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EstaPastaDeTrabalho" defaultThemeVersion="166925"/>
  <mc:AlternateContent xmlns:mc="http://schemas.openxmlformats.org/markup-compatibility/2006">
    <mc:Choice Requires="x15">
      <x15ac:absPath xmlns:x15ac="http://schemas.microsoft.com/office/spreadsheetml/2010/11/ac" url="G:\Compras\1 - Lista de Preço\"/>
    </mc:Choice>
  </mc:AlternateContent>
  <xr:revisionPtr revIDLastSave="0" documentId="13_ncr:1_{51D9B7EA-4291-491A-9755-F66DDC6829C5}" xr6:coauthVersionLast="47" xr6:coauthVersionMax="47" xr10:uidLastSave="{00000000-0000-0000-0000-000000000000}"/>
  <bookViews>
    <workbookView xWindow="-120" yWindow="-120" windowWidth="20730" windowHeight="11160" xr2:uid="{252167AC-7EE1-4F4E-94A2-21636CB7F570}"/>
  </bookViews>
  <sheets>
    <sheet name="Resumo - Anexo 1 e 2" sheetId="4" r:id="rId1"/>
    <sheet name="Anexo 1" sheetId="1" r:id="rId2"/>
    <sheet name="Anexo 2" sheetId="3" r:id="rId3"/>
    <sheet name="Planilha1" sheetId="5" r:id="rId4"/>
  </sheets>
  <definedNames>
    <definedName name="_xlnm._FilterDatabase" localSheetId="1" hidden="1">'Anexo 1'!$A$20:$L$677</definedName>
    <definedName name="_xlnm._FilterDatabase" localSheetId="2" hidden="1">'Anexo 2'!$A$21:$D$128</definedName>
    <definedName name="_xlnm._FilterDatabase" localSheetId="3" hidden="1">Planilha1!$A$1:$H$1</definedName>
    <definedName name="_xlnm._FilterDatabase" localSheetId="0" hidden="1">'Resumo - Anexo 1 e 2'!$A$4:$I$582</definedName>
    <definedName name="afooter" localSheetId="2">'Anexo 2'!#REF!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 i="4" l="1"/>
  <c r="M10" i="4"/>
  <c r="M9" i="4"/>
  <c r="M8" i="4"/>
  <c r="M7" i="4"/>
  <c r="N10" i="4"/>
  <c r="N9" i="4"/>
  <c r="N8" i="4"/>
  <c r="N5" i="4" s="1"/>
  <c r="N7" i="4"/>
  <c r="M6" i="4"/>
  <c r="N6" i="4"/>
</calcChain>
</file>

<file path=xl/sharedStrings.xml><?xml version="1.0" encoding="utf-8"?>
<sst xmlns="http://schemas.openxmlformats.org/spreadsheetml/2006/main" count="5391" uniqueCount="2673">
  <si>
    <t>ANEXO I</t>
  </si>
  <si>
    <t>CLÁUSULA PRIMEIRA DO CONVÊNIO ICMS 52/91</t>
  </si>
  <si>
    <t>MÁQUINAS, APARELHOS E EQUIPAMENTOS INDUSTRIAIS</t>
  </si>
  <si>
    <t>ITEM</t>
  </si>
  <si>
    <t>DESCRIÇÃO</t>
  </si>
  <si>
    <t>NCM/SH</t>
  </si>
  <si>
    <t>Cabeça de poço para perfuração de poços de petróleo</t>
  </si>
  <si>
    <t>7307.19.20</t>
  </si>
  <si>
    <t>Ferramentas de embutir, de estampar ou de puncionar</t>
  </si>
  <si>
    <t>8207.30.00</t>
  </si>
  <si>
    <t>Brocas</t>
  </si>
  <si>
    <t>8207.19.00</t>
  </si>
  <si>
    <t>CALDEIRAS DE VAPOR, SEUS APARELHOS AUXILIARES E GERADORES DE GÁS</t>
  </si>
  <si>
    <t>4.1</t>
  </si>
  <si>
    <t>Caldeiras aquatubulares com produção de vapor superior a 45 toneladas por hora</t>
  </si>
  <si>
    <t>8402.11.00</t>
  </si>
  <si>
    <t>4.2</t>
  </si>
  <si>
    <t>Caldeiras aquatubulares com produção de vapor não superior a 45 toneladas por hora</t>
  </si>
  <si>
    <t>8402.12.00</t>
  </si>
  <si>
    <t>4.3</t>
  </si>
  <si>
    <t>Outras caldeiras para produção de vapor, incluídas as caldeiras mistas</t>
  </si>
  <si>
    <t>8402.19.00</t>
  </si>
  <si>
    <t>4.4</t>
  </si>
  <si>
    <t>Caldeiras denominadas 'de água superaquecida'</t>
  </si>
  <si>
    <t>8402.20.00</t>
  </si>
  <si>
    <t>APARELHOS AUXILIARES PARA CALDEIRAS DAS POSIÇÕES 84.02</t>
  </si>
  <si>
    <t>5.1</t>
  </si>
  <si>
    <t>Aparelhos auxiliares para caldeiras das posições 84.02</t>
  </si>
  <si>
    <t>8404.10.10</t>
  </si>
  <si>
    <t>5.2</t>
  </si>
  <si>
    <t>Condensadores para máquinas a vapor</t>
  </si>
  <si>
    <t>8404.20.00</t>
  </si>
  <si>
    <t>Geradores de gás de ar (gás pobre) ou de gás de água, com ou sem depuradores; geradores de acetileno e geradores semelhantes de gás, operados a água, com ou sem depuradores</t>
  </si>
  <si>
    <t>8405.10.00</t>
  </si>
  <si>
    <t>TURBINAS A VAPOR</t>
  </si>
  <si>
    <t>7.1</t>
  </si>
  <si>
    <t>Turbinas para propulsão de embarcações</t>
  </si>
  <si>
    <t>8406.10.00</t>
  </si>
  <si>
    <t>7.2</t>
  </si>
  <si>
    <t>Outras de potência superior a 40MW</t>
  </si>
  <si>
    <t>8406.81.00</t>
  </si>
  <si>
    <t>7.3</t>
  </si>
  <si>
    <t>Outras de potência não superior a 40MW</t>
  </si>
  <si>
    <t>8406.82.00</t>
  </si>
  <si>
    <t>TURBINAS HIDRÁULICAS, RODAS HIDRÁULICAS E SEUS REGULADORES</t>
  </si>
  <si>
    <t>8.1</t>
  </si>
  <si>
    <t>Turbinas e rodas hidráulicas de potência não superior a 1.000kW</t>
  </si>
  <si>
    <t>8410.11.00</t>
  </si>
  <si>
    <t>8.2</t>
  </si>
  <si>
    <t>Turbinas e rodas hidráulicas de potência superior a 1.000kW, mas não superior a 10.000kW</t>
  </si>
  <si>
    <t>8410.12.00</t>
  </si>
  <si>
    <t>8.3</t>
  </si>
  <si>
    <t>Turbinas e rodas hidráulicas de potência superior a 10.000kW</t>
  </si>
  <si>
    <t>8410.13.00</t>
  </si>
  <si>
    <t>8.4</t>
  </si>
  <si>
    <t>Reguladores</t>
  </si>
  <si>
    <t>8410.90.00</t>
  </si>
  <si>
    <t>Máquinas a vapor, de êmbolos, separadas das respectivas caldeiras</t>
  </si>
  <si>
    <t>8412.80.00</t>
  </si>
  <si>
    <t>OUTRAS BOMBAS CENTRÍFUGAS</t>
  </si>
  <si>
    <t>10.1</t>
  </si>
  <si>
    <t>Eletrobombas submersíveis</t>
  </si>
  <si>
    <t>8413.70.10</t>
  </si>
  <si>
    <t>10.2</t>
  </si>
  <si>
    <t>Bombas centrífugas, de vazão inferior ou igual a 300 litros por minuto</t>
  </si>
  <si>
    <t>8413.70.80</t>
  </si>
  <si>
    <t>10.3</t>
  </si>
  <si>
    <t>Outras bombas centrífugas</t>
  </si>
  <si>
    <t>8413.70.90</t>
  </si>
  <si>
    <t>COMPRESSORES DE AR OU DE OUTROS GASES</t>
  </si>
  <si>
    <t>11.1</t>
  </si>
  <si>
    <t>Compressores de ar de parafuso</t>
  </si>
  <si>
    <t>8414.80.12</t>
  </si>
  <si>
    <t>11.2</t>
  </si>
  <si>
    <t>Compressores de ar de lóbulos paralelos (tipo 'Roots')</t>
  </si>
  <si>
    <t>8414.80.13</t>
  </si>
  <si>
    <t>11.3</t>
  </si>
  <si>
    <t>Outros compressores inclusive de anel líquido</t>
  </si>
  <si>
    <t>8414.80.19</t>
  </si>
  <si>
    <t>11.4</t>
  </si>
  <si>
    <t>Compressores de gases, exceto ar, de pistão</t>
  </si>
  <si>
    <t>8414.80.31</t>
  </si>
  <si>
    <t>11.5</t>
  </si>
  <si>
    <t>Compressores de gases exceto ar, de parafuso</t>
  </si>
  <si>
    <t>8414.80.32</t>
  </si>
  <si>
    <t>11.6</t>
  </si>
  <si>
    <t>Compressores de gases exceto ar, centrífugos, de vazão máxima inferior a 22.000m3/h</t>
  </si>
  <si>
    <t>8414.80.33</t>
  </si>
  <si>
    <t>11.7</t>
  </si>
  <si>
    <t>Outros compressores centrífugos radiais</t>
  </si>
  <si>
    <t>8414.80.38</t>
  </si>
  <si>
    <t>11.8</t>
  </si>
  <si>
    <t>Outros compressores de gases, exceto ar, inclusive axiais</t>
  </si>
  <si>
    <t>8414.80.39</t>
  </si>
  <si>
    <t>QUEIMADORES PARA ALIMENTAÇÃO DE FORNALHAS DE COMBUSTÍVEIS LÍQUIDOS, COMBUSTÍVEIS SÓLIDOS PULVERIZADOS OU DE GÁS; FORNALHAS AUTOMÁTICAS, INCLUÍDOS AS ANTEFORNALHAS, GRELHAS MECÂNICAS, DESCARREGADORES MECÂNICOS DE CINZAS E DISPOSITIVOS SEMELHANTES</t>
  </si>
  <si>
    <t>12.1</t>
  </si>
  <si>
    <t>Queimadores de combustíveis líquidos</t>
  </si>
  <si>
    <t>8416.10.00</t>
  </si>
  <si>
    <t>12.2</t>
  </si>
  <si>
    <t>Outros queimadores, incluídos os mistos, de gases</t>
  </si>
  <si>
    <t>8416.20.10</t>
  </si>
  <si>
    <t>12.3</t>
  </si>
  <si>
    <t>Outros queimadores, inclusive de carvão pulverizado</t>
  </si>
  <si>
    <t>8416.20.90</t>
  </si>
  <si>
    <t>12.4</t>
  </si>
  <si>
    <t>Fornalhas automáticas, incluídas as antefornalhas, grelhas mecânicas, descarregadores mecânicos de cinzas e dispositivos semelhantes</t>
  </si>
  <si>
    <t>8416.30.00</t>
  </si>
  <si>
    <t>12.5</t>
  </si>
  <si>
    <t>Ventaneiras</t>
  </si>
  <si>
    <t>8416.90.00</t>
  </si>
  <si>
    <t>FORNOS INDUSTRIAIS, NÃO ELÉTRICOS</t>
  </si>
  <si>
    <t>13.1</t>
  </si>
  <si>
    <t>Fornos industriais para fusão de metais</t>
  </si>
  <si>
    <t>8417.10.10</t>
  </si>
  <si>
    <t>13.2</t>
  </si>
  <si>
    <t>Fornos industriais para tratamento térmico de metais</t>
  </si>
  <si>
    <t>8417.10.20</t>
  </si>
  <si>
    <t>13.3</t>
  </si>
  <si>
    <t>Outros fornos para tratamento térmico de minérios ou de metais</t>
  </si>
  <si>
    <t>8417.10.90</t>
  </si>
  <si>
    <t>13.4</t>
  </si>
  <si>
    <t>Fornos de padaria, pastelaria ou para a indústria de bolachas e biscoito</t>
  </si>
  <si>
    <t>8417.20.00</t>
  </si>
  <si>
    <t>13.5</t>
  </si>
  <si>
    <t>Fornos industriais para cerâmica</t>
  </si>
  <si>
    <t>8417.80.10</t>
  </si>
  <si>
    <t>13.6</t>
  </si>
  <si>
    <t>Fornos industriais para fusão de vidro</t>
  </si>
  <si>
    <t>13.7</t>
  </si>
  <si>
    <t>Outros fornos industriais.</t>
  </si>
  <si>
    <t>8417.80.90</t>
  </si>
  <si>
    <t>MÁQUINAS PARA PRODUÇÃO DE FRIO</t>
  </si>
  <si>
    <t>14.1</t>
  </si>
  <si>
    <t>Sorveteiras industriais</t>
  </si>
  <si>
    <t>8418.69.10</t>
  </si>
  <si>
    <t>14.2</t>
  </si>
  <si>
    <t>Máquinas de fabricar gelo em cubos ou escamas; instalações frigoríficas industriais formadas por elementos não reunidos em corpo único, nem montadas sobre base comum</t>
  </si>
  <si>
    <t>8418.69.99</t>
  </si>
  <si>
    <t>14.3</t>
  </si>
  <si>
    <t>Resfriadores de leite</t>
  </si>
  <si>
    <t>8418.69.20</t>
  </si>
  <si>
    <t>APARELHOS E DISPOSITIVOS, MESMO AQUECIDOS ELETRICAMENTE (EXCETO OS FORNOS E OUTROS APARELHOS DA POSIÇÃO 85.14), PARA TRATAMENTO DE MATÉRIAS POR MEIO DE OPERAÇÕES QUE IMPLIQUEM MUDANÇA DE TEMPERATURA, TAIS COMO AQUECIMENTO, COZIMENTO, TORREFAÇÃO, DESTILAÇÃO, RETIFICAÇÃO, ESTERILIZAÇÃO, PASTEURIZAÇÃO, ESTUFAGEM, SECAGEM, EVAPORAÇÃO, VAPORIZAÇÃO, CONDENSAÇÃO OU ARREFECIMENTO, EXCETO OS DE USO DOMÉSTICO; AQUECEDORES DE ÁGUA NÃO ELÉTRICOS, DE AQUECIMENTO INSTANTÂNEO OU DE ACUMULAÇÃO</t>
  </si>
  <si>
    <t>15.1</t>
  </si>
  <si>
    <t>Secadores para madeiras, pastas de papel, papéis ou cartões</t>
  </si>
  <si>
    <t>8419.32.00</t>
  </si>
  <si>
    <t>15.2</t>
  </si>
  <si>
    <t>Outros secadores exceto para produtos agrícolas</t>
  </si>
  <si>
    <t>8419.39.00</t>
  </si>
  <si>
    <t>15.3</t>
  </si>
  <si>
    <t>Aparelhos de destilação de água</t>
  </si>
  <si>
    <t>8419.40.10</t>
  </si>
  <si>
    <t>15.4</t>
  </si>
  <si>
    <t>Aparelhos de destilação ou retificação de álcoois e outros fluídos voláteis ou de hidrocarbonetos</t>
  </si>
  <si>
    <t>8419.40.20</t>
  </si>
  <si>
    <t>15.5</t>
  </si>
  <si>
    <t>Outros aparelhos de destilação ou de retificação</t>
  </si>
  <si>
    <t>8419.40.90</t>
  </si>
  <si>
    <t>15.6</t>
  </si>
  <si>
    <t>Trocadores de calor de placas</t>
  </si>
  <si>
    <t>8419.50.10</t>
  </si>
  <si>
    <t>15.7</t>
  </si>
  <si>
    <t>Trocadores de calor tubulares metálicos</t>
  </si>
  <si>
    <t>8419.50.21</t>
  </si>
  <si>
    <t>15.8</t>
  </si>
  <si>
    <t>Trocadores de calor tubulares de grafite</t>
  </si>
  <si>
    <t>8419.50.22</t>
  </si>
  <si>
    <t>15.9</t>
  </si>
  <si>
    <t>Outros trocadores de calor tubulares</t>
  </si>
  <si>
    <t>8419.50.29</t>
  </si>
  <si>
    <t>15.10</t>
  </si>
  <si>
    <t>Outros trocadores de calor</t>
  </si>
  <si>
    <t>8419.50.90</t>
  </si>
  <si>
    <t>15.11</t>
  </si>
  <si>
    <t>Aparelhos e dispositivos para liquefação do ar ou de outros gases</t>
  </si>
  <si>
    <t>8419.60.00</t>
  </si>
  <si>
    <t>15.12</t>
  </si>
  <si>
    <t>Autoclaves</t>
  </si>
  <si>
    <t>8419.81.10</t>
  </si>
  <si>
    <t>15.13</t>
  </si>
  <si>
    <t>Outros aparelhos para preparação de bebidas quentes ou para cozimento ou aquecimento de alimentos</t>
  </si>
  <si>
    <t>8419.81.90</t>
  </si>
  <si>
    <t>15.14</t>
  </si>
  <si>
    <t>Esterilizadores de alimentos, mediante Ultra Alta Temperatura (UHT - 'Ultra High Temperature') por injeção direta de vapor, com capacidade superior ou igual a 6.500l/h</t>
  </si>
  <si>
    <t>8419.89.11</t>
  </si>
  <si>
    <t>15.15</t>
  </si>
  <si>
    <t>Outros esterilizadores</t>
  </si>
  <si>
    <t>8419.89.19</t>
  </si>
  <si>
    <t>15.16</t>
  </si>
  <si>
    <t>Estufas</t>
  </si>
  <si>
    <t>8419.89.20</t>
  </si>
  <si>
    <t>15.17</t>
  </si>
  <si>
    <t>Torrefadores</t>
  </si>
  <si>
    <t>8419.89.30</t>
  </si>
  <si>
    <t>15.18</t>
  </si>
  <si>
    <t>Evaporadores</t>
  </si>
  <si>
    <t>8419.89.40</t>
  </si>
  <si>
    <t>15.19</t>
  </si>
  <si>
    <t>Outros aparelhos e dispositivos para tratamento de matérias por meio de mudança de temperatura</t>
  </si>
  <si>
    <t>8419.89.99</t>
  </si>
  <si>
    <t>CALANDRAS E LAMINADORES, EXCETO OS DESTINADOS AO TRATAMENTO DE METAIS OU VIDROS, E SEUS CILINDROS</t>
  </si>
  <si>
    <t>16.1</t>
  </si>
  <si>
    <t>Calandras e laminadores para papel ou cartão</t>
  </si>
  <si>
    <t>8420.10.10</t>
  </si>
  <si>
    <t>16.2</t>
  </si>
  <si>
    <t>Outras calandras e laminadores</t>
  </si>
  <si>
    <t>8420.10.90</t>
  </si>
  <si>
    <t>16.3</t>
  </si>
  <si>
    <t>Cilindros              </t>
  </si>
  <si>
    <t>8420.91.00</t>
  </si>
  <si>
    <t>CENTRIFUGADORES, INCLUÍDOS OS SECADORES CENTRÍFUGOS; APARELHOS PARA FILTRAR OU DEPURAR LÍQUIDOS OU GASES</t>
  </si>
  <si>
    <t>17.1</t>
  </si>
  <si>
    <t>Desnatadeiras com capacidade de processamento de leite superior ou igual a 30.000 litros por hora</t>
  </si>
  <si>
    <t>8421.11.10</t>
  </si>
  <si>
    <t>17.2</t>
  </si>
  <si>
    <t>Outras desnatadeiras</t>
  </si>
  <si>
    <t>8421.11.90</t>
  </si>
  <si>
    <t>17.3</t>
  </si>
  <si>
    <t>Secadores de roupa para lavanderia, exceto as do código 8421.12.10</t>
  </si>
  <si>
    <t>8421.12.90</t>
  </si>
  <si>
    <t>17.4</t>
  </si>
  <si>
    <t>Centrifugadores para laboratórios</t>
  </si>
  <si>
    <t>8421.19.10</t>
  </si>
  <si>
    <t>17.5</t>
  </si>
  <si>
    <t>Centrifugadores para indústria açucareira; extratores centrífugos de mel</t>
  </si>
  <si>
    <t>8421.19.90</t>
  </si>
  <si>
    <t>17.6</t>
  </si>
  <si>
    <t>Aparelhos para filtrar ou depurar gases</t>
  </si>
  <si>
    <t>8421.39.90</t>
  </si>
  <si>
    <t>MÁQUINAS E APARELHOS PARA LIMPAR OU SECAR GARRAFAS OU OUTROS RECIPIENTES; MÁQUINAS E APARELHOS PARA ENCHER, FECHAR, CAPSULAR OU ROTULAR GARRAFAS, CAIXAS, LATAS, SACOS OU OUTROS RECIPIENTES; MÁQUINAS E APARELHOS PARA EMPACOTAR OU EMBALAR MERCADORIAS</t>
  </si>
  <si>
    <t>18.1</t>
  </si>
  <si>
    <t>Máquinas e aparelhos para limpar ou secar garrafas e outros recipientes</t>
  </si>
  <si>
    <t>8422.20.00</t>
  </si>
  <si>
    <t>18.2</t>
  </si>
  <si>
    <t>Máquinas e aparelhos para encher, fechar, capsular ou rotular garrafas</t>
  </si>
  <si>
    <t>8422.30.10</t>
  </si>
  <si>
    <t>18.3</t>
  </si>
  <si>
    <t>Máquinas e aparelhos para encher caixas ou sacos com pó ou grãos</t>
  </si>
  <si>
    <t>8422.30.21</t>
  </si>
  <si>
    <t>18.4</t>
  </si>
  <si>
    <t>Máquinas e aparelhos para encher e fechar embalagens confeccionadas com papel ou cartão dos códigos 4811.51.22 ou 4811.59.23, mesmo com dispositivo de rotulagem</t>
  </si>
  <si>
    <t>8422.30.22</t>
  </si>
  <si>
    <t>18.5</t>
  </si>
  <si>
    <t>Máquinas e aparelhos para encher e fechar recipientes tubulares flexíveis (bisnagas), com capacidade superior ou igual a 100 unidades por minuto</t>
  </si>
  <si>
    <t>8422.30.23</t>
  </si>
  <si>
    <t>18.6</t>
  </si>
  <si>
    <t>Máquinas e aparelhos para encher e fechar ampolas de vidro; outras máquinas e aparelhos para encher, fechar, arrolhar ou rotular caixas, latas, sacos ou outros recipientes, capsular vasos, tubos e recipientes semelhantes</t>
  </si>
  <si>
    <t>8422.30.29</t>
  </si>
  <si>
    <t>18.7</t>
  </si>
  <si>
    <t>Máquinas e aparelhos para empacotar ou embalar mercadorias horizontais, próprias para empacotamento de massas alimentícias longas (comprimento superior a 200mm) em pacotes tipo almofadas ('pillow pack'), com capacidade de produção superior a 100 pacotes por minuto e controlador lógico programável (CLP)</t>
  </si>
  <si>
    <t>8422.40.10</t>
  </si>
  <si>
    <t>18.8</t>
  </si>
  <si>
    <t>Máquinas e aparelhos para empacotar ou embalar mercadorias automática, para embalar tubos ou barras de metal, em atados de peso inferior ou igual a 2.000kg e comprimento inferior ou igual a 12m</t>
  </si>
  <si>
    <t>8422.40.20</t>
  </si>
  <si>
    <t>18.9</t>
  </si>
  <si>
    <t>Máquinas e aparelhos para empacotar ou embalar mercadorias de empacotar embalagens confeccionadas com papel ou cartão dos subitens 4811.51.22 ou 4811.59.23 em caixas ou bandejas de papel ou cartão dobráveis, com capacidade superior ou igual a 5.000 embalagens por hora</t>
  </si>
  <si>
    <t>8422.40.30</t>
  </si>
  <si>
    <t>18.10</t>
  </si>
  <si>
    <t>Outras máquinas e aparelhos para empacotar ou embalar mercadorias</t>
  </si>
  <si>
    <t>8422.40.90</t>
  </si>
  <si>
    <t>APARELHOS E INSTRUMENTOS DE PESAGEM, INCLUÍDAS AS BÁSCULAS E BALANÇAS PARA VERIFICAR PEÇAS USINADAS</t>
  </si>
  <si>
    <t>19.1</t>
  </si>
  <si>
    <t>Básculas de pesagem contínua em transportadores</t>
  </si>
  <si>
    <t>8423.20.00</t>
  </si>
  <si>
    <t>19.2</t>
  </si>
  <si>
    <t>Balanças ou básculas dosadoras com aparelhos periféricos, que constituam unidade funcional</t>
  </si>
  <si>
    <t>8423.30.11</t>
  </si>
  <si>
    <t>19.3</t>
  </si>
  <si>
    <t>Outros dosadores</t>
  </si>
  <si>
    <t>8423.30.19</t>
  </si>
  <si>
    <t>19.4</t>
  </si>
  <si>
    <t>Básculas de pesagem constante de grão ou líquido; outros aparelhos de pesagem constante e ensacadores</t>
  </si>
  <si>
    <t>8423.30.90</t>
  </si>
  <si>
    <t>19.5</t>
  </si>
  <si>
    <t>Aparelhos e instrumentos de pesagem de capacidade não superior a 30kg de mesa, com dipositivo registrador ou impressor de etiquetas</t>
  </si>
  <si>
    <t>8423.81.10</t>
  </si>
  <si>
    <t>19.6</t>
  </si>
  <si>
    <t>Aparelhos verificadores de excesso ou deficiência de peso em relação a um padrão; outros aparelhos e instrumentos de pesagem de capacidade não superior a 30kg</t>
  </si>
  <si>
    <t>8423.81.90</t>
  </si>
  <si>
    <t>19.7</t>
  </si>
  <si>
    <t>Aparelhos para controlar a gramatura de tecido, papel ou qualquer outro material, durante a fabricação</t>
  </si>
  <si>
    <t>19.8</t>
  </si>
  <si>
    <t>Balança de capacidade superior a 30kg, mas não superior a 5.000kg</t>
  </si>
  <si>
    <t>8423.82.00</t>
  </si>
  <si>
    <t>APARELHOS MECÂNICOS (MESMO MANUAIS) PARA PROJETAR, DISPERSAR OU PULVERIZAR LÍQUIDOS OU PÓS; EXTINTORES, MESMO CARREGADOS; PISTOLAS AEROGRÁFICAS E APARELHOS SEMELHANTES; MÁQUINAS E APARELHOS DE JATO DE AREIA, DE JATO DE VAPOR E APARELHOS DE JATO SEMELHANTES</t>
  </si>
  <si>
    <t>20.1</t>
  </si>
  <si>
    <t>Pistolas aerográficas e aparelhos semelhantes</t>
  </si>
  <si>
    <t>8424.20.00</t>
  </si>
  <si>
    <t>20.2</t>
  </si>
  <si>
    <t>Máquinas e aparelhos de desobstrução de tubulação por jato de água </t>
  </si>
  <si>
    <t>8424.30.10</t>
  </si>
  <si>
    <t>20.3</t>
  </si>
  <si>
    <t>Máquinas e aparelhos de jato de areia</t>
  </si>
  <si>
    <t>8424.30.20</t>
  </si>
  <si>
    <t>20.4</t>
  </si>
  <si>
    <t>Perfuradoras por jato de água com pressão de trabalho máxima superior ou igual a 10MPa</t>
  </si>
  <si>
    <t>8424.30.30</t>
  </si>
  <si>
    <t>20.5</t>
  </si>
  <si>
    <t>Outras máquinas e aparelhos de jato de areia, de jato de vapor ou qualquer outro abrasivo e aparelhos de jato semelhantes</t>
  </si>
  <si>
    <t>8424.30.90</t>
  </si>
  <si>
    <t>20.6</t>
  </si>
  <si>
    <t>Pulverizadores (“Sprinklers”) para equipamentos automáticos de combate a incêndio; outros aparelhos de pulverização</t>
  </si>
  <si>
    <t>8424.89.90</t>
  </si>
  <si>
    <t>TALHAS, CADERNAIS E MOITÕES; GUINCHOS E CABRESTANTES; MACACOS</t>
  </si>
  <si>
    <t>21.1</t>
  </si>
  <si>
    <t>Talhas, cadernais e moitões de motor elétrico</t>
  </si>
  <si>
    <t>8425.11.00</t>
  </si>
  <si>
    <t>21.2</t>
  </si>
  <si>
    <t>Talhas, cadernais e moitões, manuais</t>
  </si>
  <si>
    <t>8425.19.10</t>
  </si>
  <si>
    <t>21.3</t>
  </si>
  <si>
    <t>Outras talhas, cadernais e moitões</t>
  </si>
  <si>
    <t>8425.19.90</t>
  </si>
  <si>
    <t>21.4</t>
  </si>
  <si>
    <t>Guinchos e cabrestantes de motor elétrico com capacidade inferior ou igual a 100 toneladas</t>
  </si>
  <si>
    <t>8425.31.10</t>
  </si>
  <si>
    <t>21.5</t>
  </si>
  <si>
    <t>Outros guinchos e cabrestantes de motor elétrico</t>
  </si>
  <si>
    <t>21.6</t>
  </si>
  <si>
    <t>Outros guinchos e cabrestantes com capacidade inferior ou igual a 100 toneladas</t>
  </si>
  <si>
    <t>8425.39.10</t>
  </si>
  <si>
    <t>21.7</t>
  </si>
  <si>
    <t>Outros guinchos e cabrestantes</t>
  </si>
  <si>
    <t>8425.39.90</t>
  </si>
  <si>
    <t>CÁBREAS; GUINDASTES, INCLUÍDOS OS DE CABO; PONTES ROLANTES, PÓRTICOS DE DESCARGA OU DE MOVIMENTAÇÃO, PONTES-GUINDASTES, CARROS-PÓRTICOS E CARROS-GUINDASTES</t>
  </si>
  <si>
    <t>22.1</t>
  </si>
  <si>
    <t>Pontes e vigas, rolantes, de suportes fixos</t>
  </si>
  <si>
    <t>8426.11.00</t>
  </si>
  <si>
    <t>22.2</t>
  </si>
  <si>
    <t>Guindastes de torre</t>
  </si>
  <si>
    <t>8426.20.00</t>
  </si>
  <si>
    <t>22.3</t>
  </si>
  <si>
    <t>Guindastes de pórtico</t>
  </si>
  <si>
    <t>8426.30.00</t>
  </si>
  <si>
    <t>22.4</t>
  </si>
  <si>
    <t>Outros guindastes</t>
  </si>
  <si>
    <t>8426.99.00</t>
  </si>
  <si>
    <t>Empilhadeiras mecânicas de volumes, de ação descontínua</t>
  </si>
  <si>
    <t>8427.90.00</t>
  </si>
  <si>
    <t>OUTRAS MÁQUINAS E APARELHOS DE ELEVAÇÃO, DE CARGA, DE DESCARGA OU DE MOVIMENTAÇÃO (POR EXEMPLO, ELEVADORES, ESCADAS ROLANTES, TRANSPORTADORES, TELEFÉRICOS)</t>
  </si>
  <si>
    <t>24.1</t>
  </si>
  <si>
    <t>Elevadores de carga de uso industrial e monta-cargas</t>
  </si>
  <si>
    <t>8428.10.00</t>
  </si>
  <si>
    <t>24.2</t>
  </si>
  <si>
    <t>Transportadores tubulares (transvasadores) móveis, acionados com motor de potência superior a 90kW (120HP)</t>
  </si>
  <si>
    <t>8428.20.10</t>
  </si>
  <si>
    <t>24.3</t>
  </si>
  <si>
    <t>Outros aparelhos elevadores ou transportadores, pneumáticos</t>
  </si>
  <si>
    <t>8428.20.90</t>
  </si>
  <si>
    <t>24.4</t>
  </si>
  <si>
    <t>Outros aparelhos elevadores ou transportadores, de ação contínua, para mercadorias, especialmente concebidos para uso subterrâneo</t>
  </si>
  <si>
    <t>8428.31.00</t>
  </si>
  <si>
    <t>24.5</t>
  </si>
  <si>
    <t>Outros aparelhos elevadores ou transportadores, de ação contínua, para mercadorias de caçamba</t>
  </si>
  <si>
    <t>8428.32.00</t>
  </si>
  <si>
    <t>24.6</t>
  </si>
  <si>
    <t>Outros aparelhos elevadores ou transportadores, de ação contínua, para mercadorias de tira ou correia</t>
  </si>
  <si>
    <t>8428.33.00</t>
  </si>
  <si>
    <t>24.7</t>
  </si>
  <si>
    <t>Outros aparelhos elevadores ou transportadores, de ação contínua, para mercadorias de correntes</t>
  </si>
  <si>
    <t>8428.39.10</t>
  </si>
  <si>
    <t>24.8</t>
  </si>
  <si>
    <t>Outros aparelhos elevadores ou transportadores, de ação contínua, para mercadorias de rolos motores</t>
  </si>
  <si>
    <t>8428.39.20</t>
  </si>
  <si>
    <t>24.9</t>
  </si>
  <si>
    <t>Outros aparelhos elevadores ou transportadores, de ação contínua, para mercadorias de pinças laterais, do tipo dos utilizados para o transporte de jornais</t>
  </si>
  <si>
    <t>8428.39.30</t>
  </si>
  <si>
    <t>24.10</t>
  </si>
  <si>
    <t>Outros aparelhos elevadores ou transportadores, de ação contínua, para mercadorias</t>
  </si>
  <si>
    <t>8428.39.90</t>
  </si>
  <si>
    <t>MÁQUINAS E APARELHOS PARA A INDÚSTRIA DE LATICÍNIOS</t>
  </si>
  <si>
    <t>25.1</t>
  </si>
  <si>
    <t>Aparelhos homogeneizadores de leite</t>
  </si>
  <si>
    <t>8434.20.10</t>
  </si>
  <si>
    <t>25.2</t>
  </si>
  <si>
    <t>Outras máquinas para tratamento de leite</t>
  </si>
  <si>
    <t>8434.20.90</t>
  </si>
  <si>
    <t>Máquinas e aparelhos para prensar, esmagar e máquinas e aparelhos semelhantes, para fabricação de vinho, sidra, sucos de frutas ou bebidas semelhantes</t>
  </si>
  <si>
    <t>8435.10.00</t>
  </si>
  <si>
    <t>MÁQUINAS PARA LIMPEZA, SELEÇÃO OU PENEIRAÇÃO DE GRÃOS OU DE PRODUTOS HORTÍCOLAS SECOS; MÁQUINAS E APARELHOS PARA A INDÚSTRIA DE MOAGEM OU TRATAMENTO DE CEREAIS OU DE PRODUTOS HORTÍCOLAS SECOS, EXCETO DOS TIPOS UTILIZADOS EM FAZENDAS</t>
  </si>
  <si>
    <t>27.1</t>
  </si>
  <si>
    <t>Máquinas para limpeza, seleção ou peneiração de grãos ou de produtos hortícolas secos</t>
  </si>
  <si>
    <t>8437.10.00</t>
  </si>
  <si>
    <t>27.2</t>
  </si>
  <si>
    <t>Máquinas para trituração, esmagamento ou moagem de grãos</t>
  </si>
  <si>
    <t>8437.80.10</t>
  </si>
  <si>
    <t>27.3</t>
  </si>
  <si>
    <t>Máquinas para seleção e separação das farinhas e de outros produtos da moagem dos grãos</t>
  </si>
  <si>
    <t>8437.80.90</t>
  </si>
  <si>
    <t>MÁQUINAS E APARELHOS NÃO ESPECIFICADOS NEM COMPREENDIDOS EM OUTRAS POSIÇÕES DO CAPÍTULO 84, PARA PREPARAÇÃO OU FABRICAÇÃO INDUSTRIAL DE ALIMENTOS OU DE BEBIDAS, EXCETO AS MÁQUINAS E APARELHOS PARA EXTRAÇÃO OU PREPARAÇÃO DE ÓLEOS OU GORDURAS VEGETAIS FIXOS OU DE ÓLEOS OU GORDURAS ANIMAIS</t>
  </si>
  <si>
    <t>28.1</t>
  </si>
  <si>
    <t>Máquinas e aparelhos para as indústrias de panificação, pastelaria, bolachas e biscoitos e de massas alimentícias</t>
  </si>
  <si>
    <t>8438.10.00</t>
  </si>
  <si>
    <t>28.2</t>
  </si>
  <si>
    <t>Para fabricar bombons de chocolate por moldagem, de capacidade de produção superior ou igual a 150kg/h</t>
  </si>
  <si>
    <t>8438.20.11</t>
  </si>
  <si>
    <t>28.3</t>
  </si>
  <si>
    <t>Outras máquinas e aparelhos para as indústrias de confeitaria</t>
  </si>
  <si>
    <t>8438.20.19</t>
  </si>
  <si>
    <t>28.4</t>
  </si>
  <si>
    <t>Outras máquinas e aparelhos para as indústrias de cacau e de chocolate</t>
  </si>
  <si>
    <t>8438.20.90</t>
  </si>
  <si>
    <t>28.5</t>
  </si>
  <si>
    <t>Máquinas e aparelhos para a indústria de açúcar para extração de caldo de cana-de-açúcar; para o tratamento dos caldos ou sucos açucarados e para a refinação de açúcar</t>
  </si>
  <si>
    <t>8438.30.00</t>
  </si>
  <si>
    <t>28.6</t>
  </si>
  <si>
    <t>Máquinas e aparelhos para a indústria cervejeira</t>
  </si>
  <si>
    <t>8438.40.00</t>
  </si>
  <si>
    <t>28.7</t>
  </si>
  <si>
    <t>Máquinas e aparelhos para a preparação de carnes</t>
  </si>
  <si>
    <t>8438.50.00</t>
  </si>
  <si>
    <t>28.8</t>
  </si>
  <si>
    <t>Máquinas e aparelhos para preparação de frutas ou de produtos hortícolas</t>
  </si>
  <si>
    <t>8438.60.00</t>
  </si>
  <si>
    <t>28.9</t>
  </si>
  <si>
    <t>Máquinas e aparelhos para a preparação de peixes, moluscos e crustáceos</t>
  </si>
  <si>
    <t>MÁQUINAS E APARELHOS PARA FABRICAÇÃO DE PASTA DE MATÉRIAS FIBROSAS CELULÓSICAS OU PARA FABRICAÇÃO OU ACABAMENTO DE PAPEL OU CARTÃO</t>
  </si>
  <si>
    <t>29.1</t>
  </si>
  <si>
    <t>Máquinas para a fabricação de pasta de matérias fibrosas celulósicas para tratamento preliminar das matérias primas</t>
  </si>
  <si>
    <t>8439.10.10</t>
  </si>
  <si>
    <t>29.2</t>
  </si>
  <si>
    <t>Classificadoras e classificadoras-depuradoras de pasta</t>
  </si>
  <si>
    <t>8439.10.20</t>
  </si>
  <si>
    <t>29.3</t>
  </si>
  <si>
    <t>Refinadoras</t>
  </si>
  <si>
    <t>8439.10.30</t>
  </si>
  <si>
    <t>29.4</t>
  </si>
  <si>
    <t>Outras máquinas e aparelhos para fabricação de pasta de matérias fibrosas celulósicas</t>
  </si>
  <si>
    <t>8439.10.90</t>
  </si>
  <si>
    <t>29.5</t>
  </si>
  <si>
    <t>Máquinas e aparelhos para fabricação de papel ou cartão</t>
  </si>
  <si>
    <t>8439.20.00</t>
  </si>
  <si>
    <t>29.6</t>
  </si>
  <si>
    <t>Bobinadoras-esticadoras</t>
  </si>
  <si>
    <t>8439.30.10</t>
  </si>
  <si>
    <t>29.7</t>
  </si>
  <si>
    <t>Máquinas para impregnar</t>
  </si>
  <si>
    <t>8439.30.20</t>
  </si>
  <si>
    <t>29.8</t>
  </si>
  <si>
    <t>Máquinas para ondular papel ou cartão</t>
  </si>
  <si>
    <t>8439.30.30</t>
  </si>
  <si>
    <t>29.9</t>
  </si>
  <si>
    <t>Outras máquinas e aparelhos para acabamento de papel ou cartão</t>
  </si>
  <si>
    <t>8439.30.90</t>
  </si>
  <si>
    <t>29.10</t>
  </si>
  <si>
    <t>Máquinas de costurar (coser) cadernos</t>
  </si>
  <si>
    <t>29.11</t>
  </si>
  <si>
    <t>Máquinas para fabricar capas de papelão, com dispositivo de colagem e capacidade de produção superior a 60 unidades por minuto</t>
  </si>
  <si>
    <t>8440.10.20</t>
  </si>
  <si>
    <t>29.12</t>
  </si>
  <si>
    <t>Outras máquinas e aparelhos para brochura ou encadernação</t>
  </si>
  <si>
    <t>8440.10.90</t>
  </si>
  <si>
    <t>OUTRAS MÁQUINAS E APARELHOS PARA O TRABALHO DA PASTA DE PAPEL, DO PAPEL OU CARTÃO, INCLUÍDAS AS CORTADEIRAS DE TODOS OS TIPOS</t>
  </si>
  <si>
    <t>30.1</t>
  </si>
  <si>
    <t>Cortadeiras bobinadoras com velocidade de bobinado superior a 2.000m/min</t>
  </si>
  <si>
    <t>8441.10.10</t>
  </si>
  <si>
    <t>30.2</t>
  </si>
  <si>
    <t>Outras cortadeiras</t>
  </si>
  <si>
    <t>8441.10.90</t>
  </si>
  <si>
    <t>30.3</t>
  </si>
  <si>
    <t>Máquinas para fabricação de sacos de quaisquer dimensões ou de envelopes</t>
  </si>
  <si>
    <t>8441.20.00</t>
  </si>
  <si>
    <t>30.4</t>
  </si>
  <si>
    <t>Máquinas de dobrar e colar, para fabricação de caixas</t>
  </si>
  <si>
    <t>8441.30.10</t>
  </si>
  <si>
    <t>30.5</t>
  </si>
  <si>
    <t>Outras máquinas para fabricação de caixas, tubos, tambores ou recipientes semelhantes por qualquer processo, exceto moldagem</t>
  </si>
  <si>
    <t>8441.30.90</t>
  </si>
  <si>
    <t>30.6</t>
  </si>
  <si>
    <t>Máquinas de moldar artigos de pasta de papel, papel ou de cartão</t>
  </si>
  <si>
    <t>8441.40.00</t>
  </si>
  <si>
    <t>30.7</t>
  </si>
  <si>
    <t>Máquinas de perfurar, picotar e serrilhar linhas de corte; máquinas especiais de grampear caixas e artefatos semelhantes</t>
  </si>
  <si>
    <t>8441.80.00</t>
  </si>
  <si>
    <t>MÁQUINAS, APARELHOS E EQUIPAMENTOS (EXCETO AS MÁQUINAS-FERRAMENTAS DAS POSIÇÕES 84.56 A 84.65), PARA PREPARAÇÃO OU FABRICAÇÃO DE CLICHÊS, BLOCOS, CILINDROS OU OUTROS ELEMENTOS DE IMPRESSÃO; CLICHÊS, BLOCOS, CILINDROS OU OUTROS ELEMENTOS DE IMPRESSÃO; PEDRAS LITOGRÁFICAS, BLOCOS, PLACAS E CILINDROS, PREPARADOS PARA IMPRESSÃO (POR EXEMPLO, APLAINADOS, GRANULADOS OU POLIDOS)</t>
  </si>
  <si>
    <t>31.1</t>
  </si>
  <si>
    <t>Máquinas de compor por processo fotográfico</t>
  </si>
  <si>
    <t>8442.30.10</t>
  </si>
  <si>
    <t>31.2</t>
  </si>
  <si>
    <t>Máquinas e aparelhos de compor caracteres tipográficos por outros processos, mesmo com dispositivo de fundir</t>
  </si>
  <si>
    <t>8442.30.20</t>
  </si>
  <si>
    <t>MÁQUINAS E APARELHOS DE IMPRESSÃO POR MEIO DE BLOCOS, CILINDROS E OUTROS ELEMENTOS DE IMPRESSÃO DA POSIÇÃO 84.42; OUTRAS IMPRESSORAS, MÁQUINAS COPIADORAS E TELECOPIADORES (FAX), MESMO COMBINADOS ENTRE SI; PARTES E ACESSÓRIOS</t>
  </si>
  <si>
    <t>32.1</t>
  </si>
  <si>
    <t>Máquinas e aparelhos de impressão, por ofsete, alimentados por bobinas, para impressão multicolor de jornais, de largura superior ou igual a 900mm, com unidades de impressão em configuração torre e dispositivos automáticos de emendar bobinas</t>
  </si>
  <si>
    <t>8443.11.10</t>
  </si>
  <si>
    <t>32.2</t>
  </si>
  <si>
    <t>Outras máquinas e aparelhos de impressão, por ofsete, alimentados por bobinas</t>
  </si>
  <si>
    <t>8443.11.90</t>
  </si>
  <si>
    <t>32.3</t>
  </si>
  <si>
    <t>Máquinas e aparelhos de impressão, por ofsete, dos tipos utilizados em escritórios, alimentados por folhas de formato não superior a 22cm x 36cm, quando não dobradas</t>
  </si>
  <si>
    <t>8443.12.00</t>
  </si>
  <si>
    <t>32.4</t>
  </si>
  <si>
    <t>Máquinas e aparelhos para impressão multicolor de recipientes de matérias plásticas, cilíndricos, cônicos ou de faces planas</t>
  </si>
  <si>
    <t>8443.13.10</t>
  </si>
  <si>
    <t>32.5</t>
  </si>
  <si>
    <t>Outras máquinas e aparelhos de impressão, por ofsete, alimentados por folhas de formato inferior ou igual a 37,5cm x 51cm, com velocidade de impressão superior ou igual a 12.000 folhas por hora</t>
  </si>
  <si>
    <t>8443.13.21</t>
  </si>
  <si>
    <t>32.6</t>
  </si>
  <si>
    <t>Outros alimentados por folhas de formato inferior ou igual a 37,5cm x 51cm</t>
  </si>
  <si>
    <t>8443.13.29</t>
  </si>
  <si>
    <t>32.7</t>
  </si>
  <si>
    <t>Outras máquinas e aparelhos de impressão, por ofsete</t>
  </si>
  <si>
    <t>8443.13.90</t>
  </si>
  <si>
    <t>32.8</t>
  </si>
  <si>
    <t>Máquinas e aparelhos de impressão, tipográficos, alimentados por bobinas, exceto máquinas e aparelhos flexográficos</t>
  </si>
  <si>
    <t>8443.14.00</t>
  </si>
  <si>
    <t>32.9</t>
  </si>
  <si>
    <t>Máquinas e aparelhos de impressão, tipográficos, não alimentados por bobinas, exceto máquinas e aparelhos flexográficos</t>
  </si>
  <si>
    <t>8443.15.00</t>
  </si>
  <si>
    <t>32.10</t>
  </si>
  <si>
    <t>Máquinas e aparelhos de impressão, flexográficos</t>
  </si>
  <si>
    <t>8443.16.00</t>
  </si>
  <si>
    <t>32.11</t>
  </si>
  <si>
    <t>Máquinas rotativas para heliogravura</t>
  </si>
  <si>
    <t>8443.17.10</t>
  </si>
  <si>
    <t>32.12</t>
  </si>
  <si>
    <t>Outras máquinas e aparelhos de impressão, heliográficos</t>
  </si>
  <si>
    <t>8443.17.90</t>
  </si>
  <si>
    <t>32.13</t>
  </si>
  <si>
    <t>Máquinas rotativas para rotogravura; outras máquinas e aparelhos de impressão por meio de blocos, cilindros e outros elementos de impressão da posição 84.42</t>
  </si>
  <si>
    <t>8443.19.90</t>
  </si>
  <si>
    <t>32.14</t>
  </si>
  <si>
    <t>Dobradoras</t>
  </si>
  <si>
    <t>8443.91.91</t>
  </si>
  <si>
    <t>32.15</t>
  </si>
  <si>
    <t>Numeradores automáticos</t>
  </si>
  <si>
    <t>8443.91.92</t>
  </si>
  <si>
    <t>32.16</t>
  </si>
  <si>
    <t>Outros acessórios de máquinas e aparelhos de impressão que operem por meio de blocos, cilindros e outros elementos de impressão da posição 84.42</t>
  </si>
  <si>
    <t>8443.91.99</t>
  </si>
  <si>
    <t>32.17</t>
  </si>
  <si>
    <t>Máquinas de impressão por jato de tinta, de uso industrial</t>
  </si>
  <si>
    <t>8443.39.10</t>
  </si>
  <si>
    <t>MÁQUINAS PARA EXTRUDAR, ESTIRAR, TEXTURIZAR OU CORTAR MATÉRIAS TÊXTEIS SINTÉTICAS OU ARTIFICIAIS</t>
  </si>
  <si>
    <t>33.1</t>
  </si>
  <si>
    <t>Máquinas e aparelhos para extrudar</t>
  </si>
  <si>
    <t>8444.00.10</t>
  </si>
  <si>
    <t>33.2</t>
  </si>
  <si>
    <t>Máquinas e aparelhos para corte ou ruptura de fibras</t>
  </si>
  <si>
    <t>8444.00.20</t>
  </si>
  <si>
    <t>33.3</t>
  </si>
  <si>
    <t>Outras máquinas para extrudar, estirar, texturizar ou cortar matérias têxteis sintéticas ou artificiais</t>
  </si>
  <si>
    <t>8444.00.90</t>
  </si>
  <si>
    <t>MÁQUINAS PARA PREPARAÇÃO DE MATÉRIAS TÊXTEIS; MÁQUINAS PARA FIAÇÃO, DOBRAGEM OU TORÇÃO, DE MATÉRIAS TÊXTEIS E OUTRAS MÁQUINAS E APARELHOS PARA FABRICAÇÃO DE FIOS TÊXTEIS; MÁQUINAS DE BOBINAR (INCLUÍDAS AS BOBINADEIRAS DE TRAMA) OU DE DOBAR MATÉRIAS TÊXTEIS E MÁQUINAS PARA PREPARAÇÃO DE FIOS TÊXTEIS PARA SUA UTILIZAÇÃO NAS MÁQUINAS DAS POSIÇÕES 84.46 OU 84.47</t>
  </si>
  <si>
    <t>34.1</t>
  </si>
  <si>
    <t>Cardas para lã</t>
  </si>
  <si>
    <t>8445.11.10</t>
  </si>
  <si>
    <t>34.2</t>
  </si>
  <si>
    <t>Cardas para fibras do Capítulo 53</t>
  </si>
  <si>
    <t>8445.11.20</t>
  </si>
  <si>
    <t>34.3</t>
  </si>
  <si>
    <t>Outras cardas</t>
  </si>
  <si>
    <t>8445.11.90</t>
  </si>
  <si>
    <t>34.4</t>
  </si>
  <si>
    <t>Penteadoras</t>
  </si>
  <si>
    <t>8445.12.00</t>
  </si>
  <si>
    <t>34.5</t>
  </si>
  <si>
    <t>Bancas de estiramento (bancas de fusos)</t>
  </si>
  <si>
    <t>8445.13.00</t>
  </si>
  <si>
    <t>34.6</t>
  </si>
  <si>
    <t>Máquinas para a preparação da seda</t>
  </si>
  <si>
    <t>8445.19.10</t>
  </si>
  <si>
    <t>34.7</t>
  </si>
  <si>
    <t>Máquinas para recuperação de cordas, fios, trapos ou qualquer outro desperdício, transformando-os em fibras adequadas para cardagem</t>
  </si>
  <si>
    <t>8445.19.21</t>
  </si>
  <si>
    <t>34.8</t>
  </si>
  <si>
    <t>Descaroçadeiras e deslintadeiras de algodão</t>
  </si>
  <si>
    <t>8445.19.22</t>
  </si>
  <si>
    <t>34.9</t>
  </si>
  <si>
    <t>Máquinas para desengordurar, lavar, alvejar ou tingir fibras têxteis em massa ou rama</t>
  </si>
  <si>
    <t>8445.19.23</t>
  </si>
  <si>
    <t>34.10</t>
  </si>
  <si>
    <t>Abridoras de fibras de lã</t>
  </si>
  <si>
    <t>8445.19.24</t>
  </si>
  <si>
    <t>34.11</t>
  </si>
  <si>
    <t>Abridoras de fibras do Capítulo 53</t>
  </si>
  <si>
    <t>8445.19.25</t>
  </si>
  <si>
    <t>34.12</t>
  </si>
  <si>
    <t>Máquinas de carbonizar a lã</t>
  </si>
  <si>
    <t>8445.19.26</t>
  </si>
  <si>
    <t>34.13</t>
  </si>
  <si>
    <t>Máquinas para estirar a lã</t>
  </si>
  <si>
    <t>8445.19.27</t>
  </si>
  <si>
    <t>34.14</t>
  </si>
  <si>
    <t>Batedores e abridores-batedores; abridores de fardos e carregadores automáticos; outras máquinas para a preparação de outras matérias têxteis</t>
  </si>
  <si>
    <t>8445.19.29</t>
  </si>
  <si>
    <t>34.15</t>
  </si>
  <si>
    <t>Máquinas para fiação de matérias têxteis</t>
  </si>
  <si>
    <t>8445.20.00</t>
  </si>
  <si>
    <t>34.16</t>
  </si>
  <si>
    <t>Retorcedeiras</t>
  </si>
  <si>
    <t>8445.30.10</t>
  </si>
  <si>
    <t>34.17</t>
  </si>
  <si>
    <t>Máquinas para fabricação de barbantes, cordões e semelhantes; outras máquinas para dobragem ou torção, de matérias têxteis</t>
  </si>
  <si>
    <t>8445.30.90</t>
  </si>
  <si>
    <t>34.18</t>
  </si>
  <si>
    <t>Bobinadeiras automáticas de trama</t>
  </si>
  <si>
    <t>8445.40.11</t>
  </si>
  <si>
    <t>34.19</t>
  </si>
  <si>
    <t>Bobinadeiras automáticas para fios elastanos</t>
  </si>
  <si>
    <t>8445.40.12</t>
  </si>
  <si>
    <t>34.20</t>
  </si>
  <si>
    <t>Outras bobinadeiras automáticas, com atador automático</t>
  </si>
  <si>
    <t>8445.40.18</t>
  </si>
  <si>
    <t>34.21</t>
  </si>
  <si>
    <t>Outras bobinadeiras automáticas</t>
  </si>
  <si>
    <t>8445.40.19</t>
  </si>
  <si>
    <t>34.22</t>
  </si>
  <si>
    <t>Bobinadoras não automáticas com velocidade de bobinado superior ou igual a 4.000m/min</t>
  </si>
  <si>
    <t>8445.40.21</t>
  </si>
  <si>
    <t>34.23</t>
  </si>
  <si>
    <t>Outras bobinadeiras não automáticas</t>
  </si>
  <si>
    <t>8445.40.29</t>
  </si>
  <si>
    <t>34.24</t>
  </si>
  <si>
    <t>Meadeiras com controle de comprimento ou peso e atador automático</t>
  </si>
  <si>
    <t>8445.40.31</t>
  </si>
  <si>
    <t>34.25</t>
  </si>
  <si>
    <t>Outras meadeiras</t>
  </si>
  <si>
    <t>8445.40.39</t>
  </si>
  <si>
    <t>34.26</t>
  </si>
  <si>
    <t>Noveleiras automáticas</t>
  </si>
  <si>
    <t>8445.40.40</t>
  </si>
  <si>
    <t>34.27</t>
  </si>
  <si>
    <t>Outras máquinas de bobinar (incluídas as bobinadeiras de trama) ou de dobar, matérias têxteis</t>
  </si>
  <si>
    <t>8445.40.90</t>
  </si>
  <si>
    <t>34.28</t>
  </si>
  <si>
    <t>Urdideiras</t>
  </si>
  <si>
    <t>8445.90.10</t>
  </si>
  <si>
    <t>34.29</t>
  </si>
  <si>
    <t>Passadeiras para liço e pente</t>
  </si>
  <si>
    <t>8445.90.20</t>
  </si>
  <si>
    <t>34.30</t>
  </si>
  <si>
    <t>Máquinas automáticas para atar urdiduras</t>
  </si>
  <si>
    <t>8445.90.30</t>
  </si>
  <si>
    <t>34.31</t>
  </si>
  <si>
    <t>Máquinas automáticas para colocar lamela</t>
  </si>
  <si>
    <t>8445.90.40</t>
  </si>
  <si>
    <t>34.32</t>
  </si>
  <si>
    <t>Engomadeiras de fio; outras máquinas para preparação de matérias têxteis</t>
  </si>
  <si>
    <t>8445.90.90</t>
  </si>
  <si>
    <t>TEARES PARA TECIDOS</t>
  </si>
  <si>
    <t>35.1</t>
  </si>
  <si>
    <t>Teares para tecidos de largura não superior a 30cm, com mecanismo ‘Jacquard’</t>
  </si>
  <si>
    <t>8446.10.10</t>
  </si>
  <si>
    <t>35.2</t>
  </si>
  <si>
    <t>Outros teares para tecidos de largura não superior a 30cm</t>
  </si>
  <si>
    <t>8446.10.90</t>
  </si>
  <si>
    <t>35.3</t>
  </si>
  <si>
    <t>Teares para tecidos de largura superior a 30cm, de lançadeiras, a motor</t>
  </si>
  <si>
    <t>8446.21.00</t>
  </si>
  <si>
    <t>35.4</t>
  </si>
  <si>
    <t>Outros teares para tecidos de largura superior a 30cm, de lançadeiras</t>
  </si>
  <si>
    <t>8446.29.00</t>
  </si>
  <si>
    <t>35.5</t>
  </si>
  <si>
    <t>Teares para tecidos de largura superior a 30cm, sem lançadeiras, a jato de ar</t>
  </si>
  <si>
    <t>8446.30.10</t>
  </si>
  <si>
    <t>35.6</t>
  </si>
  <si>
    <t>Teares para tecidos de largura superior a 30cm, sem lançadeiras, a jato de água</t>
  </si>
  <si>
    <t>8446.30.20</t>
  </si>
  <si>
    <t>35.7</t>
  </si>
  <si>
    <t>Teares para tecidos de largura superior a 30cm, sem lançadeiras, de projétil</t>
  </si>
  <si>
    <t>8446.30.30</t>
  </si>
  <si>
    <t>35.8</t>
  </si>
  <si>
    <t>Teares para tecidos de largura superior a 30cm, sem lançadeiras, de pinças</t>
  </si>
  <si>
    <t>8446.30.40</t>
  </si>
  <si>
    <t>35.9</t>
  </si>
  <si>
    <t>Outros teares para tecidos de largura superior a 30cm, sem lançadeiras</t>
  </si>
  <si>
    <t>8446.30.90</t>
  </si>
  <si>
    <t>TEARES PARA FABRICAR MALHAS, MÁQUINAS DE COSTURA POR ENTRELAÇAMENTO ('COUTURE-TRICOTAGE'), MÁQUINAS PARA FABRICAR GUIPURAS, TULES, RENDAS, BORDADOS, PASSAMANARIAS, GALÕES OU REDES; MÁQUINAS PARA INSERIR TUFOS</t>
  </si>
  <si>
    <t>36.1</t>
  </si>
  <si>
    <t>Teares circulares para malhas com cilindro de diâmetro não superior a 165mm</t>
  </si>
  <si>
    <t>8447.11.00</t>
  </si>
  <si>
    <t>36.2</t>
  </si>
  <si>
    <t>Teares circulares para malhas com cilindro de diâmetro superior a 165mm</t>
  </si>
  <si>
    <t>8447.12.00</t>
  </si>
  <si>
    <t>36.3</t>
  </si>
  <si>
    <t>Teares retilíneos para malhas; máquinas de costura por entrelaçamento ('couture-tricotage'), motorizados, para fabricação de malhas de urdidura</t>
  </si>
  <si>
    <t>8447.20.21</t>
  </si>
  <si>
    <t>36.4</t>
  </si>
  <si>
    <t>Outros teares motorizados; máquinas tipo “Cotton” e semelhantes, para fabricação de meias, funcionando com agulha de flape; máquinas para fabricação de “Jersey” e semelhantes, funcionando com agulha de flape; máquinas dos tipos “Raschell”, milanês ou outro, para fabricação de tecido de malha indesmalhável</t>
  </si>
  <si>
    <t>8447.20.29</t>
  </si>
  <si>
    <t>36.5</t>
  </si>
  <si>
    <t>Máquinas de costura por entrelaçamento (“couture tricotage”)</t>
  </si>
  <si>
    <t>8447.20.30</t>
  </si>
  <si>
    <t>36.6</t>
  </si>
  <si>
    <t>Máquinas retilíneas para fabricação de cortinados, “filet”, filó e rede</t>
  </si>
  <si>
    <t>8447.90.10</t>
  </si>
  <si>
    <t>36.7</t>
  </si>
  <si>
    <t>Máquinas automáticas para bordado</t>
  </si>
  <si>
    <t>8447.90.20</t>
  </si>
  <si>
    <t>36.8</t>
  </si>
  <si>
    <t>Outros teares para fabricar malhas</t>
  </si>
  <si>
    <t>8447.90.90</t>
  </si>
  <si>
    <t>MÁQUINAS E APARELHOS AUXILIARES PARA AS MÁQUINAS DAS POSIÇÕES 84.44, 84.45, 84.46 OU 84.47 (POR EXEMPLO, RATIERAS (TEARES MAQUINETAS), MECANISMOS 'JACQUARD', QUEBRA-URDIDURAS E QUEBRA-TRAMAS, MECANISMOS TROCA-LANÇADEIRAS); PARTES E ACESSÓRIOS RECONHECÍVEIS COMO EXCLUSIVA OU PRINCIPALMENTE DESTINADOS ÀS MÁQUINAS DA PRESENTE POSIÇÃO OU DAS POSIÇÕES 84.44, 84.45, 84.46 OU 84.47 (POR EXEMPLO, FUSOS, ALETAS, GUARNIÇÕES DE CARDAS, PENTES, BARRAS, FIEIRAS, LANÇADEIRAS, LIÇOS E QUADROS DE LIÇOS, AGULHAS, PLATINAS, GANCHOS)</t>
  </si>
  <si>
    <t>37.1</t>
  </si>
  <si>
    <t>Ratleras (maquinetas) para liços</t>
  </si>
  <si>
    <t>8448.11.10</t>
  </si>
  <si>
    <t>37.2</t>
  </si>
  <si>
    <t>Mecanismos “Jacquard”</t>
  </si>
  <si>
    <t>8448.11.20</t>
  </si>
  <si>
    <t>37.3</t>
  </si>
  <si>
    <t>Outras ratieras e mecanismos 'Jacquard'; redutores, perfuradores e copiadores de cartões; máquinas para enlaçar cartões após perfuração</t>
  </si>
  <si>
    <t>8448.11.90</t>
  </si>
  <si>
    <t>37.4</t>
  </si>
  <si>
    <t>Outras máquinas e aparelhos auxiliares para as máquinas das posições 84.44, 84.45, 84.46 ou 84.47; mecanismos troca-lançadeiras; mecanismos troca-espulas; máquinas automáticas de atar fios</t>
  </si>
  <si>
    <t>8448.19.00</t>
  </si>
  <si>
    <t>MÁQUINAS E APARELHOS PARA FABRICAÇÃO OU ACABAMENTO DE FELTRO OU DE FALSOS TECIDOS, EM PEÇA OU EM FORMAS DETERMINADAS, INCLUÍDAS AS MÁQUINAS E APARELHOS PARA FABRICAÇÃO DE CHAPÉUS DE FELTRO; FORMAS PARA CHAPELARIA</t>
  </si>
  <si>
    <t>38.1</t>
  </si>
  <si>
    <t>Máquinas e aparelhos para fabricação ou acabamento de feltro</t>
  </si>
  <si>
    <t>8449.00.10</t>
  </si>
  <si>
    <t>38.2</t>
  </si>
  <si>
    <t>Máquinas e aparelhos para fabricação de falsos tecidos</t>
  </si>
  <si>
    <t>8449.00.20</t>
  </si>
  <si>
    <t>38.3</t>
  </si>
  <si>
    <t>Outras máquinas e aparelhos para fabricação de chapéus de feltro</t>
  </si>
  <si>
    <t>8449.00.80</t>
  </si>
  <si>
    <t>MÁQUINAS DE LAVAR ROUPA, MESMO COM DISPOSITIVOS DE SECAGEM</t>
  </si>
  <si>
    <t>39.4</t>
  </si>
  <si>
    <t>Máquinas de capacidade superior a 10kg, em peso de roupa seca, túneis contínuos</t>
  </si>
  <si>
    <t>8450.20.10</t>
  </si>
  <si>
    <t>39.5</t>
  </si>
  <si>
    <t>Outras máquinas de lavar de capacidade superior a 20 kg, em peso de roupa seca de uso não doméstico</t>
  </si>
  <si>
    <t>8450.20.90</t>
  </si>
  <si>
    <t>MÁQUINAS E APARELHOS (EXCETO AS MÁQUINAS DA POSIÇÃO 84.50) PARA LAVAR, LIMPAR, ESPREMER, SECAR, PASSAR, PRENSAR (INCLUÍDAS AS PRENSAS FIXADORAS), BRANQUEAR, TINGIR, PARA APRESTO E ACABAMENTO, PARA REVESTIR OU IMPREGNAR FIOS, TECIDOS OU OBRAS DE MATÉRIAS TÊXTEIS E MÁQUINAS PARA REVESTIR TECIDOS-BASE OU OUTROS SUPORTES UTILIZADOS NA FABRICAÇÃO DE REVESTIMENTOS PARA PAVIMENTOS (PISOS), TAIS COMO LINÓLEO; MÁQUINAS PARA ENROLAR, DESENROLAR, DOBRAR, CORTAR OU DENTEAR TECIDOS</t>
  </si>
  <si>
    <t>40.1</t>
  </si>
  <si>
    <t>Máquina para lavar a seco; máquinas industriais para lavar a seco</t>
  </si>
  <si>
    <t>8451.10.00</t>
  </si>
  <si>
    <t>40.3</t>
  </si>
  <si>
    <t>Outras máquinas de secar que funcionem por meio de ondas eletromagnéticas (microondas), cuja produção seja superior ou igual a 120kg/h de produto seco</t>
  </si>
  <si>
    <t>8451.29.10</t>
  </si>
  <si>
    <t>40.4</t>
  </si>
  <si>
    <t>Outras máquinas de secar, com capacidade superior a 15 Kg, de uso não doméstico</t>
  </si>
  <si>
    <t>8451.29.90</t>
  </si>
  <si>
    <t>40.5</t>
  </si>
  <si>
    <t>Máquinas e prensas para passar, incluídas as prensas fixadoras, automáticas</t>
  </si>
  <si>
    <t>8451.30.10</t>
  </si>
  <si>
    <t>40.6</t>
  </si>
  <si>
    <t>Prensas para passar de peso inferior ou igual a 14kg</t>
  </si>
  <si>
    <t>8451.30.91</t>
  </si>
  <si>
    <t>40.7</t>
  </si>
  <si>
    <t>Outras máquinas e prensas para passar</t>
  </si>
  <si>
    <t>8451.30.99</t>
  </si>
  <si>
    <t>40.8</t>
  </si>
  <si>
    <t>Máquinas para lavar, com capacidade superior a 15 kg, de uso não doméstico</t>
  </si>
  <si>
    <t>8451.40.10</t>
  </si>
  <si>
    <t>40.9</t>
  </si>
  <si>
    <t>Máquina para tingir tecidos em rolos; para tingir por pressão estática, com molinete (rotor de pás), jato de água (jet) ou combinada</t>
  </si>
  <si>
    <t>8451.40.21</t>
  </si>
  <si>
    <t>40.10</t>
  </si>
  <si>
    <t>Outras máquinas para tingir ou branquear fios ou tecidos</t>
  </si>
  <si>
    <t>8451.40.29</t>
  </si>
  <si>
    <t>40.11</t>
  </si>
  <si>
    <t>Outras máquinas lavar, branquear ou tingir</t>
  </si>
  <si>
    <t>8451.40.90</t>
  </si>
  <si>
    <t>40.12</t>
  </si>
  <si>
    <t>Máquinas para inspecionar tecidos</t>
  </si>
  <si>
    <t>8451.50.10</t>
  </si>
  <si>
    <t>40.13</t>
  </si>
  <si>
    <t>Máquinas automáticas, para enfestar ou cortar</t>
  </si>
  <si>
    <t>8451.50.20</t>
  </si>
  <si>
    <t>40.14</t>
  </si>
  <si>
    <t>Outras máquinas para enrolar, desenrolar, dobrar, cortar ou dentear tecidos</t>
  </si>
  <si>
    <t>8451.50.90</t>
  </si>
  <si>
    <t>40.15</t>
  </si>
  <si>
    <t>Máquinas de mercerizar fios; máquinas de mercerizar tecidos; máquinas de carbonizar ou chamuscar fio ou tecido; alargadoras ou ramas; tosadouras; outras máquinas e aparelhos</t>
  </si>
  <si>
    <t>8451.80.00</t>
  </si>
  <si>
    <t>MÁQUINAS DE COSTURA, EXCETO AS DE COSTURAR CADERNOS DA POSIÇÃO 84.40; MÓVEIS, BASES E TAMPAS, PRÓPRIOS PARA MÁQUINAS DE COSTURA; AGULHAS PARA MÁQUINAS DE COSTURA</t>
  </si>
  <si>
    <t>41.1</t>
  </si>
  <si>
    <t>Unidades automáticas para costurar couros ou peles</t>
  </si>
  <si>
    <t>8452.21.10</t>
  </si>
  <si>
    <t>41.2</t>
  </si>
  <si>
    <t>Unidades automáticas para costurar tecidos</t>
  </si>
  <si>
    <t>8452.21.20</t>
  </si>
  <si>
    <t>41.3</t>
  </si>
  <si>
    <t>Outras máquinas de costura</t>
  </si>
  <si>
    <t>8452.21.90</t>
  </si>
  <si>
    <t>41.4</t>
  </si>
  <si>
    <t>Outras máquinas para costurar couro ou pele e seus artigos</t>
  </si>
  <si>
    <t>8452.29.10</t>
  </si>
  <si>
    <t>41.5</t>
  </si>
  <si>
    <t>Remalhadeiras</t>
  </si>
  <si>
    <t>8452.29.21</t>
  </si>
  <si>
    <t>41.6</t>
  </si>
  <si>
    <t>Máquinas para casear</t>
  </si>
  <si>
    <t>8452.29.22</t>
  </si>
  <si>
    <t>41.7</t>
  </si>
  <si>
    <t>Máquinas tipo zigue-zague para inserir elástico</t>
  </si>
  <si>
    <t>8452.29.23</t>
  </si>
  <si>
    <t>41.8</t>
  </si>
  <si>
    <t>Outras máquinas de costurar tecidos</t>
  </si>
  <si>
    <t>8452.29.29</t>
  </si>
  <si>
    <t>41.9</t>
  </si>
  <si>
    <t>Máquinas de costura reta</t>
  </si>
  <si>
    <t>8452.29.24</t>
  </si>
  <si>
    <t>41.10</t>
  </si>
  <si>
    <t>Galoneiras</t>
  </si>
  <si>
    <t>8452.29.25</t>
  </si>
  <si>
    <t>42.1</t>
  </si>
  <si>
    <t>Máquinas para dividir couros com largura útil inferior ou igual a 3.000mm, com lâmina sem fim, com controle eletrônico programável</t>
  </si>
  <si>
    <t>8453.10.10</t>
  </si>
  <si>
    <t>42.2</t>
  </si>
  <si>
    <t>Máquinas e aparelhos para preparar, curtir ou trabalhar couros ou peles; máquinas e aparelhos para amaciar, bufiar, escovar, granear, lixar, lustrar, ou rebaixar couro ou pele; máquinas e aparelhos para descarnar, dividir, estirar, pelar ou purgar couro ou pele; máquinas e aparelhos para cilindrar, enxugar ou prensar couro ou pele</t>
  </si>
  <si>
    <t>8453.10.90</t>
  </si>
  <si>
    <t>42.3</t>
  </si>
  <si>
    <t>Máquinas e aparelhos para fabricar ou consertar calçados</t>
  </si>
  <si>
    <t>8453.20.00</t>
  </si>
  <si>
    <t>42.4</t>
  </si>
  <si>
    <t>Outras máquinas e aparelhos para preparar, curtir ou trabalhar couros ou peles, ou para fabricar ou consertar calçado e outras obras de couro ou de pele, exceto máquinas de costura</t>
  </si>
  <si>
    <t>8453.80.00</t>
  </si>
  <si>
    <t>CONVERSORES, CADINHOS OU COLHERES DE FUNDIÇÃO, LINGOTEIRAS E MÁQUINAS DE VAZAR (MOLDAR), PARA METALURGIA, ACIARIA OU FUNDIÇÃO</t>
  </si>
  <si>
    <t>43.1</t>
  </si>
  <si>
    <t>Conversores</t>
  </si>
  <si>
    <t>8454.10.00</t>
  </si>
  <si>
    <t>43.2</t>
  </si>
  <si>
    <t>Lingoteiras</t>
  </si>
  <si>
    <t>8454.20.10</t>
  </si>
  <si>
    <t>43.3</t>
  </si>
  <si>
    <t>Colheres de fundição</t>
  </si>
  <si>
    <t>8454.20.90</t>
  </si>
  <si>
    <t>43.4</t>
  </si>
  <si>
    <t>Máquinas de vazar sob pressão</t>
  </si>
  <si>
    <t>8454.30.10</t>
  </si>
  <si>
    <t>43.5</t>
  </si>
  <si>
    <t>Máquinas de moldar por centrifugação</t>
  </si>
  <si>
    <t>8454.30.20</t>
  </si>
  <si>
    <t>43.6</t>
  </si>
  <si>
    <t>Outras máquinas de vazar (moldar)</t>
  </si>
  <si>
    <t>8454.30.90</t>
  </si>
  <si>
    <t>43.7</t>
  </si>
  <si>
    <t>Agitador eletrônico de aço líquido (stirring)</t>
  </si>
  <si>
    <t>8454.90.10</t>
  </si>
  <si>
    <t>43.8</t>
  </si>
  <si>
    <t>Impulsionador de tarugos com rolos acionados</t>
  </si>
  <si>
    <t>8454.90.90</t>
  </si>
  <si>
    <t>LAMINADORES DE METAIS E SEUS CILINDROS</t>
  </si>
  <si>
    <t>44.1</t>
  </si>
  <si>
    <t>Laminadores de tubos</t>
  </si>
  <si>
    <t>8455.10.00</t>
  </si>
  <si>
    <t>44.2</t>
  </si>
  <si>
    <t>Laminadores a quente e laminadores a quente e a frio de cilindros lisos</t>
  </si>
  <si>
    <t>8455.21.10</t>
  </si>
  <si>
    <t>44.3</t>
  </si>
  <si>
    <t>Outros laminadores a quente e laminadores a quente e a frio, para chapas, para fios</t>
  </si>
  <si>
    <t>8455.21.90</t>
  </si>
  <si>
    <t>44.4</t>
  </si>
  <si>
    <t>Laminadores a frio de cilindros lisos</t>
  </si>
  <si>
    <t>8455.22.10</t>
  </si>
  <si>
    <t>44.5</t>
  </si>
  <si>
    <t>Outros laminadores a frio, para chapa, para fios</t>
  </si>
  <si>
    <t>8455.22.90</t>
  </si>
  <si>
    <t>44.6</t>
  </si>
  <si>
    <t>Cilindros de laminadores fundidos, de aço ou ferro fundido nodular</t>
  </si>
  <si>
    <t>8455.30.10</t>
  </si>
  <si>
    <t>44.7</t>
  </si>
  <si>
    <t>Cilindros de laminadores forjados, de aço de corte rápido, com um teor, em peso, de carbono superior ou igual a 0,80% e inferior ou igual a 0,90%, de cromo superior ou igual a 3,50% e inferior ou igual a 4%, de vanádio superior ou igual a 1,60% e inferior ou igual a 2,30%, de molibdênio inferior ou igual a 8,50% e de tungstênio inferior ou igual a 7%</t>
  </si>
  <si>
    <t>8455.30.20</t>
  </si>
  <si>
    <t>44.8</t>
  </si>
  <si>
    <t>Outros cilindros laminadores</t>
  </si>
  <si>
    <t>8455.30.90</t>
  </si>
  <si>
    <t>44.9</t>
  </si>
  <si>
    <t>Outras partes de laminadores de metais e seus cilindros; guias roletadas para laminação de redondos, perfis e “multi slit”; tesoura corte frio com embreagem ou acionamento por corrente contínua para corte de laminados; bobinadeira “laving head” para bitolas de diâmetro 5,50 a 25 mm; enroladeira/bobinadeira “recoiller” para bitolas de diâmetro 20 a 50mm</t>
  </si>
  <si>
    <t>8455.90.00</t>
  </si>
  <si>
    <t>MÁQUINAS-FERRAMENTAS QUE TRABALHEM POR ELIMINAÇÃO DE QUALQUER MATÉRIA, OPERANDO POR 'LASER' OU POR OUTRO FEIXE DE LUZ OU DE FÓTONS, POR ULTRA-SOM, POR ELETROEROSÃO, POR PROCESSOS ELETROQUÍMICOS, POR FEIXES DE ELÉTRONS, POR FEIXES IÔNICOS OU POR JATO DE PLASMA</t>
  </si>
  <si>
    <t>45.1</t>
  </si>
  <si>
    <t>Máquinas-ferramentas de comando numérico para texturizar superfícies cilíndricas</t>
  </si>
  <si>
    <t>8456.30.11</t>
  </si>
  <si>
    <t>45.2</t>
  </si>
  <si>
    <t>Outras máquinas-ferramentas de comando numérico</t>
  </si>
  <si>
    <t>8456.30.19</t>
  </si>
  <si>
    <t>45.3</t>
  </si>
  <si>
    <t>Outras máquinas-ferramentas operando por eletroerosão</t>
  </si>
  <si>
    <t>8456.30.90</t>
  </si>
  <si>
    <t>CENTROS DE USINAGEM, MÁQUINAS DE SISTEMA MONOSTÁTICO ('SINGLE STATION') E MÁQUINAS DE ESTAÇÕES MÚLTIPLAS, PARA TRABALHAR METAIS</t>
  </si>
  <si>
    <t>46.1</t>
  </si>
  <si>
    <t>Centros de usinagem</t>
  </si>
  <si>
    <t>8457.10.00</t>
  </si>
  <si>
    <t>46.2</t>
  </si>
  <si>
    <t>Máquinas de sistema monostático ('single station'), de comando numérico</t>
  </si>
  <si>
    <t>8457.20.10</t>
  </si>
  <si>
    <t>46.3</t>
  </si>
  <si>
    <t>Outras máquinas de sistema monostático ('single station')</t>
  </si>
  <si>
    <t>8457.20.90</t>
  </si>
  <si>
    <t>46.4</t>
  </si>
  <si>
    <t>Máquinas de estações múltiplas, de comando numérico</t>
  </si>
  <si>
    <t>8457.30.10</t>
  </si>
  <si>
    <t>46.5</t>
  </si>
  <si>
    <t>Outras máquinas de estações múltiplas</t>
  </si>
  <si>
    <t>8457.30.90</t>
  </si>
  <si>
    <t>TORNOS (INCLUÍDOS OS CENTROS DE TORNEAMENTO) PARA METAIS</t>
  </si>
  <si>
    <t>47.1</t>
  </si>
  <si>
    <t>Tornos horizontais, de comando numérico, revólver</t>
  </si>
  <si>
    <t>8458.11.10</t>
  </si>
  <si>
    <t>47.2</t>
  </si>
  <si>
    <t>Outros tornos horizontais, de comando numérico, de 6 ou mais fusos porta-peças</t>
  </si>
  <si>
    <t>8458.11.91</t>
  </si>
  <si>
    <t>47.3</t>
  </si>
  <si>
    <t>Outros tornos horizontais, de comando numérico</t>
  </si>
  <si>
    <t>8458.11.99</t>
  </si>
  <si>
    <t>47.4</t>
  </si>
  <si>
    <t>Outros tornos horizontais de revólver</t>
  </si>
  <si>
    <t>8458.19.10</t>
  </si>
  <si>
    <t>47.5</t>
  </si>
  <si>
    <t>Outros tornos horizontais</t>
  </si>
  <si>
    <t>8458.19.90</t>
  </si>
  <si>
    <t>47.6</t>
  </si>
  <si>
    <t>Outros tornos de comando numérico</t>
  </si>
  <si>
    <t>8458.91.00</t>
  </si>
  <si>
    <t>47.7</t>
  </si>
  <si>
    <t>Outros tornos</t>
  </si>
  <si>
    <t>8458.99.00</t>
  </si>
  <si>
    <t>MÁQUINAS-FERRAMENTAS (INCLUÍDAS AS UNIDADES COM CABEÇA DESLIZANTE) PARA FURAR, MANDRILAR, FRESAR OU ROSCAR INTERIOR E EXTERIORMENTE METAIS, POR ELIMINAÇÃO DE MATÉRIA, EXCETO OS TORNOS (INCLUÍDOS OS CENTROS DE TORNEAMENTO) DA POSIÇÃO 84.58</t>
  </si>
  <si>
    <t>48.1</t>
  </si>
  <si>
    <t>Unidades com cabeça deslizante</t>
  </si>
  <si>
    <t>8459.10.00</t>
  </si>
  <si>
    <t>48.2</t>
  </si>
  <si>
    <t>Outras máquinas para furar de comando numérico, radiais</t>
  </si>
  <si>
    <t>8459.21.10</t>
  </si>
  <si>
    <t>48.3</t>
  </si>
  <si>
    <t>Outras máquinas para furar de comando numérico de mais de um cabeçote mono ou multifuso</t>
  </si>
  <si>
    <t>8459.21.91</t>
  </si>
  <si>
    <t>48.4</t>
  </si>
  <si>
    <t>Outras máquinas para furar de comando numérico</t>
  </si>
  <si>
    <t>8459.21.99</t>
  </si>
  <si>
    <t>48.5</t>
  </si>
  <si>
    <t>Outras máquinas de furar</t>
  </si>
  <si>
    <t>8459.29.00</t>
  </si>
  <si>
    <t>48.6</t>
  </si>
  <si>
    <t>Outras mandriladoras-fresadoras, de comando numérico</t>
  </si>
  <si>
    <t>8459.31.00</t>
  </si>
  <si>
    <t>48.7</t>
  </si>
  <si>
    <t>Outras mandriladoras-fresadoras</t>
  </si>
  <si>
    <t>8459.39.00</t>
  </si>
  <si>
    <t>48.8</t>
  </si>
  <si>
    <t>Outras máquinas para mandrilar</t>
  </si>
  <si>
    <t>8459.40.00</t>
  </si>
  <si>
    <t>48.9</t>
  </si>
  <si>
    <t>Máquinas para fresar, de console, de comando numérico</t>
  </si>
  <si>
    <t>8459.51.00</t>
  </si>
  <si>
    <t>48.10</t>
  </si>
  <si>
    <t>Outras máquinas para fresar, de console</t>
  </si>
  <si>
    <t>8459.59.00</t>
  </si>
  <si>
    <t>48.11</t>
  </si>
  <si>
    <t>Outras máquinas para fresar, de comando numérico</t>
  </si>
  <si>
    <t>8459.61.00</t>
  </si>
  <si>
    <t>48.12</t>
  </si>
  <si>
    <t>Outras máquinas para fresar</t>
  </si>
  <si>
    <t>8459.69.00</t>
  </si>
  <si>
    <t>48.13</t>
  </si>
  <si>
    <t>Outras máquinas para roscar interior ou exteriormente</t>
  </si>
  <si>
    <t>8459.70.00</t>
  </si>
  <si>
    <t>49.</t>
  </si>
  <si>
    <t>MÁQUINAS-FERRAMENTAS PARA REBARBAR, AFIAR, AMOLAR, RETIFICAR, BRUNIR, POLIR OU REALIZAR OUTRAS OPERAÇÕES DE ACABAMENTO EM METAIS OU CERAMAIS ('CERMETS') POR MEIO DE MÓS, DE ABRASIVOS OU DE PRODUTOS POLIDORES, EXCETO AS MÁQUINAS DE CORTAR OU ACABAR ENGRENAGENS DA POSIÇÃO 84.61</t>
  </si>
  <si>
    <t>49.1</t>
  </si>
  <si>
    <t>Máquinas para retificar superfícies planas, cujo posicionamento sobre qualquer dos eixos pode ser estabelecido com precisão de pelo menos 0,01mm, de comando numérico</t>
  </si>
  <si>
    <t>8460.11.00</t>
  </si>
  <si>
    <t>49.2</t>
  </si>
  <si>
    <t>Outras máquinas para retificar superfícies planas, cujo posicionamento sobre qualquer dos eixos pode ser estabelecido com precisão de pelo menos 0,01mm</t>
  </si>
  <si>
    <t>8460.19.00</t>
  </si>
  <si>
    <t>49.3</t>
  </si>
  <si>
    <t>Outras máquinas para retificar, cujo posicionamento sobre qualquer dos eixos pode ser estabelecido com precisão de pelo menos 0,01mm, de comando numérico</t>
  </si>
  <si>
    <t>8460.21.00</t>
  </si>
  <si>
    <t>49.4</t>
  </si>
  <si>
    <t>Outras máquinas para retificar, cujo posicionamento sobre qualquer dos eixos pode ser estabelecido com precisão de pelo menos 0,01mm</t>
  </si>
  <si>
    <t>8460.29.00</t>
  </si>
  <si>
    <t>49.5</t>
  </si>
  <si>
    <t>Máquinas para afiar, de comando numérico</t>
  </si>
  <si>
    <t>8460.31.00</t>
  </si>
  <si>
    <t>49.6</t>
  </si>
  <si>
    <t>Outras máquinas para afiar</t>
  </si>
  <si>
    <t>8460.39.00</t>
  </si>
  <si>
    <t>49.7</t>
  </si>
  <si>
    <t>Brunidoras de comando numérico, para cilindros de diâmetro inferior ou igual a 312mm</t>
  </si>
  <si>
    <t>8460.40.11</t>
  </si>
  <si>
    <t>49.8</t>
  </si>
  <si>
    <t>Outras brunidoras de comando numérico</t>
  </si>
  <si>
    <t>8460.40.19</t>
  </si>
  <si>
    <t>49.9</t>
  </si>
  <si>
    <t>Brunidoras para cilindros de diâmetro inferior ou igual a 312mm</t>
  </si>
  <si>
    <t>8460.40.91</t>
  </si>
  <si>
    <t>49.10</t>
  </si>
  <si>
    <t>Outras brunidoras</t>
  </si>
  <si>
    <t>8460.40.99</t>
  </si>
  <si>
    <t>49.11</t>
  </si>
  <si>
    <t>Máquinas-ferramentas, de comando numérico, de polir, com cinco ou mais cabeças e porta -peças rotativo</t>
  </si>
  <si>
    <t>8460.90.11</t>
  </si>
  <si>
    <t>49.12</t>
  </si>
  <si>
    <t>Máquinas-ferramentas, de comando numérico, de esmerilhar, com duas ou mais cabeças e porta-peças rotativo</t>
  </si>
  <si>
    <t>8460.90.12</t>
  </si>
  <si>
    <t>49.13</t>
  </si>
  <si>
    <t>Outras máquinas-ferramentas para rebarbar, afiar, amolar, retificar, brunir, polir ou realizar outras operações de acabamento em metais ou ceramais, de comando numérico</t>
  </si>
  <si>
    <t>8460.90.19</t>
  </si>
  <si>
    <t>49.14</t>
  </si>
  <si>
    <t>Outras máquinas-ferramentas para rebarbar, afiar, amolar, retificar, brunir, polir ou realizar outras operações de acabamento em metais ou ceramais</t>
  </si>
  <si>
    <t>8460.90.90</t>
  </si>
  <si>
    <t>MÁQUINAS-FERRAMENTAS PARA APLAINAR, PLAINAS-LIMADORAS, MÁQUINAS-FERRAMENTAS PARA ESCATELAR, BROCHAR, CORTAR OU ACABAR ENGRENAGENS, SERRAR, SECCIONAR E OUTRAS MÁQUINAS-FERRAMENTAS QUE TRABALHEM POR ELIMINAÇÃO DE METAL OU DE CERAMAIS ('CERMETS'), NÃO ESPECIFICADAS NEM COMPREENDIDAS EM OUTRAS POSIÇÕES</t>
  </si>
  <si>
    <t>50.1</t>
  </si>
  <si>
    <t>Plainas-limadoras e máquinas para escatelar</t>
  </si>
  <si>
    <t>8461.20.10</t>
  </si>
  <si>
    <t>50.2</t>
  </si>
  <si>
    <t>Outras plainas-limadoras e máquinas para escatelar</t>
  </si>
  <si>
    <t>8461.20.90</t>
  </si>
  <si>
    <t>50.3</t>
  </si>
  <si>
    <t>Máquinas para brochar, de comando numérico</t>
  </si>
  <si>
    <t>8461.30.10</t>
  </si>
  <si>
    <t>50.4</t>
  </si>
  <si>
    <t>Mandriladeiras</t>
  </si>
  <si>
    <t>8461.30.90</t>
  </si>
  <si>
    <t>50.5</t>
  </si>
  <si>
    <t>Máquinas para cortar ou acabar engrenagens, de comando numérico</t>
  </si>
  <si>
    <t>8461.40.10</t>
  </si>
  <si>
    <t>50.6</t>
  </si>
  <si>
    <t>Redondeadoras de dentes</t>
  </si>
  <si>
    <t>8461.40.91</t>
  </si>
  <si>
    <t>50.7</t>
  </si>
  <si>
    <t>Outras máquinas para cortar ou acabar engrenagens</t>
  </si>
  <si>
    <t>8461.40.99</t>
  </si>
  <si>
    <t>50.8</t>
  </si>
  <si>
    <t>Máquinas para serrar ou seccionar, de fitas sem fim</t>
  </si>
  <si>
    <t>8461.50.10</t>
  </si>
  <si>
    <t>50.9</t>
  </si>
  <si>
    <t>Máquinas para serrar ou seccionar, circulares</t>
  </si>
  <si>
    <t>8461.50.20</t>
  </si>
  <si>
    <t>50.10</t>
  </si>
  <si>
    <t>Outras máquinas para serrar ou seccionar; serra de fita, alternativa; cortadeiras</t>
  </si>
  <si>
    <t>8461.50.90</t>
  </si>
  <si>
    <t>50.11</t>
  </si>
  <si>
    <t>Outras máquinas-ferramentas para aplainar, de comando numérico</t>
  </si>
  <si>
    <t>8461.90.10</t>
  </si>
  <si>
    <t>50.12</t>
  </si>
  <si>
    <t>Outras máquinas-ferramentas para aplainar; desbastadeiras; filetadeiras</t>
  </si>
  <si>
    <t>8461.90.90</t>
  </si>
  <si>
    <t>MÁQUINAS-FERRAMENTAS (INCLUÍDAS AS PRENSAS) PARA FORJAR OU ESTAMPAR, MARTELOS, MARTELOS-PILÕES E MARTINETES, PARA TRABALHAR METAIS; MÁQUINAS-FERRAMENTAS (INCLUÍDAS AS PRENSAS) PARA ENROLAR, ARQUEAR, DOBRAR, ENDIREITAR, APLANAR, CISALHAR, PUNCIONAR OU CHANFRAR METAIS; PRENSAS PARA TRABALHAR METAIS OU CARBONETOS METÁLICOS, NÃO ESPECIFICADAS ACIMA</t>
  </si>
  <si>
    <t>51.1</t>
  </si>
  <si>
    <t>Máquinas para estampar</t>
  </si>
  <si>
    <t>8462.10.11</t>
  </si>
  <si>
    <t>51.2</t>
  </si>
  <si>
    <t>Outras máquinas (incluídas as prensas) para forjar ou estampar, martelos, martelos-pilões e martinetes, de comando numérico</t>
  </si>
  <si>
    <t>8462.10.19</t>
  </si>
  <si>
    <t>51.3</t>
  </si>
  <si>
    <t>Outras máquinas (incluídas as prensas) para forjar ou estampar, martelos, martelos-pilões e martinetes</t>
  </si>
  <si>
    <t>8462.10.90</t>
  </si>
  <si>
    <t>51.4</t>
  </si>
  <si>
    <t>Máquinas (incluídas as prensas) para enrolar, arquear, dobrar, endireitar ou aplanar, de comando numérico</t>
  </si>
  <si>
    <t>8462.21.00</t>
  </si>
  <si>
    <t>51.5</t>
  </si>
  <si>
    <t>Outras máquinas (incluídas as prensas) para enrolar, arquear, dobrar, endireitar ou aplanar</t>
  </si>
  <si>
    <t>8462.29.00</t>
  </si>
  <si>
    <t>51.6</t>
  </si>
  <si>
    <t>Máquinas (incluídas as prensas) para cisalhar, exceto as máquinas combinadas de puncionar e cisalhar, de comando numérico</t>
  </si>
  <si>
    <t>8462.31.00</t>
  </si>
  <si>
    <t>51.7</t>
  </si>
  <si>
    <t>Máquinas (incluídas as prensas) para cisalhar, exceto as máquinas combinadas de puncionar e cisalhar, tipo guilhotina</t>
  </si>
  <si>
    <t>8462.39.10</t>
  </si>
  <si>
    <t>51.8</t>
  </si>
  <si>
    <t>Outras máquinas (incluídas as prensas) para cisalhar, exceto as máquinas combinadas de puncionar e cisalhar</t>
  </si>
  <si>
    <t>8462.39.90</t>
  </si>
  <si>
    <t>51.9</t>
  </si>
  <si>
    <t>Máquinas (incluídas as prensas) para puncionar ou para chanfrar, incluídas as máquinas combinadas de puncionar e cisalhar, de comando numérico</t>
  </si>
  <si>
    <t>8462.41.00</t>
  </si>
  <si>
    <t>51.10</t>
  </si>
  <si>
    <t>Outras máquinas (incluídas as prensas) para puncionar ou para chanfrar, incluídas as máquinas combinadas de puncionar e cisalhar</t>
  </si>
  <si>
    <t>8462.49.00</t>
  </si>
  <si>
    <t>51.11</t>
  </si>
  <si>
    <t>Prensas hidráulicas de capacidade igual ou inferior a 35.000kN, para moldagem de pós metálicos por sinterização</t>
  </si>
  <si>
    <t>8462.91.11</t>
  </si>
  <si>
    <t>51.12</t>
  </si>
  <si>
    <t>Outras prensas hidráulicas, para moldagem de pós metálicos por sinterização</t>
  </si>
  <si>
    <t>8462.91.91</t>
  </si>
  <si>
    <t>51.13</t>
  </si>
  <si>
    <t>Outras prensas hidráulicas de capacidade igual ou inferior a 35.000kN</t>
  </si>
  <si>
    <t>8462.91.19</t>
  </si>
  <si>
    <t>51.14</t>
  </si>
  <si>
    <t>Outras prensas hidráulicas</t>
  </si>
  <si>
    <t>8462.91.99</t>
  </si>
  <si>
    <t>51.15</t>
  </si>
  <si>
    <t>Prensas para moldagem de pós metálicos por sinterização</t>
  </si>
  <si>
    <t>8462.99.10</t>
  </si>
  <si>
    <t>51.16</t>
  </si>
  <si>
    <t>Prensas para extrusão</t>
  </si>
  <si>
    <t>8462.99.20</t>
  </si>
  <si>
    <t>51.17</t>
  </si>
  <si>
    <t>Outras prensas</t>
  </si>
  <si>
    <t>8462.99.90</t>
  </si>
  <si>
    <t>OUTRAS MÁQUINAS-FERRAMENTAS PARA TRABALHAR METAIS OU CERAMAIS ('CERMETS'), QUE TRABALHEM SEM ELIMINAÇÃO DE MATÉRIA</t>
  </si>
  <si>
    <t>52.1</t>
  </si>
  <si>
    <t>Bancas para estirar tubos</t>
  </si>
  <si>
    <t>8463.10.10</t>
  </si>
  <si>
    <t>52.2</t>
  </si>
  <si>
    <t>Outras bancas para estirar barras, perfis, fios ou semelhantes</t>
  </si>
  <si>
    <t>8463.10.90</t>
  </si>
  <si>
    <t>52.3</t>
  </si>
  <si>
    <t>Máquinas para fazer roscas internas ou externas por laminagem, de comando hidráulico</t>
  </si>
  <si>
    <t>8463.20.10</t>
  </si>
  <si>
    <t>52.4</t>
  </si>
  <si>
    <t>Máquinas para fazer roscas internas ou externas por laminagem de pente plano, com capacidade de produção superior ou igual a 160 unidades por minuto, de diâmetro de rosca compreendido entre 3mm e 10mm</t>
  </si>
  <si>
    <t>8463.20.91</t>
  </si>
  <si>
    <t>52.5</t>
  </si>
  <si>
    <t>Outras máquinas para fazer roscas internas ou externas por laminagem</t>
  </si>
  <si>
    <t>8463.20.99</t>
  </si>
  <si>
    <t>52.6</t>
  </si>
  <si>
    <t>Máquinas para trabalhar arames e fios de metal</t>
  </si>
  <si>
    <t>8463.30.00</t>
  </si>
  <si>
    <t>52.7</t>
  </si>
  <si>
    <t>Outras máquinas-ferramentas para trabalhar metais ou ceramais, de comando numérico</t>
  </si>
  <si>
    <t>8463.90.10</t>
  </si>
  <si>
    <t>52.8</t>
  </si>
  <si>
    <t>Outras máquinas-ferramentas para trabalhar metais ou ceramais</t>
  </si>
  <si>
    <t>8463.90.90</t>
  </si>
  <si>
    <t>MÁQUINAS-FERRAMENTAS PARA TRABALHAR PEDRA, PRODUTOS CERÂMICOS, CONCRETO, FIBROCIMENTO OU MATÉRIAS MINERAIS SEMELHANTES, OU PARA O TRABALHO A FRIO DO VIDRO</t>
  </si>
  <si>
    <t>53.1</t>
  </si>
  <si>
    <t>Máquinas para serrar</t>
  </si>
  <si>
    <t>8464.10.00</t>
  </si>
  <si>
    <t>53.2</t>
  </si>
  <si>
    <t>Máquinas para esmerilar ou polir, para vidro</t>
  </si>
  <si>
    <t>8464.20.10</t>
  </si>
  <si>
    <t>53.3</t>
  </si>
  <si>
    <t>Máquinas de polir placas, para pavimentação ou revestimento, com oito ou mais cabeças, para cerâmica</t>
  </si>
  <si>
    <t>8464.20.21</t>
  </si>
  <si>
    <t>53.4</t>
  </si>
  <si>
    <t>Outras máquinas para esmerilar ou polir, para cerâmica</t>
  </si>
  <si>
    <t>8464.20.29</t>
  </si>
  <si>
    <t>53.5</t>
  </si>
  <si>
    <t>Outras máquinas para esmerilar ou polir</t>
  </si>
  <si>
    <t>8464.20.90</t>
  </si>
  <si>
    <t>53.6</t>
  </si>
  <si>
    <t>Máquinas-ferramentas para o trabalho a frio do vidro, de comando numérico, para retificar, fresar e perfurar</t>
  </si>
  <si>
    <t>8464.90.11</t>
  </si>
  <si>
    <t>53.7</t>
  </si>
  <si>
    <t>Outras máquinas-ferramentas para o trabalho a frio do vidro</t>
  </si>
  <si>
    <t>8464.90.19</t>
  </si>
  <si>
    <t>53.8</t>
  </si>
  <si>
    <t>Outras máquinas-ferramentas para trabalhar pedra, produtos cerâmicos, concreto, fibrocimento ou matérias minerais semelhantes</t>
  </si>
  <si>
    <t>8464.90.90</t>
  </si>
  <si>
    <t>MÁQUINAS-FERRAMENTAS (INCLUÍDAS AS MÁQUINAS PARA PREGAR, GRAMPEAR, COLAR OU REUNIR POR QUALQUER OUTRO MODO) PARA TRABALHAR MADEIRA, CORTIÇA, OSSO, BORRACHA ENDURECIDA, PLÁSTICOS DUROS OU MATÉRIAS DURAS SEMELHANTES</t>
  </si>
  <si>
    <t>54.1</t>
  </si>
  <si>
    <t>Máquinas-ferramentas capazes de efetuar diferentes tipos de operações sem troca de ferramentas; plaina combinada (desengrossadeira-desempenadeira)</t>
  </si>
  <si>
    <t>8465.10.00</t>
  </si>
  <si>
    <t>54.2</t>
  </si>
  <si>
    <t>Máquinas de serrar de fita sem fim</t>
  </si>
  <si>
    <t>8465.91.10</t>
  </si>
  <si>
    <t>54.3</t>
  </si>
  <si>
    <t>Máquinas de serrar circulares</t>
  </si>
  <si>
    <t>8465.91.20</t>
  </si>
  <si>
    <t>54.4</t>
  </si>
  <si>
    <t>Outras máquinas de serrar; serra de desdobro e serras de folhas múltiplas</t>
  </si>
  <si>
    <t>8465.91.90</t>
  </si>
  <si>
    <t>54.5</t>
  </si>
  <si>
    <t>Fresadoras</t>
  </si>
  <si>
    <t>8465.92.11</t>
  </si>
  <si>
    <t>54.6</t>
  </si>
  <si>
    <t>Outras máquinas para desbastar ou aplainar; máquinas para fresar ou moldurar, de comando numérico</t>
  </si>
  <si>
    <t>8465.92.19</t>
  </si>
  <si>
    <t>54.7</t>
  </si>
  <si>
    <t>Outras máquinas para desbastar ou aplainar; máquinas para fresar ou moldurar; respigadeiras, molduradeiras e talhadeiras; plaina de 3 ou 4 faces; tupias</t>
  </si>
  <si>
    <t>8465.92.90</t>
  </si>
  <si>
    <t>54.8</t>
  </si>
  <si>
    <t>Lixadeiras</t>
  </si>
  <si>
    <t>8465.93.10</t>
  </si>
  <si>
    <t>54.9</t>
  </si>
  <si>
    <t>Outras máquinas para esmerilar, lixar ou polir</t>
  </si>
  <si>
    <t>8465.93.90</t>
  </si>
  <si>
    <t>54.10</t>
  </si>
  <si>
    <t>Máquinas para arquear ou para reunir; prensas para produção de madeira compensada ou placada, com placas aquecidas</t>
  </si>
  <si>
    <t>8465.94.00</t>
  </si>
  <si>
    <t>54.11</t>
  </si>
  <si>
    <t>Máquinas para furar, de comando numérico</t>
  </si>
  <si>
    <t>8465.95.11</t>
  </si>
  <si>
    <t>54.12</t>
  </si>
  <si>
    <t>Máquinas para escatelar, de comando numérico</t>
  </si>
  <si>
    <t>8465.95.12</t>
  </si>
  <si>
    <t>54.13</t>
  </si>
  <si>
    <t>Outras máquinas para furar</t>
  </si>
  <si>
    <t>8465.95.91</t>
  </si>
  <si>
    <t>54.14</t>
  </si>
  <si>
    <t>Outras máquinas para escatelar</t>
  </si>
  <si>
    <t>8465.95.92</t>
  </si>
  <si>
    <t>54.15</t>
  </si>
  <si>
    <t>Máquinas para fender, seccionar ou desenrolar</t>
  </si>
  <si>
    <t>8465.96.00</t>
  </si>
  <si>
    <t>54.16</t>
  </si>
  <si>
    <t>Outras máquinas para descascar madeira; máquinas para fabricação de lã ou palha de madeira; torno tipicamente copiador; qualquer outro torno; máquinas para copiar ou reproduzir; moinhos para fabricação de farinha de madeira; máquinas para fabricação de botões de madeira</t>
  </si>
  <si>
    <t>8465.99.00</t>
  </si>
  <si>
    <t>PARTES E ACESSÓRIOS RECONHECÍVEIS COMO EXCLUSIVA OU PRINCIPALMENTE DESTINADOS ÀS MÁQUINAS DAS POSIÇÕES 84.56 A 84.65, INCLUÍDOS OS PORTA-PEÇAS E PORTA-FERRAMENTAS, AS FIEIRAS DE ABERTURA AUTOMÁTICA, OS DISPOSITIVOS DIVISORES E OUTROS DISPOSITIVOS ESPECIAIS, PARA MÁQUINAS-FERRAMENTAS; PORTA-FERRAMENTAS PARA FERRAMENTAS MANUAIS DE TODOS OS TIPOS</t>
  </si>
  <si>
    <t>55.1</t>
  </si>
  <si>
    <t>Porta-peças, para tornos</t>
  </si>
  <si>
    <t>8466.20.10</t>
  </si>
  <si>
    <t>55.2</t>
  </si>
  <si>
    <t>Dispositivos divisores e outros dispositivos especiais, para máquinas-ferramentas</t>
  </si>
  <si>
    <t>8466.30.00</t>
  </si>
  <si>
    <t>55.3</t>
  </si>
  <si>
    <t>Outros acessórios, partes para máquinas da posição 84.64</t>
  </si>
  <si>
    <t>8466.91.00</t>
  </si>
  <si>
    <t>55.4</t>
  </si>
  <si>
    <t>Outros acessórios e partes Para máquinas da posição 84.65</t>
  </si>
  <si>
    <t>8466.92.00</t>
  </si>
  <si>
    <t>55.5</t>
  </si>
  <si>
    <t>Outros acessórios e partes para máquinas para usinagem de metais ou carbonetos metálicos da posição 84.56</t>
  </si>
  <si>
    <t>8466.93.19</t>
  </si>
  <si>
    <t>55.6</t>
  </si>
  <si>
    <t>Outros acessórios e partes  para máquinas da posição 84.57</t>
  </si>
  <si>
    <t>8466.93.20</t>
  </si>
  <si>
    <t>55.7</t>
  </si>
  <si>
    <t>Outros acessórios e partes  para máquinas da posição 84.58</t>
  </si>
  <si>
    <t>8466.93.30</t>
  </si>
  <si>
    <t>55.8</t>
  </si>
  <si>
    <t>Outros acessórios e partes  para máquinas da posição 84.59</t>
  </si>
  <si>
    <t>8466.93.40</t>
  </si>
  <si>
    <t>55.9</t>
  </si>
  <si>
    <t>Outros acessórios e partes  para máquinas da posição 84.60</t>
  </si>
  <si>
    <t>8466.93.50</t>
  </si>
  <si>
    <t>55.10</t>
  </si>
  <si>
    <t>Outros acessórios e partes  para máquinas da posição 84.61</t>
  </si>
  <si>
    <t>8466.93.60</t>
  </si>
  <si>
    <t>55.11</t>
  </si>
  <si>
    <t>Outros acessórios e partes  para máquinas da posição 8462.10</t>
  </si>
  <si>
    <t>8466.94.10</t>
  </si>
  <si>
    <t>55.12</t>
  </si>
  <si>
    <t>Outros acessórios e partes  para das subposições 8462.21 ou 8462.29</t>
  </si>
  <si>
    <t>8466.94.20</t>
  </si>
  <si>
    <t>55.13</t>
  </si>
  <si>
    <t>Outros acessórios e partes  para prensas para extrusão</t>
  </si>
  <si>
    <t>8466.94.30</t>
  </si>
  <si>
    <t>55.14</t>
  </si>
  <si>
    <t>Outros acessórios e partes  para máquinas: de estirar fios ou tubos; de cisalhar (incluídas as prensas), exceto as máquinas combinadas de puncionar e cisalhar; de puncionar ou chanfrar, incluídas as máquinas combinadas de puncionar e cisalhar; de fazer roscas internas ou externas por rolagem ou laminagem; de trabalhar arames e fios de metal; de trefiladeiras manuais; estiradoras ou trefiladoras para fios; extrusoras e para outras máquinas da posição 84.63, não especificadas</t>
  </si>
  <si>
    <t>8466.94.90</t>
  </si>
  <si>
    <t>FERRAMENTAS PNEUMÁTICAS, HIDRÁULICAS OU COM MOTOR (ELÉTRICO OU NÃO ELÉTRICO) INCORPORADO, DE USO MANUAL</t>
  </si>
  <si>
    <t>56.1</t>
  </si>
  <si>
    <t>Furadeiras</t>
  </si>
  <si>
    <t>8467.11.10</t>
  </si>
  <si>
    <t>56.2</t>
  </si>
  <si>
    <t>Outras ferramentas pneumáticas rotativas</t>
  </si>
  <si>
    <t>8467.11.90</t>
  </si>
  <si>
    <t>56.3</t>
  </si>
  <si>
    <t>Outras ferramentas pneumáticas; martelos ou marteletes; pistolas de ar comprimido para lubrificação</t>
  </si>
  <si>
    <t>8467.19.00</t>
  </si>
  <si>
    <t>56.4</t>
  </si>
  <si>
    <t>Serra de corrente</t>
  </si>
  <si>
    <t>8467.81.00</t>
  </si>
  <si>
    <t>56.5</t>
  </si>
  <si>
    <t>Outras ferramentas com motor elétrico ou não elétrico incorporado, de uso manual</t>
  </si>
  <si>
    <t>8467.29</t>
  </si>
  <si>
    <t>8467.89.00</t>
  </si>
  <si>
    <t>MÁQUINAS E APARELHOS PARA SOLDAR, MESMO DE CORTE, EXCETO OS DA POSIÇÃO 85.15; MÁQUINAS E APARELHOS A GÁS, PARA TÊMPERA SUPERFICIAL</t>
  </si>
  <si>
    <t>57.1</t>
  </si>
  <si>
    <t>Maçaricos de uso manual</t>
  </si>
  <si>
    <t>8468.10.00</t>
  </si>
  <si>
    <t>57.2</t>
  </si>
  <si>
    <t>Outras máquinas e aparelhos a gás para soldar matérias termo-plásticas; qualquer outro aparelho para soldar ou cortar; aparelhos manuais ou pistolas para têmpera superficial; qualquer outro aparelho para têmpera superficial</t>
  </si>
  <si>
    <t>8468.20.00</t>
  </si>
  <si>
    <t>57.3</t>
  </si>
  <si>
    <t>Outras máquinas e aparelhos para soldar por fricção</t>
  </si>
  <si>
    <t>8468.80.10</t>
  </si>
  <si>
    <t>57.4</t>
  </si>
  <si>
    <t>Outras máquinas e aparelhos para soldar</t>
  </si>
  <si>
    <t>8468.80.90</t>
  </si>
  <si>
    <t>MÁQUINAS E APARELHOS PARA SELECIONAR, PENEIRAR, SEPARAR, LAVAR, ESMAGAR, MOER, MISTURAR OU AMASSAR TERRAS, PEDRAS, MINÉRIOS OU OUTRAS SUBSTÂNCIAS MINERAIS SÓLIDAS (INCLUÍDOS OS PÓS E PASTAS); MÁQUINAS PARA AGLOMERAR OU MOLDAR COMBUSTÍVEIS MINERAIS SÓLIDOS, PASTAS CERÂMICAS, CIMENTO, GESSO OU OUTRAS MATÉRIAS MINERAIS EM PÓ OU EM PASTA; MÁQUINAS PARA FAZER MOLDES DE AREIA PARA FUNDIÇÃO</t>
  </si>
  <si>
    <t>58.1</t>
  </si>
  <si>
    <t>Máquinas e aparelhos para selecionar, peneirar, separar ou lavar</t>
  </si>
  <si>
    <t>8474.10.00</t>
  </si>
  <si>
    <t>58.2</t>
  </si>
  <si>
    <t>Máquinas e aparelhos para esmagar, moer ou pulverizar, de bolas</t>
  </si>
  <si>
    <t>8474.20.10</t>
  </si>
  <si>
    <t>58.3</t>
  </si>
  <si>
    <t>Outras máquinas e aparelhos para esmagar, moer ou pulverizar</t>
  </si>
  <si>
    <t>8474.20.90</t>
  </si>
  <si>
    <t>58.4</t>
  </si>
  <si>
    <t>Betoneiras e aparelhos para amassar cimento</t>
  </si>
  <si>
    <t>8474.31.00</t>
  </si>
  <si>
    <t>58.5</t>
  </si>
  <si>
    <t>Máquinas para misturar matérias minerais com betume</t>
  </si>
  <si>
    <t>8474.32.00</t>
  </si>
  <si>
    <t>58.6</t>
  </si>
  <si>
    <t>Outras máquinas e aparelhos para misturar ou amassar</t>
  </si>
  <si>
    <t>8474.39.00</t>
  </si>
  <si>
    <t>58.7</t>
  </si>
  <si>
    <t>Outras máquinas e aparelhos para fabricação de moldes de areia para fundição</t>
  </si>
  <si>
    <t>8474.80.10</t>
  </si>
  <si>
    <t>58.8</t>
  </si>
  <si>
    <t>Outras máquinas e aparelhos para selecionar, peneirar, separar, lavar, esmagar, moer, misturar ou amassar terras, pedras, minérios ou outras substâncias minerais sólidas; máquinas para fabricar tijolos</t>
  </si>
  <si>
    <t>8474.80.90</t>
  </si>
  <si>
    <t>MÁQUINAS PARA MONTAGEM DE LÂMPADAS, TUBOS OU VÁLVULAS, ELÉTRICOS OU ELETRÔNICOS, OU DE LÂMPADAS DE LUZ RELÂMPAGO ('FLASH'), QUE TENHAM INVÓLUCRO DE VIDRO; MÁQUINAS PARA FABRICAÇÃO OU TRABALHO A QUENTE DO VIDRO OU DAS SUAS OBRAS</t>
  </si>
  <si>
    <t>59.1</t>
  </si>
  <si>
    <t>Máquinas para montagem de lâmpadas, tubos ou válvulas, elétricos ou eletrônicos, ou de lâmpadas de luz relâmpago ('flash'), que tenham invólucro de vidro</t>
  </si>
  <si>
    <t>8475.10.00</t>
  </si>
  <si>
    <t>59.2</t>
  </si>
  <si>
    <t>Máquinas para fabricação de fibras ópticas e de seus esboços</t>
  </si>
  <si>
    <t>8475.21.00</t>
  </si>
  <si>
    <t>59.3</t>
  </si>
  <si>
    <t>Outra máquinas para fabricação de recipientes da posição 70.10, exceto ampolas</t>
  </si>
  <si>
    <t>8475.29.10</t>
  </si>
  <si>
    <t>59.4</t>
  </si>
  <si>
    <t>Outras máquinas para fabricação ou trabalho a quente do vidro ou das suas obras; máquinas para moldagem de lâmpadas, válvulas e semelhantes</t>
  </si>
  <si>
    <t>8475.29.90</t>
  </si>
  <si>
    <t>MÁQUINAS E APARELHOS PARA TRABALHAR BORRACHA OU PLÁSTICOS OU PARA FABRICAÇÃO DE PRODUTOS DESSAS MATÉRIAS, NÃO ESPECIFICADOS NEM COMPREENDIDOS EM OUTRAS POSIÇÕES DESTE CAPÍTULO</t>
  </si>
  <si>
    <t>60.1</t>
  </si>
  <si>
    <t>Monocolor, para materiais termoplásticos, com capacidade de injeção inferior ou igual a 5.000g e força de fechamento inferior ou igual a 12.000kN</t>
  </si>
  <si>
    <t>8477.10.11</t>
  </si>
  <si>
    <t>60.2</t>
  </si>
  <si>
    <t>Outras máquinas de moldar por injeção, horizontais, de comando numérico</t>
  </si>
  <si>
    <t>8477.10.19</t>
  </si>
  <si>
    <t>60.3</t>
  </si>
  <si>
    <t>8477.10.21</t>
  </si>
  <si>
    <t>60.4</t>
  </si>
  <si>
    <t>Outras máquinas de moldar por injeção, horizontais</t>
  </si>
  <si>
    <t>8477.10.29</t>
  </si>
  <si>
    <t>60.5</t>
  </si>
  <si>
    <t>Outras máquinas de moldar por injeção, de comando numérico</t>
  </si>
  <si>
    <t>8477.10.91</t>
  </si>
  <si>
    <t>60.6</t>
  </si>
  <si>
    <t>Outras máquinas de moldar por injeção</t>
  </si>
  <si>
    <t>8477.10.99</t>
  </si>
  <si>
    <t>60.7</t>
  </si>
  <si>
    <t>Extrusoras, para materiais termoplásticos, com diâmetro da rosca inferior ou igual a 300mm</t>
  </si>
  <si>
    <t>8477.20.10</t>
  </si>
  <si>
    <t>60.8</t>
  </si>
  <si>
    <t>Outras extrusoras</t>
  </si>
  <si>
    <t>8477.20.90</t>
  </si>
  <si>
    <t>60.9</t>
  </si>
  <si>
    <t>Máquinas de moldar por insuflação para fabricação de recipientes termoplásticos de capacidade inferior ou igual a 5 litros, com uma produção inferior ou igual a 1.000 unidades por hora, referente a recipiente de 1 litro</t>
  </si>
  <si>
    <t>8477.30.10</t>
  </si>
  <si>
    <t>60.10</t>
  </si>
  <si>
    <t>Outras máquinas de moldar por insuflação</t>
  </si>
  <si>
    <t>8477.30.90</t>
  </si>
  <si>
    <t>60.11</t>
  </si>
  <si>
    <t>Máquina de moldar a vácuo poliestireno expandido (EPS) ou polipropileno expandido (EPP)</t>
  </si>
  <si>
    <t>8477.40.10</t>
  </si>
  <si>
    <t>60.12</t>
  </si>
  <si>
    <t>Outras máquinas de moldar a vácuo e outras máquinas de termoformar</t>
  </si>
  <si>
    <t>8477.40.90</t>
  </si>
  <si>
    <t>60.13</t>
  </si>
  <si>
    <t>Máquina para moldar ou recauchutar pneumáticos ou para moldar ou dar forma a câmaras-de-ar</t>
  </si>
  <si>
    <t>8477.51.00</t>
  </si>
  <si>
    <t>60.14</t>
  </si>
  <si>
    <t>Prensa com capacidade inferior ou igual a 30.000kN</t>
  </si>
  <si>
    <t>8477.59.11</t>
  </si>
  <si>
    <t>60.15</t>
  </si>
  <si>
    <t>8477.59.19</t>
  </si>
  <si>
    <t>60.16</t>
  </si>
  <si>
    <t>Outras máquinas e aparelhos para moldar ou dar forma</t>
  </si>
  <si>
    <t>8477.59.90</t>
  </si>
  <si>
    <t>60.17</t>
  </si>
  <si>
    <t>Máquina de unir lâminas de borracha entre si ou com tecidos com borracha, para fabricação de pneumáticos</t>
  </si>
  <si>
    <t>8477.80.10</t>
  </si>
  <si>
    <t>60.18</t>
  </si>
  <si>
    <t>Outras máquinas e aparelhos para trabalhar borracha ou plásticos ou para fabricação de produtos dessas matérias</t>
  </si>
  <si>
    <t>8477.80.90</t>
  </si>
  <si>
    <t>Outras máquinas e aparelhos para preparar ou transformar tabaco; máquinas para fabricar cigarros, charutos, cigarrilhas e semelhantes; máquinas debulhadoras de tabaco em folha; máquinas separadoras lineares de tabaco em folha; máquinas classificadoras de lâmina de tabaco em folhas; distribuidora tipo "Splitter" para tabaco em folha; cilindros condicionados de tabaco em folha; cilindros rotativos com peneiras para tabaco em folha</t>
  </si>
  <si>
    <t>8478.10.90</t>
  </si>
  <si>
    <t>MÁQUINAS E APARELHOS MECÂNICOS COM FUNÇÃO PRÓPRIA, NÃO ESPECIFICADOS NEM COMPREENDIDOS EM OUTRAS POSIÇÕES DESTE CAPÍTULO</t>
  </si>
  <si>
    <t>62.1</t>
  </si>
  <si>
    <t>Máquinas e aparelhos para extração ou preparação de óleos ou gorduras vegetais fixos ou de óleos ou gorduras animais</t>
  </si>
  <si>
    <t>8479.20.00</t>
  </si>
  <si>
    <t>62.2</t>
  </si>
  <si>
    <t>Prensas para fabricação de painéis de partículas, de fibras de madeira ou de outras matérias lenhosas, e outras máquinas e aparelhos para tratamento de madeira ou de cortiça</t>
  </si>
  <si>
    <t>8479.30.00</t>
  </si>
  <si>
    <t>62.3</t>
  </si>
  <si>
    <t>Máquinas para fabricação de cordas ou cabos</t>
  </si>
  <si>
    <t>8479.40.00</t>
  </si>
  <si>
    <t>62.4</t>
  </si>
  <si>
    <t>Diferenciadores das tensões de tração de entrada e saída da chapa, em instalações de galvanoplastia</t>
  </si>
  <si>
    <t>8479.81.10</t>
  </si>
  <si>
    <t>62.5</t>
  </si>
  <si>
    <t>Outras máquinas e aparelhos para tratamento de metais, incluídas as bobinadoras para enrolamentos elétricos</t>
  </si>
  <si>
    <t>8479.81.90</t>
  </si>
  <si>
    <t>62.6</t>
  </si>
  <si>
    <t>Máquinas e aparelhos para fabricação de pincéis, brochas ou escovas</t>
  </si>
  <si>
    <t>8479.89.22</t>
  </si>
  <si>
    <t>62.7</t>
  </si>
  <si>
    <t>Outras máquinas e aparelhos; packer (obturador)</t>
  </si>
  <si>
    <t>8479.89.99</t>
  </si>
  <si>
    <t>CAIXAS DE FUNDIÇÃO; PLACAS DE FUNDO PARA MOLDES; MODELOS PARA MOLDES; MOLDES PARA METAIS (EXCETO LINGOTEIRAS), CARBONETOS METÁLICOS, VIDRO, MATÉRIAS MINERAIS, BORRACHA OU PLÁSTICOS</t>
  </si>
  <si>
    <t>63.1</t>
  </si>
  <si>
    <t>Caixas de fundição</t>
  </si>
  <si>
    <t>8480.10.00</t>
  </si>
  <si>
    <t>63.2</t>
  </si>
  <si>
    <t>Modelos para moldes: de madeira, de alumínio, de ferro, ferro fundido ou aço, de cobre, bronze ou latão, de níquel, de chumbo, de zinco, outros</t>
  </si>
  <si>
    <t>8480.30.00</t>
  </si>
  <si>
    <t>63.3</t>
  </si>
  <si>
    <t>Moldes para metais ou carbonetos metálicos, para moldagem por injeção ou por compressão</t>
  </si>
  <si>
    <t>8480.41.00</t>
  </si>
  <si>
    <t>63.4</t>
  </si>
  <si>
    <t>Coquilhas</t>
  </si>
  <si>
    <t>8480.49.10</t>
  </si>
  <si>
    <t>63.5</t>
  </si>
  <si>
    <t>Outros moldes para metais ou carbonetos metálicos; moldes de tipografia</t>
  </si>
  <si>
    <t>8480.49.90</t>
  </si>
  <si>
    <t>63.6</t>
  </si>
  <si>
    <t>Moldes para vidro</t>
  </si>
  <si>
    <t>8480.50.00</t>
  </si>
  <si>
    <t>63.7</t>
  </si>
  <si>
    <t>Moldes para matérias minerais</t>
  </si>
  <si>
    <t>8480.60.00</t>
  </si>
  <si>
    <t>63.8</t>
  </si>
  <si>
    <t>Moldes para borracha ou plásticos, para moldagem por injeção ou por compressão</t>
  </si>
  <si>
    <t>8480.71.00</t>
  </si>
  <si>
    <t>63.9</t>
  </si>
  <si>
    <t>Outros moldes para borracha ou plásticos</t>
  </si>
  <si>
    <t>8480.79.00</t>
  </si>
  <si>
    <t>ORNEIRAS, VÁLVULAS (INCLUÍDAS AS REDUTORAS DE PRESSÃO E AS TERMOSTÁTICAS) E DISPOSITIVOS SEMELHANTES, PARA CANALIZAÇÕES, CALDEIRAS, RESERVATÓRIOS, CUBAS E OUTROS RECIPIENTES</t>
  </si>
  <si>
    <t>64.1</t>
  </si>
  <si>
    <t>Válvulas tipo gaveta</t>
  </si>
  <si>
    <t>8481.80.93</t>
  </si>
  <si>
    <t>64.2</t>
  </si>
  <si>
    <t>Válvulas tipo esfera</t>
  </si>
  <si>
    <t>8481.80.95</t>
  </si>
  <si>
    <t>64.3</t>
  </si>
  <si>
    <t>Válvulas tipo borboleta</t>
  </si>
  <si>
    <t>8481.80.97</t>
  </si>
  <si>
    <t>64.4</t>
  </si>
  <si>
    <t>Outros dispositivos para canalizações, caldeiras, reservatórios, cubas e outros recipientes; árvore de natal</t>
  </si>
  <si>
    <t>8481.80.99</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</si>
  <si>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</si>
  <si>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65.1</t>
  </si>
  <si>
    <t>Caixas de transmissão, redutores, multiplicadores e variadores de velocidade, incluídos os conversores de torques</t>
  </si>
  <si>
    <t>8483.40.10</t>
  </si>
  <si>
    <t>65.2</t>
  </si>
  <si>
    <t>Outros eixos de esferas ou de roletes; engrenagens e rodas de fricção</t>
  </si>
  <si>
    <t>8483.40.90</t>
  </si>
  <si>
    <t>TRANSFORMADORES ELÉTRICOS, CONVERSORES ELÉTRICOS ESTÁTICOS (RETIFICADORES, POR EXEMPLO), BOBINAS DE REATÂNCIA E DE AUTO-INDUÇÃO</t>
  </si>
  <si>
    <t>66.1</t>
  </si>
  <si>
    <t>Carregadores de acumuladores</t>
  </si>
  <si>
    <t>8504.40.10</t>
  </si>
  <si>
    <t>66.2</t>
  </si>
  <si>
    <t>Acionamento eletrônico de gaiolas; conversor e retificador para laminação e trefiladeiras; inversores digital para variação de rotação de motores elétricos em laminadores e trefiladeiras</t>
  </si>
  <si>
    <t>8504.40.90</t>
  </si>
  <si>
    <t>FORNOS ELÉTRICOS INDUSTRIAIS OU DE LABORATÓRIO, INCLUÍDOS OS QUE FUNCIONAM POR INDUÇÃO OU POR PERDAS DIELÉTRICAS; OUTROS APARELHOS INDUSTRIAIS OU DE LABORATÓRIO PARA TRATAMENTO TÉRMICO DE MATÉRIAS POR INDUÇÃO OU POR PERDAS DIELÉTRICAS</t>
  </si>
  <si>
    <t>67.1</t>
  </si>
  <si>
    <t>Fornos de resistência, de aquecimento indireto, industriais</t>
  </si>
  <si>
    <t>8514.10.10</t>
  </si>
  <si>
    <t>67.2</t>
  </si>
  <si>
    <t>Fornos que funcionam por indução, industriais</t>
  </si>
  <si>
    <t>8514.20.11</t>
  </si>
  <si>
    <t>67.3</t>
  </si>
  <si>
    <t>Fornos que funcionam por perdas dielétricas</t>
  </si>
  <si>
    <t>8514.20.20</t>
  </si>
  <si>
    <t>67.4</t>
  </si>
  <si>
    <t>Fornos de resistência, de aquecimento direto, industriais</t>
  </si>
  <si>
    <t>8514.30.11</t>
  </si>
  <si>
    <t>67.5</t>
  </si>
  <si>
    <t>Fornos de arco voltaico, industriais</t>
  </si>
  <si>
    <t>8514.30.21</t>
  </si>
  <si>
    <t>67.6</t>
  </si>
  <si>
    <t>Outros fornos elétricos industriais; fornos industriais de banho; fornos industriais de raios infra-vermelhos</t>
  </si>
  <si>
    <t>8514.30.90</t>
  </si>
  <si>
    <t>67.7</t>
  </si>
  <si>
    <t>Partes e peças para fornos industriais; controlador eletrônico para forno à arco; estrutura metálica para forno à arco (superestrutura); braços de suporte de eletrodos para forno à arco com sistema de fixação e abertura por cilindros hidráulicos/molas pratos</t>
  </si>
  <si>
    <t>8514.90.00</t>
  </si>
  <si>
    <t>MÁQUINAS E APARELHOS PARA SOLDAR (MESMO DE CORTE) ELÉTRICOS (INCLUÍDOS OS A GÁS AQUECIDO ELETRICAMENTE), A LASER OU OUTROS FEIXES DE LUZ OU DE FOTÕES, A ULTRA-SOM, A FEIXES DE ELÉTRONS, A IMPULSOS MAGNÉTICOS OU A JATO DE PLASMA; MÁQUINAS E APARELHOS ELÉTRICOS PARA PROJEÇÃO A QUENTE DE METAIS OU DE CERAMAIS ('CERMETS')</t>
  </si>
  <si>
    <t>68.1</t>
  </si>
  <si>
    <t>Máquinas e aparelhos para soldar metais por resistência Inteira ou parcialmente automáticos</t>
  </si>
  <si>
    <t>8515.21.00</t>
  </si>
  <si>
    <t>68.2</t>
  </si>
  <si>
    <t>Robôs para soldar, por arco, em atmosfera inerte (MIG -'Metal Inert Gas') ou atmosfera ativa (MAG -'Metal Active Gas'), de comando numérico</t>
  </si>
  <si>
    <t>8515.31.10</t>
  </si>
  <si>
    <t>68.3</t>
  </si>
  <si>
    <t>Outras máquinas e aparelhos para soldar metais por arco ou jato de plasma, inteira ou parcialmente automáticos</t>
  </si>
  <si>
    <t>8515.31.90</t>
  </si>
  <si>
    <t>68.4</t>
  </si>
  <si>
    <t>Outras máquinas e aparelhos para soldar metais por arco ou jato de plasma</t>
  </si>
  <si>
    <t>8515.39.00</t>
  </si>
  <si>
    <t>68.5</t>
  </si>
  <si>
    <t>Outras máquinas e aparelhos para soldar a “laser”</t>
  </si>
  <si>
    <t>8515.80.10</t>
  </si>
  <si>
    <t>68.6</t>
  </si>
  <si>
    <t>Outros máquinas e aparelhos para soldar</t>
  </si>
  <si>
    <t>8515.80.90</t>
  </si>
  <si>
    <t>Instalação contínua de galvanoplastia eletrolítica de fios de aço, por processo de alta densidade de corrente, com unidades de decapagem eletrolítica, de lavagem e de estanhagem, com controlador de processo</t>
  </si>
  <si>
    <t>8543.30.00</t>
  </si>
  <si>
    <t>Mancal de bronze para locomotiva</t>
  </si>
  <si>
    <t>8607.19.19</t>
  </si>
  <si>
    <t>Máquinas e aparelhos para ensaios de metais - câmara para teste de correção denominada “Salt Spray”</t>
  </si>
  <si>
    <t>9024.10.90</t>
  </si>
  <si>
    <t>Máquinas e aparelhos elétricos com função própria, não especificados nem compreendidos noutras posições do presente Capítulo.</t>
  </si>
  <si>
    <t>72.1</t>
  </si>
  <si>
    <t>Codificadoras de anéis coloridos</t>
  </si>
  <si>
    <t>8543.70.99</t>
  </si>
  <si>
    <t>72.2</t>
  </si>
  <si>
    <t>Revisoras</t>
  </si>
  <si>
    <t>ANEXO II</t>
  </si>
  <si>
    <t>(CLÁUSULA SEGUNDA DO CONVÊNIO ICMS 52/91)</t>
  </si>
  <si>
    <t>MÁQUINAS E IMPLEMENTOS AGRÍCOLAS</t>
  </si>
  <si>
    <t>RESERVATÓRIOS, TAMBORES, LATAS E RECIPIENTES SEMELHANTES</t>
  </si>
  <si>
    <t>1.1</t>
  </si>
  <si>
    <t>Reservatórios, tambores, latas e recipientes semelhantes, de plástico, de capacidade não superior a 300 litros, para transporte de leite</t>
  </si>
  <si>
    <t>3923.90.00</t>
  </si>
  <si>
    <t>1.2</t>
  </si>
  <si>
    <t>Reservatórios, tambores, latas e recipientes semelhantes, de liga de alumínio, de capacidade não superior a 300 litros, para transporte de leite</t>
  </si>
  <si>
    <t>7612.90.90</t>
  </si>
  <si>
    <t>1.3</t>
  </si>
  <si>
    <t>Reservatórios, tambores, latas e recipientes semelhantes, de ferro fundido, ferro ou aço, de capacidade não superior a 300 litros, para transporte de leite</t>
  </si>
  <si>
    <t>7310.29.90</t>
  </si>
  <si>
    <t>1.4</t>
  </si>
  <si>
    <t>Reservatórios, tambores, latas e recipientes semelhantes, de latão (liga de cobre e zinco), de capacidade não superior a 300 litros, para transporte de leite</t>
  </si>
  <si>
    <t>7419.99.90</t>
  </si>
  <si>
    <t>SILOS SEM DISPOSITIVOS DE VENTILAÇÃO OU AQUECIMENTO INCORPORADOS, MESMO QUE POSSUAM TUBULAÇÕES QUE PERMITAM A INJEÇÃO DE AR PARA VENTILAÇÃO OU AQUECIMENTO</t>
  </si>
  <si>
    <t>2.1</t>
  </si>
  <si>
    <t>Silos de matéria plástica artificial ou de lona plastificada, com capacidade superior a 300 litros</t>
  </si>
  <si>
    <t>3917.32.90</t>
  </si>
  <si>
    <t>3925.10.00</t>
  </si>
  <si>
    <t>2.2</t>
  </si>
  <si>
    <t>Silos de ferro ou aço para armazenamento de grãos e outras matérias sólidas</t>
  </si>
  <si>
    <t>7309.00.10</t>
  </si>
  <si>
    <t>2.3</t>
  </si>
  <si>
    <t>Silos com dispositivos de ventilação ou aquecimento (ventiladores ou aquecedores) incorporados, de qualquer matéria</t>
  </si>
  <si>
    <t>2.4</t>
  </si>
  <si>
    <t>Silos metálicos para cereais, fixos (não transportáveis), incluídas as baterias, com mecanismos elevadores ou extratores incorporados</t>
  </si>
  <si>
    <t>8479.89.40</t>
  </si>
  <si>
    <t>2.5</t>
  </si>
  <si>
    <t>Silos pré-fabricados com estrutura de madeira e paredes exteriores constituídas essencialmente dessa matéria</t>
  </si>
  <si>
    <t>9406.00.91</t>
  </si>
  <si>
    <t>2.6</t>
  </si>
  <si>
    <t>Silos pré-fabricados com estrutura de ferro ou aço e paredes exteriores constituídas essencialmente dessa matéria</t>
  </si>
  <si>
    <t>9406.00.92</t>
  </si>
  <si>
    <t>Troncos (bretes) de contenção bovina</t>
  </si>
  <si>
    <t>4421.90.00</t>
  </si>
  <si>
    <t>OBRAS MOLDADAS, DE FERRO FUNDIDO, FERRO OU AÇO</t>
  </si>
  <si>
    <t>Comedouros para animais</t>
  </si>
  <si>
    <t>7326.90.90</t>
  </si>
  <si>
    <t>Ninhos metálicos para aves</t>
  </si>
  <si>
    <t>Esteiras ou lagartas especiais para proteção de pneus de tratores</t>
  </si>
  <si>
    <t>8708.70.90</t>
  </si>
  <si>
    <t>PÁS, ALVIÕES, PICARETAS, ENXADAS, SACHOS, FORCADOS, FORQUILHAS, ANCINHOS E RASPADEIRAS; MACHADOS, PODÕES E FERRAMENTAS SEMELHANTES COM GUME; TESOURAS DE PODAR DE TODOS OS TIPOS; FOICES E FOICINHAS, FACAS PARA FENO OU PARA PALHA, TESOURAS PARA SEBES, CUNHAS E OUTRAS FERRAMENTAS MANUAIS PARA AGRICULTURA, HORTICULTURA OU SILVICULTURA</t>
  </si>
  <si>
    <t>Pás</t>
  </si>
  <si>
    <t>8201.10.00</t>
  </si>
  <si>
    <t>Forcados e forquilhas</t>
  </si>
  <si>
    <t>8201.20.00</t>
  </si>
  <si>
    <t>5.3</t>
  </si>
  <si>
    <t>Alviões, picaretas, enxadas, sachos, ancinhos e raspadeiras</t>
  </si>
  <si>
    <t>8201.30.00</t>
  </si>
  <si>
    <t>5.4</t>
  </si>
  <si>
    <t>Machados, podões e ferramentas semelhantes com gume</t>
  </si>
  <si>
    <t>8201.40.00</t>
  </si>
  <si>
    <t>5.5</t>
  </si>
  <si>
    <t>Tesouras de podar (incluídas as tesouras para aves) manipuladas com uma das mãos</t>
  </si>
  <si>
    <t>8201.50.00</t>
  </si>
  <si>
    <t>5.6</t>
  </si>
  <si>
    <t>Tesouras para sebes, tesouras de podar e ferramentas semelhantes, manipuladas com as duas mãos</t>
  </si>
  <si>
    <t>8201.60.00</t>
  </si>
  <si>
    <t>5.7</t>
  </si>
  <si>
    <t>Outras ferramentas manuais, para agricultura, horticultura e silvicultura</t>
  </si>
  <si>
    <t>8201.90.00</t>
  </si>
  <si>
    <t>Moinhos de vento (cata-vento) destinados a bombear água</t>
  </si>
  <si>
    <t>DISPOSITIVOS DESTINADOS À SUSTENTAÇÃO DE SILOS (ARMAZÉNS) INFLÁVEIS, DESDE QUE AS SAÍDAS, DO MESMO ESTABELECIMENTO INDUSTRIAL, OCORRAM SIMULTANEAMENTE COM AS COBERTURAS DE LONA PLASTIFICADA OU DE MATÉRIA PLÁSTICA ARTIFICIAL, COM AS QUAIS FORMEM UM CONJUNTO COMPLETO</t>
  </si>
  <si>
    <t>Ventiladores</t>
  </si>
  <si>
    <t>8414.59.90</t>
  </si>
  <si>
    <t>Compressores de ar estacionários, de pistão</t>
  </si>
  <si>
    <t>8414.80.11</t>
  </si>
  <si>
    <t>Outros compressores de ar</t>
  </si>
  <si>
    <t>7.4</t>
  </si>
  <si>
    <t>Coifas (exaustores)</t>
  </si>
  <si>
    <t>8414.80.90</t>
  </si>
  <si>
    <t>Secadores para produtos agrícolas</t>
  </si>
  <si>
    <t>8419.31.00</t>
  </si>
  <si>
    <t>Balanças bovinas mecânicas ou eletrônicas</t>
  </si>
  <si>
    <t>APARELHOS MECÂNICOS (MESMO MANUAIS) PARA PROJETAR, DISPERSAR OU PULVERIZAR LÍQUIDOS OU PÓS</t>
  </si>
  <si>
    <t>Aparelho para projetar, dispersar ou pulverizar fungicidas, inseticidas e outros produtos para combate a pragas, de uso agrícola, manuais</t>
  </si>
  <si>
    <t>8424.41.00</t>
  </si>
  <si>
    <t>Outros aparelhos para projetar, dispersar ou pulverizar fungicidas, inseticidas e outros produtos para combate a pragas, de uso agrícola</t>
  </si>
  <si>
    <t>8424.49.00</t>
  </si>
  <si>
    <t>Irrigadores e sistemas de irrigação para uso na lavoura, por aspersão, inclusive os elementos integrantes desses sistemas, como máquinas, aparelhos, equipamentos, dispositivos e instrumentos.</t>
  </si>
  <si>
    <t>8424.82.21</t>
  </si>
  <si>
    <t>10.4</t>
  </si>
  <si>
    <t>Outros irrigadores e sistemas de irrigação, inclusive os elementos integrantes desses sistemas, como máquinas, aparelhos, equipamentos, dispositivos e instrumentos.</t>
  </si>
  <si>
    <t>8424.82.29</t>
  </si>
  <si>
    <t>EMPILHADEIRAS; OUTROS VEÍCULOS PARA MOVIMENTAÇÃO DE CARGA E SEMELHANTES, EQUIPADOS COM DISPOSITIVOS DE ELEVAÇÃO</t>
  </si>
  <si>
    <t>Máquina apanhadora e carregadora de cana, autopropulsada</t>
  </si>
  <si>
    <t>8427.20.90</t>
  </si>
  <si>
    <t>Carregadores para serem acoplados a trator agrícola</t>
  </si>
  <si>
    <t>Plainas niveladoras de levantamento hidráulico; valetadeira rebocável, do tipo utilizado exclusivamente na agricultura; raspo-transportador ("Scraper"), rebocável, de 2 (duas) rodas, com capacidade de carga de 1,00 m3 a 3,00 m3, do tipo utilizado exclusivamente em trabalhos agrícolas</t>
  </si>
  <si>
    <t>8430.69.90</t>
  </si>
  <si>
    <t>MÁQUINAS E APARELHOS DE USO AGRÍCOLA, HORTÍCOLA OU FLORESTAL, PARA PREPARAÇÃO OU TRABALHO DO SOLO OU PARA CULTURA</t>
  </si>
  <si>
    <t>Arado de disco</t>
  </si>
  <si>
    <t>8432.10.00</t>
  </si>
  <si>
    <t>Enxadas rotativas</t>
  </si>
  <si>
    <t>8432.29.00</t>
  </si>
  <si>
    <t>Semeadores-adubadores</t>
  </si>
  <si>
    <t>Outros plantadores e transplantadores</t>
  </si>
  <si>
    <t>8432.31.90</t>
  </si>
  <si>
    <t>Espalhadores de estrume e distribuidores de adubos (fertilizantes)</t>
  </si>
  <si>
    <t>Outras máquinas e aparelhos de uso agrícola, hortícola ou florestal para preparação ou trabalho do solo</t>
  </si>
  <si>
    <t>8432.80.00</t>
  </si>
  <si>
    <t>Partes de máquinas e aparelhos de uso agrícola, hortícola ou florestal, para preparação ou trabalho do solo ou para cultura</t>
  </si>
  <si>
    <t>8432.90.00</t>
  </si>
  <si>
    <t>13.8</t>
  </si>
  <si>
    <t>Grades de discos</t>
  </si>
  <si>
    <t>8432.21.00</t>
  </si>
  <si>
    <t>MÁQUINAS E APARELHOS PARA COLHEITA OU DEBULHA DE PRODUTOS AGRÍCOLAS, INCLUÍDAS AS ENFARDADEIRAS DE PALHA OU FORRAGEM; E CEIFEIRAS; MÁQUINAS PARA LIMPAR OU SELECIONAR OVOS, FRUTAS OU OUTROS PRODUTOS AGRÍCOLAS</t>
  </si>
  <si>
    <t>Cortadores de grama, motorizados, cujo dispositivo de corte gira num plano horizontal</t>
  </si>
  <si>
    <t>8433.11.00</t>
  </si>
  <si>
    <t>Outros cortadores de grama</t>
  </si>
  <si>
    <t>8433.19.00</t>
  </si>
  <si>
    <t>Ceifeiras, incluídas as barras de corte para montagem em tratores, com dispositivo de acondicionamento em fileiras constituído por rotor de dedos e pente</t>
  </si>
  <si>
    <t>8433.20.10</t>
  </si>
  <si>
    <t>14.4</t>
  </si>
  <si>
    <t>Outras ceifeiras, incluídas as barras de corte para montagem em tratores</t>
  </si>
  <si>
    <t>8433.20.90</t>
  </si>
  <si>
    <t>14.5</t>
  </si>
  <si>
    <t>Outras máquinas e aparelhos para colher e dispor o feno</t>
  </si>
  <si>
    <t>8433.30.00</t>
  </si>
  <si>
    <t>14.6</t>
  </si>
  <si>
    <t>Enfardadeiras de palha ou de forragem, incluídas as enfardadeiras-apanhadeiras</t>
  </si>
  <si>
    <t>8433.40.00</t>
  </si>
  <si>
    <t>14.7</t>
  </si>
  <si>
    <t>Ceifeiras-debulhadoras</t>
  </si>
  <si>
    <t>8433.51.00</t>
  </si>
  <si>
    <t>14.8</t>
  </si>
  <si>
    <t>Outras máquinas e aparelhos para debulha</t>
  </si>
  <si>
    <t>8433.52.00</t>
  </si>
  <si>
    <t>14.9</t>
  </si>
  <si>
    <t>Máquinas para colheita de raízes ou tubérculos</t>
  </si>
  <si>
    <t>8433.53.00</t>
  </si>
  <si>
    <t>14.10</t>
  </si>
  <si>
    <t>Colheitadeiras de algodão, com capacidade para trabalhar até dois sulcos de colheita e potência no volante inferior ou igual a 59,7kW (80HP)</t>
  </si>
  <si>
    <t>8433.59.11</t>
  </si>
  <si>
    <t>14.11</t>
  </si>
  <si>
    <t>Outras colheitadeiras de algodão</t>
  </si>
  <si>
    <t>8433.59.19</t>
  </si>
  <si>
    <t>14.12</t>
  </si>
  <si>
    <t>Aparelhos para colheita; máquinas e aparelhos para debulha</t>
  </si>
  <si>
    <t>8433.59.90</t>
  </si>
  <si>
    <t>14.13</t>
  </si>
  <si>
    <t>Selecionadores de frutas</t>
  </si>
  <si>
    <t>8433.60.10</t>
  </si>
  <si>
    <t>14.14</t>
  </si>
  <si>
    <t>Máquinas para limpar ou selecionar ovos com capacidade superior ou igual a 36.000 ovos por hora</t>
  </si>
  <si>
    <t>8433.60.21</t>
  </si>
  <si>
    <t>14.15</t>
  </si>
  <si>
    <t>Outras máquinas para limpar ou selecionar ovos</t>
  </si>
  <si>
    <t>8433.60.29</t>
  </si>
  <si>
    <t>14.16</t>
  </si>
  <si>
    <t>Outras máquinas para limpar ou selecionar produtos agrícolas</t>
  </si>
  <si>
    <t>8433.60.90</t>
  </si>
  <si>
    <t>14.17</t>
  </si>
  <si>
    <t>Partes de máquinas agrícolas para colheita e debulha</t>
  </si>
  <si>
    <t>8433.90.90</t>
  </si>
  <si>
    <t>14.18</t>
  </si>
  <si>
    <t>Derriçador manual de café – “mãozinha”</t>
  </si>
  <si>
    <t>14.19</t>
  </si>
  <si>
    <t>Roçadeiras e podadores com motor elétrico ou não elétrico incorporado, de uso manual.</t>
  </si>
  <si>
    <t>Máquinas de ordenhar</t>
  </si>
  <si>
    <t>8434.10.00</t>
  </si>
  <si>
    <t>OUTRAS MÁQUINAS E APARELHOS PARA AGRICULTURA, HORTICULTURA, SILVICULTURA, AVICULTURA OU APICULTURA, INCLUÍDOS OS GERMINADORES EQUIPADOS COM DISPOSITIVOS MECÂNICOS OU TÉRMICOS E AS CHOCADEIRAS E CRIADEIRAS PARA AVICULTURA</t>
  </si>
  <si>
    <t>Máquinas e aparelhos para preparação de alimentos ou rações para animais</t>
  </si>
  <si>
    <t>8436.10.00</t>
  </si>
  <si>
    <t>Chocadeiras e criadeiras</t>
  </si>
  <si>
    <t>8436.21.00</t>
  </si>
  <si>
    <t>Outros aparelhos para avicultura</t>
  </si>
  <si>
    <t>8436.29.00</t>
  </si>
  <si>
    <t>16.4</t>
  </si>
  <si>
    <t>Outras máquinas e aparelhos para agricultura, horticultura, silvicultura ou apicultura</t>
  </si>
  <si>
    <t>8436.80.00</t>
  </si>
  <si>
    <t>16.5</t>
  </si>
  <si>
    <t>Partes de máquinas e aparelhos para avicultura</t>
  </si>
  <si>
    <t>8436.91.00</t>
  </si>
  <si>
    <t>16.6</t>
  </si>
  <si>
    <t>Partes de máquinas e aparelhos para agricultura, horticultura, silvicultura ou apicultura</t>
  </si>
  <si>
    <t>8436.99.00</t>
  </si>
  <si>
    <t>Moto-serras portáteis de corrente, com motor incorporado, não elétrico, de uso agrícola</t>
  </si>
  <si>
    <t>Aparelho de radionavegação para uso agrícola</t>
  </si>
  <si>
    <t>8526.91.00</t>
  </si>
  <si>
    <t>TRATORES (EXCETO OS CARROS-TRATORES DA POSIÇÃO 87.09)</t>
  </si>
  <si>
    <t>Motocultores</t>
  </si>
  <si>
    <t>8701.10.00</t>
  </si>
  <si>
    <t>Tratores agrícolas de rodas, sem esteiras</t>
  </si>
  <si>
    <t>8701.91.00</t>
  </si>
  <si>
    <t>8701.92.00</t>
  </si>
  <si>
    <t>8701.93.00</t>
  </si>
  <si>
    <t>8701.94.90</t>
  </si>
  <si>
    <t>8701.95.90</t>
  </si>
  <si>
    <t>Outras bombas, cujo funcionamento não seja o mesmo das bombas volumétricas ou centrífugas</t>
  </si>
  <si>
    <t>8413.81.00</t>
  </si>
  <si>
    <t>REBOQUES E SEMI-REBOQUES, PARA QUAISQUER VEÍCULOS; OUTROS VEÍCULOS NÃO AUTOPROPULSADOS</t>
  </si>
  <si>
    <t>Reboques e semi-reboques, autocarregáveis ou autodescarregáveis, para usos agrícolas</t>
  </si>
  <si>
    <t>8716.20.00</t>
  </si>
  <si>
    <t>Veículos de tração animal</t>
  </si>
  <si>
    <t>8716.80.00</t>
  </si>
  <si>
    <t>AVIÕES AGRÍCOLAS A HÉLICE</t>
  </si>
  <si>
    <t>Aviões, à hélice, de peso não superior a 2.000kg, vazios, quando houverem recebido previamente o Certificado de Homologação de Tipo expedido pelo órgão competente do Ministério da Aeronáutica</t>
  </si>
  <si>
    <t>8802.20.10</t>
  </si>
  <si>
    <t>Aviões, à hélice, de peso superior a 2.000kg, mas não superior a 15.000kg, vazios, quando houverem recebido previamente o Certificado de Homologação de Tipo expedido pelo órgão competente do Ministério da Aeronáutica</t>
  </si>
  <si>
    <t>8802.30.10</t>
  </si>
  <si>
    <t>PARTES DOS VEÍCULOS E APARELHOS DA POSIÇÃO 88.02</t>
  </si>
  <si>
    <t>23.1</t>
  </si>
  <si>
    <t>Hélices e rotores, e suas partes</t>
  </si>
  <si>
    <t>8803.10.00</t>
  </si>
  <si>
    <t>23.2</t>
  </si>
  <si>
    <t>Trens de aterrissagem e suas partes</t>
  </si>
  <si>
    <t>8803.20.00</t>
  </si>
  <si>
    <t>23.3</t>
  </si>
  <si>
    <t>Outras partes de aviões</t>
  </si>
  <si>
    <t>8803.30.00</t>
  </si>
  <si>
    <t>23.4</t>
  </si>
  <si>
    <t>Outras</t>
  </si>
  <si>
    <t>8803.90.00</t>
  </si>
  <si>
    <t>Ovascan</t>
  </si>
  <si>
    <t>9027.80.14</t>
  </si>
  <si>
    <t>Estufa agrícola pré-fabricada em estrutura de aço ou alumínio, com coberturas e fechamentos em filmes, telas ou placas de plástico, opcionalmente com janelas e cortinas de acionamento manual ou motorizado, exaustores, iluminação elétrica, bancadas de cultivo e sistemas de aquecimento</t>
  </si>
  <si>
    <t>9406.00.10</t>
  </si>
  <si>
    <r>
      <t>Cláusula primeira</t>
    </r>
    <r>
      <rPr>
        <sz val="10"/>
        <color rgb="FF000000"/>
        <rFont val="Arial"/>
        <family val="2"/>
      </rPr>
      <t> Fica reduzida a base de cálculo do ICMS nas operações com máquinas, aparelhos e equipamentos industriais arrolados no Anexo I deste Convênio, de forma que a carga tributária seja equivalente aos percentuais a seguir:</t>
    </r>
  </si>
  <si>
    <t>I - nas operações interestaduais:</t>
  </si>
  <si>
    <t>a) nas operações de saída dos Estados das Regiões Sul e Sudeste, exclusive Espírito Santo, com destino aos Estados das Regiões Norte, Nordeste e Centro-Oeste ou ao Estado do Espírito Santo, 5,14% (cinco inteiros e catorze centésimos por cento);</t>
  </si>
  <si>
    <t>b) nas demais operações interestaduais, 8,80% (oito inteiros e oitenta centésimos por cento).</t>
  </si>
  <si>
    <t>II - nas operações internas, 8,80% (oito inteiros e oitenta centésimos por cento).</t>
  </si>
  <si>
    <r>
      <t>Cláusula segunda</t>
    </r>
    <r>
      <rPr>
        <sz val="10"/>
        <color rgb="FF000000"/>
        <rFont val="Arial"/>
        <family val="2"/>
      </rPr>
      <t> Fica reduzida a base de cálculo do ICMS nas operações com máquinas e implementos agrícolas arrolados no Anexo II deste Convênio, de forma que a carga tributária seja equivalente aos percentuais a seguir:</t>
    </r>
  </si>
  <si>
    <t>a) nas operações de saída dos Estados das Regiões Sul e Sudeste, exclusive Espírito Santo, com destino aos Estados das Regiões Norte, Nordeste e Centro-Oeste ou ao Estado do Espírito Santo, 4,1% (quatro inteiros e um décimo por cento):</t>
  </si>
  <si>
    <t>b) nas demais operações interestaduais, 7,0% (sete por cento).</t>
  </si>
  <si>
    <t>II - nas operações internas, 5,60% (cinco inteiros e sessenta centésimos por cento);</t>
  </si>
  <si>
    <t>Conforme Art. 10 do Decreto 65254/2020 a partir de primeiro de janeiro de 2021 a carga tributária que vigorará será:</t>
  </si>
  <si>
    <t>I - nas operações interestaduais com máquinas, aparelhos e equipamentos industriais: </t>
  </si>
  <si>
    <t>a) com alíquota de 7% - com destino aos Estados das regiões Norte, Nordeste e Centro-Oeste ou ao Estado do Espírito Santo - 5,5% (cinco inteiros e cinco décimos por cento);</t>
  </si>
  <si>
    <t>b) com alíquota de 12% - com destino aos Estados das regiões Sul e Sudeste, exceto ao Estado do Espírito Santo - 9,5% (nove inteiros e cinco décimos por cento);”; (NR) </t>
  </si>
  <si>
    <t>“III - nas operações interestaduais com máquinas e implementos agrícolas:</t>
  </si>
  <si>
    <t>a) com alíquota de 7% - com destino aos Estados das regiões Norte, Nordeste e Centro-Oeste ou ao Estado do Espírito Santo - 4,7% (quatro inteiros e sete décimos por cento); </t>
  </si>
  <si>
    <t>b) com alíquota de 12% - com destino aos Estados das regiões Sul e Sudeste, exceto ao Estado do Espírito Santo - 8% (oito por cento);”; (NR) </t>
  </si>
  <si>
    <t>Norte</t>
  </si>
  <si>
    <t>AC - AM - PA - TO - RO - RR - AP</t>
  </si>
  <si>
    <t>Nordeste</t>
  </si>
  <si>
    <t>MA - PI - CE - RN - PB - PE - AL - SE - BA</t>
  </si>
  <si>
    <t>Centro Oeste</t>
  </si>
  <si>
    <t>MT - GO - DF - MS</t>
  </si>
  <si>
    <t>Sudeste</t>
  </si>
  <si>
    <t>MG - SP - ES - RJ</t>
  </si>
  <si>
    <t>Sul</t>
  </si>
  <si>
    <t>PR - SC - RS</t>
  </si>
  <si>
    <t>Origem</t>
  </si>
  <si>
    <t>Destino</t>
  </si>
  <si>
    <t xml:space="preserve">Origem </t>
  </si>
  <si>
    <t>SP</t>
  </si>
  <si>
    <t>AC - AM - PA - TO - RO - RR - AP - MA - PI - CE - RN - PB - PE - AL - SE - BA - MT - GO - DF - MS - ES</t>
  </si>
  <si>
    <t>PR- SC - MG - RJ - RS</t>
  </si>
  <si>
    <t>Internas</t>
  </si>
  <si>
    <t>8423.89.00</t>
  </si>
  <si>
    <t>8423.80.20</t>
  </si>
  <si>
    <t>8438.80.90</t>
  </si>
  <si>
    <t>8440.10.11</t>
  </si>
  <si>
    <t>8440.10.19</t>
  </si>
  <si>
    <t>Outros estados não listados</t>
  </si>
  <si>
    <t>Demais Interestaduais</t>
  </si>
  <si>
    <t>Demais operações interestaduais não listadas</t>
  </si>
  <si>
    <t>PR - SC - RS - MG - RJ</t>
  </si>
  <si>
    <t>AC - AM - PA - TO - RO - RR - AP - MA - PI - CE - RN - PB - PE - AL - SE - BA - ES</t>
  </si>
  <si>
    <t>Convenio 52/91 (08/02/2021)</t>
  </si>
  <si>
    <t>Decreto 65254/2020 - Ajustando as reduções com saidas do estado de SP (08/02/2021)</t>
  </si>
  <si>
    <t>NCM</t>
  </si>
  <si>
    <t>7310.10.90</t>
  </si>
  <si>
    <t>7310.29.10</t>
  </si>
  <si>
    <t>8432.31.10</t>
  </si>
  <si>
    <t>8432.39.10</t>
  </si>
  <si>
    <t xml:space="preserve">8432.41.00 </t>
  </si>
  <si>
    <t>8432.42.00</t>
  </si>
  <si>
    <t>Anexo I</t>
  </si>
  <si>
    <t>Carga tributaria</t>
  </si>
  <si>
    <t xml:space="preserve">Carga tributaria </t>
  </si>
  <si>
    <t>Tabela de redução de ICMS conforme convenio 52/91 (ultima atualização da planilha 08/02/2021)</t>
  </si>
  <si>
    <t>Todas as operações internas</t>
  </si>
  <si>
    <t>8417.80.20</t>
  </si>
  <si>
    <t>8425.31.90</t>
  </si>
  <si>
    <t>Essa observação referente a aliquota de 13,3% é somente para lembrar que alguns itens terão uma aliquota de 13,3% destacada em nota, porem a carga tributaria ainda é conforme o convenio, portanto o multiplicador da redução será diferente nesses casos mas a carga efetiva continua sendo a mesma, consequentemente o valor do ICMS não muda, mesmo tento uma aliquota de ICMS maior.</t>
  </si>
  <si>
    <t>Aliquota da nota</t>
  </si>
  <si>
    <t xml:space="preserve">Multiplicador da redução </t>
  </si>
  <si>
    <t>Aliquota efetiva</t>
  </si>
  <si>
    <t>Operação interestadual I a.</t>
  </si>
  <si>
    <t>Operação interestadual I a. com saida de SP</t>
  </si>
  <si>
    <t>Operação interestadual I b.</t>
  </si>
  <si>
    <t>Operação interestadual I b. Com saida de SP</t>
  </si>
  <si>
    <t>Operação interna</t>
  </si>
  <si>
    <t>8467.29.10</t>
  </si>
  <si>
    <t>8467.29.91</t>
  </si>
  <si>
    <t>8467.29.92</t>
  </si>
  <si>
    <t>8467.29.93</t>
  </si>
  <si>
    <t>8467.29.99</t>
  </si>
  <si>
    <t>O Estado de São Paulo fez uma atualização da carga tributária dos materiais arrolados nos artigos 53 e 54 do RICMS/SP. A partir de 15/01/2021 as mercadorias dos referidos artigos sujeitas a alíquota de 12% terão um complemento de 1,3% resultando em uma carga tributária final de 13,3%.</t>
  </si>
  <si>
    <t>SE(N5="PR-AC";M6;SE(N5="PR-AM";M6;SE(N5="PR-PA";M6;SE(N5="PR-TO";M6;SE(N5="PR-RO";M6;SE(N5="PR-RR";M6;SE(N5="PR-AP";M6;SE(N5="PR-MA";M6;SE(N5="PR-PI";M6;SE(N5="PR-CE";M6;SE(N5="PR-RN";M6;SE(N5="PR-PB";M6;SE(N5="PR-PE";M6;SE(N5="PR-AL";M6;SE(N5="PR-SE";M6;SE(N5="PR-BA";M6;SE(N5="PR-MT";M6;SE(N5="PR-GO";M6;SE(N5="PR-DF";M6;SE(N5="PR-MS";M6;SE(N5="PR-ES";M6;"TESTE"</t>
  </si>
  <si>
    <t>AC-AC</t>
  </si>
  <si>
    <t>Alíquota</t>
  </si>
  <si>
    <t>FECOEP</t>
  </si>
  <si>
    <t>Complemento</t>
  </si>
  <si>
    <t>Carga Tributária Efetiva</t>
  </si>
  <si>
    <t> Descrição</t>
  </si>
  <si>
    <t>-</t>
  </si>
  <si>
    <t>+ Detalhes</t>
  </si>
  <si>
    <t>4014.10.00</t>
  </si>
  <si>
    <t>Preservativos</t>
  </si>
  <si>
    <t>1901.20.00</t>
  </si>
  <si>
    <t>Mistura pré-preparada de farinha de trigo</t>
  </si>
  <si>
    <t>7213.10.00</t>
  </si>
  <si>
    <t>Ferros e aços não planos comuns - fio-máquina de ferro ou aços não ligados: dentados, com nervuras, sulcos ou relevos, obtidos durante a laminagem</t>
  </si>
  <si>
    <t>7213.20.00</t>
  </si>
  <si>
    <t>Ferros e aços não planos comuns - fio-máquina de ferro ou aços não ligados: outros, de aços para tornear</t>
  </si>
  <si>
    <t>7214.20.00</t>
  </si>
  <si>
    <t>Ferros e aços não planos comuns - barras de ferro ou aços não ligados, simplesmente forjadas, laminadas, estiradas ou extrudadas, a quente, incluídas as que tenham sido submetidas a torção após laminagem: dentadas, com nervuras, sulcos ou relevos, obtidos durante a laminagem, ou torcidas após a laminagem</t>
  </si>
  <si>
    <t>7214.91.00</t>
  </si>
  <si>
    <t>Ferros e aços não planos comuns - barras de ferro ou aços não ligados, simplesmente forjadas, laminadas, estiradas ou extrudadas, a quente, incluídas as que tenham sido submetidas a torção após laminagem: outras: de seção transversal retangular</t>
  </si>
  <si>
    <t>7214.99.10</t>
  </si>
  <si>
    <t>Ferros e aços não planos comuns - barras de ferro ou aços não ligados, simplesmente forjadas, laminadas, estiradas ou extrudadas, a quente, incluídas as que tenham sido submetidas a torção após laminagem: outras: de seção circular</t>
  </si>
  <si>
    <t>7214.99.90</t>
  </si>
  <si>
    <t>Ferros e aços não planos comuns - barras de ferro ou aços não ligados, simplesmente forjadas, laminadas, estiradas ou extrudadas, a quente, incluídas as que tenham sido submetidas a torção após laminagem: outras</t>
  </si>
  <si>
    <t>7216.10.00</t>
  </si>
  <si>
    <t>Ferros e aços não planos comuns - perfis de ferro ou aços não ligados: perfis em "U", "I" ou "H", simplesmente laminados, estirados ou extrudados, a quente, de altura inferior a 80 mm</t>
  </si>
  <si>
    <t>7216.21.00</t>
  </si>
  <si>
    <t>Ferros e aços não planos comuns - perfis de ferro ou aços não ligados: perfis em "L" simplesmente laminados, estirados ou extrudados, a quente, de altura inferior a 80 mm</t>
  </si>
  <si>
    <t>7216.22.00</t>
  </si>
  <si>
    <t>Ferros e aços não planos comuns - perfis de ferro ou aços não ligados: perfis em "T" simplesmente laminados, estirados ou extrudados, a quente, de altura inferior a 80 mm</t>
  </si>
  <si>
    <t>7216.31.00</t>
  </si>
  <si>
    <t>Ferros e aços não planos comuns - perfis de ferro ou aços não ligados: perfis em "U" simplesmente laminados, estirados ou extrudados, a quente, de altura igual ou superior a 80 mm</t>
  </si>
  <si>
    <t>7216.32.00</t>
  </si>
  <si>
    <t>Ferros e aços não planos comuns - perfis de ferro ou aços não ligados: perfis em "I" simplesmente laminados, estirados ou extrudados, a quente, de altura igual ou superior a 80 mm</t>
  </si>
  <si>
    <t>7217.10.90</t>
  </si>
  <si>
    <t>Ferros e aços não planos comuns - perfis de ferro ou aços não ligados: fios de ferro ou aços não ligados: outros, não revestidos, mesmo polidos</t>
  </si>
  <si>
    <t>7308.40.00</t>
  </si>
  <si>
    <t>Ferros e aços não planos comuns - armações de ferro prontas, para estrutura de concreto armado ou argamassa armada</t>
  </si>
  <si>
    <t>7314.20.00</t>
  </si>
  <si>
    <t>Ferros e aços não planos comuns - grades e redes, soldadas nos pontos de interseção, de fios com, pelo menos, 3 mm na maior dimensão do corte transversal e com malhas de 100 cm² ou mais, de superfície de aço, não revestidas, para estruturas ou obras de concreto armado ou argamassa armada</t>
  </si>
  <si>
    <t>7314.31.00</t>
  </si>
  <si>
    <t>Ferros e aços não planos comuns - outras grades e redes, soldadas nos pontos de interseção: galvanizadas</t>
  </si>
  <si>
    <t>7314.39.00</t>
  </si>
  <si>
    <t>Ferros e aços não planos comuns - outras grades e redes, soldadas nos pontos de interseção: de aço, não revestidas, para estruturas ou obras de concreto armado ou argamassa armada</t>
  </si>
  <si>
    <t>7314.41.00</t>
  </si>
  <si>
    <t>Ferros e aços não planos comuns - outras telas metálicas, grades e redes: galvanizadas</t>
  </si>
  <si>
    <t>7314.42.00</t>
  </si>
  <si>
    <t>Ferros e aços não planos comuns - outras telas metálicas, grades e redes: recobertas de plásticos</t>
  </si>
  <si>
    <t>7217.20.90</t>
  </si>
  <si>
    <t>Ferros e aços não planos comuns - arames: galvanizados</t>
  </si>
  <si>
    <t>7217.90.00</t>
  </si>
  <si>
    <t>Ferros e aços não planos comuns - arames: plastificados</t>
  </si>
  <si>
    <t>7313.00.00</t>
  </si>
  <si>
    <t>Ferros e aços não planos comuns - arames: farpados</t>
  </si>
  <si>
    <t>7326.20.00</t>
  </si>
  <si>
    <t>Ferros e aços não planos comuns - gabião</t>
  </si>
  <si>
    <t>7317.00.20</t>
  </si>
  <si>
    <t>Ferros e aços não planos comuns - grampos de fio curvado</t>
  </si>
  <si>
    <t>7317.00.90</t>
  </si>
  <si>
    <t>Ferros e aços não planos comuns - pregos</t>
  </si>
  <si>
    <t>3214.90.00</t>
  </si>
  <si>
    <t>Produtos cerâmicos e de fibrocimento - argamassa</t>
  </si>
  <si>
    <t>6904.10.00</t>
  </si>
  <si>
    <t>Produtos cerâmicos e de fibrocimento - tijolos cerâmicos, não esmaltados nem vitrificados</t>
  </si>
  <si>
    <t>6904.90.00</t>
  </si>
  <si>
    <t>Produtos cerâmicos e de fibrocimento - tijoleiras (peças ocas para tetos e pavimentos) e tapa-vigas (complementos da tijoleira) de cerâmica não esmaltada nem vitrificada</t>
  </si>
  <si>
    <t>6905.10.00</t>
  </si>
  <si>
    <t>Produtos cerâmicos e de fibrocimento - telhas cerâmicas, não esmaltadas nem vitrificadas</t>
  </si>
  <si>
    <t>6810.19.00</t>
  </si>
  <si>
    <t>Produtos cerâmicos e de fibrocimento - telhas e lajes planas pré-fabricadas</t>
  </si>
  <si>
    <t>6810.91.00</t>
  </si>
  <si>
    <t>Produtos cerâmicos e de fibrocimento - painéis de lajes</t>
  </si>
  <si>
    <t>6810.99.00</t>
  </si>
  <si>
    <t>Produtos cerâmicos e de fibrocimento - pré-lajes e pré-moldados</t>
  </si>
  <si>
    <t>6810.11.00</t>
  </si>
  <si>
    <t>Produtos cerâmicos e de fibrocimento - blocos de concreto</t>
  </si>
  <si>
    <t>Produtos cerâmicos e de fibrocimento - postes</t>
  </si>
  <si>
    <t>6811.40.00</t>
  </si>
  <si>
    <t>Produtos cerâmicos e de fibrocimento - chapas onduladas de fibrocimento</t>
  </si>
  <si>
    <t>6811.81.00</t>
  </si>
  <si>
    <t>Produtos cerâmicos e de fibrocimento - outras chapas de fibrocimento</t>
  </si>
  <si>
    <t>6811.82.00</t>
  </si>
  <si>
    <t>Produtos cerâmicos e de fibrocimento - painéis e pranchas de fibrocimento</t>
  </si>
  <si>
    <t>Produtos cerâmicos e de fibrocimento - calhas e cumeeiras de fibrocimento</t>
  </si>
  <si>
    <t>Produtos cerâmicos e de fibrocimento - rufos, espigões e outros de fibrocimento</t>
  </si>
  <si>
    <t>Produtos cerâmicos e de fibrocimento - abas, cantoneiras e outros de fibrocimento</t>
  </si>
  <si>
    <t>Produtos cerâmicos e de fibrocimento - tanques e reservatórios de fibrocimento</t>
  </si>
  <si>
    <t>6811.89.00</t>
  </si>
  <si>
    <t>Produtos cerâmicos e de fibrocimento - tampas de reservatórios de fibrocimento</t>
  </si>
  <si>
    <t>Produtos cerâmicos e de fibrocimento - armações treliçadas para lajes</t>
  </si>
  <si>
    <t>6910.10.00</t>
  </si>
  <si>
    <t>Produtos cerâmicos e de fibrocimento - pias, lavatórios, colunas para lavatórios, banheiras, bidês, sanitários e caixas de descarga, mictórios e aparelhos fixos semelhantes para uso sanitário, de porcelana ou cerâmica</t>
  </si>
  <si>
    <t>6910.90.00</t>
  </si>
  <si>
    <t>Produtos cerâmicos e de fibrocimento - ladrilhos e placas de cerâmica, exclusivamente para pavimentação ou revestimento</t>
  </si>
  <si>
    <t>6906.00.00</t>
  </si>
  <si>
    <t>Produtos cerâmicos e de fibrocimento - tubo, calha ou algeroz e acessório para canalização, de cerâmica</t>
  </si>
  <si>
    <t>3918.10.00</t>
  </si>
  <si>
    <t>Produtos cerâmicos e de fibrocimento - revestimento de pavimento de polímeros de cloreto de vinila</t>
  </si>
  <si>
    <t>4410.11.10</t>
  </si>
  <si>
    <t>Painéis de madeira industrializada</t>
  </si>
  <si>
    <t>4410.11.21</t>
  </si>
  <si>
    <t>4410.11.29</t>
  </si>
  <si>
    <t>4410.11.90</t>
  </si>
  <si>
    <t>4410.19.91</t>
  </si>
  <si>
    <t>4410.19.92</t>
  </si>
  <si>
    <t>4410.19.99</t>
  </si>
  <si>
    <t>4411.12.10</t>
  </si>
  <si>
    <t>4411.13.10</t>
  </si>
  <si>
    <t>4411.14.10</t>
  </si>
  <si>
    <t>4411.92.10</t>
  </si>
  <si>
    <t>4411.12.90</t>
  </si>
  <si>
    <t>4411.13.91</t>
  </si>
  <si>
    <t>4411.13.99</t>
  </si>
  <si>
    <t>4411.14.90</t>
  </si>
  <si>
    <t>4411.92.90</t>
  </si>
  <si>
    <t>4411.93.10</t>
  </si>
  <si>
    <t>4411.93.90</t>
  </si>
  <si>
    <t>8701.20.00</t>
  </si>
  <si>
    <t>Veículos - independentemente de sujeição ao regime jurídico-tributário da sujeição passiva por substituição</t>
  </si>
  <si>
    <t>8702.10.00</t>
  </si>
  <si>
    <t>8704.21.10</t>
  </si>
  <si>
    <t>8704.21.20</t>
  </si>
  <si>
    <t>8704.21.30</t>
  </si>
  <si>
    <t>8704.21.90</t>
  </si>
  <si>
    <t>8704.22.10</t>
  </si>
  <si>
    <t>8704.22.20</t>
  </si>
  <si>
    <t>8704.22.30</t>
  </si>
  <si>
    <t>8704.22.90</t>
  </si>
  <si>
    <t>8704.23.10</t>
  </si>
  <si>
    <t>8704.23.20</t>
  </si>
  <si>
    <t>8704.23.30</t>
  </si>
  <si>
    <t>8704.23.90</t>
  </si>
  <si>
    <t>8704.31.10</t>
  </si>
  <si>
    <t>8704.31.20</t>
  </si>
  <si>
    <t>8704.31.30</t>
  </si>
  <si>
    <t>8704.31.90</t>
  </si>
  <si>
    <t>8704.32.10</t>
  </si>
  <si>
    <t>8704.32.20</t>
  </si>
  <si>
    <t>8704.32.30</t>
  </si>
  <si>
    <t>8704.32.90</t>
  </si>
  <si>
    <t>8706.00.10</t>
  </si>
  <si>
    <t>8706.00.90</t>
  </si>
  <si>
    <t>Assentos (exceto os classificados no código 9401.20.00)</t>
  </si>
  <si>
    <t>Móveis</t>
  </si>
  <si>
    <t>9404.10</t>
  </si>
  <si>
    <t>Suportes elásticos para camas</t>
  </si>
  <si>
    <t>9404.2</t>
  </si>
  <si>
    <t>Colchões</t>
  </si>
  <si>
    <t>3921.90.1</t>
  </si>
  <si>
    <t>Chapas, folhas, películas, tiras e lâminas de plásticos</t>
  </si>
  <si>
    <t>3921.90.90</t>
  </si>
  <si>
    <t>4811.51.30</t>
  </si>
  <si>
    <t>Papel e cartão revestidos - Impregnados</t>
  </si>
  <si>
    <t>8428.10</t>
  </si>
  <si>
    <t>Elevadores e monta cargas</t>
  </si>
  <si>
    <t>8428.40</t>
  </si>
  <si>
    <t>Escadas e tapetes rolantes</t>
  </si>
  <si>
    <t>8431.31</t>
  </si>
  <si>
    <t>Partes de elevadores</t>
  </si>
  <si>
    <t>9018.31.19</t>
  </si>
  <si>
    <t>Seringas descartáveis</t>
  </si>
  <si>
    <t>9018.32.19</t>
  </si>
  <si>
    <t>Agulhas descartáveis</t>
  </si>
  <si>
    <t>1905.10</t>
  </si>
  <si>
    <t>Pão (exceto pão francês ou de sal)</t>
  </si>
  <si>
    <t>1905.20</t>
  </si>
  <si>
    <t>1905.90</t>
  </si>
  <si>
    <t>1905.40</t>
  </si>
  <si>
    <t>Pão torrado, torradas ou produtos semelhantes</t>
  </si>
  <si>
    <t>3004.90.99</t>
  </si>
  <si>
    <t>Soluções parenterais: solução de glicose a 1,5%, 5%, 10%, 25%, 50% ou a 70%</t>
  </si>
  <si>
    <t>Soluções parenterais: solução de cloreto de sódio a 0,9%, 10%, 17,7% ou a 20%</t>
  </si>
  <si>
    <t>Soluções parenterais: solução glicofisiológica</t>
  </si>
  <si>
    <t>Soluções parenterais: solução de ringer, inclusive com lactato de sódio</t>
  </si>
  <si>
    <t>Soluções parenterais: manitol a 20%</t>
  </si>
  <si>
    <t>Soluções parenterais: diálise peritoneal a 1,5% ou a 7%</t>
  </si>
  <si>
    <t>Soluções parenterais: água para injeção</t>
  </si>
  <si>
    <t>Soluções parenterais: bicarbonato de sódio a 8,4% ou a 10%</t>
  </si>
  <si>
    <t>Soluções parenterais: dextran 40, com glicose ou com fisiológico</t>
  </si>
  <si>
    <t>Soluções parenterais: cloreto de potássio a 10%, 15% ou a 19,1%</t>
  </si>
  <si>
    <t>Soluções parenterais: fosfato de potássio 2mEq/ml</t>
  </si>
  <si>
    <t>Soluções parenterais: sulfato de magnésio 1mEq/ml, a 10% ou a 50%</t>
  </si>
  <si>
    <t>Soluções parenterais: fosfato monossódico + dissódico</t>
  </si>
  <si>
    <t>Soluções parenterais: glicerina</t>
  </si>
  <si>
    <t>Soluções parenterais: sorbitol a 3%</t>
  </si>
  <si>
    <t>Soluções parenterais: aminoácido</t>
  </si>
  <si>
    <t>Soluções parenterais: dipeptiven</t>
  </si>
  <si>
    <t>Soluções parenterais: frutose</t>
  </si>
  <si>
    <t>Soluções parenterais: haes-steril</t>
  </si>
  <si>
    <t>Soluções parenterais: hisocel</t>
  </si>
  <si>
    <t>Soluções parenterais: hisoplex</t>
  </si>
  <si>
    <t>Soluções parenterais: lipídeos</t>
  </si>
  <si>
    <t>3306.10.00</t>
  </si>
  <si>
    <t>Dentifrício</t>
  </si>
  <si>
    <t>9603.21.00</t>
  </si>
  <si>
    <t>Escovas de dentes e para dentadura (exceto elétricas)</t>
  </si>
  <si>
    <t>*2%</t>
  </si>
  <si>
    <t>*20% ou 22%</t>
  </si>
  <si>
    <t>Bebidas alcoólicas</t>
  </si>
  <si>
    <t>Bebidas alcoólicas (exceto os códigos 2208.40.0200 e 2208.40.0300)</t>
  </si>
  <si>
    <t>*30% ou 32%</t>
  </si>
  <si>
    <t>Fumo e seus sucedâneos manufaturados</t>
  </si>
  <si>
    <t>Perfumes e cosméticos</t>
  </si>
  <si>
    <t>Perfumes e cosméticos (exceto as preparações anti-solares e os bronzeadores)</t>
  </si>
  <si>
    <t>Perfumes e cosméticos (exceto posição 3305.10)</t>
  </si>
  <si>
    <t>Perfumes e cosméticos (exceto posição 3307.20 (desodorantes (desodorizantes) corporais e antiperspirantes) e códigos 3307.10.00 (preparações para barbear) e 3307.90.00 (soluções para lentes de contato/olhos artificiais))</t>
  </si>
  <si>
    <t>4303.10.00</t>
  </si>
  <si>
    <t>Peleteria e suas obras e peleteria artificial</t>
  </si>
  <si>
    <t>4303.90.00</t>
  </si>
  <si>
    <t>8711.30.00</t>
  </si>
  <si>
    <t>Motocicletas de cilindrada superior a 250 centímetros cúbicos</t>
  </si>
  <si>
    <t>8711.40.00</t>
  </si>
  <si>
    <t>8711.50.00</t>
  </si>
  <si>
    <t>8801.00.00</t>
  </si>
  <si>
    <t>Asas-delta, balões e dirigíveis</t>
  </si>
  <si>
    <t>Embarcações de esporte e de recreio</t>
  </si>
  <si>
    <t>Armas e munições, suas partes e acessórios</t>
  </si>
  <si>
    <t>3604.10</t>
  </si>
  <si>
    <t>Fogos de artifício</t>
  </si>
  <si>
    <t>8509.80.90</t>
  </si>
  <si>
    <t>Trituradores domésticos de lixo</t>
  </si>
  <si>
    <t>8516.79.90</t>
  </si>
  <si>
    <t>Aparelhos de sauna elétricos</t>
  </si>
  <si>
    <t>8517.12.11</t>
  </si>
  <si>
    <t>Aparelhos transmissores e receptores (do tipo "walkie-talkie")</t>
  </si>
  <si>
    <t>9005.10</t>
  </si>
  <si>
    <t>Binóculos</t>
  </si>
  <si>
    <t>9504.50.00</t>
  </si>
  <si>
    <t>Jogos eletrônicos de vídeo (video-jogo)</t>
  </si>
  <si>
    <t>9504.20.00</t>
  </si>
  <si>
    <t>Bolas e tacos de bilhar</t>
  </si>
  <si>
    <t>9504.40</t>
  </si>
  <si>
    <t>Cartas para jogar</t>
  </si>
  <si>
    <t>9505.90.00</t>
  </si>
  <si>
    <t>Confetes e serpentinas</t>
  </si>
  <si>
    <t>9506.51</t>
  </si>
  <si>
    <t>Raquetes de tênis</t>
  </si>
  <si>
    <t>9506.61</t>
  </si>
  <si>
    <t>Bolas de tênis</t>
  </si>
  <si>
    <t>9506.29.00</t>
  </si>
  <si>
    <t>Esquis aquáticos</t>
  </si>
  <si>
    <t>9506.31</t>
  </si>
  <si>
    <t>Tacos para golfe</t>
  </si>
  <si>
    <t>9506.32</t>
  </si>
  <si>
    <t>Bolas para golfe</t>
  </si>
  <si>
    <t>9614.00.00</t>
  </si>
  <si>
    <t>Cachimbos</t>
  </si>
  <si>
    <t>Piteiras</t>
  </si>
  <si>
    <t>2207.10.10</t>
  </si>
  <si>
    <t>Etanol anidro combustível (EAC)</t>
  </si>
  <si>
    <t>2710.19.11</t>
  </si>
  <si>
    <t>Querosene de aviação, exceto a destinada a empresas de transporte aéreo regular de passageiros ou de carga</t>
  </si>
  <si>
    <t>2710.12.51</t>
  </si>
  <si>
    <t>Gasolina</t>
  </si>
  <si>
    <t>2710.12.59</t>
  </si>
  <si>
    <t>7308.90.90</t>
  </si>
  <si>
    <t>Comportas de represas</t>
  </si>
  <si>
    <t>7309.00.90</t>
  </si>
  <si>
    <t>Outros reservatórios, tonéis, cubas e recipientes semelhantes para quaisquer matérias (exceto gases comprimidos ou liquefeitos), de ferro fundido, ferro ou aço de capacidade superior a 300 litros sem dispositivos mecânicos ou térmicos, mesmo com revestimento interior ou calorífico</t>
  </si>
  <si>
    <t>7611.00.00</t>
  </si>
  <si>
    <t>Reservatórios, barris, tambores, latas, caixas e recipientes semelhantes para materiais (exceto gases comprimidos ou liquefeitos), de capacidade superior a 300 litros sem dispositivos mecânicos ou térmicos, mesmo com revestimento interior ou calorífico:</t>
  </si>
  <si>
    <t>8207.90</t>
  </si>
  <si>
    <t>Outras ferramentas intercambiáveis para ferramentas manuais, mesmo mecânicas, ou para máquinas ferramentas</t>
  </si>
  <si>
    <t>8403.10</t>
  </si>
  <si>
    <t>Caldeiras para aquecimento central, exceto as da posição 8402</t>
  </si>
  <si>
    <t>8404.10.20</t>
  </si>
  <si>
    <t>Aparelhos auxiliares para caldeiras da posição 8403</t>
  </si>
  <si>
    <t>8411.1</t>
  </si>
  <si>
    <t>Turborreatores, turbopropulsores e outras turbinas a gás</t>
  </si>
  <si>
    <t>8411.2</t>
  </si>
  <si>
    <t>8411.8</t>
  </si>
  <si>
    <t>8412.10.00</t>
  </si>
  <si>
    <t>Propulsores a reação excluídos os turborreatores e os destinados para aeronaves</t>
  </si>
  <si>
    <t>8412.21.90</t>
  </si>
  <si>
    <t>Outros motores hidráulicos de movimento retilíneo (cilindros), exceto para uso em aeronáutica</t>
  </si>
  <si>
    <t>8412.29.00</t>
  </si>
  <si>
    <t>Outros motores hidráulicos</t>
  </si>
  <si>
    <t>8412.31</t>
  </si>
  <si>
    <t>Motores pneumáticos de movimentos retilíneos (cilindros)</t>
  </si>
  <si>
    <t>8412.39.00</t>
  </si>
  <si>
    <t>Outros motores pneumáticos</t>
  </si>
  <si>
    <t>Outros motores e máquinas motrizes</t>
  </si>
  <si>
    <t>8413.40.00</t>
  </si>
  <si>
    <t>Bombas para concreto</t>
  </si>
  <si>
    <t>8413.50</t>
  </si>
  <si>
    <t>Outras bombas volumétricas alternativas</t>
  </si>
  <si>
    <t>8413.60</t>
  </si>
  <si>
    <t>Outras bombas volumétricas rotativas</t>
  </si>
  <si>
    <t>8413.82.00</t>
  </si>
  <si>
    <t>Outras bombas, elevadores de líquidos</t>
  </si>
  <si>
    <t>8414.10.00</t>
  </si>
  <si>
    <t>Bombas de vácuo</t>
  </si>
  <si>
    <t>8414.40</t>
  </si>
  <si>
    <t>Compressores de ar montados sobre chassis com rodas e rebocáveis</t>
  </si>
  <si>
    <t>Geradores de êmbolos livres</t>
  </si>
  <si>
    <t>Coifas (exaustores), exclusivamente coifas com dimensão horizontal superior a 300 cm</t>
  </si>
  <si>
    <t>Outros fornos de laboratórios não elétricos</t>
  </si>
  <si>
    <t>8418.99.00</t>
  </si>
  <si>
    <t>Exclusivamente condensador frigorífico e evaporador frigorífico</t>
  </si>
  <si>
    <t>8419.19.90</t>
  </si>
  <si>
    <t>Exclusivamente aquecedores para óleo combustível</t>
  </si>
  <si>
    <t>Outros centrifugadores</t>
  </si>
  <si>
    <t>8421.21.00</t>
  </si>
  <si>
    <t>Aparelhos para filtrar ou depurar água, exceto do tipo doméstico</t>
  </si>
  <si>
    <t>8421.22.00</t>
  </si>
  <si>
    <t>Aparelhos para filtrar ou depurar bebidas, exceto água</t>
  </si>
  <si>
    <t>8421.29.30</t>
  </si>
  <si>
    <t>Filtros prensas</t>
  </si>
  <si>
    <t>8421.29.90</t>
  </si>
  <si>
    <t>Exclusivamente filtro a vácuo</t>
  </si>
  <si>
    <t>8421.39.10</t>
  </si>
  <si>
    <t>Filtros eletrostáticos, exclusivamente para filtros acima de 500 kg</t>
  </si>
  <si>
    <t>Aparelhos verificadores de excesso ou deficiência de peso em relação a um padrão, de capacidade superior a 30 kg, mas não superior a 5.000 kg</t>
  </si>
  <si>
    <t>Balanças de bancada, de piso ou de plataforma, de capacidade superior a 30 kg, mas não superior a 5.000 kg</t>
  </si>
  <si>
    <t>Aparelhos verificadores de excesso ou deficiência de peso em relação a um padrão, de capacidade superior a 5.000 kg</t>
  </si>
  <si>
    <t>Balanças de bancada, de piso ou de plataforma, de capacidade superior a 5.000 kg</t>
  </si>
  <si>
    <t>8425.42.00</t>
  </si>
  <si>
    <t>Macacos hidráulicos, exceto os manuais</t>
  </si>
  <si>
    <t>8426.12.00</t>
  </si>
  <si>
    <t>Pontes e vigas, rolantes pórticos, pontes-guindastes e carros-pórticos: Pórticos móveis de pneumáticos e carros-pórticos</t>
  </si>
  <si>
    <t>8426.19.00</t>
  </si>
  <si>
    <t>Pontes e vigas, rolantes pórticos, pontes-guindastes e carros-pórticos: Outros</t>
  </si>
  <si>
    <t>8426.4</t>
  </si>
  <si>
    <t>Outras máquinas e aparelhos, autopropulsados</t>
  </si>
  <si>
    <t>8426.91.00</t>
  </si>
  <si>
    <t>Outras máquinas e aparelhos: - próprios para serem montados em veículos rodoviários</t>
  </si>
  <si>
    <t>Outras empilhadeiras, outros veículos para movimentação de carga e semelhantes, equipados com dispositivo de elevação</t>
  </si>
  <si>
    <t>Aparelhos para empurrar vagonetas de minas, transportadores para transbordo ou basculamento de vagões, vagonetas etc. e equipamentos semelhantes de manipulação de veículos ferroviários</t>
  </si>
  <si>
    <t>8428.90</t>
  </si>
  <si>
    <t>Outras máquinas e aparelhos de elevação, de carga de descarga ou de movimentação</t>
  </si>
  <si>
    <t>8429.11</t>
  </si>
  <si>
    <t>"Bulldozers" e "Angledozers": de lagartas</t>
  </si>
  <si>
    <t>8429.19</t>
  </si>
  <si>
    <t>"Bulldozers" e "Angledozers": outros</t>
  </si>
  <si>
    <t>8429.20</t>
  </si>
  <si>
    <t>Niveladores</t>
  </si>
  <si>
    <t>8429.30.00</t>
  </si>
  <si>
    <t>Raspo-transportadores ("scrapers")</t>
  </si>
  <si>
    <t>8429.40.00</t>
  </si>
  <si>
    <t>Compactadores e rolos ou cilindros compressores</t>
  </si>
  <si>
    <t>8429.51</t>
  </si>
  <si>
    <t>Carregadoras e pás carregadoras, de carregamento frontal</t>
  </si>
  <si>
    <t>8429.52</t>
  </si>
  <si>
    <t>Máquinas cuja superestrutura é capaz de efetuar uma rotação de 360 graus</t>
  </si>
  <si>
    <t>8429.59.00</t>
  </si>
  <si>
    <t>Outras pás mecânicas, escavadores, carregadoras e pás carregadoras</t>
  </si>
  <si>
    <t>8430.10.00</t>
  </si>
  <si>
    <t>Bate-estaca e arranca-estacas</t>
  </si>
  <si>
    <t>8430.3</t>
  </si>
  <si>
    <t>Cortadores de carvão ou de rochas e máquinas para perfuração de túneis e galerias</t>
  </si>
  <si>
    <t>8430.41</t>
  </si>
  <si>
    <t>Outras máquinas de sondagem ou perfuração</t>
  </si>
  <si>
    <t>8430.49</t>
  </si>
  <si>
    <t>8430.50.00</t>
  </si>
  <si>
    <t>8430.61.00</t>
  </si>
  <si>
    <t>Máquinas de comprimir ou compactar</t>
  </si>
  <si>
    <t>8430.69.1</t>
  </si>
  <si>
    <t>Outras máquinas e aparelhos, exceto autopropulsados; Equipamentos frontais para escavo-carregadoras ou carregadoras</t>
  </si>
  <si>
    <t>Outras máquinas e aparelhos para o trabalho da pasta de papel, do papel ou cartão</t>
  </si>
  <si>
    <t>8442.30.90</t>
  </si>
  <si>
    <t>Outras máquinas, aparelhos e equipamentos</t>
  </si>
  <si>
    <t>8443.19.10</t>
  </si>
  <si>
    <t>Máquina de impressão serigráfica</t>
  </si>
  <si>
    <t>8449.00.9</t>
  </si>
  <si>
    <t>Partes das máquinas classificadas no código 8449.00</t>
  </si>
  <si>
    <t>8452.29.90</t>
  </si>
  <si>
    <t>Outras máquinas de costura; para remalhar</t>
  </si>
  <si>
    <t>8456.11.11</t>
  </si>
  <si>
    <t>Máquinas-ferramentas que trabalhem por eliminação de qualquer matéria por: "laser" ou por outros feixes de luz ou de fótons</t>
  </si>
  <si>
    <t>8456.11.19</t>
  </si>
  <si>
    <t>8456.11.90</t>
  </si>
  <si>
    <t>8456.12.11</t>
  </si>
  <si>
    <t>8456.12.19</t>
  </si>
  <si>
    <t>8456.12.90</t>
  </si>
  <si>
    <t>8456.20</t>
  </si>
  <si>
    <t>Máquinas-ferramentas que trabalhem por eliminação de qualquer matéria por: por ultra-som</t>
  </si>
  <si>
    <t>8456.90.00</t>
  </si>
  <si>
    <t>Máquinas-ferramentas que trabalhem por eliminação de qualquer matéria por: Outras</t>
  </si>
  <si>
    <t>Trefiladeiras manuais</t>
  </si>
  <si>
    <t>Outras máquinas e ferramentas para trabalhar madeira, cortiça, osso, borracha endurecida, plásticos duros ou matérias duras semelhantes</t>
  </si>
  <si>
    <t>8466.10.00</t>
  </si>
  <si>
    <t>Porta-ferramentas e fieiras de abertura automática</t>
  </si>
  <si>
    <t>8479.82</t>
  </si>
  <si>
    <t>Outras máquinas e aparelhos para misturar, amassar, esmagar, moer, separar, peneirar, homogeneizar, e emulsionar ou agitar, exceto moendas ou engenhocas, do tipo não industrial, para extração de caldo de cana-de-açúcar.</t>
  </si>
  <si>
    <t>8479.89.11</t>
  </si>
  <si>
    <t>Prensas</t>
  </si>
  <si>
    <t>8479.89.12</t>
  </si>
  <si>
    <t>Distribuidores e dosadores de sólidos ou líquidos</t>
  </si>
  <si>
    <t>8479.89.91</t>
  </si>
  <si>
    <t>Aparelhos para limpar peças por ultrassom</t>
  </si>
  <si>
    <t>8479.89.21</t>
  </si>
  <si>
    <t>Máquinas e aparelhos para cestaria ou espartaria</t>
  </si>
  <si>
    <t>8481.10.00</t>
  </si>
  <si>
    <t>Válvulas redutoras de pressão</t>
  </si>
  <si>
    <t>8481.20</t>
  </si>
  <si>
    <t>Válvulas para transmissões óleo-hidráulicas ou pneumáticas, exceto para uso em aeronáutica</t>
  </si>
  <si>
    <t>8481.40.00</t>
  </si>
  <si>
    <t>Válvulas de segurança ou de alívio</t>
  </si>
  <si>
    <t>8481.80.21</t>
  </si>
  <si>
    <t>Válvulas de expansão termostáticas ou pressostáticas</t>
  </si>
  <si>
    <t>8481.80.92</t>
  </si>
  <si>
    <t>Válvulas solenóides</t>
  </si>
  <si>
    <t>8481.80.94</t>
  </si>
  <si>
    <t>Válvulas tipo globo de ferro ou aço</t>
  </si>
  <si>
    <t>8501.31.20</t>
  </si>
  <si>
    <t>Geradores de corrente contínua, de potência não superior a 750 W</t>
  </si>
  <si>
    <t>8501.32</t>
  </si>
  <si>
    <t>Outros motores de corrente contínua; geradores de corrente contínua, de potência superior a 750 W, mas não superior a 75 kW</t>
  </si>
  <si>
    <t>8501.33</t>
  </si>
  <si>
    <t>Outros motores de corrente contínua; geradores de corrente contínua, de potência superior a 75 kW, mas não superior a 375 kW</t>
  </si>
  <si>
    <t>8501.34</t>
  </si>
  <si>
    <t>Outros motores de corrente contínua; geradores de corrente contínua, de potência superior a 375 kW</t>
  </si>
  <si>
    <t>8501.40.11</t>
  </si>
  <si>
    <t>Outros motores de corrente alternada, monofásicos, de potência inferior ou igual a 15 kW, síncronos</t>
  </si>
  <si>
    <t>8501.40.21</t>
  </si>
  <si>
    <t>Outros motores de corrente alternada, monofásicos, de potência superior a 15 kW, síncronos</t>
  </si>
  <si>
    <t>8501.51</t>
  </si>
  <si>
    <t>Outros motores de corrente alternada, polifásicos, de potência não superior a 750 W</t>
  </si>
  <si>
    <t>8501.52</t>
  </si>
  <si>
    <t>Outros motores de corrente alternada, polifásicos, de potência superior a 750 W, mas não superior a 75 kW</t>
  </si>
  <si>
    <t>8501.53</t>
  </si>
  <si>
    <t>Outros motores de corrente alternada, polifásicos, de potência superior a 75 kW</t>
  </si>
  <si>
    <t>8501.64.00</t>
  </si>
  <si>
    <t>Geradores de corrente alternada (alternadores), de potência superior a 750 kVA</t>
  </si>
  <si>
    <t>Grupos eletrogêneos e conversores rotativos, elétricos</t>
  </si>
  <si>
    <t>8504.10.00</t>
  </si>
  <si>
    <t>Reatores para lâmpadas ou tubos de descargas</t>
  </si>
  <si>
    <t>8504.21.00</t>
  </si>
  <si>
    <t>Transformadores de dielétricos líquidos de potência não superior a 650 kVA</t>
  </si>
  <si>
    <t>8504.22.00</t>
  </si>
  <si>
    <t>Transformadores de dielétricos líquidos de potência superior a 650 kVA, mas não superior a 10.000 kVA</t>
  </si>
  <si>
    <t>8504.23.00</t>
  </si>
  <si>
    <t>Transformadores de dielétricos líquidos de potência superior a 10.000 kVA</t>
  </si>
  <si>
    <t>8504.32</t>
  </si>
  <si>
    <t>Outros transformadores, de potência superior a 1KVA, mas não superior a 16KVA</t>
  </si>
  <si>
    <t>8504.33.00</t>
  </si>
  <si>
    <t>Outros transformadores, de potência superior a 16KVA, mas não superior a 500KVA</t>
  </si>
  <si>
    <t>8504.34.00</t>
  </si>
  <si>
    <t>Outros transformadores, de potência superior a 500KVA</t>
  </si>
  <si>
    <t>8504.40.30</t>
  </si>
  <si>
    <t>Conversores estáticos, exceto para uso em aeronáutica: de corrente contínua</t>
  </si>
  <si>
    <t>8504.40.2</t>
  </si>
  <si>
    <t>Conversores estáticos, exceto para uso em aeronáutica: retificadores, exceto carregadores de acumuladores</t>
  </si>
  <si>
    <t>8504.40.50</t>
  </si>
  <si>
    <t>Conversores estáticos, exceto para uso em aeronáutica: conversores eletrônicos de frequência, para variação de velocidade de motores elétricos</t>
  </si>
  <si>
    <t>8505.20.90</t>
  </si>
  <si>
    <t>Outros acoplamentos, embreagens, variadores, de velocidade e freios, eletromagnéticos</t>
  </si>
  <si>
    <t>8505.90.10</t>
  </si>
  <si>
    <t>Eletroímãs</t>
  </si>
  <si>
    <t>8514.40.00</t>
  </si>
  <si>
    <t>Outros aparelhos para tratamento térmico de materiais por indução ou por perdas dielétricas</t>
  </si>
  <si>
    <t>8515.11.00</t>
  </si>
  <si>
    <t>Máquinas e aparelhos para soldadura forte ou fraca. Ferros e pistolas</t>
  </si>
  <si>
    <t>8515.19.00</t>
  </si>
  <si>
    <t>Outras máquinas e aparelhos para soldadura forte ou fraca</t>
  </si>
  <si>
    <t>Máquinas e aparelhos de galvanoplastia, eletrólise ou eletroforese</t>
  </si>
  <si>
    <t>Tratores (exceto os da posição 8709): Tratores rodoviários para semirreboques</t>
  </si>
  <si>
    <t>8701.30.00</t>
  </si>
  <si>
    <t>Tratores (exceto os da posição 8709): Tratores de lagartas</t>
  </si>
  <si>
    <t>8701.94.10</t>
  </si>
  <si>
    <t>Tratores (exceto os da posição 8709): Tratores especialmente concebidos para arrastar troncos (log skidders)</t>
  </si>
  <si>
    <t>8701.95.10</t>
  </si>
  <si>
    <t>Tratores (exceto os da posição 8709): Outros</t>
  </si>
  <si>
    <t>8704.10</t>
  </si>
  <si>
    <t>'Dumpers" concebidos para serem utilizados fora das rodovias</t>
  </si>
  <si>
    <t>8705.10</t>
  </si>
  <si>
    <t>Caminhões-guindastes</t>
  </si>
  <si>
    <t>8705.20.00</t>
  </si>
  <si>
    <t>Torres ("derricks") automóveis, para sondagem ou perfuração</t>
  </si>
  <si>
    <t>8707.90.90</t>
  </si>
  <si>
    <t>Carrocerias para os veículos automóveis das posições 8701 a 8705, e incluídas as cabines, exclusivamente do tipo frigorífico para transporte de mercadorias perecíveis</t>
  </si>
  <si>
    <t>8709.11.00</t>
  </si>
  <si>
    <t>Veículos automóveis sem dispositivo de elevação, dos tipos utilizados em fábricas, armazéns, portos ou aeroportos</t>
  </si>
  <si>
    <t>8709.19.00</t>
  </si>
  <si>
    <t>8716.40.00</t>
  </si>
  <si>
    <t>Outros reboques eu semirreboques</t>
  </si>
  <si>
    <t>9006.59.30</t>
  </si>
  <si>
    <t>Câmeras fotográficas dos tipos utilizados para preparação de clichês ou cilindros de impressão</t>
  </si>
  <si>
    <t>9006.59.40</t>
  </si>
  <si>
    <t>9006.59.51</t>
  </si>
  <si>
    <t>9006.59.59</t>
  </si>
  <si>
    <t>9011.10.00</t>
  </si>
  <si>
    <t>Microscópios estereoscópicos</t>
  </si>
  <si>
    <t>9011.20.10</t>
  </si>
  <si>
    <t>Microscópios para fotomicrografia</t>
  </si>
  <si>
    <t>9011.20.30</t>
  </si>
  <si>
    <t>Microscópios para microprojeção</t>
  </si>
  <si>
    <t>9011.80.90</t>
  </si>
  <si>
    <t>Outros microscópios</t>
  </si>
  <si>
    <t>9012.10</t>
  </si>
  <si>
    <t>Microscópios (exceto ópticos) e difratógrafos</t>
  </si>
  <si>
    <t>9015.20</t>
  </si>
  <si>
    <t>Teodolitos e taqueômetros</t>
  </si>
  <si>
    <t>9016.00.10</t>
  </si>
  <si>
    <t>Balanças sensíveis a pesos iguais ou inferiores a 5 cg, com ou sem pesos: sensíveis a pesos não superiores a 0,2mg</t>
  </si>
  <si>
    <t>9016.00.90</t>
  </si>
  <si>
    <t>Balanças sensíveis a pesos iguais ou inferiores a 5 cg, com ou sem pesos: outras</t>
  </si>
  <si>
    <t>9017.20.00</t>
  </si>
  <si>
    <t>Pantógrafos</t>
  </si>
  <si>
    <t>9017.30.10</t>
  </si>
  <si>
    <t>Micrômetros</t>
  </si>
  <si>
    <t>9017.30.20</t>
  </si>
  <si>
    <t>Paquímetros</t>
  </si>
  <si>
    <t>9017.30.90</t>
  </si>
  <si>
    <t>Calibres</t>
  </si>
  <si>
    <t>9022.19.10</t>
  </si>
  <si>
    <t>Espectrômetros ou espectrógrafos de raio X</t>
  </si>
  <si>
    <t>9022.19.99</t>
  </si>
  <si>
    <t>Aparelhos de raio X e aparelhos que utilizem radiações para uso industrial</t>
  </si>
  <si>
    <t>9024.10.10</t>
  </si>
  <si>
    <t>Máquinas e aparelhos para ensaios de metais: Para ensaios de tração ou compressão</t>
  </si>
  <si>
    <t>9024.10.20</t>
  </si>
  <si>
    <t>Máquinas e aparelhos para ensaios de metais: - Para ensaios de dureza</t>
  </si>
  <si>
    <t>Máquinas e aparelhos para ensaios de metais: Outros</t>
  </si>
  <si>
    <t>9024.80.1</t>
  </si>
  <si>
    <t>Máquinas e aparelhos para ensaios de têxteis</t>
  </si>
  <si>
    <t>9024.80.2</t>
  </si>
  <si>
    <t>Máquinas e aparelhos para ensaios de papel, cartão, linóleo e plástico ou borracha flexíveis</t>
  </si>
  <si>
    <t>9024.80.90</t>
  </si>
  <si>
    <t>Outras máquinas e aparelhos para ensaios de dureza, tração, compressão, elasticidade ou de outras propriedades mecânicas de materiais</t>
  </si>
  <si>
    <t>9025.19.90</t>
  </si>
  <si>
    <t>Termômetros e pirômetros não combinados com outros instrumentos - exclusivamente para indústria com escala interna ou externa, com graduação de 1 grau centígrado (ou equivalente em outra escala termométrica) ou mais, haste reta ou angular, com ou sem proteção de metal ou madeira</t>
  </si>
  <si>
    <t>9025.80.00</t>
  </si>
  <si>
    <t>Densímetros, higrômetros</t>
  </si>
  <si>
    <t>Outros pirômetros, exceto pirômetro óptico</t>
  </si>
  <si>
    <t>9026.10.29</t>
  </si>
  <si>
    <t>Indicador de nível não registrador, exceto elétrico ou eletrônico</t>
  </si>
  <si>
    <t>Indicador de nível registrador, exceto elétrico ou eletrônico</t>
  </si>
  <si>
    <t>9026.20.10</t>
  </si>
  <si>
    <t>Manômetro</t>
  </si>
  <si>
    <t>9026.20.90</t>
  </si>
  <si>
    <t>Redutores de pressão, exceto elétrico ou eletrônico</t>
  </si>
  <si>
    <t>Outros aparelhos para medida ou controle da pressão</t>
  </si>
  <si>
    <t>9027.10.00</t>
  </si>
  <si>
    <t>Analisadores de gases ou de fumaça</t>
  </si>
  <si>
    <t>9027.20.1</t>
  </si>
  <si>
    <t>Cromatógrafos</t>
  </si>
  <si>
    <t>9027.20.2</t>
  </si>
  <si>
    <t>Aparelhos de eletroforese</t>
  </si>
  <si>
    <t>9027.30.1</t>
  </si>
  <si>
    <t>Espectrômetros e espectrógrafos</t>
  </si>
  <si>
    <t>9027.30.20</t>
  </si>
  <si>
    <t>Espectrofotômetro</t>
  </si>
  <si>
    <t>9027.80.99</t>
  </si>
  <si>
    <t>Indicadores de tempo de exposição</t>
  </si>
  <si>
    <t>9027.50.10</t>
  </si>
  <si>
    <t>Colorímetros</t>
  </si>
  <si>
    <t>9027.50.20</t>
  </si>
  <si>
    <t>Fotômetros</t>
  </si>
  <si>
    <t>9027.50.90</t>
  </si>
  <si>
    <t>Espectroscópios</t>
  </si>
  <si>
    <t>Polarímetros</t>
  </si>
  <si>
    <t>9027.50.30</t>
  </si>
  <si>
    <t>Refratômetros</t>
  </si>
  <si>
    <t>9027.50.40</t>
  </si>
  <si>
    <t>Sacarímetros</t>
  </si>
  <si>
    <t>Outros aparelhos e instrumentos que utilizem radiações ópticas (UV, visíveis, IV)</t>
  </si>
  <si>
    <t>9027.80.11</t>
  </si>
  <si>
    <t>Calorímetros</t>
  </si>
  <si>
    <t>9027.80.12</t>
  </si>
  <si>
    <t>Viscosímetros</t>
  </si>
  <si>
    <t>9027.80.13</t>
  </si>
  <si>
    <t>Densitômetros</t>
  </si>
  <si>
    <t>Aparelhos medidores de PH</t>
  </si>
  <si>
    <t>9027.80.30</t>
  </si>
  <si>
    <t>Polarógrafos</t>
  </si>
  <si>
    <t>9027.90.99</t>
  </si>
  <si>
    <t>Outras partes e acessórios dos produtos classificados na posição 9027</t>
  </si>
  <si>
    <t>9028.10</t>
  </si>
  <si>
    <t>Contadores de gases</t>
  </si>
  <si>
    <t>9028.20</t>
  </si>
  <si>
    <t>Contadores de líquido</t>
  </si>
  <si>
    <t>9028.30</t>
  </si>
  <si>
    <t>Contadores de eletricidade</t>
  </si>
  <si>
    <t>9030.10.10</t>
  </si>
  <si>
    <t>Medidores de radiotividade</t>
  </si>
  <si>
    <t>9030.10.90</t>
  </si>
  <si>
    <t>Outros instrumentos e aparelhos para medida ou detecção de radiações ionizantes</t>
  </si>
  <si>
    <t>9030.20.10</t>
  </si>
  <si>
    <t>Osciloscópios digitais</t>
  </si>
  <si>
    <t>9030.20.30</t>
  </si>
  <si>
    <t>Oscilógrafos</t>
  </si>
  <si>
    <t>9030.31.00</t>
  </si>
  <si>
    <t>Multímetros sem dispositivo registrador</t>
  </si>
  <si>
    <t>9030.33.1</t>
  </si>
  <si>
    <t>Voltímetros</t>
  </si>
  <si>
    <t>9030.33.2</t>
  </si>
  <si>
    <t>Amperímetros</t>
  </si>
  <si>
    <t>9030.39.90</t>
  </si>
  <si>
    <t>Galvanômetros</t>
  </si>
  <si>
    <t>Waltímetros</t>
  </si>
  <si>
    <t>9030.33.90</t>
  </si>
  <si>
    <t>Outros aparelhos e instrumentos para medida ou controle da tensão, intensidade, resistência ou da potência, sem dispositivo registrador</t>
  </si>
  <si>
    <t>9030.40</t>
  </si>
  <si>
    <t>Outros instrumentos e aparelhos, especialmente concebidos para telecomunicações</t>
  </si>
  <si>
    <t>9030.84</t>
  </si>
  <si>
    <t>Outros instrumentos e aparelhos com dispositivo registrador</t>
  </si>
  <si>
    <t>9030.89.10</t>
  </si>
  <si>
    <t>Analisador lógico de circuito digitais</t>
  </si>
  <si>
    <t>9030.89.20</t>
  </si>
  <si>
    <t>Analisador de espectro de frequência</t>
  </si>
  <si>
    <t>9030.89.30</t>
  </si>
  <si>
    <t>Freqüencímetro</t>
  </si>
  <si>
    <t>9030.89.40</t>
  </si>
  <si>
    <t>Fasímetro</t>
  </si>
  <si>
    <t>9030.89.90</t>
  </si>
  <si>
    <t>Outros instrumentos e aparelhos</t>
  </si>
  <si>
    <t>9031.10.00</t>
  </si>
  <si>
    <t>Máquinas de equilibrar peças mecânicas, exceto balanceadores de rodas para veículos</t>
  </si>
  <si>
    <t>9031.20</t>
  </si>
  <si>
    <t>Bancos de ensaio</t>
  </si>
  <si>
    <t>9031.49.90</t>
  </si>
  <si>
    <t>Projetores de perfis</t>
  </si>
  <si>
    <t>9031.49</t>
  </si>
  <si>
    <t>Outros instrumentos e aparelhos ópticos</t>
  </si>
  <si>
    <t>9031.80.99</t>
  </si>
  <si>
    <t>Crioscópio eletrônico digital para leite</t>
  </si>
  <si>
    <t>9031.80.11</t>
  </si>
  <si>
    <t>Dinamômetros</t>
  </si>
  <si>
    <t>9031.80.12</t>
  </si>
  <si>
    <t>Rugosímetros</t>
  </si>
  <si>
    <t>9031.80.20</t>
  </si>
  <si>
    <t>Máquina para medição tridimensional</t>
  </si>
  <si>
    <t>Níveis de bolha de ar de precisão</t>
  </si>
  <si>
    <t>Máquina para medir comprimento, ângulo ou distância, com tolerância máxima de 0,001mm</t>
  </si>
  <si>
    <t>Máquinas e aparelhos para medição de excentricidade, passo, ângulo de precisão, perfil, regularidade de passo ou círculo primitivo de engrenagem</t>
  </si>
  <si>
    <t>Comparadores e indicadores, com tolerância máxima de 0,001mm</t>
  </si>
  <si>
    <t>Aparelhos para trabalho de medição, com sistema pneumático</t>
  </si>
  <si>
    <t>Blocos padrões prismáticos, metros padrões ou quaisquer outros instrumentos semelhantes de precisão</t>
  </si>
  <si>
    <t>Estetoscópio para exame de máquinas ou motores</t>
  </si>
  <si>
    <t>Indicador de posição por coordenadas, próprios para máquinas-ferramentas</t>
  </si>
  <si>
    <t>Outro instrumento aparelho ou máquina, exceto para uso em aeronáutica</t>
  </si>
  <si>
    <t>9032.10</t>
  </si>
  <si>
    <t>Termostatos</t>
  </si>
  <si>
    <t>9032.20.00</t>
  </si>
  <si>
    <t>Manostatos (pressostatos)</t>
  </si>
  <si>
    <t>9032.89.11</t>
  </si>
  <si>
    <t>Reguladores de voltagem eletrônicos</t>
  </si>
  <si>
    <t>9032.89.81</t>
  </si>
  <si>
    <t>Outros, para regulação ou controle de grandezas não elétricas, de pressão</t>
  </si>
  <si>
    <t>9032.89.2</t>
  </si>
  <si>
    <t>Controladores eletrônicos do tipo dos utilizados em veículos automóveis</t>
  </si>
  <si>
    <t>9032.89.83</t>
  </si>
  <si>
    <t>Outros, para regulação ou controle de grandezas não elétricas, de umidade</t>
  </si>
  <si>
    <t>9032.89.89</t>
  </si>
  <si>
    <t>Reguladores de tiragem, exceto eletrônicos</t>
  </si>
  <si>
    <t>Outros para regulação e controle de grandezas não elétricas</t>
  </si>
  <si>
    <t>9032.89.90</t>
  </si>
  <si>
    <t>Controlador de demanda de energia elétrica</t>
  </si>
  <si>
    <t>Outros instrumentos e aparelhos para regulação ou controle, automáticos</t>
  </si>
  <si>
    <t>Vasilhame para transporte de leite, de capacidade não superior a 300 litros: de plástico</t>
  </si>
  <si>
    <t>Vasilhame para transporte de leite, de capacidade não superior a 300 litros: de ferro, ferro fundido ou aço</t>
  </si>
  <si>
    <t>Vasilhame para transporte de leite, de capacidade não superior a 300 litros: de latão (liga de cobre e zinco)</t>
  </si>
  <si>
    <t>Vasilhame para transporte de leite, de capacidade não superior a 300 litros: de liga de alumínio</t>
  </si>
  <si>
    <t>Silos sem dispositivos de ventilação ou aquecimento incorporados, mesmo que possuam tubulações que permitam a injeção de ar para ventilação ou aquecimento, para armazenamento de grãos e outros produtos agrícolas sólidos: de matéria plástica artificial ou de lona plastificada, de capacidade superior a 300 litros</t>
  </si>
  <si>
    <t>Silos sem dispositivos de ventilação ou aquecimento incorporados, mesmo que possuam tubulações que permitam a injeção de ar para ventilação ou aquecimento, para armazenamento de grãos e outros produtos agrícolas sólidos: de ferro ou aço, de capacidade superior a 300 litros</t>
  </si>
  <si>
    <t>9406.10.90</t>
  </si>
  <si>
    <t>Silos sem dispositivos de ventilação ou aquecimento incorporados, mesmo que possuam tubulações que permitam a injeção de ar para ventilação ou aquecimento, para armazenamento de grãos e outros produtos agrícolas sólidos: pré-fabricados, com estrutura de madeira e paredes exteriores constituídas essencialmente dessa matéria</t>
  </si>
  <si>
    <t>9406.90.20</t>
  </si>
  <si>
    <t>Silos sem dispositivos de ventilação ou aquecimento incorporados, mesmo que possuam tubulações que permitam a injeção de ar para ventilação ou aquecimento, para armazenamento de grãos e outros produtos agrícolas sólidos: pré-fabricados, com estrutura de ferro ou aço e paredes exteriores constituídas essencialmente dessas matérias</t>
  </si>
  <si>
    <t>4421.91.00</t>
  </si>
  <si>
    <t>Troncos (Bretes) de contenção bovina</t>
  </si>
  <si>
    <t>4421.99.00</t>
  </si>
  <si>
    <t>9620.00.00</t>
  </si>
  <si>
    <t>Comedouros para animais de ferro ou aço</t>
  </si>
  <si>
    <t>Pás, alviões, picaretas, enxadas, sachos, forcados e forquilhas, ancinhos e raspadeiras; machados, podões e ferramentas semelhantes com gume; tesouras de podar; foices e foicinhas, facas para feno ou para palha, tesouras para sebes, cunhas e outras ferramentas manuais para uso exclusivamente na produção agrícola, hortícola ou silvícola</t>
  </si>
  <si>
    <t>Máquinas e aparelhos de uso agrícola, hortícola ou florestal, para preparação ou trabalho do solo ou para cultura; rolos para gramados ou para campos de esporte</t>
  </si>
  <si>
    <t>Máquinas e aparelhos para colheita ou debulha de produtos agrícolas, incluindo as enfardadeiras de palha ou forragem; cortadores de grama e ceifeiras; máquinas para limpar ou selecionar ovos, frutas ou outros produtos agrícolas, exceto as da posição 8437</t>
  </si>
  <si>
    <t>Outras máquinas e aparelhos para agricultura, horticultura, silvicultura, avicultura ou apicultura, incluindo os germinadores equipados com dispositivos mecânicos ou térmicos e as chocadeiras e criadeiras para avicultura</t>
  </si>
  <si>
    <t>Bombas para uso exclusivamente na produção agrícola</t>
  </si>
  <si>
    <t>Dispositivos destinados à sustentação de silos (armazéns) infláveis, desde que as saídas, do mesmo estabelecimento industrial, ocorram simultaneamente com as coberturas de lona plastificada ou de matéria plástica artificial (subitem 2.1.), com as quais formem um conjunto completo: ventiladores</t>
  </si>
  <si>
    <t>8414.80.1</t>
  </si>
  <si>
    <t>Dispositivos destinados à sustentação de silos (armazéns) infláveis, desde que as saídas, do mesmo estabelecimento industrial, ocorram simultaneamente com as coberturas de lona plastificada ou de matéria plástica artificial (subitem 2.1.), com as quais formem um conjunto completo: compressores de ar</t>
  </si>
  <si>
    <t>Dispositivos destinados à sustentação de silos (armazéns) infláveis, desde que as saídas, do mesmo estabelecimento industrial, ocorram simultaneamente com as coberturas de lona plastificada ou de matéria plástica artificial (subitem 2.1.), com as quais formem um conjunto completo: coifas (exaustores)</t>
  </si>
  <si>
    <t>Secadores: para produtos agrícolas</t>
  </si>
  <si>
    <t>Secadores: outros</t>
  </si>
  <si>
    <t>Silos com dispositivos de ventilação ou aquecimento (ventiladores ou aquecedores) incorporados, de qualquer matéria, de uso agrícola</t>
  </si>
  <si>
    <t>Extratores centrífugos de mel</t>
  </si>
  <si>
    <t>Aparelhos para projetar, dispersar ou pulverizar fungicidas, inseticidas e outros produtos para combate a pragas, de uso agrícola ou horticultura</t>
  </si>
  <si>
    <t>8424.82.90</t>
  </si>
  <si>
    <t>Irrigadores e sistemas de irrigação, inclusive os elementos integrantes desses sistemas, como máquinas, aparelhos, equipamentos, dispositivos e instrumentos</t>
  </si>
  <si>
    <t>Plainas niveladoras de levantamento hidráulico; valetadeiras rebocáveis e raspotransportadores ("scraper"), rebocáveis, de 2 (duas) rodas, com capacidade de carga de 1,00 m3 a 3,00 m3, todos do tipo utilizado exclusivamente na agricultura</t>
  </si>
  <si>
    <t>Silos de qualquer matéria, com dispositivos mecânicos incorporados</t>
  </si>
  <si>
    <t>Tratores e microtratores agrícolas, de quatro rodas, sem esteiras</t>
  </si>
  <si>
    <t>Reboques e semirreboques, autocarregáveis ou autodescarregáveis, para uso exclusivamente agrícola</t>
  </si>
  <si>
    <t>8716.3</t>
  </si>
  <si>
    <t>Reboques e semirreboques, para transporte de mercadorias, de uso exclusivamente agrícola</t>
  </si>
  <si>
    <t>Aviões agrícolas, a hélice, suas partes, peças e demais materiais de manutenção e reparo, quando houverem recebido previamente o certificado de homologação de tipo expedido pelo órgão competente do Ministério da Aeronáutica: - de peso não superior a 2.000 Kg, vazios - de peso superior a 2.000 Kg, mas não superior a 15.000 Kg, vazios</t>
  </si>
  <si>
    <t>3705.00.10</t>
  </si>
  <si>
    <t>Fotomáscaras sobre vidro plano, positivas, próprias para gravação em pastilhas de silício ("Chips"), para fabricação de microestruturas eletrônicas</t>
  </si>
  <si>
    <t>6909.12.20</t>
  </si>
  <si>
    <t>Exclusivamente guia de agulhas de cerâmica para cabeçotes de impressão</t>
  </si>
  <si>
    <t>6909.19.20</t>
  </si>
  <si>
    <t>7116.20.20</t>
  </si>
  <si>
    <t>Exclusivamente guia de rubi para cabeçotes de impressão</t>
  </si>
  <si>
    <t>8409.91.40</t>
  </si>
  <si>
    <t>Injeção eletrônica</t>
  </si>
  <si>
    <t>8409.99.9</t>
  </si>
  <si>
    <t>Exclusivamente partes e acessórios, equipamento de injeção eletrônica digital de combustível para veículos automotores</t>
  </si>
  <si>
    <t>Exclusivamente: - microventilador com carcaça nas dimensões (alt. x larg.) menor ou igual a 92mm x 92mm, com alimentação de corrente contínua; - microventilador com motor de corrente alternada monofásico, com tensão de funcionamento de 24V, 7W e vazão de 50m/H; - ventilador tipo FAN, turbina com pás, sobrepostas ou "Blower" alimentação AC/DC sem escovas, homologado pelas agências internacionais (UL/CSA/VDE/TUV), com vida útil especificada de mais de 20.000 horas</t>
  </si>
  <si>
    <t>Balança de mesa, com dispositivo registrador ou impressor de etiquetas, de capacidade não superior a 30 kg.</t>
  </si>
  <si>
    <t>8471.80.00</t>
  </si>
  <si>
    <t>Máquinas automáticas para processamento de dados, analógicas ou híbridas</t>
  </si>
  <si>
    <t>8471.90.14</t>
  </si>
  <si>
    <t>Digitalizadores de imagens ("scanners")</t>
  </si>
  <si>
    <t>8471.60.52</t>
  </si>
  <si>
    <t>Teclado</t>
  </si>
  <si>
    <t>8471.60.53</t>
  </si>
  <si>
    <t>Indicadores ou apontadores ("mouse" e "track-ball", por exemplo)</t>
  </si>
  <si>
    <t>8471.60.54</t>
  </si>
  <si>
    <t>Mesa digitalizadora</t>
  </si>
  <si>
    <t>8471.70.11</t>
  </si>
  <si>
    <t>Unidades de discos magnéticos para discos flexíveis</t>
  </si>
  <si>
    <t>8471.70.3</t>
  </si>
  <si>
    <t>Unidades de fita magnética</t>
  </si>
  <si>
    <t>8517.62.94</t>
  </si>
  <si>
    <t>Tradutores (conversores) de protocolos para interconexão de redes ("gateways")</t>
  </si>
  <si>
    <t>8471.90.12</t>
  </si>
  <si>
    <t>Exclusivamente: - unidade leitora de código de barras; - sistema de sensores para controle de qualidade em linha de embalagem, através de leitura de código de barras</t>
  </si>
  <si>
    <t>8471.90.19</t>
  </si>
  <si>
    <t>Exclusivamente: - leitores magnéticos ou ópticos, não compreendidos em outras posições ou subposições; - leitoras ou perfuradoras de fita de papel; - leitora óptica (unidade periférica); - leitora e/ou marcadora de caracteres (CMC-7)</t>
  </si>
  <si>
    <t>8471.90.90</t>
  </si>
  <si>
    <t>Exclusivamente: - compressor de dados ou concentrador/multiplexador de terminais; - unidade de derivação digital/analógica; - conversor analógico/digital (A/D) ou digital/analógico (D/A); - máquina para registrar dados em suporte, sob forma codificada não compreendida em outras posições ou subposições; - máquina para confeccionar talonário de cheques, por impressão e leitura de caracteres CMC-7, personalização, alceamento, grampeação e colagem, com velocidade de até 40 segundos por talão de 10 folhas; - adaptador de interface; - outras máquinas de tratamento da informação, não especificada</t>
  </si>
  <si>
    <t>8472.90.5</t>
  </si>
  <si>
    <t>Classificadoras automáticas de documentos, com leitores ou gravadores do item 8471.90.1 incorporados</t>
  </si>
  <si>
    <t>8473.29.10</t>
  </si>
  <si>
    <t>Circuitos impressos com componentes elétricos ou eletrônicos montados, para caixas registradoras</t>
  </si>
  <si>
    <t>8473.29.90</t>
  </si>
  <si>
    <t>8443.99.11</t>
  </si>
  <si>
    <t>Mecanismos de impressão, mesmo sem cabeça de impressão incorporada</t>
  </si>
  <si>
    <t>8443.99.21</t>
  </si>
  <si>
    <t>8443.99.41</t>
  </si>
  <si>
    <t>8443.99.12</t>
  </si>
  <si>
    <t>Cabeças de impressão</t>
  </si>
  <si>
    <t>8443.99.22</t>
  </si>
  <si>
    <t>8443.99.19</t>
  </si>
  <si>
    <t>Exclusivamente: -tambor de Impressão para Impressora de Linha; -armadura para Cabeçote de Impressão; -cintas de caracteres</t>
  </si>
  <si>
    <t>8473.30.31</t>
  </si>
  <si>
    <t>Conjuntos cabeça-disco (HDA - "Head Disk Assembly") de unidades de discos rígidos, montados</t>
  </si>
  <si>
    <t>8473.30.32</t>
  </si>
  <si>
    <t>Braços posicionadores de cabeças magnéticas</t>
  </si>
  <si>
    <t>8473.30.33</t>
  </si>
  <si>
    <t>Cabeças magnéticas</t>
  </si>
  <si>
    <t>8473.30.39</t>
  </si>
  <si>
    <t>Exclusivamente: - acionador ("driver") de disco flexível; - transportador ("driver") de fita magnética; - chassi de unidade de disco magnético</t>
  </si>
  <si>
    <t>8473.30.4</t>
  </si>
  <si>
    <t>Exclusivamente: -circuito eletrônico padrão para controle de intertravamento de processo, microprocessado, programável remotamente; -circuito eletrônico padrão para controle de "single-loop", microprocessado, programável e parametrizável remotamente; -placa gráfica para monitor de alta resolução; -placa de Circuito Impresso montadas com componentes elétricos e/ou eletrônicos; -módulo de memória "SIMM" ou "DIMM" montado em placa de circuito impresso.</t>
  </si>
  <si>
    <t>8473.40.90</t>
  </si>
  <si>
    <t>Exclusivamente - mecanismo disparador de cédulas/documentos</t>
  </si>
  <si>
    <t>8479.50.00</t>
  </si>
  <si>
    <t>Robôs industriais, não especificados nem compreendidos em outras posições</t>
  </si>
  <si>
    <t>8482.40.00</t>
  </si>
  <si>
    <t>Rolamentos de agulhas</t>
  </si>
  <si>
    <t>8501.10.11</t>
  </si>
  <si>
    <t>Motor de Passo com posicionamento angular menor ou igual a 1,8 graus, utilizados exclusivamente em equipamentos da posição 8471</t>
  </si>
  <si>
    <t>8501.10.19</t>
  </si>
  <si>
    <t>Motores utilizados em equipamentos das posições 8443.3 e 8471. Exclusivamente: - motor de corrente contínua com escovas, com imã permanente, sensor de velocidade e precisão de giro de até 1%; - motor de corrente contínua de potência até 37,5 W; - motor de corrente contínua de 24v com duplo eixo; - motor de passo; - motores de corrente contínua, pesando até 10 (dez) Kg, sem escova e com imã permanente; - motor de imã permanente, de corrente contínua, tensão de funcionamento 8,5 V, 17.000 RPM e 0,39 A; - motor de corrente contínua, sem escovas, com imã permanente, sensor de velocidade e precisão de giro de até 1%</t>
  </si>
  <si>
    <t>8501.31.10</t>
  </si>
  <si>
    <t>Exclusivamente motor de passo tipo híbrido com 2 ou 4 faces de acionamento com ângulo de passo menor ou igual a 1,8 graus</t>
  </si>
  <si>
    <t>Exclusivamente gerador de corrente contínua com controle fino para análise columétrica de substâncias químicas por reações eletrolíticas</t>
  </si>
  <si>
    <t>8501.51.90</t>
  </si>
  <si>
    <t>Outros motores de corrente alternada, polifásicos, de potência não superior a 750 W, com rotor de gaiola, exclusivamente para atuadores elétricos rotativos</t>
  </si>
  <si>
    <t>8504.31.19</t>
  </si>
  <si>
    <t>Qualquer outro transformador de potência não superior a 1 KVA para frequência inferior ou igual a 60 Hz</t>
  </si>
  <si>
    <t>8504.31.99</t>
  </si>
  <si>
    <t>Transformador de deflexão ("yokes"), para tubo de raios catódicos</t>
  </si>
  <si>
    <t>Exclusivamente fonte de alimentação chaveada, utilizada em equipamento das posições 8443.3 e 8471.</t>
  </si>
  <si>
    <t>8511.80.30</t>
  </si>
  <si>
    <t>Exclusivamente ignição eletrônica digital para veículos automotores</t>
  </si>
  <si>
    <t>8443.32.99</t>
  </si>
  <si>
    <t>Aparelhos de teleimpressão</t>
  </si>
  <si>
    <t>Exclusivamente: - cabeçote impressor; - outras, para aparelhos de Fac-Símile</t>
  </si>
  <si>
    <t>8517.61.49</t>
  </si>
  <si>
    <t>Exclusivamente: - sistema de comunicação para transmissão de canais de voz, vídeo ou dados; - rádio digital</t>
  </si>
  <si>
    <t>8528.71.90</t>
  </si>
  <si>
    <t>Receptor de sinal de televisão, com ou sem controle remoto: - via cabo; - via satélite</t>
  </si>
  <si>
    <t>8530.10.10</t>
  </si>
  <si>
    <t>Exclusivamente: - controlador digital automático de trens (ATC); - controlador digital para controle de tráfego rodoviário</t>
  </si>
  <si>
    <t>8530.10.90</t>
  </si>
  <si>
    <t>Exclusivamente: - aparelho eletrônico de sinalização e controle de circuitos de via; - intertravamento vital digital para controle de tráfego de trens; - aparelhos de telecomando e tele-sinalização luminosa, exclusivamente para vias férreas ou semelhantes</t>
  </si>
  <si>
    <t>8530.80.90</t>
  </si>
  <si>
    <t>Controlador de tráfego</t>
  </si>
  <si>
    <t>8532.21.90</t>
  </si>
  <si>
    <t>Outros condensadores fixos de tântalo</t>
  </si>
  <si>
    <t>8532.22.00</t>
  </si>
  <si>
    <t>Condensadores fixos eletrolíticos de alumínio</t>
  </si>
  <si>
    <t>8532.23</t>
  </si>
  <si>
    <t>Condensador com dielétricos de cerâmica de 1 camada</t>
  </si>
  <si>
    <t>8532.24</t>
  </si>
  <si>
    <t>Condensador com dielétrico de cerâmica de camadas múltiplas</t>
  </si>
  <si>
    <t>8532.25</t>
  </si>
  <si>
    <t>Condensador com dielétrico de papel ou de plástico</t>
  </si>
  <si>
    <t>8532.29</t>
  </si>
  <si>
    <t>Exclusivamente: - condensador com dielétrico de mica; - outros condensadores fixos</t>
  </si>
  <si>
    <t>8532.30.</t>
  </si>
  <si>
    <t>Condensadores variáveis ou ajustáveis</t>
  </si>
  <si>
    <t>8533.40.91</t>
  </si>
  <si>
    <t>Potenciômetros de carvão</t>
  </si>
  <si>
    <t>8534.00</t>
  </si>
  <si>
    <t>Circuitos impressos</t>
  </si>
  <si>
    <t>8536.41.00</t>
  </si>
  <si>
    <t>Exclusivamente: - relés para tensão não superior a 60 V para máquinas de estatística; - relés digital para energia elétrica, para tensão não superior a 60 V</t>
  </si>
  <si>
    <t>8536.49.00</t>
  </si>
  <si>
    <t>Exclusivamente relé digital para energia elétrica</t>
  </si>
  <si>
    <t>8536.50.90</t>
  </si>
  <si>
    <t>Chave comutadora ou seletora para uso exclusivo em eletrônica</t>
  </si>
  <si>
    <t>8536.90.30</t>
  </si>
  <si>
    <t>Suporte (soquete) para microestrutura eletrônica</t>
  </si>
  <si>
    <t>8536.90.40</t>
  </si>
  <si>
    <t>Conectores para circuito impresso</t>
  </si>
  <si>
    <t>8537.10.1</t>
  </si>
  <si>
    <t>Exclusivamente: - comando numérico computadorizado (CNC) para tensão não superior a 1.000 V; - comando numérico com capacidade de interpolação simultânea de até 10 (dez) eixos</t>
  </si>
  <si>
    <t>8537.10.90</t>
  </si>
  <si>
    <t>Exclusivamente: - quadros, painéis, consoles de instrumentos para automação de processos industriais; - controlador digital de processo</t>
  </si>
  <si>
    <t>8537.20.10</t>
  </si>
  <si>
    <t>Outros quadros, painéis, consoles, para tensão superior a 1.000 V</t>
  </si>
  <si>
    <t>8537.20.90</t>
  </si>
  <si>
    <t>8540.40.00</t>
  </si>
  <si>
    <t>Tubos de visualização de dados gráficos, a cores, com uma tela ("ECRAN") fosfórica de espaçamento entre os pontos inferior a 0,4mm</t>
  </si>
  <si>
    <t>Tubos de visualização de dados gráficos, em preto e branco ou em outros monocromos</t>
  </si>
  <si>
    <t>8540.60</t>
  </si>
  <si>
    <t>Outros tubos catódicos</t>
  </si>
  <si>
    <t>8541.10</t>
  </si>
  <si>
    <t>Outros diodos, exceto fotodiodos e diodos emissores de luz</t>
  </si>
  <si>
    <t>8541.21.10</t>
  </si>
  <si>
    <t>Transistores, exceto fototransistores</t>
  </si>
  <si>
    <t>8541.21.20</t>
  </si>
  <si>
    <t>8541.21.9</t>
  </si>
  <si>
    <t>8541.40.11</t>
  </si>
  <si>
    <t>Diodo emissor de luz ("LED")</t>
  </si>
  <si>
    <t>8541.40.21</t>
  </si>
  <si>
    <t>8541.40.13</t>
  </si>
  <si>
    <t>Fotodiodos</t>
  </si>
  <si>
    <t>8541.40.25</t>
  </si>
  <si>
    <t>8541.40.31</t>
  </si>
  <si>
    <t>8541.40.19</t>
  </si>
  <si>
    <t>Qualquer outro dispositivo fotosensível semicondutor incluindo as células fotovoltaicas mesmo montadas em módulos ou painéis, diodo emissor de luz</t>
  </si>
  <si>
    <t>8541.40.29</t>
  </si>
  <si>
    <t>8541.40.39</t>
  </si>
  <si>
    <t>8541.60</t>
  </si>
  <si>
    <t>Cristais piezoelétricos montados</t>
  </si>
  <si>
    <t>8542.31.10</t>
  </si>
  <si>
    <t>Circuitos integrados eletrônicos não montados</t>
  </si>
  <si>
    <t>8542.31.20</t>
  </si>
  <si>
    <t>Outros circuitos integrados eletrônicos monolíticos e Circuito Integrado Montado Multicomponente (MCOs)</t>
  </si>
  <si>
    <t>8542.31.90</t>
  </si>
  <si>
    <t>8542.39.20</t>
  </si>
  <si>
    <t>Outros circuitos integrados monolíticos, inclusive em pastilhas ("chips") e em lâminas ("wafers") não montados.</t>
  </si>
  <si>
    <t>8542.39.1</t>
  </si>
  <si>
    <t>Outros circuitos integrados híbridos</t>
  </si>
  <si>
    <t>8542.33.1</t>
  </si>
  <si>
    <t>Circuitos integrados eletrônicos amplificadores híbridos</t>
  </si>
  <si>
    <t>8542.90.10</t>
  </si>
  <si>
    <t>Suportes-conectores apresentados em tiras ("lead frames")</t>
  </si>
  <si>
    <t>8542.90.20</t>
  </si>
  <si>
    <t>Coberturas para encapsulamento (cápsulas)</t>
  </si>
  <si>
    <t>8542.90.90</t>
  </si>
  <si>
    <t>Outras partes de circuitos integrados eletrônicos.</t>
  </si>
  <si>
    <t>8543.20.00</t>
  </si>
  <si>
    <t>Geradores de sinais</t>
  </si>
  <si>
    <t>8544.42.00</t>
  </si>
  <si>
    <t>Fios, cabos munidos de peças de conexão para tensão não superior a 1000 V</t>
  </si>
  <si>
    <t>9013.80.10</t>
  </si>
  <si>
    <t>Dispositivo de cristais líquidos ("LCD")</t>
  </si>
  <si>
    <t>Exclusivamente: - indicadores digitais de temperatura de painéis; - termômetro digital portátil</t>
  </si>
  <si>
    <t>Exclusivamente: - indicadores digitais de umidade relativa; - indicadores controladores de temperatura digital</t>
  </si>
  <si>
    <t>9025.90</t>
  </si>
  <si>
    <t>Exclusivamente partes e acessórios para sensores de temperatura</t>
  </si>
  <si>
    <t>9026.10.1</t>
  </si>
  <si>
    <t>Medidor digital de vazão</t>
  </si>
  <si>
    <t>9028.20.10</t>
  </si>
  <si>
    <t>Contadores de líquidos de peso inferior ou igual a 50 Kg</t>
  </si>
  <si>
    <t>9028.30.11</t>
  </si>
  <si>
    <t>Contadores de eletricidade monofásicos digitais Contadores de eletricidade bifásicos digitais Contadores de eletricidade trifásicos digitais</t>
  </si>
  <si>
    <t>9028.30.21</t>
  </si>
  <si>
    <t>9028.30.31</t>
  </si>
  <si>
    <t>9030.40.90</t>
  </si>
  <si>
    <t>Exclusivamente testador de aparelhos telefônicos</t>
  </si>
  <si>
    <t>9030.84.90</t>
  </si>
  <si>
    <t>Exclusivamente equipamentos de teste automático para placa e circuito impresso</t>
  </si>
  <si>
    <t>Test-set</t>
  </si>
  <si>
    <t>9031.80.40</t>
  </si>
  <si>
    <t>Computador de bordo</t>
  </si>
  <si>
    <t>9031.80.91</t>
  </si>
  <si>
    <t>Máquina para medir comprimento, espessura, ângulo ou distância, com tolerância máxima de 0,001 mm, exclusivamente para: - sensores de deslocamento tipo óptico; - sensores de deslocamento tipo indução</t>
  </si>
  <si>
    <t>Exclusivamente: - conversores de sinais analógicos para processos industriais; - indicadores de posição por coordenadas, próprio para máquinas ferramentas</t>
  </si>
  <si>
    <t>Transmissor digital de pressão</t>
  </si>
  <si>
    <t>9032.89.82</t>
  </si>
  <si>
    <t>Exclusivamente transmissor digital de temperatura</t>
  </si>
  <si>
    <t>Exclusivamente: - controladores digitais unimalha ("single-loop") e multi-malha; - transmissor digital; - indicador digital de alarme; - programador de "set-point"; - controlador digital de demanda de energia elétrica; - unidade de supervisão e controle; - conversor universal de sinais</t>
  </si>
  <si>
    <t>9032.8</t>
  </si>
  <si>
    <t>Partes e acessórios para regulação e controle dos itens 9032.8, 8537.10.20 e 8537.10.90</t>
  </si>
  <si>
    <t>8538.90.10</t>
  </si>
  <si>
    <t>9032.90.99</t>
  </si>
  <si>
    <t>8443.99.29</t>
  </si>
  <si>
    <t>Exclusivamente: -gabinete para impressora; - tracionador de papel</t>
  </si>
  <si>
    <t>8443.99.60</t>
  </si>
  <si>
    <t>Circuitos impressos com componentes elétricos ou eletrônicos, montados</t>
  </si>
  <si>
    <t>8528.71.1</t>
  </si>
  <si>
    <t>Receptor-decodificador-desencriptador integrado (IRD) de sinais digitalizados de vídeo e áudio codificados</t>
  </si>
  <si>
    <t>Querosene de aviação destinada a empresas de transporte aéreo regular de passageiros ou de carga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</si>
</sst>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0"/>
      <color rgb="FF000000"/>
      <name val="Arial"/>
      <family val="2"/>
    </font>
    <font>
      <sz val="11"/>
      <color theme="1"/>
      <name val="Arial"/>
      <family val="2"/>
    </font>
    <font>
      <sz val="9"/>
      <color theme="1"/>
      <name val="Arial"/>
      <family val="2"/>
    </font>
    <font>
      <sz val="10"/>
      <color theme="1"/>
      <name val="Arial"/>
      <family val="2"/>
    </font>
    <font>
      <sz val="10"/>
      <color rgb="FF000000"/>
      <name val="Arial"/>
      <family val="2"/>
    </font>
    <font>
      <sz val="9"/>
      <color theme="0"/>
      <name val="Arial"/>
      <family val="2"/>
    </font>
    <font>
      <sz val="10"/>
      <color theme="0"/>
      <name val="Arial"/>
      <family val="2"/>
    </font>
    <font>
      <sz val="11"/>
      <color rgb="FF1F3864"/>
      <name val="Calibri"/>
      <family val="2"/>
      <scheme val="minor"/>
    </font>
  </fonts>
  <fills count="15">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s>
  <borders count="44">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style="medium">
        <color rgb="FFDDDDDD"/>
      </right>
      <top/>
      <bottom/>
      <diagonal/>
    </border>
    <border>
      <left style="thin">
        <color rgb="FF000000"/>
      </left>
      <right style="medium">
        <color rgb="FFDDDDDD"/>
      </right>
      <top style="thin">
        <color rgb="FF000000"/>
      </top>
      <bottom style="medium">
        <color rgb="FFDDDDDD"/>
      </bottom>
      <diagonal/>
    </border>
    <border>
      <left style="medium">
        <color rgb="FFDDDDDD"/>
      </left>
      <right style="medium">
        <color rgb="FFDDDDDD"/>
      </right>
      <top style="thin">
        <color rgb="FF000000"/>
      </top>
      <bottom style="medium">
        <color rgb="FFDDDDDD"/>
      </bottom>
      <diagonal/>
    </border>
    <border>
      <left style="medium">
        <color rgb="FFDDDDDD"/>
      </left>
      <right style="thin">
        <color rgb="FF000000"/>
      </right>
      <top style="thin">
        <color rgb="FF000000"/>
      </top>
      <bottom style="medium">
        <color rgb="FFDDDDDD"/>
      </bottom>
      <diagonal/>
    </border>
    <border>
      <left style="thin">
        <color rgb="FF000000"/>
      </left>
      <right style="medium">
        <color rgb="FFDDDDDD"/>
      </right>
      <top style="medium">
        <color rgb="FFDDDDDD"/>
      </top>
      <bottom style="medium">
        <color rgb="FFDDDDDD"/>
      </bottom>
      <diagonal/>
    </border>
    <border>
      <left style="medium">
        <color rgb="FFDDDDDD"/>
      </left>
      <right style="thin">
        <color rgb="FF000000"/>
      </right>
      <top style="medium">
        <color rgb="FFDDDDDD"/>
      </top>
      <bottom style="medium">
        <color rgb="FFDDDDDD"/>
      </bottom>
      <diagonal/>
    </border>
    <border>
      <left style="thin">
        <color rgb="FF000000"/>
      </left>
      <right style="medium">
        <color rgb="FFDDDDDD"/>
      </right>
      <top style="medium">
        <color rgb="FFDDDDDD"/>
      </top>
      <bottom/>
      <diagonal/>
    </border>
    <border>
      <left style="medium">
        <color rgb="FFDDDDDD"/>
      </left>
      <right style="thin">
        <color rgb="FF000000"/>
      </right>
      <top style="medium">
        <color rgb="FFDDDDDD"/>
      </top>
      <bottom/>
      <diagonal/>
    </border>
    <border>
      <left style="thin">
        <color rgb="FF000000"/>
      </left>
      <right style="medium">
        <color rgb="FFDDDDDD"/>
      </right>
      <top/>
      <bottom/>
      <diagonal/>
    </border>
    <border>
      <left style="medium">
        <color rgb="FFDDDDDD"/>
      </left>
      <right style="thin">
        <color rgb="FF000000"/>
      </right>
      <top/>
      <bottom/>
      <diagonal/>
    </border>
    <border>
      <left style="thin">
        <color rgb="FF000000"/>
      </left>
      <right style="medium">
        <color rgb="FFDDDDDD"/>
      </right>
      <top/>
      <bottom style="medium">
        <color rgb="FFDDDDDD"/>
      </bottom>
      <diagonal/>
    </border>
    <border>
      <left style="medium">
        <color rgb="FFDDDDDD"/>
      </left>
      <right style="thin">
        <color rgb="FF000000"/>
      </right>
      <top/>
      <bottom style="medium">
        <color rgb="FFDDDDDD"/>
      </bottom>
      <diagonal/>
    </border>
    <border>
      <left style="thin">
        <color rgb="FF000000"/>
      </left>
      <right style="medium">
        <color rgb="FFDDDDDD"/>
      </right>
      <top style="medium">
        <color rgb="FFDDDDDD"/>
      </top>
      <bottom style="thin">
        <color rgb="FF000000"/>
      </bottom>
      <diagonal/>
    </border>
    <border>
      <left style="medium">
        <color rgb="FFDDDDDD"/>
      </left>
      <right style="medium">
        <color rgb="FFDDDDDD"/>
      </right>
      <top style="medium">
        <color rgb="FFDDDDDD"/>
      </top>
      <bottom style="thin">
        <color rgb="FF000000"/>
      </bottom>
      <diagonal/>
    </border>
    <border>
      <left style="medium">
        <color rgb="FFDDDDDD"/>
      </left>
      <right style="thin">
        <color rgb="FF000000"/>
      </right>
      <top style="medium">
        <color rgb="FFDDDDDD"/>
      </top>
      <bottom style="thin">
        <color rgb="FF000000"/>
      </bottom>
      <diagonal/>
    </border>
    <border>
      <left style="medium">
        <color rgb="FFDDDDDD"/>
      </left>
      <right/>
      <top/>
      <bottom/>
      <diagonal/>
    </border>
    <border>
      <left/>
      <right/>
      <top/>
      <bottom style="medium">
        <color rgb="FFDDDDDD"/>
      </bottom>
      <diagonal/>
    </border>
    <border>
      <left/>
      <right/>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5" fillId="0" borderId="1" xfId="0" applyFont="1" applyBorder="1" applyAlignment="1">
      <alignment horizontal="left" vertical="center" wrapText="1" indent="1"/>
    </xf>
    <xf numFmtId="3" fontId="4" fillId="0" borderId="1" xfId="0" applyNumberFormat="1" applyFont="1" applyBorder="1" applyAlignment="1">
      <alignment horizontal="center" vertical="center" wrapText="1"/>
    </xf>
    <xf numFmtId="0" fontId="3" fillId="0" borderId="1" xfId="0" applyFont="1" applyBorder="1" applyAlignment="1">
      <alignment vertical="top" wrapText="1" inden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8" xfId="0" applyFont="1" applyBorder="1" applyAlignment="1">
      <alignment horizontal="justify" vertical="center" wrapText="1"/>
    </xf>
    <xf numFmtId="0" fontId="4" fillId="0" borderId="16" xfId="0" applyFont="1" applyBorder="1" applyAlignment="1">
      <alignment horizontal="center" vertical="center" wrapText="1"/>
    </xf>
    <xf numFmtId="0" fontId="4" fillId="0" borderId="17" xfId="0" applyFont="1" applyBorder="1" applyAlignment="1">
      <alignment horizontal="justify" vertical="center" wrapText="1"/>
    </xf>
    <xf numFmtId="0" fontId="4" fillId="0" borderId="18" xfId="0" applyFont="1" applyBorder="1" applyAlignment="1">
      <alignment horizontal="center" vertical="center" wrapText="1"/>
    </xf>
    <xf numFmtId="0" fontId="0" fillId="2" borderId="0" xfId="0" applyFill="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justify" vertical="center" wrapText="1"/>
    </xf>
    <xf numFmtId="0" fontId="6" fillId="0" borderId="0" xfId="0" applyFont="1" applyAlignment="1">
      <alignment horizontal="justify" vertical="center" wrapText="1"/>
    </xf>
    <xf numFmtId="0" fontId="0" fillId="3" borderId="0" xfId="0" applyFill="1"/>
    <xf numFmtId="0" fontId="0" fillId="0" borderId="0" xfId="0" applyFill="1"/>
    <xf numFmtId="0" fontId="2"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4" fillId="3" borderId="0" xfId="0" applyFont="1" applyFill="1" applyBorder="1" applyAlignment="1">
      <alignment vertical="center" wrapText="1"/>
    </xf>
    <xf numFmtId="0" fontId="0" fillId="0" borderId="0" xfId="0" applyAlignment="1">
      <alignment horizontal="center" vertical="center"/>
    </xf>
    <xf numFmtId="0" fontId="6" fillId="3"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xf numFmtId="0" fontId="3"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1" xfId="0" applyFont="1" applyBorder="1" applyAlignment="1">
      <alignment horizontal="center" vertical="center" wrapText="1"/>
    </xf>
    <xf numFmtId="0" fontId="0" fillId="0" borderId="0" xfId="0" applyFill="1" applyAlignment="1">
      <alignment horizontal="center" vertical="center"/>
    </xf>
    <xf numFmtId="0" fontId="0" fillId="0" borderId="0" xfId="0" applyAlignment="1">
      <alignment horizontal="center" vertical="center"/>
    </xf>
    <xf numFmtId="0" fontId="2" fillId="9" borderId="0" xfId="0" applyFont="1" applyFill="1" applyBorder="1" applyAlignment="1">
      <alignment horizontal="center" vertical="center" wrapText="1"/>
    </xf>
    <xf numFmtId="0" fontId="0" fillId="9" borderId="27" xfId="0" applyFill="1" applyBorder="1" applyAlignment="1">
      <alignment horizontal="center" vertical="center"/>
    </xf>
    <xf numFmtId="0" fontId="2" fillId="9" borderId="28" xfId="0" applyFont="1" applyFill="1" applyBorder="1" applyAlignment="1">
      <alignment horizontal="center" vertical="center" wrapText="1"/>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1" fillId="3" borderId="27" xfId="0" applyFont="1" applyFill="1" applyBorder="1" applyAlignment="1">
      <alignment horizontal="center" vertical="center"/>
    </xf>
    <xf numFmtId="0" fontId="8" fillId="3" borderId="0"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6" fillId="10" borderId="23" xfId="0" applyFont="1" applyFill="1" applyBorder="1" applyAlignment="1">
      <alignment horizontal="center" vertical="center" wrapText="1"/>
    </xf>
    <xf numFmtId="0" fontId="4" fillId="11" borderId="32" xfId="0" applyFont="1" applyFill="1" applyBorder="1" applyAlignment="1">
      <alignment horizontal="center" vertical="center" wrapText="1"/>
    </xf>
    <xf numFmtId="0" fontId="4" fillId="11" borderId="33"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0" fillId="10" borderId="0" xfId="0" applyFill="1" applyBorder="1" applyAlignment="1">
      <alignment horizontal="center" vertical="center"/>
    </xf>
    <xf numFmtId="0" fontId="0" fillId="10" borderId="30" xfId="0" applyFill="1" applyBorder="1" applyAlignment="1">
      <alignment horizontal="center" vertical="center"/>
    </xf>
    <xf numFmtId="0" fontId="0" fillId="12" borderId="28" xfId="0" applyFill="1" applyBorder="1" applyAlignment="1">
      <alignment horizontal="center" vertical="center"/>
    </xf>
    <xf numFmtId="0" fontId="0" fillId="12" borderId="31" xfId="0" applyFill="1" applyBorder="1" applyAlignment="1">
      <alignment horizontal="center" vertical="center"/>
    </xf>
    <xf numFmtId="0" fontId="0" fillId="13" borderId="25" xfId="0" applyFill="1" applyBorder="1" applyAlignment="1">
      <alignment horizontal="center" vertical="center"/>
    </xf>
    <xf numFmtId="0" fontId="0" fillId="13" borderId="30" xfId="0" applyFill="1" applyBorder="1" applyAlignment="1">
      <alignment horizontal="center" vertical="center"/>
    </xf>
    <xf numFmtId="0" fontId="1"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14" borderId="28" xfId="0" applyFill="1" applyBorder="1" applyAlignment="1">
      <alignment horizontal="center" vertical="center"/>
    </xf>
    <xf numFmtId="0" fontId="0" fillId="10" borderId="28" xfId="0" applyFill="1" applyBorder="1" applyAlignment="1">
      <alignment horizontal="center" vertical="center"/>
    </xf>
    <xf numFmtId="0" fontId="0" fillId="12" borderId="29" xfId="0" applyFill="1" applyBorder="1" applyAlignment="1">
      <alignment horizontal="left"/>
    </xf>
    <xf numFmtId="0" fontId="0" fillId="12" borderId="30" xfId="0" applyFill="1" applyBorder="1" applyAlignment="1">
      <alignment horizontal="left"/>
    </xf>
    <xf numFmtId="0" fontId="0" fillId="13" borderId="42" xfId="0" applyFill="1" applyBorder="1" applyAlignment="1">
      <alignment horizontal="center" vertical="center"/>
    </xf>
    <xf numFmtId="0" fontId="0" fillId="13" borderId="43" xfId="0" applyFill="1" applyBorder="1" applyAlignment="1">
      <alignment horizont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0" borderId="0" xfId="0" applyAlignment="1">
      <alignment horizontal="center" vertical="center"/>
    </xf>
    <xf numFmtId="0" fontId="0" fillId="13" borderId="24" xfId="0" applyFill="1" applyBorder="1" applyAlignment="1">
      <alignment horizontal="center" vertical="center"/>
    </xf>
    <xf numFmtId="0" fontId="0" fillId="13" borderId="26" xfId="0" applyFill="1" applyBorder="1" applyAlignment="1">
      <alignment horizontal="center" vertical="center"/>
    </xf>
    <xf numFmtId="0" fontId="0" fillId="13" borderId="29" xfId="0" applyFill="1" applyBorder="1" applyAlignment="1">
      <alignment horizontal="center" vertical="center"/>
    </xf>
    <xf numFmtId="0" fontId="0" fillId="13" borderId="31" xfId="0" applyFill="1" applyBorder="1" applyAlignment="1">
      <alignment horizontal="center" vertical="center"/>
    </xf>
    <xf numFmtId="0" fontId="0" fillId="0" borderId="0" xfId="0" applyAlignment="1">
      <alignment horizontal="center" vertical="center"/>
    </xf>
    <xf numFmtId="0" fontId="0" fillId="13" borderId="29" xfId="0" applyFill="1" applyBorder="1" applyAlignment="1">
      <alignment horizontal="center"/>
    </xf>
    <xf numFmtId="0" fontId="0" fillId="11" borderId="0" xfId="0" applyFill="1" applyBorder="1" applyAlignment="1">
      <alignment horizontal="center" vertical="center"/>
    </xf>
    <xf numFmtId="0" fontId="0" fillId="11" borderId="30" xfId="0" applyFill="1" applyBorder="1" applyAlignment="1">
      <alignment horizontal="center" vertical="center"/>
    </xf>
    <xf numFmtId="0" fontId="0" fillId="10" borderId="0" xfId="0" applyFill="1" applyBorder="1" applyAlignment="1">
      <alignment horizontal="center" vertical="center"/>
    </xf>
    <xf numFmtId="0" fontId="0" fillId="10" borderId="30" xfId="0" applyFill="1" applyBorder="1" applyAlignment="1">
      <alignment horizontal="center" vertical="center"/>
    </xf>
    <xf numFmtId="0" fontId="0" fillId="10" borderId="24" xfId="0" applyFill="1" applyBorder="1" applyAlignment="1">
      <alignment horizontal="left"/>
    </xf>
    <xf numFmtId="0" fontId="0" fillId="10" borderId="25" xfId="0" applyFill="1" applyBorder="1" applyAlignment="1">
      <alignment horizontal="left"/>
    </xf>
    <xf numFmtId="0" fontId="0" fillId="14" borderId="27" xfId="0" applyFill="1" applyBorder="1" applyAlignment="1">
      <alignment horizontal="left"/>
    </xf>
    <xf numFmtId="0" fontId="0" fillId="14" borderId="0" xfId="0" applyFill="1" applyBorder="1" applyAlignment="1">
      <alignment horizontal="left"/>
    </xf>
    <xf numFmtId="0" fontId="0" fillId="10" borderId="27" xfId="0" applyFill="1" applyBorder="1" applyAlignment="1">
      <alignment horizontal="left"/>
    </xf>
    <xf numFmtId="0" fontId="0" fillId="10" borderId="0" xfId="0" applyFill="1" applyBorder="1" applyAlignment="1">
      <alignment horizontal="left"/>
    </xf>
    <xf numFmtId="0" fontId="4" fillId="0" borderId="0" xfId="0" applyFont="1" applyBorder="1" applyAlignment="1">
      <alignment horizontal="center" vertical="center" wrapText="1"/>
    </xf>
    <xf numFmtId="0" fontId="1" fillId="3" borderId="0" xfId="0" applyFont="1" applyFill="1" applyAlignment="1">
      <alignment horizontal="center"/>
    </xf>
    <xf numFmtId="0" fontId="4" fillId="0" borderId="19"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6" fillId="6" borderId="0" xfId="0" applyFont="1" applyFill="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6" fillId="8" borderId="0" xfId="0" applyFont="1" applyFill="1" applyAlignment="1">
      <alignment horizontal="left" vertical="center" wrapText="1"/>
    </xf>
    <xf numFmtId="0" fontId="2" fillId="0" borderId="0" xfId="0" applyFont="1" applyAlignment="1">
      <alignment horizontal="left" vertical="center" wrapText="1"/>
    </xf>
    <xf numFmtId="0" fontId="6" fillId="4" borderId="0" xfId="0" applyFont="1" applyFill="1" applyAlignment="1">
      <alignment horizontal="left" vertical="center" wrapText="1"/>
    </xf>
    <xf numFmtId="0" fontId="6" fillId="5" borderId="0" xfId="0" applyFont="1" applyFill="1" applyAlignment="1">
      <alignment horizontal="left" vertical="center" wrapText="1"/>
    </xf>
    <xf numFmtId="0" fontId="4" fillId="0" borderId="2" xfId="0" applyFont="1" applyBorder="1" applyAlignment="1">
      <alignment horizontal="justify" vertical="center" wrapText="1"/>
    </xf>
    <xf numFmtId="0" fontId="4" fillId="0" borderId="3" xfId="0" applyFont="1" applyBorder="1" applyAlignment="1">
      <alignment horizontal="justify"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0"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13" borderId="0" xfId="0" applyFill="1" applyAlignment="1">
      <alignment horizontal="center" vertical="center" wrapText="1"/>
    </xf>
    <xf numFmtId="0" fontId="2" fillId="0" borderId="0" xfId="0" applyFont="1" applyAlignment="1">
      <alignment horizontal="center" vertical="center" wrapText="1"/>
    </xf>
    <xf numFmtId="0" fontId="2" fillId="0" borderId="20" xfId="0" applyFont="1" applyBorder="1" applyAlignment="1">
      <alignment horizontal="center" vertical="center" wrapText="1"/>
    </xf>
    <xf numFmtId="0" fontId="0" fillId="0" borderId="0" xfId="0" applyAlignment="1">
      <alignment horizontal="center" vertical="center"/>
    </xf>
    <xf numFmtId="0" fontId="0" fillId="0" borderId="22" xfId="0" applyBorder="1" applyAlignment="1">
      <alignment horizontal="center" vertical="center"/>
    </xf>
    <xf numFmtId="0" fontId="0" fillId="13" borderId="0" xfId="0" applyFont="1" applyFill="1" applyAlignment="1">
      <alignment horizontal="center" vertical="center"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4" xfId="0" applyFont="1" applyBorder="1" applyAlignment="1">
      <alignment horizontal="justify" vertical="center" wrapText="1"/>
    </xf>
    <xf numFmtId="0" fontId="5" fillId="0" borderId="2" xfId="0" applyFont="1" applyBorder="1" applyAlignment="1">
      <alignment horizontal="justify" vertical="center" wrapText="1"/>
    </xf>
    <xf numFmtId="0" fontId="5" fillId="0" borderId="3" xfId="0" applyFont="1" applyBorder="1" applyAlignment="1">
      <alignment horizontal="justify" vertical="center" wrapText="1"/>
    </xf>
    <xf numFmtId="0" fontId="2" fillId="0" borderId="21" xfId="0" applyFont="1" applyBorder="1" applyAlignment="1">
      <alignment horizontal="center" vertical="center" wrapText="1"/>
    </xf>
    <xf numFmtId="0" fontId="1" fillId="3" borderId="24" xfId="0" applyFont="1" applyFill="1" applyBorder="1" applyAlignment="1">
      <alignment vertical="center"/>
    </xf>
    <xf numFmtId="0" fontId="1" fillId="3" borderId="25" xfId="0" applyFont="1" applyFill="1" applyBorder="1" applyAlignment="1">
      <alignment vertical="center"/>
    </xf>
    <xf numFmtId="0" fontId="1" fillId="3" borderId="26" xfId="0" applyFont="1" applyFill="1" applyBorder="1" applyAlignment="1">
      <alignment vertical="center"/>
    </xf>
    <xf numFmtId="0" fontId="7" fillId="3" borderId="0" xfId="0" applyFont="1" applyFill="1" applyBorder="1" applyAlignment="1">
      <alignment vertical="center" wrapText="1"/>
    </xf>
    <xf numFmtId="9"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47625</xdr:rowOff>
    </xdr:from>
    <xdr:to>
      <xdr:col>2</xdr:col>
      <xdr:colOff>1333500</xdr:colOff>
      <xdr:row>11</xdr:row>
      <xdr:rowOff>6979</xdr:rowOff>
    </xdr:to>
    <xdr:pic>
      <xdr:nvPicPr>
        <xdr:cNvPr id="2" name="Imagem 1">
          <a:extLst>
            <a:ext uri="{FF2B5EF4-FFF2-40B4-BE49-F238E27FC236}">
              <a16:creationId xmlns:a16="http://schemas.microsoft.com/office/drawing/2014/main" id="{F715DC69-8548-4A3D-AD74-EA5CD0CB5B0F}"/>
            </a:ext>
          </a:extLst>
        </xdr:cNvPr>
        <xdr:cNvPicPr>
          <a:picLocks noChangeAspect="1"/>
        </xdr:cNvPicPr>
      </xdr:nvPicPr>
      <xdr:blipFill>
        <a:blip xmlns:r="http://schemas.openxmlformats.org/officeDocument/2006/relationships" r:embed="rId1"/>
        <a:stretch>
          <a:fillRect/>
        </a:stretch>
      </xdr:blipFill>
      <xdr:spPr>
        <a:xfrm>
          <a:off x="19050" y="228600"/>
          <a:ext cx="4552950" cy="4150354"/>
        </a:xfrm>
        <a:prstGeom prst="rect">
          <a:avLst/>
        </a:prstGeom>
      </xdr:spPr>
    </xdr:pic>
    <xdr:clientData/>
  </xdr:twoCellAnchor>
  <xdr:twoCellAnchor editAs="oneCell">
    <xdr:from>
      <xdr:col>3</xdr:col>
      <xdr:colOff>28575</xdr:colOff>
      <xdr:row>1</xdr:row>
      <xdr:rowOff>47625</xdr:rowOff>
    </xdr:from>
    <xdr:to>
      <xdr:col>5</xdr:col>
      <xdr:colOff>1600200</xdr:colOff>
      <xdr:row>7</xdr:row>
      <xdr:rowOff>123825</xdr:rowOff>
    </xdr:to>
    <xdr:pic>
      <xdr:nvPicPr>
        <xdr:cNvPr id="3" name="Imagem 2">
          <a:extLst>
            <a:ext uri="{FF2B5EF4-FFF2-40B4-BE49-F238E27FC236}">
              <a16:creationId xmlns:a16="http://schemas.microsoft.com/office/drawing/2014/main" id="{0DAF105D-FBAC-4746-93FA-496C8A8458D0}"/>
            </a:ext>
          </a:extLst>
        </xdr:cNvPr>
        <xdr:cNvPicPr>
          <a:picLocks noChangeAspect="1"/>
        </xdr:cNvPicPr>
      </xdr:nvPicPr>
      <xdr:blipFill>
        <a:blip xmlns:r="http://schemas.openxmlformats.org/officeDocument/2006/relationships" r:embed="rId2"/>
        <a:stretch>
          <a:fillRect/>
        </a:stretch>
      </xdr:blipFill>
      <xdr:spPr>
        <a:xfrm>
          <a:off x="4667250" y="228600"/>
          <a:ext cx="4581525" cy="350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1</xdr:row>
      <xdr:rowOff>47625</xdr:rowOff>
    </xdr:from>
    <xdr:to>
      <xdr:col>2</xdr:col>
      <xdr:colOff>923925</xdr:colOff>
      <xdr:row>13</xdr:row>
      <xdr:rowOff>45079</xdr:rowOff>
    </xdr:to>
    <xdr:pic>
      <xdr:nvPicPr>
        <xdr:cNvPr id="4" name="Imagem 3">
          <a:extLst>
            <a:ext uri="{FF2B5EF4-FFF2-40B4-BE49-F238E27FC236}">
              <a16:creationId xmlns:a16="http://schemas.microsoft.com/office/drawing/2014/main" id="{D11CB9FB-56CB-40A4-8907-8C8A88027C37}"/>
            </a:ext>
          </a:extLst>
        </xdr:cNvPr>
        <xdr:cNvPicPr>
          <a:picLocks noChangeAspect="1"/>
        </xdr:cNvPicPr>
      </xdr:nvPicPr>
      <xdr:blipFill>
        <a:blip xmlns:r="http://schemas.openxmlformats.org/officeDocument/2006/relationships" r:embed="rId1"/>
        <a:stretch>
          <a:fillRect/>
        </a:stretch>
      </xdr:blipFill>
      <xdr:spPr>
        <a:xfrm>
          <a:off x="66675" y="200025"/>
          <a:ext cx="4552950" cy="4150354"/>
        </a:xfrm>
        <a:prstGeom prst="rect">
          <a:avLst/>
        </a:prstGeom>
      </xdr:spPr>
    </xdr:pic>
    <xdr:clientData/>
  </xdr:twoCellAnchor>
  <xdr:twoCellAnchor editAs="oneCell">
    <xdr:from>
      <xdr:col>3</xdr:col>
      <xdr:colOff>28575</xdr:colOff>
      <xdr:row>1</xdr:row>
      <xdr:rowOff>28575</xdr:rowOff>
    </xdr:from>
    <xdr:to>
      <xdr:col>5</xdr:col>
      <xdr:colOff>1466850</xdr:colOff>
      <xdr:row>9</xdr:row>
      <xdr:rowOff>142875</xdr:rowOff>
    </xdr:to>
    <xdr:pic>
      <xdr:nvPicPr>
        <xdr:cNvPr id="5" name="Imagem 4">
          <a:extLst>
            <a:ext uri="{FF2B5EF4-FFF2-40B4-BE49-F238E27FC236}">
              <a16:creationId xmlns:a16="http://schemas.microsoft.com/office/drawing/2014/main" id="{80E8A2CC-9540-45A3-B2CC-0E8538833780}"/>
            </a:ext>
          </a:extLst>
        </xdr:cNvPr>
        <xdr:cNvPicPr>
          <a:picLocks noChangeAspect="1"/>
        </xdr:cNvPicPr>
      </xdr:nvPicPr>
      <xdr:blipFill>
        <a:blip xmlns:r="http://schemas.openxmlformats.org/officeDocument/2006/relationships" r:embed="rId2"/>
        <a:stretch>
          <a:fillRect/>
        </a:stretch>
      </xdr:blipFill>
      <xdr:spPr>
        <a:xfrm>
          <a:off x="4695825" y="180975"/>
          <a:ext cx="4581525" cy="35052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12AC-60B8-4543-B899-2C23E6BF428B}">
  <sheetPr codeName="Planilha1"/>
  <dimension ref="A1:Q582"/>
  <sheetViews>
    <sheetView showGridLines="0" tabSelected="1" workbookViewId="0">
      <selection activeCell="B5" sqref="B5:C5"/>
    </sheetView>
  </sheetViews>
  <sheetFormatPr defaultRowHeight="15" x14ac:dyDescent="0.25"/>
  <cols>
    <col min="1" max="1" width="14" style="31" customWidth="1"/>
    <col min="2" max="2" width="15" style="31" customWidth="1"/>
    <col min="3" max="3" width="18.7109375" style="31" customWidth="1"/>
    <col min="4" max="4" width="12.85546875" style="31" customWidth="1"/>
    <col min="5" max="5" width="18.7109375" style="31" customWidth="1"/>
    <col min="6" max="6" width="15.140625" style="31" customWidth="1"/>
    <col min="7" max="7" width="11.42578125" style="31" customWidth="1"/>
    <col min="8" max="8" width="14.7109375" style="31" customWidth="1"/>
    <col min="9" max="9" width="13.140625" style="31" customWidth="1"/>
    <col min="10" max="10" width="1.7109375" style="40" customWidth="1"/>
    <col min="11" max="11" width="25.42578125" customWidth="1"/>
    <col min="12" max="12" width="14" customWidth="1"/>
    <col min="13" max="13" width="15.5703125" customWidth="1"/>
    <col min="14" max="14" width="15.42578125" style="31" hidden="1" customWidth="1"/>
    <col min="15" max="15" width="15.42578125" style="75" hidden="1" customWidth="1"/>
    <col min="16" max="16" width="15.7109375" bestFit="1" customWidth="1"/>
    <col min="17" max="17" width="23.85546875" bestFit="1" customWidth="1"/>
  </cols>
  <sheetData>
    <row r="1" spans="1:17" x14ac:dyDescent="0.25">
      <c r="A1" s="129" t="s">
        <v>1752</v>
      </c>
      <c r="B1" s="130"/>
      <c r="C1" s="130"/>
      <c r="D1" s="130"/>
      <c r="E1" s="130"/>
      <c r="F1" s="130"/>
      <c r="G1" s="130"/>
      <c r="H1" s="130"/>
      <c r="I1" s="131"/>
      <c r="J1" s="63"/>
      <c r="L1" t="s">
        <v>1771</v>
      </c>
      <c r="N1" s="80"/>
      <c r="O1" s="80"/>
    </row>
    <row r="2" spans="1:17" ht="26.25" thickBot="1" x14ac:dyDescent="0.3">
      <c r="A2" s="43"/>
      <c r="B2" s="42" t="s">
        <v>1723</v>
      </c>
      <c r="C2" s="42" t="s">
        <v>1724</v>
      </c>
      <c r="D2" s="42" t="s">
        <v>1725</v>
      </c>
      <c r="E2" s="42" t="s">
        <v>1724</v>
      </c>
      <c r="F2" s="42" t="s">
        <v>1736</v>
      </c>
      <c r="G2" s="42" t="s">
        <v>1725</v>
      </c>
      <c r="H2" s="42" t="s">
        <v>1724</v>
      </c>
      <c r="I2" s="44" t="s">
        <v>1729</v>
      </c>
      <c r="J2" s="29"/>
      <c r="N2" s="80"/>
      <c r="O2" s="80"/>
    </row>
    <row r="3" spans="1:17" s="80" customFormat="1" ht="60.75" thickBot="1" x14ac:dyDescent="0.3">
      <c r="A3" s="47" t="s">
        <v>1742</v>
      </c>
      <c r="B3" s="51" t="s">
        <v>1728</v>
      </c>
      <c r="C3" s="52" t="s">
        <v>1727</v>
      </c>
      <c r="D3" s="54" t="s">
        <v>1726</v>
      </c>
      <c r="E3" s="55" t="s">
        <v>1727</v>
      </c>
      <c r="F3" s="53" t="s">
        <v>1737</v>
      </c>
      <c r="G3" s="54" t="s">
        <v>1726</v>
      </c>
      <c r="H3" s="55" t="s">
        <v>1735</v>
      </c>
      <c r="I3" s="56" t="s">
        <v>1753</v>
      </c>
      <c r="J3" s="64"/>
    </row>
    <row r="4" spans="1:17" s="80" customFormat="1" ht="15" customHeight="1" x14ac:dyDescent="0.25">
      <c r="A4" s="48" t="s">
        <v>1749</v>
      </c>
      <c r="B4" s="132" t="s">
        <v>1750</v>
      </c>
      <c r="C4" s="132"/>
      <c r="D4" s="132" t="s">
        <v>1751</v>
      </c>
      <c r="E4" s="132"/>
      <c r="F4" s="49" t="s">
        <v>1750</v>
      </c>
      <c r="G4" s="132" t="s">
        <v>1750</v>
      </c>
      <c r="H4" s="132"/>
      <c r="I4" s="50" t="s">
        <v>1750</v>
      </c>
      <c r="J4" s="65"/>
      <c r="L4" s="71" t="s">
        <v>1742</v>
      </c>
      <c r="M4" s="76" t="s">
        <v>1759</v>
      </c>
      <c r="N4" s="76" t="s">
        <v>1759</v>
      </c>
      <c r="O4" s="61"/>
      <c r="P4" s="77" t="s">
        <v>1757</v>
      </c>
      <c r="Q4" s="73" t="s">
        <v>1758</v>
      </c>
    </row>
    <row r="5" spans="1:17" ht="15.75" thickBot="1" x14ac:dyDescent="0.3">
      <c r="A5" s="45" t="s">
        <v>7</v>
      </c>
      <c r="B5" s="84">
        <v>5.14</v>
      </c>
      <c r="C5" s="84"/>
      <c r="D5" s="82">
        <v>5.5</v>
      </c>
      <c r="E5" s="82"/>
      <c r="F5" s="57">
        <v>8.8000000000000007</v>
      </c>
      <c r="G5" s="82">
        <v>9.5</v>
      </c>
      <c r="H5" s="82"/>
      <c r="I5" s="59">
        <v>8.8000000000000007</v>
      </c>
      <c r="J5" s="66"/>
      <c r="L5" s="72" t="s">
        <v>7</v>
      </c>
      <c r="M5" s="81">
        <v>5.6</v>
      </c>
      <c r="N5" s="78">
        <f>IF(O5="PR-AC",N6,IF(O5="PR-AM",N6,IF(O5="PR-PA",N6,IF(O5="PR-TO",N6,IF(O5="PR-RO",N6,IF(O5="PR-RR",N6,IF(O5="PR-AP",N6,IF(O5="PR-MA",N6,IF(O5="PR-PI",N6,IF(O5="PR-CE",N6,IF(O5="PR-RN",N6,IF(O5="PR-PB",N6,IF(O5="PR-PE",N6,IF(O5="PR-AL",N6,IF(O5="PR-SE",N6,IF(O5="PR-BA",N6,IF(O5="PR-MT",N6,IF(O5="PR-GO",N6,IF(O5="PR-DF",N6,IF(O5="PR-MS",N6,IF(O5="PR-ES",N6,IF(O5="SC-AC",N6,IF(O5="SC-AM",N6,IF(O5="SC-PA",N6,IF(O5="SC-TO",N6,IF(O5="SC-RO",N6,IF(O5="SC-RR",N6,IF(O5="SC-AP",N6,IF(O5="SC-MA",N6,IF(O5="SC-PI",N6,IF(O5="SC-CE",N6,IF(O5="SC-RN",N6,IF(O5="SC-PB",N6,IF(O5="SC-PE",N6,IF(O5="SC-AL",N6,IF(O5="SC-SE",N6,IF(O5="SC-BA",N6,IF(O5="SC-MT",N6,IF(O5="SC-GO",N6,IF(O5="SC-DF",N6,IF(O5="SC-MS",N6,IF(O5="SC-ES",N6,IF(O5="MG-AC",N6,IF(O5="MG-AM",N6,IF(O5="MG-PA",N6,IF(O5="MG-TO",N6,IF(O5="MG-RO",N6,IF(O5="MG-RR",N6,IF(O5="MG-AP",N6,IF(O5="MG-MA",N6,IF(O5="MG-PI",N6,IF(O5="MG-CE",N6,IF(O5="MG-RN",N6,IF(O5="MG-PB",N6,IF(O5="MG-PE",N6,IF(O5="MG-AL",N6,IF(O5="MG-SE",N6,IF(O5="MG-BA",N6,IF(O5="MG-MT",N6,IF(O5="MG-GO",N6,IF(O5="MG-DF",N6,IF(O5="MG-MS",N6,IF(O5="MG-ES",N6,IF(O5="RJ-AC",N6,IF(O5="RJ-AM",N6,N8)))))))))))))))))))))))))))))))))))))))))))))))))))))))))))))))))</f>
        <v>8.8000000000000007</v>
      </c>
      <c r="O5" s="62" t="s">
        <v>1772</v>
      </c>
      <c r="P5" s="79">
        <v>13.3</v>
      </c>
      <c r="Q5" s="74">
        <f>M5/P5%</f>
        <v>42.105263157894733</v>
      </c>
    </row>
    <row r="6" spans="1:17" x14ac:dyDescent="0.25">
      <c r="A6" s="45" t="s">
        <v>9</v>
      </c>
      <c r="B6" s="84">
        <v>5.14</v>
      </c>
      <c r="C6" s="84"/>
      <c r="D6" s="82">
        <v>5.5</v>
      </c>
      <c r="E6" s="82"/>
      <c r="F6" s="57">
        <v>8.8000000000000007</v>
      </c>
      <c r="G6" s="82">
        <v>9.5</v>
      </c>
      <c r="H6" s="82"/>
      <c r="I6" s="59">
        <v>8.8000000000000007</v>
      </c>
      <c r="J6" s="66"/>
      <c r="K6" s="86" t="s">
        <v>1760</v>
      </c>
      <c r="L6" s="87"/>
      <c r="M6" s="68">
        <f>VLOOKUP($L$5,$A$5:$C$582,2,0)</f>
        <v>5.14</v>
      </c>
      <c r="N6" s="68">
        <f>VLOOKUP($L$5,$A$5:$C$582,2,0)</f>
        <v>5.14</v>
      </c>
      <c r="O6" s="66"/>
    </row>
    <row r="7" spans="1:17" x14ac:dyDescent="0.25">
      <c r="A7" s="45" t="s">
        <v>11</v>
      </c>
      <c r="B7" s="84">
        <v>5.14</v>
      </c>
      <c r="C7" s="84"/>
      <c r="D7" s="82">
        <v>5.5</v>
      </c>
      <c r="E7" s="82"/>
      <c r="F7" s="57">
        <v>8.8000000000000007</v>
      </c>
      <c r="G7" s="82">
        <v>9.5</v>
      </c>
      <c r="H7" s="82"/>
      <c r="I7" s="59">
        <v>8.8000000000000007</v>
      </c>
      <c r="J7" s="66"/>
      <c r="K7" s="88" t="s">
        <v>1761</v>
      </c>
      <c r="L7" s="89"/>
      <c r="M7" s="67">
        <f>VLOOKUP($L$5,$A$5:$E$582,4,0)</f>
        <v>5.5</v>
      </c>
      <c r="N7" s="67">
        <f>VLOOKUP($L$5,$A$5:$E$582,4,0)</f>
        <v>5.5</v>
      </c>
      <c r="O7" s="66"/>
    </row>
    <row r="8" spans="1:17" x14ac:dyDescent="0.25">
      <c r="A8" s="45" t="s">
        <v>15</v>
      </c>
      <c r="B8" s="84">
        <v>5.14</v>
      </c>
      <c r="C8" s="84"/>
      <c r="D8" s="82">
        <v>5.5</v>
      </c>
      <c r="E8" s="82"/>
      <c r="F8" s="57">
        <v>8.8000000000000007</v>
      </c>
      <c r="G8" s="82">
        <v>9.5</v>
      </c>
      <c r="H8" s="82"/>
      <c r="I8" s="59">
        <v>8.8000000000000007</v>
      </c>
      <c r="J8" s="66"/>
      <c r="K8" s="90" t="s">
        <v>1762</v>
      </c>
      <c r="L8" s="91"/>
      <c r="M8" s="68">
        <f>VLOOKUP($L$5,$A$5:$F$582,6,0)</f>
        <v>8.8000000000000007</v>
      </c>
      <c r="N8" s="68">
        <f>VLOOKUP($L$5,$A$5:$F$582,6,0)</f>
        <v>8.8000000000000007</v>
      </c>
      <c r="O8" s="66"/>
    </row>
    <row r="9" spans="1:17" x14ac:dyDescent="0.25">
      <c r="A9" s="45" t="s">
        <v>18</v>
      </c>
      <c r="B9" s="84">
        <v>5.14</v>
      </c>
      <c r="C9" s="84"/>
      <c r="D9" s="82">
        <v>5.5</v>
      </c>
      <c r="E9" s="82"/>
      <c r="F9" s="57">
        <v>8.8000000000000007</v>
      </c>
      <c r="G9" s="82">
        <v>9.5</v>
      </c>
      <c r="H9" s="82"/>
      <c r="I9" s="59">
        <v>8.8000000000000007</v>
      </c>
      <c r="J9" s="66"/>
      <c r="K9" s="88" t="s">
        <v>1763</v>
      </c>
      <c r="L9" s="89"/>
      <c r="M9" s="67">
        <f>VLOOKUP($L$5,$A$5:$H$582,7,0)</f>
        <v>9.5</v>
      </c>
      <c r="N9" s="67">
        <f>VLOOKUP($L$5,$A$5:$H$582,7,0)</f>
        <v>9.5</v>
      </c>
      <c r="O9" s="66"/>
    </row>
    <row r="10" spans="1:17" ht="15.75" thickBot="1" x14ac:dyDescent="0.3">
      <c r="A10" s="45" t="s">
        <v>21</v>
      </c>
      <c r="B10" s="84">
        <v>5.14</v>
      </c>
      <c r="C10" s="84"/>
      <c r="D10" s="82">
        <v>5.5</v>
      </c>
      <c r="E10" s="82"/>
      <c r="F10" s="57">
        <v>8.8000000000000007</v>
      </c>
      <c r="G10" s="82">
        <v>9.5</v>
      </c>
      <c r="H10" s="82"/>
      <c r="I10" s="59">
        <v>8.8000000000000007</v>
      </c>
      <c r="J10" s="66"/>
      <c r="K10" s="69" t="s">
        <v>1764</v>
      </c>
      <c r="L10" s="70"/>
      <c r="M10" s="60">
        <f>VLOOKUP($L$5,$A$5:$I$582,9,0)</f>
        <v>8.8000000000000007</v>
      </c>
      <c r="N10" s="60">
        <f>VLOOKUP($L$5,$A$5:$I$582,9,0)</f>
        <v>8.8000000000000007</v>
      </c>
      <c r="O10" s="66"/>
    </row>
    <row r="11" spans="1:17" x14ac:dyDescent="0.25">
      <c r="A11" s="45" t="s">
        <v>24</v>
      </c>
      <c r="B11" s="84">
        <v>5.14</v>
      </c>
      <c r="C11" s="84"/>
      <c r="D11" s="82">
        <v>5.5</v>
      </c>
      <c r="E11" s="82"/>
      <c r="F11" s="57">
        <v>8.8000000000000007</v>
      </c>
      <c r="G11" s="82">
        <v>9.5</v>
      </c>
      <c r="H11" s="82"/>
      <c r="I11" s="59">
        <v>8.8000000000000007</v>
      </c>
      <c r="J11" s="66"/>
    </row>
    <row r="12" spans="1:17" x14ac:dyDescent="0.25">
      <c r="A12" s="45" t="s">
        <v>28</v>
      </c>
      <c r="B12" s="84">
        <v>5.14</v>
      </c>
      <c r="C12" s="84"/>
      <c r="D12" s="82">
        <v>5.5</v>
      </c>
      <c r="E12" s="82"/>
      <c r="F12" s="57">
        <v>8.8000000000000007</v>
      </c>
      <c r="G12" s="82">
        <v>9.5</v>
      </c>
      <c r="H12" s="82"/>
      <c r="I12" s="59">
        <v>8.8000000000000007</v>
      </c>
      <c r="J12" s="66"/>
    </row>
    <row r="13" spans="1:17" x14ac:dyDescent="0.25">
      <c r="A13" s="45" t="s">
        <v>31</v>
      </c>
      <c r="B13" s="84">
        <v>5.14</v>
      </c>
      <c r="C13" s="84"/>
      <c r="D13" s="82">
        <v>5.5</v>
      </c>
      <c r="E13" s="82"/>
      <c r="F13" s="57">
        <v>8.8000000000000007</v>
      </c>
      <c r="G13" s="82">
        <v>9.5</v>
      </c>
      <c r="H13" s="82"/>
      <c r="I13" s="59">
        <v>8.8000000000000007</v>
      </c>
      <c r="J13" s="66"/>
    </row>
    <row r="14" spans="1:17" x14ac:dyDescent="0.25">
      <c r="A14" s="45" t="s">
        <v>33</v>
      </c>
      <c r="B14" s="84">
        <v>5.14</v>
      </c>
      <c r="C14" s="84"/>
      <c r="D14" s="82">
        <v>5.5</v>
      </c>
      <c r="E14" s="82"/>
      <c r="F14" s="57">
        <v>8.8000000000000007</v>
      </c>
      <c r="G14" s="82">
        <v>9.5</v>
      </c>
      <c r="H14" s="82"/>
      <c r="I14" s="59">
        <v>8.8000000000000007</v>
      </c>
      <c r="J14" s="66"/>
    </row>
    <row r="15" spans="1:17" x14ac:dyDescent="0.25">
      <c r="A15" s="45" t="s">
        <v>37</v>
      </c>
      <c r="B15" s="84">
        <v>5.14</v>
      </c>
      <c r="C15" s="84"/>
      <c r="D15" s="82">
        <v>5.5</v>
      </c>
      <c r="E15" s="82"/>
      <c r="F15" s="57">
        <v>8.8000000000000007</v>
      </c>
      <c r="G15" s="82">
        <v>9.5</v>
      </c>
      <c r="H15" s="82"/>
      <c r="I15" s="59">
        <v>8.8000000000000007</v>
      </c>
      <c r="J15" s="66"/>
    </row>
    <row r="16" spans="1:17" x14ac:dyDescent="0.25">
      <c r="A16" s="45" t="s">
        <v>40</v>
      </c>
      <c r="B16" s="84">
        <v>5.14</v>
      </c>
      <c r="C16" s="84"/>
      <c r="D16" s="82">
        <v>5.5</v>
      </c>
      <c r="E16" s="82"/>
      <c r="F16" s="57">
        <v>8.8000000000000007</v>
      </c>
      <c r="G16" s="82">
        <v>9.5</v>
      </c>
      <c r="H16" s="82"/>
      <c r="I16" s="59">
        <v>8.8000000000000007</v>
      </c>
      <c r="J16" s="66"/>
    </row>
    <row r="17" spans="1:10" x14ac:dyDescent="0.25">
      <c r="A17" s="45" t="s">
        <v>43</v>
      </c>
      <c r="B17" s="84">
        <v>5.14</v>
      </c>
      <c r="C17" s="84"/>
      <c r="D17" s="82">
        <v>5.5</v>
      </c>
      <c r="E17" s="82"/>
      <c r="F17" s="57">
        <v>8.8000000000000007</v>
      </c>
      <c r="G17" s="82">
        <v>9.5</v>
      </c>
      <c r="H17" s="82"/>
      <c r="I17" s="59">
        <v>8.8000000000000007</v>
      </c>
      <c r="J17" s="66"/>
    </row>
    <row r="18" spans="1:10" x14ac:dyDescent="0.25">
      <c r="A18" s="45" t="s">
        <v>47</v>
      </c>
      <c r="B18" s="84">
        <v>5.14</v>
      </c>
      <c r="C18" s="84"/>
      <c r="D18" s="82">
        <v>5.5</v>
      </c>
      <c r="E18" s="82"/>
      <c r="F18" s="57">
        <v>8.8000000000000007</v>
      </c>
      <c r="G18" s="82">
        <v>9.5</v>
      </c>
      <c r="H18" s="82"/>
      <c r="I18" s="59">
        <v>8.8000000000000007</v>
      </c>
      <c r="J18" s="66"/>
    </row>
    <row r="19" spans="1:10" x14ac:dyDescent="0.25">
      <c r="A19" s="45" t="s">
        <v>50</v>
      </c>
      <c r="B19" s="84">
        <v>5.14</v>
      </c>
      <c r="C19" s="84"/>
      <c r="D19" s="82">
        <v>5.5</v>
      </c>
      <c r="E19" s="82"/>
      <c r="F19" s="57">
        <v>8.8000000000000007</v>
      </c>
      <c r="G19" s="82">
        <v>9.5</v>
      </c>
      <c r="H19" s="82"/>
      <c r="I19" s="59">
        <v>8.8000000000000007</v>
      </c>
      <c r="J19" s="66"/>
    </row>
    <row r="20" spans="1:10" x14ac:dyDescent="0.25">
      <c r="A20" s="45" t="s">
        <v>53</v>
      </c>
      <c r="B20" s="84">
        <v>5.14</v>
      </c>
      <c r="C20" s="84"/>
      <c r="D20" s="82">
        <v>5.5</v>
      </c>
      <c r="E20" s="82"/>
      <c r="F20" s="57">
        <v>8.8000000000000007</v>
      </c>
      <c r="G20" s="82">
        <v>9.5</v>
      </c>
      <c r="H20" s="82"/>
      <c r="I20" s="59">
        <v>8.8000000000000007</v>
      </c>
      <c r="J20" s="66"/>
    </row>
    <row r="21" spans="1:10" x14ac:dyDescent="0.25">
      <c r="A21" s="45" t="s">
        <v>56</v>
      </c>
      <c r="B21" s="84">
        <v>5.14</v>
      </c>
      <c r="C21" s="84"/>
      <c r="D21" s="82">
        <v>5.5</v>
      </c>
      <c r="E21" s="82"/>
      <c r="F21" s="57">
        <v>8.8000000000000007</v>
      </c>
      <c r="G21" s="82">
        <v>9.5</v>
      </c>
      <c r="H21" s="82"/>
      <c r="I21" s="59">
        <v>8.8000000000000007</v>
      </c>
      <c r="J21" s="66"/>
    </row>
    <row r="22" spans="1:10" x14ac:dyDescent="0.25">
      <c r="A22" s="45" t="s">
        <v>58</v>
      </c>
      <c r="B22" s="84">
        <v>5.14</v>
      </c>
      <c r="C22" s="84"/>
      <c r="D22" s="82">
        <v>5.5</v>
      </c>
      <c r="E22" s="82"/>
      <c r="F22" s="57">
        <v>8.8000000000000007</v>
      </c>
      <c r="G22" s="82">
        <v>9.5</v>
      </c>
      <c r="H22" s="82"/>
      <c r="I22" s="59">
        <v>8.8000000000000007</v>
      </c>
      <c r="J22" s="66"/>
    </row>
    <row r="23" spans="1:10" x14ac:dyDescent="0.25">
      <c r="A23" s="45" t="s">
        <v>62</v>
      </c>
      <c r="B23" s="84">
        <v>5.14</v>
      </c>
      <c r="C23" s="84"/>
      <c r="D23" s="82">
        <v>5.5</v>
      </c>
      <c r="E23" s="82"/>
      <c r="F23" s="57">
        <v>8.8000000000000007</v>
      </c>
      <c r="G23" s="82">
        <v>9.5</v>
      </c>
      <c r="H23" s="82"/>
      <c r="I23" s="59">
        <v>8.8000000000000007</v>
      </c>
      <c r="J23" s="66"/>
    </row>
    <row r="24" spans="1:10" x14ac:dyDescent="0.25">
      <c r="A24" s="45" t="s">
        <v>65</v>
      </c>
      <c r="B24" s="84">
        <v>5.14</v>
      </c>
      <c r="C24" s="84"/>
      <c r="D24" s="82">
        <v>5.5</v>
      </c>
      <c r="E24" s="82"/>
      <c r="F24" s="57">
        <v>8.8000000000000007</v>
      </c>
      <c r="G24" s="82">
        <v>9.5</v>
      </c>
      <c r="H24" s="82"/>
      <c r="I24" s="59">
        <v>8.8000000000000007</v>
      </c>
      <c r="J24" s="66"/>
    </row>
    <row r="25" spans="1:10" x14ac:dyDescent="0.25">
      <c r="A25" s="45" t="s">
        <v>68</v>
      </c>
      <c r="B25" s="84">
        <v>5.14</v>
      </c>
      <c r="C25" s="84"/>
      <c r="D25" s="82">
        <v>5.5</v>
      </c>
      <c r="E25" s="82"/>
      <c r="F25" s="57">
        <v>8.8000000000000007</v>
      </c>
      <c r="G25" s="82">
        <v>9.5</v>
      </c>
      <c r="H25" s="82"/>
      <c r="I25" s="59">
        <v>8.8000000000000007</v>
      </c>
      <c r="J25" s="66"/>
    </row>
    <row r="26" spans="1:10" x14ac:dyDescent="0.25">
      <c r="A26" s="45" t="s">
        <v>72</v>
      </c>
      <c r="B26" s="84">
        <v>5.14</v>
      </c>
      <c r="C26" s="84"/>
      <c r="D26" s="82">
        <v>5.5</v>
      </c>
      <c r="E26" s="82"/>
      <c r="F26" s="57">
        <v>8.8000000000000007</v>
      </c>
      <c r="G26" s="82">
        <v>9.5</v>
      </c>
      <c r="H26" s="82"/>
      <c r="I26" s="59">
        <v>8.8000000000000007</v>
      </c>
      <c r="J26" s="66"/>
    </row>
    <row r="27" spans="1:10" x14ac:dyDescent="0.25">
      <c r="A27" s="45" t="s">
        <v>75</v>
      </c>
      <c r="B27" s="84">
        <v>5.14</v>
      </c>
      <c r="C27" s="84"/>
      <c r="D27" s="82">
        <v>5.5</v>
      </c>
      <c r="E27" s="82"/>
      <c r="F27" s="57">
        <v>8.8000000000000007</v>
      </c>
      <c r="G27" s="82">
        <v>9.5</v>
      </c>
      <c r="H27" s="82"/>
      <c r="I27" s="59">
        <v>8.8000000000000007</v>
      </c>
      <c r="J27" s="66"/>
    </row>
    <row r="28" spans="1:10" x14ac:dyDescent="0.25">
      <c r="A28" s="45" t="s">
        <v>78</v>
      </c>
      <c r="B28" s="84">
        <v>5.14</v>
      </c>
      <c r="C28" s="84"/>
      <c r="D28" s="82">
        <v>5.5</v>
      </c>
      <c r="E28" s="82"/>
      <c r="F28" s="57">
        <v>8.8000000000000007</v>
      </c>
      <c r="G28" s="82">
        <v>9.5</v>
      </c>
      <c r="H28" s="82"/>
      <c r="I28" s="59">
        <v>8.8000000000000007</v>
      </c>
      <c r="J28" s="66"/>
    </row>
    <row r="29" spans="1:10" x14ac:dyDescent="0.25">
      <c r="A29" s="45" t="s">
        <v>81</v>
      </c>
      <c r="B29" s="84">
        <v>5.14</v>
      </c>
      <c r="C29" s="84"/>
      <c r="D29" s="82">
        <v>5.5</v>
      </c>
      <c r="E29" s="82"/>
      <c r="F29" s="57">
        <v>8.8000000000000007</v>
      </c>
      <c r="G29" s="82">
        <v>9.5</v>
      </c>
      <c r="H29" s="82"/>
      <c r="I29" s="59">
        <v>8.8000000000000007</v>
      </c>
      <c r="J29" s="66"/>
    </row>
    <row r="30" spans="1:10" x14ac:dyDescent="0.25">
      <c r="A30" s="45" t="s">
        <v>84</v>
      </c>
      <c r="B30" s="84">
        <v>5.14</v>
      </c>
      <c r="C30" s="84"/>
      <c r="D30" s="82">
        <v>5.5</v>
      </c>
      <c r="E30" s="82"/>
      <c r="F30" s="57">
        <v>8.8000000000000007</v>
      </c>
      <c r="G30" s="82">
        <v>9.5</v>
      </c>
      <c r="H30" s="82"/>
      <c r="I30" s="59">
        <v>8.8000000000000007</v>
      </c>
      <c r="J30" s="66"/>
    </row>
    <row r="31" spans="1:10" x14ac:dyDescent="0.25">
      <c r="A31" s="45" t="s">
        <v>87</v>
      </c>
      <c r="B31" s="84">
        <v>5.14</v>
      </c>
      <c r="C31" s="84"/>
      <c r="D31" s="82">
        <v>5.5</v>
      </c>
      <c r="E31" s="82"/>
      <c r="F31" s="57">
        <v>8.8000000000000007</v>
      </c>
      <c r="G31" s="82">
        <v>9.5</v>
      </c>
      <c r="H31" s="82"/>
      <c r="I31" s="59">
        <v>8.8000000000000007</v>
      </c>
      <c r="J31" s="66"/>
    </row>
    <row r="32" spans="1:10" x14ac:dyDescent="0.25">
      <c r="A32" s="45" t="s">
        <v>90</v>
      </c>
      <c r="B32" s="84">
        <v>5.14</v>
      </c>
      <c r="C32" s="84"/>
      <c r="D32" s="82">
        <v>5.5</v>
      </c>
      <c r="E32" s="82"/>
      <c r="F32" s="57">
        <v>8.8000000000000007</v>
      </c>
      <c r="G32" s="82">
        <v>9.5</v>
      </c>
      <c r="H32" s="82"/>
      <c r="I32" s="59">
        <v>8.8000000000000007</v>
      </c>
      <c r="J32" s="66"/>
    </row>
    <row r="33" spans="1:10" x14ac:dyDescent="0.25">
      <c r="A33" s="45" t="s">
        <v>93</v>
      </c>
      <c r="B33" s="84">
        <v>5.14</v>
      </c>
      <c r="C33" s="84"/>
      <c r="D33" s="82">
        <v>5.5</v>
      </c>
      <c r="E33" s="82"/>
      <c r="F33" s="57">
        <v>8.8000000000000007</v>
      </c>
      <c r="G33" s="82">
        <v>9.5</v>
      </c>
      <c r="H33" s="82"/>
      <c r="I33" s="59">
        <v>8.8000000000000007</v>
      </c>
      <c r="J33" s="66"/>
    </row>
    <row r="34" spans="1:10" x14ac:dyDescent="0.25">
      <c r="A34" s="45" t="s">
        <v>97</v>
      </c>
      <c r="B34" s="84">
        <v>5.14</v>
      </c>
      <c r="C34" s="84"/>
      <c r="D34" s="82">
        <v>5.5</v>
      </c>
      <c r="E34" s="82"/>
      <c r="F34" s="57">
        <v>8.8000000000000007</v>
      </c>
      <c r="G34" s="82">
        <v>9.5</v>
      </c>
      <c r="H34" s="82"/>
      <c r="I34" s="59">
        <v>8.8000000000000007</v>
      </c>
      <c r="J34" s="66"/>
    </row>
    <row r="35" spans="1:10" x14ac:dyDescent="0.25">
      <c r="A35" s="45" t="s">
        <v>100</v>
      </c>
      <c r="B35" s="84">
        <v>5.14</v>
      </c>
      <c r="C35" s="84"/>
      <c r="D35" s="82">
        <v>5.5</v>
      </c>
      <c r="E35" s="82"/>
      <c r="F35" s="57">
        <v>8.8000000000000007</v>
      </c>
      <c r="G35" s="82">
        <v>9.5</v>
      </c>
      <c r="H35" s="82"/>
      <c r="I35" s="59">
        <v>8.8000000000000007</v>
      </c>
      <c r="J35" s="66"/>
    </row>
    <row r="36" spans="1:10" x14ac:dyDescent="0.25">
      <c r="A36" s="45" t="s">
        <v>103</v>
      </c>
      <c r="B36" s="84">
        <v>5.14</v>
      </c>
      <c r="C36" s="84"/>
      <c r="D36" s="82">
        <v>5.5</v>
      </c>
      <c r="E36" s="82"/>
      <c r="F36" s="57">
        <v>8.8000000000000007</v>
      </c>
      <c r="G36" s="82">
        <v>9.5</v>
      </c>
      <c r="H36" s="82"/>
      <c r="I36" s="59">
        <v>8.8000000000000007</v>
      </c>
      <c r="J36" s="66"/>
    </row>
    <row r="37" spans="1:10" x14ac:dyDescent="0.25">
      <c r="A37" s="45" t="s">
        <v>106</v>
      </c>
      <c r="B37" s="84">
        <v>5.14</v>
      </c>
      <c r="C37" s="84"/>
      <c r="D37" s="82">
        <v>5.5</v>
      </c>
      <c r="E37" s="82"/>
      <c r="F37" s="57">
        <v>8.8000000000000007</v>
      </c>
      <c r="G37" s="82">
        <v>9.5</v>
      </c>
      <c r="H37" s="82"/>
      <c r="I37" s="59">
        <v>8.8000000000000007</v>
      </c>
      <c r="J37" s="66"/>
    </row>
    <row r="38" spans="1:10" x14ac:dyDescent="0.25">
      <c r="A38" s="45" t="s">
        <v>109</v>
      </c>
      <c r="B38" s="84">
        <v>5.14</v>
      </c>
      <c r="C38" s="84"/>
      <c r="D38" s="82">
        <v>5.5</v>
      </c>
      <c r="E38" s="82"/>
      <c r="F38" s="57">
        <v>8.8000000000000007</v>
      </c>
      <c r="G38" s="82">
        <v>9.5</v>
      </c>
      <c r="H38" s="82"/>
      <c r="I38" s="59">
        <v>8.8000000000000007</v>
      </c>
      <c r="J38" s="66"/>
    </row>
    <row r="39" spans="1:10" x14ac:dyDescent="0.25">
      <c r="A39" s="45" t="s">
        <v>113</v>
      </c>
      <c r="B39" s="84">
        <v>5.14</v>
      </c>
      <c r="C39" s="84"/>
      <c r="D39" s="82">
        <v>5.5</v>
      </c>
      <c r="E39" s="82"/>
      <c r="F39" s="57">
        <v>8.8000000000000007</v>
      </c>
      <c r="G39" s="82">
        <v>9.5</v>
      </c>
      <c r="H39" s="82"/>
      <c r="I39" s="59">
        <v>8.8000000000000007</v>
      </c>
      <c r="J39" s="66"/>
    </row>
    <row r="40" spans="1:10" x14ac:dyDescent="0.25">
      <c r="A40" s="45" t="s">
        <v>116</v>
      </c>
      <c r="B40" s="84">
        <v>5.14</v>
      </c>
      <c r="C40" s="84"/>
      <c r="D40" s="82">
        <v>5.5</v>
      </c>
      <c r="E40" s="82"/>
      <c r="F40" s="57">
        <v>8.8000000000000007</v>
      </c>
      <c r="G40" s="82">
        <v>9.5</v>
      </c>
      <c r="H40" s="82"/>
      <c r="I40" s="59">
        <v>8.8000000000000007</v>
      </c>
      <c r="J40" s="66"/>
    </row>
    <row r="41" spans="1:10" x14ac:dyDescent="0.25">
      <c r="A41" s="45" t="s">
        <v>119</v>
      </c>
      <c r="B41" s="84">
        <v>5.14</v>
      </c>
      <c r="C41" s="84"/>
      <c r="D41" s="82">
        <v>5.5</v>
      </c>
      <c r="E41" s="82"/>
      <c r="F41" s="57">
        <v>8.8000000000000007</v>
      </c>
      <c r="G41" s="82">
        <v>9.5</v>
      </c>
      <c r="H41" s="82"/>
      <c r="I41" s="59">
        <v>8.8000000000000007</v>
      </c>
      <c r="J41" s="66"/>
    </row>
    <row r="42" spans="1:10" x14ac:dyDescent="0.25">
      <c r="A42" s="45" t="s">
        <v>122</v>
      </c>
      <c r="B42" s="84">
        <v>5.14</v>
      </c>
      <c r="C42" s="84"/>
      <c r="D42" s="82">
        <v>5.5</v>
      </c>
      <c r="E42" s="82"/>
      <c r="F42" s="57">
        <v>8.8000000000000007</v>
      </c>
      <c r="G42" s="82">
        <v>9.5</v>
      </c>
      <c r="H42" s="82"/>
      <c r="I42" s="59">
        <v>8.8000000000000007</v>
      </c>
      <c r="J42" s="66"/>
    </row>
    <row r="43" spans="1:10" x14ac:dyDescent="0.25">
      <c r="A43" s="45" t="s">
        <v>125</v>
      </c>
      <c r="B43" s="84">
        <v>5.14</v>
      </c>
      <c r="C43" s="84"/>
      <c r="D43" s="82">
        <v>5.5</v>
      </c>
      <c r="E43" s="82"/>
      <c r="F43" s="57">
        <v>8.8000000000000007</v>
      </c>
      <c r="G43" s="82">
        <v>9.5</v>
      </c>
      <c r="H43" s="82"/>
      <c r="I43" s="59">
        <v>8.8000000000000007</v>
      </c>
      <c r="J43" s="66"/>
    </row>
    <row r="44" spans="1:10" x14ac:dyDescent="0.25">
      <c r="A44" s="45" t="s">
        <v>1754</v>
      </c>
      <c r="B44" s="84">
        <v>5.14</v>
      </c>
      <c r="C44" s="84"/>
      <c r="D44" s="82">
        <v>5.5</v>
      </c>
      <c r="E44" s="82"/>
      <c r="F44" s="57">
        <v>8.8000000000000007</v>
      </c>
      <c r="G44" s="82">
        <v>9.5</v>
      </c>
      <c r="H44" s="82"/>
      <c r="I44" s="59">
        <v>8.8000000000000007</v>
      </c>
      <c r="J44" s="66"/>
    </row>
    <row r="45" spans="1:10" x14ac:dyDescent="0.25">
      <c r="A45" s="45" t="s">
        <v>130</v>
      </c>
      <c r="B45" s="84">
        <v>5.14</v>
      </c>
      <c r="C45" s="84"/>
      <c r="D45" s="82">
        <v>5.5</v>
      </c>
      <c r="E45" s="82"/>
      <c r="F45" s="57">
        <v>8.8000000000000007</v>
      </c>
      <c r="G45" s="82">
        <v>9.5</v>
      </c>
      <c r="H45" s="82"/>
      <c r="I45" s="59">
        <v>8.8000000000000007</v>
      </c>
      <c r="J45" s="66"/>
    </row>
    <row r="46" spans="1:10" x14ac:dyDescent="0.25">
      <c r="A46" s="45" t="s">
        <v>134</v>
      </c>
      <c r="B46" s="84">
        <v>5.14</v>
      </c>
      <c r="C46" s="84"/>
      <c r="D46" s="82">
        <v>5.5</v>
      </c>
      <c r="E46" s="82"/>
      <c r="F46" s="57">
        <v>8.8000000000000007</v>
      </c>
      <c r="G46" s="82">
        <v>9.5</v>
      </c>
      <c r="H46" s="82"/>
      <c r="I46" s="59">
        <v>8.8000000000000007</v>
      </c>
      <c r="J46" s="66"/>
    </row>
    <row r="47" spans="1:10" x14ac:dyDescent="0.25">
      <c r="A47" s="45" t="s">
        <v>137</v>
      </c>
      <c r="B47" s="84">
        <v>5.14</v>
      </c>
      <c r="C47" s="84"/>
      <c r="D47" s="82">
        <v>5.5</v>
      </c>
      <c r="E47" s="82"/>
      <c r="F47" s="57">
        <v>8.8000000000000007</v>
      </c>
      <c r="G47" s="82">
        <v>9.5</v>
      </c>
      <c r="H47" s="82"/>
      <c r="I47" s="59">
        <v>8.8000000000000007</v>
      </c>
      <c r="J47" s="66"/>
    </row>
    <row r="48" spans="1:10" x14ac:dyDescent="0.25">
      <c r="A48" s="45" t="s">
        <v>140</v>
      </c>
      <c r="B48" s="84">
        <v>5.14</v>
      </c>
      <c r="C48" s="84"/>
      <c r="D48" s="82">
        <v>5.5</v>
      </c>
      <c r="E48" s="82"/>
      <c r="F48" s="57">
        <v>8.8000000000000007</v>
      </c>
      <c r="G48" s="82">
        <v>9.5</v>
      </c>
      <c r="H48" s="82"/>
      <c r="I48" s="59">
        <v>8.8000000000000007</v>
      </c>
      <c r="J48" s="66"/>
    </row>
    <row r="49" spans="1:10" x14ac:dyDescent="0.25">
      <c r="A49" s="45" t="s">
        <v>144</v>
      </c>
      <c r="B49" s="84">
        <v>5.14</v>
      </c>
      <c r="C49" s="84"/>
      <c r="D49" s="82">
        <v>5.5</v>
      </c>
      <c r="E49" s="82"/>
      <c r="F49" s="57">
        <v>8.8000000000000007</v>
      </c>
      <c r="G49" s="82">
        <v>9.5</v>
      </c>
      <c r="H49" s="82"/>
      <c r="I49" s="59">
        <v>8.8000000000000007</v>
      </c>
      <c r="J49" s="66"/>
    </row>
    <row r="50" spans="1:10" x14ac:dyDescent="0.25">
      <c r="A50" s="45" t="s">
        <v>147</v>
      </c>
      <c r="B50" s="84">
        <v>5.14</v>
      </c>
      <c r="C50" s="84"/>
      <c r="D50" s="82">
        <v>5.5</v>
      </c>
      <c r="E50" s="82"/>
      <c r="F50" s="57">
        <v>8.8000000000000007</v>
      </c>
      <c r="G50" s="82">
        <v>9.5</v>
      </c>
      <c r="H50" s="82"/>
      <c r="I50" s="59">
        <v>8.8000000000000007</v>
      </c>
      <c r="J50" s="66"/>
    </row>
    <row r="51" spans="1:10" x14ac:dyDescent="0.25">
      <c r="A51" s="45" t="s">
        <v>150</v>
      </c>
      <c r="B51" s="84">
        <v>5.14</v>
      </c>
      <c r="C51" s="84"/>
      <c r="D51" s="82">
        <v>5.5</v>
      </c>
      <c r="E51" s="82"/>
      <c r="F51" s="57">
        <v>8.8000000000000007</v>
      </c>
      <c r="G51" s="82">
        <v>9.5</v>
      </c>
      <c r="H51" s="82"/>
      <c r="I51" s="59">
        <v>8.8000000000000007</v>
      </c>
      <c r="J51" s="66"/>
    </row>
    <row r="52" spans="1:10" x14ac:dyDescent="0.25">
      <c r="A52" s="45" t="s">
        <v>153</v>
      </c>
      <c r="B52" s="84">
        <v>5.14</v>
      </c>
      <c r="C52" s="84"/>
      <c r="D52" s="82">
        <v>5.5</v>
      </c>
      <c r="E52" s="82"/>
      <c r="F52" s="57">
        <v>8.8000000000000007</v>
      </c>
      <c r="G52" s="82">
        <v>9.5</v>
      </c>
      <c r="H52" s="82"/>
      <c r="I52" s="59">
        <v>8.8000000000000007</v>
      </c>
      <c r="J52" s="66"/>
    </row>
    <row r="53" spans="1:10" x14ac:dyDescent="0.25">
      <c r="A53" s="45" t="s">
        <v>156</v>
      </c>
      <c r="B53" s="84">
        <v>5.14</v>
      </c>
      <c r="C53" s="84"/>
      <c r="D53" s="82">
        <v>5.5</v>
      </c>
      <c r="E53" s="82"/>
      <c r="F53" s="57">
        <v>8.8000000000000007</v>
      </c>
      <c r="G53" s="82">
        <v>9.5</v>
      </c>
      <c r="H53" s="82"/>
      <c r="I53" s="59">
        <v>8.8000000000000007</v>
      </c>
      <c r="J53" s="66"/>
    </row>
    <row r="54" spans="1:10" x14ac:dyDescent="0.25">
      <c r="A54" s="45" t="s">
        <v>159</v>
      </c>
      <c r="B54" s="84">
        <v>5.14</v>
      </c>
      <c r="C54" s="84"/>
      <c r="D54" s="82">
        <v>5.5</v>
      </c>
      <c r="E54" s="82"/>
      <c r="F54" s="57">
        <v>8.8000000000000007</v>
      </c>
      <c r="G54" s="82">
        <v>9.5</v>
      </c>
      <c r="H54" s="82"/>
      <c r="I54" s="59">
        <v>8.8000000000000007</v>
      </c>
      <c r="J54" s="66"/>
    </row>
    <row r="55" spans="1:10" x14ac:dyDescent="0.25">
      <c r="A55" s="45" t="s">
        <v>162</v>
      </c>
      <c r="B55" s="84">
        <v>5.14</v>
      </c>
      <c r="C55" s="84"/>
      <c r="D55" s="82">
        <v>5.5</v>
      </c>
      <c r="E55" s="82"/>
      <c r="F55" s="57">
        <v>8.8000000000000007</v>
      </c>
      <c r="G55" s="82">
        <v>9.5</v>
      </c>
      <c r="H55" s="82"/>
      <c r="I55" s="59">
        <v>8.8000000000000007</v>
      </c>
      <c r="J55" s="66"/>
    </row>
    <row r="56" spans="1:10" x14ac:dyDescent="0.25">
      <c r="A56" s="45" t="s">
        <v>165</v>
      </c>
      <c r="B56" s="84">
        <v>5.14</v>
      </c>
      <c r="C56" s="84"/>
      <c r="D56" s="82">
        <v>5.5</v>
      </c>
      <c r="E56" s="82"/>
      <c r="F56" s="57">
        <v>8.8000000000000007</v>
      </c>
      <c r="G56" s="82">
        <v>9.5</v>
      </c>
      <c r="H56" s="82"/>
      <c r="I56" s="59">
        <v>8.8000000000000007</v>
      </c>
      <c r="J56" s="66"/>
    </row>
    <row r="57" spans="1:10" x14ac:dyDescent="0.25">
      <c r="A57" s="45" t="s">
        <v>168</v>
      </c>
      <c r="B57" s="84">
        <v>5.14</v>
      </c>
      <c r="C57" s="84"/>
      <c r="D57" s="82">
        <v>5.5</v>
      </c>
      <c r="E57" s="82"/>
      <c r="F57" s="57">
        <v>8.8000000000000007</v>
      </c>
      <c r="G57" s="82">
        <v>9.5</v>
      </c>
      <c r="H57" s="82"/>
      <c r="I57" s="59">
        <v>8.8000000000000007</v>
      </c>
      <c r="J57" s="66"/>
    </row>
    <row r="58" spans="1:10" x14ac:dyDescent="0.25">
      <c r="A58" s="45" t="s">
        <v>171</v>
      </c>
      <c r="B58" s="84">
        <v>5.14</v>
      </c>
      <c r="C58" s="84"/>
      <c r="D58" s="82">
        <v>5.5</v>
      </c>
      <c r="E58" s="82"/>
      <c r="F58" s="57">
        <v>8.8000000000000007</v>
      </c>
      <c r="G58" s="82">
        <v>9.5</v>
      </c>
      <c r="H58" s="82"/>
      <c r="I58" s="59">
        <v>8.8000000000000007</v>
      </c>
      <c r="J58" s="66"/>
    </row>
    <row r="59" spans="1:10" x14ac:dyDescent="0.25">
      <c r="A59" s="45" t="s">
        <v>174</v>
      </c>
      <c r="B59" s="84">
        <v>5.14</v>
      </c>
      <c r="C59" s="84"/>
      <c r="D59" s="82">
        <v>5.5</v>
      </c>
      <c r="E59" s="82"/>
      <c r="F59" s="57">
        <v>8.8000000000000007</v>
      </c>
      <c r="G59" s="82">
        <v>9.5</v>
      </c>
      <c r="H59" s="82"/>
      <c r="I59" s="59">
        <v>8.8000000000000007</v>
      </c>
      <c r="J59" s="66"/>
    </row>
    <row r="60" spans="1:10" x14ac:dyDescent="0.25">
      <c r="A60" s="45" t="s">
        <v>177</v>
      </c>
      <c r="B60" s="84">
        <v>5.14</v>
      </c>
      <c r="C60" s="84"/>
      <c r="D60" s="82">
        <v>5.5</v>
      </c>
      <c r="E60" s="82"/>
      <c r="F60" s="57">
        <v>8.8000000000000007</v>
      </c>
      <c r="G60" s="82">
        <v>9.5</v>
      </c>
      <c r="H60" s="82"/>
      <c r="I60" s="59">
        <v>8.8000000000000007</v>
      </c>
      <c r="J60" s="66"/>
    </row>
    <row r="61" spans="1:10" x14ac:dyDescent="0.25">
      <c r="A61" s="45" t="s">
        <v>180</v>
      </c>
      <c r="B61" s="84">
        <v>5.14</v>
      </c>
      <c r="C61" s="84"/>
      <c r="D61" s="82">
        <v>5.5</v>
      </c>
      <c r="E61" s="82"/>
      <c r="F61" s="57">
        <v>8.8000000000000007</v>
      </c>
      <c r="G61" s="82">
        <v>9.5</v>
      </c>
      <c r="H61" s="82"/>
      <c r="I61" s="59">
        <v>8.8000000000000007</v>
      </c>
      <c r="J61" s="66"/>
    </row>
    <row r="62" spans="1:10" x14ac:dyDescent="0.25">
      <c r="A62" s="45" t="s">
        <v>183</v>
      </c>
      <c r="B62" s="84">
        <v>5.14</v>
      </c>
      <c r="C62" s="84"/>
      <c r="D62" s="82">
        <v>5.5</v>
      </c>
      <c r="E62" s="82"/>
      <c r="F62" s="57">
        <v>8.8000000000000007</v>
      </c>
      <c r="G62" s="82">
        <v>9.5</v>
      </c>
      <c r="H62" s="82"/>
      <c r="I62" s="59">
        <v>8.8000000000000007</v>
      </c>
      <c r="J62" s="66"/>
    </row>
    <row r="63" spans="1:10" x14ac:dyDescent="0.25">
      <c r="A63" s="45" t="s">
        <v>186</v>
      </c>
      <c r="B63" s="84">
        <v>5.14</v>
      </c>
      <c r="C63" s="84"/>
      <c r="D63" s="82">
        <v>5.5</v>
      </c>
      <c r="E63" s="82"/>
      <c r="F63" s="57">
        <v>8.8000000000000007</v>
      </c>
      <c r="G63" s="82">
        <v>9.5</v>
      </c>
      <c r="H63" s="82"/>
      <c r="I63" s="59">
        <v>8.8000000000000007</v>
      </c>
      <c r="J63" s="66"/>
    </row>
    <row r="64" spans="1:10" x14ac:dyDescent="0.25">
      <c r="A64" s="45" t="s">
        <v>189</v>
      </c>
      <c r="B64" s="84">
        <v>5.14</v>
      </c>
      <c r="C64" s="84"/>
      <c r="D64" s="82">
        <v>5.5</v>
      </c>
      <c r="E64" s="82"/>
      <c r="F64" s="57">
        <v>8.8000000000000007</v>
      </c>
      <c r="G64" s="82">
        <v>9.5</v>
      </c>
      <c r="H64" s="82"/>
      <c r="I64" s="59">
        <v>8.8000000000000007</v>
      </c>
      <c r="J64" s="66"/>
    </row>
    <row r="65" spans="1:10" x14ac:dyDescent="0.25">
      <c r="A65" s="45" t="s">
        <v>192</v>
      </c>
      <c r="B65" s="84">
        <v>5.14</v>
      </c>
      <c r="C65" s="84"/>
      <c r="D65" s="82">
        <v>5.5</v>
      </c>
      <c r="E65" s="82"/>
      <c r="F65" s="57">
        <v>8.8000000000000007</v>
      </c>
      <c r="G65" s="82">
        <v>9.5</v>
      </c>
      <c r="H65" s="82"/>
      <c r="I65" s="59">
        <v>8.8000000000000007</v>
      </c>
      <c r="J65" s="66"/>
    </row>
    <row r="66" spans="1:10" x14ac:dyDescent="0.25">
      <c r="A66" s="45" t="s">
        <v>195</v>
      </c>
      <c r="B66" s="84">
        <v>5.14</v>
      </c>
      <c r="C66" s="84"/>
      <c r="D66" s="82">
        <v>5.5</v>
      </c>
      <c r="E66" s="82"/>
      <c r="F66" s="57">
        <v>8.8000000000000007</v>
      </c>
      <c r="G66" s="82">
        <v>9.5</v>
      </c>
      <c r="H66" s="82"/>
      <c r="I66" s="59">
        <v>8.8000000000000007</v>
      </c>
      <c r="J66" s="66"/>
    </row>
    <row r="67" spans="1:10" x14ac:dyDescent="0.25">
      <c r="A67" s="45" t="s">
        <v>198</v>
      </c>
      <c r="B67" s="84">
        <v>5.14</v>
      </c>
      <c r="C67" s="84"/>
      <c r="D67" s="82">
        <v>5.5</v>
      </c>
      <c r="E67" s="82"/>
      <c r="F67" s="57">
        <v>8.8000000000000007</v>
      </c>
      <c r="G67" s="82">
        <v>9.5</v>
      </c>
      <c r="H67" s="82"/>
      <c r="I67" s="59">
        <v>8.8000000000000007</v>
      </c>
      <c r="J67" s="66"/>
    </row>
    <row r="68" spans="1:10" x14ac:dyDescent="0.25">
      <c r="A68" s="45" t="s">
        <v>202</v>
      </c>
      <c r="B68" s="84">
        <v>5.14</v>
      </c>
      <c r="C68" s="84"/>
      <c r="D68" s="82">
        <v>5.5</v>
      </c>
      <c r="E68" s="82"/>
      <c r="F68" s="57">
        <v>8.8000000000000007</v>
      </c>
      <c r="G68" s="82">
        <v>9.5</v>
      </c>
      <c r="H68" s="82"/>
      <c r="I68" s="59">
        <v>8.8000000000000007</v>
      </c>
      <c r="J68" s="66"/>
    </row>
    <row r="69" spans="1:10" x14ac:dyDescent="0.25">
      <c r="A69" s="45" t="s">
        <v>205</v>
      </c>
      <c r="B69" s="84">
        <v>5.14</v>
      </c>
      <c r="C69" s="84"/>
      <c r="D69" s="82">
        <v>5.5</v>
      </c>
      <c r="E69" s="82"/>
      <c r="F69" s="57">
        <v>8.8000000000000007</v>
      </c>
      <c r="G69" s="82">
        <v>9.5</v>
      </c>
      <c r="H69" s="82"/>
      <c r="I69" s="59">
        <v>8.8000000000000007</v>
      </c>
      <c r="J69" s="66"/>
    </row>
    <row r="70" spans="1:10" x14ac:dyDescent="0.25">
      <c r="A70" s="45" t="s">
        <v>208</v>
      </c>
      <c r="B70" s="84">
        <v>5.14</v>
      </c>
      <c r="C70" s="84"/>
      <c r="D70" s="82">
        <v>5.5</v>
      </c>
      <c r="E70" s="82"/>
      <c r="F70" s="57">
        <v>8.8000000000000007</v>
      </c>
      <c r="G70" s="82">
        <v>9.5</v>
      </c>
      <c r="H70" s="82"/>
      <c r="I70" s="59">
        <v>8.8000000000000007</v>
      </c>
      <c r="J70" s="66"/>
    </row>
    <row r="71" spans="1:10" x14ac:dyDescent="0.25">
      <c r="A71" s="45" t="s">
        <v>212</v>
      </c>
      <c r="B71" s="84">
        <v>5.14</v>
      </c>
      <c r="C71" s="84"/>
      <c r="D71" s="82">
        <v>5.5</v>
      </c>
      <c r="E71" s="82"/>
      <c r="F71" s="57">
        <v>8.8000000000000007</v>
      </c>
      <c r="G71" s="82">
        <v>9.5</v>
      </c>
      <c r="H71" s="82"/>
      <c r="I71" s="59">
        <v>8.8000000000000007</v>
      </c>
      <c r="J71" s="66"/>
    </row>
    <row r="72" spans="1:10" x14ac:dyDescent="0.25">
      <c r="A72" s="45" t="s">
        <v>215</v>
      </c>
      <c r="B72" s="84">
        <v>5.14</v>
      </c>
      <c r="C72" s="84"/>
      <c r="D72" s="82">
        <v>5.5</v>
      </c>
      <c r="E72" s="82"/>
      <c r="F72" s="57">
        <v>8.8000000000000007</v>
      </c>
      <c r="G72" s="82">
        <v>9.5</v>
      </c>
      <c r="H72" s="82"/>
      <c r="I72" s="59">
        <v>8.8000000000000007</v>
      </c>
      <c r="J72" s="66"/>
    </row>
    <row r="73" spans="1:10" x14ac:dyDescent="0.25">
      <c r="A73" s="45" t="s">
        <v>218</v>
      </c>
      <c r="B73" s="84">
        <v>5.14</v>
      </c>
      <c r="C73" s="84"/>
      <c r="D73" s="82">
        <v>5.5</v>
      </c>
      <c r="E73" s="82"/>
      <c r="F73" s="57">
        <v>8.8000000000000007</v>
      </c>
      <c r="G73" s="82">
        <v>9.5</v>
      </c>
      <c r="H73" s="82"/>
      <c r="I73" s="59">
        <v>8.8000000000000007</v>
      </c>
      <c r="J73" s="66"/>
    </row>
    <row r="74" spans="1:10" x14ac:dyDescent="0.25">
      <c r="A74" s="45" t="s">
        <v>221</v>
      </c>
      <c r="B74" s="84">
        <v>5.14</v>
      </c>
      <c r="C74" s="84"/>
      <c r="D74" s="82">
        <v>5.5</v>
      </c>
      <c r="E74" s="82"/>
      <c r="F74" s="57">
        <v>8.8000000000000007</v>
      </c>
      <c r="G74" s="82">
        <v>9.5</v>
      </c>
      <c r="H74" s="82"/>
      <c r="I74" s="59">
        <v>8.8000000000000007</v>
      </c>
      <c r="J74" s="66"/>
    </row>
    <row r="75" spans="1:10" x14ac:dyDescent="0.25">
      <c r="A75" s="45" t="s">
        <v>224</v>
      </c>
      <c r="B75" s="84">
        <v>5.14</v>
      </c>
      <c r="C75" s="84"/>
      <c r="D75" s="82">
        <v>5.5</v>
      </c>
      <c r="E75" s="82"/>
      <c r="F75" s="57">
        <v>8.8000000000000007</v>
      </c>
      <c r="G75" s="82">
        <v>9.5</v>
      </c>
      <c r="H75" s="82"/>
      <c r="I75" s="59">
        <v>8.8000000000000007</v>
      </c>
      <c r="J75" s="66"/>
    </row>
    <row r="76" spans="1:10" x14ac:dyDescent="0.25">
      <c r="A76" s="45" t="s">
        <v>227</v>
      </c>
      <c r="B76" s="84">
        <v>5.14</v>
      </c>
      <c r="C76" s="84"/>
      <c r="D76" s="82">
        <v>5.5</v>
      </c>
      <c r="E76" s="82"/>
      <c r="F76" s="57">
        <v>8.8000000000000007</v>
      </c>
      <c r="G76" s="82">
        <v>9.5</v>
      </c>
      <c r="H76" s="82"/>
      <c r="I76" s="59">
        <v>8.8000000000000007</v>
      </c>
      <c r="J76" s="66"/>
    </row>
    <row r="77" spans="1:10" x14ac:dyDescent="0.25">
      <c r="A77" s="45" t="s">
        <v>231</v>
      </c>
      <c r="B77" s="84">
        <v>5.14</v>
      </c>
      <c r="C77" s="84"/>
      <c r="D77" s="82">
        <v>5.5</v>
      </c>
      <c r="E77" s="82"/>
      <c r="F77" s="57">
        <v>8.8000000000000007</v>
      </c>
      <c r="G77" s="82">
        <v>9.5</v>
      </c>
      <c r="H77" s="82"/>
      <c r="I77" s="59">
        <v>8.8000000000000007</v>
      </c>
      <c r="J77" s="66"/>
    </row>
    <row r="78" spans="1:10" x14ac:dyDescent="0.25">
      <c r="A78" s="45" t="s">
        <v>234</v>
      </c>
      <c r="B78" s="84">
        <v>5.14</v>
      </c>
      <c r="C78" s="84"/>
      <c r="D78" s="82">
        <v>5.5</v>
      </c>
      <c r="E78" s="82"/>
      <c r="F78" s="57">
        <v>8.8000000000000007</v>
      </c>
      <c r="G78" s="82">
        <v>9.5</v>
      </c>
      <c r="H78" s="82"/>
      <c r="I78" s="59">
        <v>8.8000000000000007</v>
      </c>
      <c r="J78" s="66"/>
    </row>
    <row r="79" spans="1:10" x14ac:dyDescent="0.25">
      <c r="A79" s="45" t="s">
        <v>237</v>
      </c>
      <c r="B79" s="84">
        <v>5.14</v>
      </c>
      <c r="C79" s="84"/>
      <c r="D79" s="82">
        <v>5.5</v>
      </c>
      <c r="E79" s="82"/>
      <c r="F79" s="57">
        <v>8.8000000000000007</v>
      </c>
      <c r="G79" s="82">
        <v>9.5</v>
      </c>
      <c r="H79" s="82"/>
      <c r="I79" s="59">
        <v>8.8000000000000007</v>
      </c>
      <c r="J79" s="66"/>
    </row>
    <row r="80" spans="1:10" x14ac:dyDescent="0.25">
      <c r="A80" s="45" t="s">
        <v>240</v>
      </c>
      <c r="B80" s="84">
        <v>5.14</v>
      </c>
      <c r="C80" s="84"/>
      <c r="D80" s="82">
        <v>5.5</v>
      </c>
      <c r="E80" s="82"/>
      <c r="F80" s="57">
        <v>8.8000000000000007</v>
      </c>
      <c r="G80" s="82">
        <v>9.5</v>
      </c>
      <c r="H80" s="82"/>
      <c r="I80" s="59">
        <v>8.8000000000000007</v>
      </c>
      <c r="J80" s="66"/>
    </row>
    <row r="81" spans="1:10" x14ac:dyDescent="0.25">
      <c r="A81" s="45" t="s">
        <v>243</v>
      </c>
      <c r="B81" s="84">
        <v>5.14</v>
      </c>
      <c r="C81" s="84"/>
      <c r="D81" s="82">
        <v>5.5</v>
      </c>
      <c r="E81" s="82"/>
      <c r="F81" s="57">
        <v>8.8000000000000007</v>
      </c>
      <c r="G81" s="82">
        <v>9.5</v>
      </c>
      <c r="H81" s="82"/>
      <c r="I81" s="59">
        <v>8.8000000000000007</v>
      </c>
      <c r="J81" s="66"/>
    </row>
    <row r="82" spans="1:10" x14ac:dyDescent="0.25">
      <c r="A82" s="45" t="s">
        <v>246</v>
      </c>
      <c r="B82" s="84">
        <v>5.14</v>
      </c>
      <c r="C82" s="84"/>
      <c r="D82" s="82">
        <v>5.5</v>
      </c>
      <c r="E82" s="82"/>
      <c r="F82" s="57">
        <v>8.8000000000000007</v>
      </c>
      <c r="G82" s="82">
        <v>9.5</v>
      </c>
      <c r="H82" s="82"/>
      <c r="I82" s="59">
        <v>8.8000000000000007</v>
      </c>
      <c r="J82" s="66"/>
    </row>
    <row r="83" spans="1:10" x14ac:dyDescent="0.25">
      <c r="A83" s="45" t="s">
        <v>249</v>
      </c>
      <c r="B83" s="84">
        <v>5.14</v>
      </c>
      <c r="C83" s="84"/>
      <c r="D83" s="82">
        <v>5.5</v>
      </c>
      <c r="E83" s="82"/>
      <c r="F83" s="57">
        <v>8.8000000000000007</v>
      </c>
      <c r="G83" s="82">
        <v>9.5</v>
      </c>
      <c r="H83" s="82"/>
      <c r="I83" s="59">
        <v>8.8000000000000007</v>
      </c>
      <c r="J83" s="66"/>
    </row>
    <row r="84" spans="1:10" x14ac:dyDescent="0.25">
      <c r="A84" s="45" t="s">
        <v>252</v>
      </c>
      <c r="B84" s="84">
        <v>5.14</v>
      </c>
      <c r="C84" s="84"/>
      <c r="D84" s="82">
        <v>5.5</v>
      </c>
      <c r="E84" s="82"/>
      <c r="F84" s="57">
        <v>8.8000000000000007</v>
      </c>
      <c r="G84" s="82">
        <v>9.5</v>
      </c>
      <c r="H84" s="82"/>
      <c r="I84" s="59">
        <v>8.8000000000000007</v>
      </c>
      <c r="J84" s="66"/>
    </row>
    <row r="85" spans="1:10" x14ac:dyDescent="0.25">
      <c r="A85" s="45" t="s">
        <v>255</v>
      </c>
      <c r="B85" s="84">
        <v>5.14</v>
      </c>
      <c r="C85" s="84"/>
      <c r="D85" s="82">
        <v>5.5</v>
      </c>
      <c r="E85" s="82"/>
      <c r="F85" s="57">
        <v>8.8000000000000007</v>
      </c>
      <c r="G85" s="82">
        <v>9.5</v>
      </c>
      <c r="H85" s="82"/>
      <c r="I85" s="59">
        <v>8.8000000000000007</v>
      </c>
      <c r="J85" s="66"/>
    </row>
    <row r="86" spans="1:10" x14ac:dyDescent="0.25">
      <c r="A86" s="45" t="s">
        <v>258</v>
      </c>
      <c r="B86" s="84">
        <v>5.14</v>
      </c>
      <c r="C86" s="84"/>
      <c r="D86" s="82">
        <v>5.5</v>
      </c>
      <c r="E86" s="82"/>
      <c r="F86" s="57">
        <v>8.8000000000000007</v>
      </c>
      <c r="G86" s="82">
        <v>9.5</v>
      </c>
      <c r="H86" s="82"/>
      <c r="I86" s="59">
        <v>8.8000000000000007</v>
      </c>
      <c r="J86" s="66"/>
    </row>
    <row r="87" spans="1:10" x14ac:dyDescent="0.25">
      <c r="A87" s="45" t="s">
        <v>262</v>
      </c>
      <c r="B87" s="84">
        <v>5.14</v>
      </c>
      <c r="C87" s="84"/>
      <c r="D87" s="82">
        <v>5.5</v>
      </c>
      <c r="E87" s="82"/>
      <c r="F87" s="57">
        <v>8.8000000000000007</v>
      </c>
      <c r="G87" s="82">
        <v>9.5</v>
      </c>
      <c r="H87" s="82"/>
      <c r="I87" s="59">
        <v>8.8000000000000007</v>
      </c>
      <c r="J87" s="66"/>
    </row>
    <row r="88" spans="1:10" x14ac:dyDescent="0.25">
      <c r="A88" s="45" t="s">
        <v>265</v>
      </c>
      <c r="B88" s="84">
        <v>5.14</v>
      </c>
      <c r="C88" s="84"/>
      <c r="D88" s="82">
        <v>5.5</v>
      </c>
      <c r="E88" s="82"/>
      <c r="F88" s="57">
        <v>8.8000000000000007</v>
      </c>
      <c r="G88" s="82">
        <v>9.5</v>
      </c>
      <c r="H88" s="82"/>
      <c r="I88" s="59">
        <v>8.8000000000000007</v>
      </c>
      <c r="J88" s="66"/>
    </row>
    <row r="89" spans="1:10" x14ac:dyDescent="0.25">
      <c r="A89" s="45" t="s">
        <v>268</v>
      </c>
      <c r="B89" s="84">
        <v>5.14</v>
      </c>
      <c r="C89" s="84"/>
      <c r="D89" s="82">
        <v>5.5</v>
      </c>
      <c r="E89" s="82"/>
      <c r="F89" s="57">
        <v>8.8000000000000007</v>
      </c>
      <c r="G89" s="82">
        <v>9.5</v>
      </c>
      <c r="H89" s="82"/>
      <c r="I89" s="59">
        <v>8.8000000000000007</v>
      </c>
      <c r="J89" s="66"/>
    </row>
    <row r="90" spans="1:10" x14ac:dyDescent="0.25">
      <c r="A90" s="45" t="s">
        <v>271</v>
      </c>
      <c r="B90" s="84">
        <v>5.14</v>
      </c>
      <c r="C90" s="84"/>
      <c r="D90" s="82">
        <v>5.5</v>
      </c>
      <c r="E90" s="82"/>
      <c r="F90" s="57">
        <v>8.8000000000000007</v>
      </c>
      <c r="G90" s="82">
        <v>9.5</v>
      </c>
      <c r="H90" s="82"/>
      <c r="I90" s="59">
        <v>8.8000000000000007</v>
      </c>
      <c r="J90" s="66"/>
    </row>
    <row r="91" spans="1:10" x14ac:dyDescent="0.25">
      <c r="A91" s="45" t="s">
        <v>274</v>
      </c>
      <c r="B91" s="84">
        <v>5.14</v>
      </c>
      <c r="C91" s="84"/>
      <c r="D91" s="82">
        <v>5.5</v>
      </c>
      <c r="E91" s="82"/>
      <c r="F91" s="57">
        <v>8.8000000000000007</v>
      </c>
      <c r="G91" s="82">
        <v>9.5</v>
      </c>
      <c r="H91" s="82"/>
      <c r="I91" s="59">
        <v>8.8000000000000007</v>
      </c>
      <c r="J91" s="66"/>
    </row>
    <row r="92" spans="1:10" x14ac:dyDescent="0.25">
      <c r="A92" s="45" t="s">
        <v>277</v>
      </c>
      <c r="B92" s="84">
        <v>5.14</v>
      </c>
      <c r="C92" s="84"/>
      <c r="D92" s="82">
        <v>5.5</v>
      </c>
      <c r="E92" s="82"/>
      <c r="F92" s="57">
        <v>8.8000000000000007</v>
      </c>
      <c r="G92" s="82">
        <v>9.5</v>
      </c>
      <c r="H92" s="82"/>
      <c r="I92" s="59">
        <v>8.8000000000000007</v>
      </c>
      <c r="J92" s="66"/>
    </row>
    <row r="93" spans="1:10" x14ac:dyDescent="0.25">
      <c r="A93" s="45" t="s">
        <v>277</v>
      </c>
      <c r="B93" s="84">
        <v>5.14</v>
      </c>
      <c r="C93" s="84"/>
      <c r="D93" s="82">
        <v>5.5</v>
      </c>
      <c r="E93" s="82"/>
      <c r="F93" s="57">
        <v>8.8000000000000007</v>
      </c>
      <c r="G93" s="82">
        <v>9.5</v>
      </c>
      <c r="H93" s="82"/>
      <c r="I93" s="59">
        <v>8.8000000000000007</v>
      </c>
      <c r="J93" s="66"/>
    </row>
    <row r="94" spans="1:10" x14ac:dyDescent="0.25">
      <c r="A94" s="45" t="s">
        <v>282</v>
      </c>
      <c r="B94" s="84">
        <v>5.14</v>
      </c>
      <c r="C94" s="84"/>
      <c r="D94" s="82">
        <v>5.5</v>
      </c>
      <c r="E94" s="82"/>
      <c r="F94" s="57">
        <v>8.8000000000000007</v>
      </c>
      <c r="G94" s="82">
        <v>9.5</v>
      </c>
      <c r="H94" s="82"/>
      <c r="I94" s="59">
        <v>8.8000000000000007</v>
      </c>
      <c r="J94" s="66"/>
    </row>
    <row r="95" spans="1:10" x14ac:dyDescent="0.25">
      <c r="A95" s="45" t="s">
        <v>1730</v>
      </c>
      <c r="B95" s="84">
        <v>5.14</v>
      </c>
      <c r="C95" s="84"/>
      <c r="D95" s="82">
        <v>5.5</v>
      </c>
      <c r="E95" s="82"/>
      <c r="F95" s="57">
        <v>8.8000000000000007</v>
      </c>
      <c r="G95" s="82">
        <v>9.5</v>
      </c>
      <c r="H95" s="82"/>
      <c r="I95" s="59">
        <v>8.8000000000000007</v>
      </c>
      <c r="J95" s="66"/>
    </row>
    <row r="96" spans="1:10" x14ac:dyDescent="0.25">
      <c r="A96" s="45" t="s">
        <v>282</v>
      </c>
      <c r="B96" s="84">
        <v>5.14</v>
      </c>
      <c r="C96" s="84"/>
      <c r="D96" s="82">
        <v>5.5</v>
      </c>
      <c r="E96" s="82"/>
      <c r="F96" s="57">
        <v>8.8000000000000007</v>
      </c>
      <c r="G96" s="82">
        <v>9.5</v>
      </c>
      <c r="H96" s="82"/>
      <c r="I96" s="59">
        <v>8.8000000000000007</v>
      </c>
      <c r="J96" s="66"/>
    </row>
    <row r="97" spans="1:10" x14ac:dyDescent="0.25">
      <c r="A97" s="45" t="s">
        <v>286</v>
      </c>
      <c r="B97" s="84">
        <v>5.14</v>
      </c>
      <c r="C97" s="84"/>
      <c r="D97" s="82">
        <v>5.5</v>
      </c>
      <c r="E97" s="82"/>
      <c r="F97" s="57">
        <v>8.8000000000000007</v>
      </c>
      <c r="G97" s="82">
        <v>9.5</v>
      </c>
      <c r="H97" s="82"/>
      <c r="I97" s="59">
        <v>8.8000000000000007</v>
      </c>
      <c r="J97" s="66"/>
    </row>
    <row r="98" spans="1:10" x14ac:dyDescent="0.25">
      <c r="A98" s="45" t="s">
        <v>289</v>
      </c>
      <c r="B98" s="84">
        <v>5.14</v>
      </c>
      <c r="C98" s="84"/>
      <c r="D98" s="82">
        <v>5.5</v>
      </c>
      <c r="E98" s="82"/>
      <c r="F98" s="57">
        <v>8.8000000000000007</v>
      </c>
      <c r="G98" s="82">
        <v>9.5</v>
      </c>
      <c r="H98" s="82"/>
      <c r="I98" s="59">
        <v>8.8000000000000007</v>
      </c>
      <c r="J98" s="66"/>
    </row>
    <row r="99" spans="1:10" x14ac:dyDescent="0.25">
      <c r="A99" s="45" t="s">
        <v>292</v>
      </c>
      <c r="B99" s="84">
        <v>5.14</v>
      </c>
      <c r="C99" s="84"/>
      <c r="D99" s="82">
        <v>5.5</v>
      </c>
      <c r="E99" s="82"/>
      <c r="F99" s="57">
        <v>8.8000000000000007</v>
      </c>
      <c r="G99" s="82">
        <v>9.5</v>
      </c>
      <c r="H99" s="82"/>
      <c r="I99" s="59">
        <v>8.8000000000000007</v>
      </c>
      <c r="J99" s="66"/>
    </row>
    <row r="100" spans="1:10" x14ac:dyDescent="0.25">
      <c r="A100" s="45" t="s">
        <v>295</v>
      </c>
      <c r="B100" s="84">
        <v>5.14</v>
      </c>
      <c r="C100" s="84"/>
      <c r="D100" s="82">
        <v>5.5</v>
      </c>
      <c r="E100" s="82"/>
      <c r="F100" s="57">
        <v>8.8000000000000007</v>
      </c>
      <c r="G100" s="82">
        <v>9.5</v>
      </c>
      <c r="H100" s="82"/>
      <c r="I100" s="59">
        <v>8.8000000000000007</v>
      </c>
      <c r="J100" s="66"/>
    </row>
    <row r="101" spans="1:10" x14ac:dyDescent="0.25">
      <c r="A101" s="45" t="s">
        <v>298</v>
      </c>
      <c r="B101" s="84">
        <v>5.14</v>
      </c>
      <c r="C101" s="84"/>
      <c r="D101" s="82">
        <v>5.5</v>
      </c>
      <c r="E101" s="82"/>
      <c r="F101" s="57">
        <v>8.8000000000000007</v>
      </c>
      <c r="G101" s="82">
        <v>9.5</v>
      </c>
      <c r="H101" s="82"/>
      <c r="I101" s="59">
        <v>8.8000000000000007</v>
      </c>
      <c r="J101" s="66"/>
    </row>
    <row r="102" spans="1:10" x14ac:dyDescent="0.25">
      <c r="A102" s="45" t="s">
        <v>301</v>
      </c>
      <c r="B102" s="84">
        <v>5.14</v>
      </c>
      <c r="C102" s="84"/>
      <c r="D102" s="82">
        <v>5.5</v>
      </c>
      <c r="E102" s="82"/>
      <c r="F102" s="57">
        <v>8.8000000000000007</v>
      </c>
      <c r="G102" s="82">
        <v>9.5</v>
      </c>
      <c r="H102" s="82"/>
      <c r="I102" s="59">
        <v>8.8000000000000007</v>
      </c>
      <c r="J102" s="66"/>
    </row>
    <row r="103" spans="1:10" x14ac:dyDescent="0.25">
      <c r="A103" s="45" t="s">
        <v>305</v>
      </c>
      <c r="B103" s="84">
        <v>5.14</v>
      </c>
      <c r="C103" s="84"/>
      <c r="D103" s="82">
        <v>5.5</v>
      </c>
      <c r="E103" s="82"/>
      <c r="F103" s="57">
        <v>8.8000000000000007</v>
      </c>
      <c r="G103" s="82">
        <v>9.5</v>
      </c>
      <c r="H103" s="82"/>
      <c r="I103" s="59">
        <v>8.8000000000000007</v>
      </c>
      <c r="J103" s="66"/>
    </row>
    <row r="104" spans="1:10" x14ac:dyDescent="0.25">
      <c r="A104" s="45" t="s">
        <v>308</v>
      </c>
      <c r="B104" s="84">
        <v>5.14</v>
      </c>
      <c r="C104" s="84"/>
      <c r="D104" s="82">
        <v>5.5</v>
      </c>
      <c r="E104" s="82"/>
      <c r="F104" s="57">
        <v>8.8000000000000007</v>
      </c>
      <c r="G104" s="82">
        <v>9.5</v>
      </c>
      <c r="H104" s="82"/>
      <c r="I104" s="59">
        <v>8.8000000000000007</v>
      </c>
      <c r="J104" s="66"/>
    </row>
    <row r="105" spans="1:10" x14ac:dyDescent="0.25">
      <c r="A105" s="45" t="s">
        <v>311</v>
      </c>
      <c r="B105" s="84">
        <v>5.14</v>
      </c>
      <c r="C105" s="84"/>
      <c r="D105" s="82">
        <v>5.5</v>
      </c>
      <c r="E105" s="82"/>
      <c r="F105" s="57">
        <v>8.8000000000000007</v>
      </c>
      <c r="G105" s="82">
        <v>9.5</v>
      </c>
      <c r="H105" s="82"/>
      <c r="I105" s="59">
        <v>8.8000000000000007</v>
      </c>
      <c r="J105" s="66"/>
    </row>
    <row r="106" spans="1:10" x14ac:dyDescent="0.25">
      <c r="A106" s="45" t="s">
        <v>314</v>
      </c>
      <c r="B106" s="84">
        <v>5.14</v>
      </c>
      <c r="C106" s="84"/>
      <c r="D106" s="82">
        <v>5.5</v>
      </c>
      <c r="E106" s="82"/>
      <c r="F106" s="57">
        <v>8.8000000000000007</v>
      </c>
      <c r="G106" s="82">
        <v>9.5</v>
      </c>
      <c r="H106" s="82"/>
      <c r="I106" s="59">
        <v>8.8000000000000007</v>
      </c>
      <c r="J106" s="66"/>
    </row>
    <row r="107" spans="1:10" x14ac:dyDescent="0.25">
      <c r="A107" s="45" t="s">
        <v>1755</v>
      </c>
      <c r="B107" s="84">
        <v>5.14</v>
      </c>
      <c r="C107" s="84"/>
      <c r="D107" s="82">
        <v>5.5</v>
      </c>
      <c r="E107" s="82"/>
      <c r="F107" s="57">
        <v>8.8000000000000007</v>
      </c>
      <c r="G107" s="82">
        <v>9.5</v>
      </c>
      <c r="H107" s="82"/>
      <c r="I107" s="59">
        <v>8.8000000000000007</v>
      </c>
      <c r="J107" s="66"/>
    </row>
    <row r="108" spans="1:10" x14ac:dyDescent="0.25">
      <c r="A108" s="45" t="s">
        <v>319</v>
      </c>
      <c r="B108" s="84">
        <v>5.14</v>
      </c>
      <c r="C108" s="84"/>
      <c r="D108" s="82">
        <v>5.5</v>
      </c>
      <c r="E108" s="82"/>
      <c r="F108" s="57">
        <v>8.8000000000000007</v>
      </c>
      <c r="G108" s="82">
        <v>9.5</v>
      </c>
      <c r="H108" s="82"/>
      <c r="I108" s="59">
        <v>8.8000000000000007</v>
      </c>
      <c r="J108" s="66"/>
    </row>
    <row r="109" spans="1:10" x14ac:dyDescent="0.25">
      <c r="A109" s="45" t="s">
        <v>322</v>
      </c>
      <c r="B109" s="84">
        <v>5.14</v>
      </c>
      <c r="C109" s="84"/>
      <c r="D109" s="82">
        <v>5.5</v>
      </c>
      <c r="E109" s="82"/>
      <c r="F109" s="57">
        <v>8.8000000000000007</v>
      </c>
      <c r="G109" s="82">
        <v>9.5</v>
      </c>
      <c r="H109" s="82"/>
      <c r="I109" s="59">
        <v>8.8000000000000007</v>
      </c>
      <c r="J109" s="66"/>
    </row>
    <row r="110" spans="1:10" x14ac:dyDescent="0.25">
      <c r="A110" s="45" t="s">
        <v>326</v>
      </c>
      <c r="B110" s="84">
        <v>5.14</v>
      </c>
      <c r="C110" s="84"/>
      <c r="D110" s="82">
        <v>5.5</v>
      </c>
      <c r="E110" s="82"/>
      <c r="F110" s="57">
        <v>8.8000000000000007</v>
      </c>
      <c r="G110" s="82">
        <v>9.5</v>
      </c>
      <c r="H110" s="82"/>
      <c r="I110" s="59">
        <v>8.8000000000000007</v>
      </c>
      <c r="J110" s="66"/>
    </row>
    <row r="111" spans="1:10" x14ac:dyDescent="0.25">
      <c r="A111" s="45" t="s">
        <v>329</v>
      </c>
      <c r="B111" s="84">
        <v>5.14</v>
      </c>
      <c r="C111" s="84"/>
      <c r="D111" s="82">
        <v>5.5</v>
      </c>
      <c r="E111" s="82"/>
      <c r="F111" s="57">
        <v>8.8000000000000007</v>
      </c>
      <c r="G111" s="82">
        <v>9.5</v>
      </c>
      <c r="H111" s="82"/>
      <c r="I111" s="59">
        <v>8.8000000000000007</v>
      </c>
      <c r="J111" s="66"/>
    </row>
    <row r="112" spans="1:10" x14ac:dyDescent="0.25">
      <c r="A112" s="45" t="s">
        <v>332</v>
      </c>
      <c r="B112" s="84">
        <v>5.14</v>
      </c>
      <c r="C112" s="84"/>
      <c r="D112" s="82">
        <v>5.5</v>
      </c>
      <c r="E112" s="82"/>
      <c r="F112" s="57">
        <v>8.8000000000000007</v>
      </c>
      <c r="G112" s="82">
        <v>9.5</v>
      </c>
      <c r="H112" s="82"/>
      <c r="I112" s="59">
        <v>8.8000000000000007</v>
      </c>
      <c r="J112" s="66"/>
    </row>
    <row r="113" spans="1:10" x14ac:dyDescent="0.25">
      <c r="A113" s="45" t="s">
        <v>335</v>
      </c>
      <c r="B113" s="84">
        <v>5.14</v>
      </c>
      <c r="C113" s="84"/>
      <c r="D113" s="82">
        <v>5.5</v>
      </c>
      <c r="E113" s="82"/>
      <c r="F113" s="57">
        <v>8.8000000000000007</v>
      </c>
      <c r="G113" s="82">
        <v>9.5</v>
      </c>
      <c r="H113" s="82"/>
      <c r="I113" s="59">
        <v>8.8000000000000007</v>
      </c>
      <c r="J113" s="66"/>
    </row>
    <row r="114" spans="1:10" x14ac:dyDescent="0.25">
      <c r="A114" s="45" t="s">
        <v>337</v>
      </c>
      <c r="B114" s="84">
        <v>5.14</v>
      </c>
      <c r="C114" s="84"/>
      <c r="D114" s="82">
        <v>5.5</v>
      </c>
      <c r="E114" s="82"/>
      <c r="F114" s="57">
        <v>8.8000000000000007</v>
      </c>
      <c r="G114" s="82">
        <v>9.5</v>
      </c>
      <c r="H114" s="82"/>
      <c r="I114" s="59">
        <v>8.8000000000000007</v>
      </c>
      <c r="J114" s="66"/>
    </row>
    <row r="115" spans="1:10" x14ac:dyDescent="0.25">
      <c r="A115" s="45" t="s">
        <v>341</v>
      </c>
      <c r="B115" s="84">
        <v>5.14</v>
      </c>
      <c r="C115" s="84"/>
      <c r="D115" s="82">
        <v>5.5</v>
      </c>
      <c r="E115" s="82"/>
      <c r="F115" s="57">
        <v>8.8000000000000007</v>
      </c>
      <c r="G115" s="82">
        <v>9.5</v>
      </c>
      <c r="H115" s="82"/>
      <c r="I115" s="59">
        <v>8.8000000000000007</v>
      </c>
      <c r="J115" s="66"/>
    </row>
    <row r="116" spans="1:10" x14ac:dyDescent="0.25">
      <c r="A116" s="45" t="s">
        <v>344</v>
      </c>
      <c r="B116" s="84">
        <v>5.14</v>
      </c>
      <c r="C116" s="84"/>
      <c r="D116" s="82">
        <v>5.5</v>
      </c>
      <c r="E116" s="82"/>
      <c r="F116" s="57">
        <v>8.8000000000000007</v>
      </c>
      <c r="G116" s="82">
        <v>9.5</v>
      </c>
      <c r="H116" s="82"/>
      <c r="I116" s="59">
        <v>8.8000000000000007</v>
      </c>
      <c r="J116" s="66"/>
    </row>
    <row r="117" spans="1:10" x14ac:dyDescent="0.25">
      <c r="A117" s="45" t="s">
        <v>347</v>
      </c>
      <c r="B117" s="84">
        <v>5.14</v>
      </c>
      <c r="C117" s="84"/>
      <c r="D117" s="82">
        <v>5.5</v>
      </c>
      <c r="E117" s="82"/>
      <c r="F117" s="57">
        <v>8.8000000000000007</v>
      </c>
      <c r="G117" s="82">
        <v>9.5</v>
      </c>
      <c r="H117" s="82"/>
      <c r="I117" s="59">
        <v>8.8000000000000007</v>
      </c>
      <c r="J117" s="66"/>
    </row>
    <row r="118" spans="1:10" x14ac:dyDescent="0.25">
      <c r="A118" s="45" t="s">
        <v>350</v>
      </c>
      <c r="B118" s="84">
        <v>5.14</v>
      </c>
      <c r="C118" s="84"/>
      <c r="D118" s="82">
        <v>5.5</v>
      </c>
      <c r="E118" s="82"/>
      <c r="F118" s="57">
        <v>8.8000000000000007</v>
      </c>
      <c r="G118" s="82">
        <v>9.5</v>
      </c>
      <c r="H118" s="82"/>
      <c r="I118" s="59">
        <v>8.8000000000000007</v>
      </c>
      <c r="J118" s="66"/>
    </row>
    <row r="119" spans="1:10" x14ac:dyDescent="0.25">
      <c r="A119" s="45" t="s">
        <v>353</v>
      </c>
      <c r="B119" s="84">
        <v>5.14</v>
      </c>
      <c r="C119" s="84"/>
      <c r="D119" s="82">
        <v>5.5</v>
      </c>
      <c r="E119" s="82"/>
      <c r="F119" s="57">
        <v>8.8000000000000007</v>
      </c>
      <c r="G119" s="82">
        <v>9.5</v>
      </c>
      <c r="H119" s="82"/>
      <c r="I119" s="59">
        <v>8.8000000000000007</v>
      </c>
      <c r="J119" s="66"/>
    </row>
    <row r="120" spans="1:10" x14ac:dyDescent="0.25">
      <c r="A120" s="45" t="s">
        <v>356</v>
      </c>
      <c r="B120" s="84">
        <v>5.14</v>
      </c>
      <c r="C120" s="84"/>
      <c r="D120" s="82">
        <v>5.5</v>
      </c>
      <c r="E120" s="82"/>
      <c r="F120" s="57">
        <v>8.8000000000000007</v>
      </c>
      <c r="G120" s="82">
        <v>9.5</v>
      </c>
      <c r="H120" s="82"/>
      <c r="I120" s="59">
        <v>8.8000000000000007</v>
      </c>
      <c r="J120" s="66"/>
    </row>
    <row r="121" spans="1:10" x14ac:dyDescent="0.25">
      <c r="A121" s="45" t="s">
        <v>359</v>
      </c>
      <c r="B121" s="84">
        <v>5.14</v>
      </c>
      <c r="C121" s="84"/>
      <c r="D121" s="82">
        <v>5.5</v>
      </c>
      <c r="E121" s="82"/>
      <c r="F121" s="57">
        <v>8.8000000000000007</v>
      </c>
      <c r="G121" s="82">
        <v>9.5</v>
      </c>
      <c r="H121" s="82"/>
      <c r="I121" s="59">
        <v>8.8000000000000007</v>
      </c>
      <c r="J121" s="66"/>
    </row>
    <row r="122" spans="1:10" x14ac:dyDescent="0.25">
      <c r="A122" s="45" t="s">
        <v>362</v>
      </c>
      <c r="B122" s="84">
        <v>5.14</v>
      </c>
      <c r="C122" s="84"/>
      <c r="D122" s="82">
        <v>5.5</v>
      </c>
      <c r="E122" s="82"/>
      <c r="F122" s="57">
        <v>8.8000000000000007</v>
      </c>
      <c r="G122" s="82">
        <v>9.5</v>
      </c>
      <c r="H122" s="82"/>
      <c r="I122" s="59">
        <v>8.8000000000000007</v>
      </c>
      <c r="J122" s="66"/>
    </row>
    <row r="123" spans="1:10" x14ac:dyDescent="0.25">
      <c r="A123" s="45" t="s">
        <v>365</v>
      </c>
      <c r="B123" s="84">
        <v>5.14</v>
      </c>
      <c r="C123" s="84"/>
      <c r="D123" s="82">
        <v>5.5</v>
      </c>
      <c r="E123" s="82"/>
      <c r="F123" s="57">
        <v>8.8000000000000007</v>
      </c>
      <c r="G123" s="82">
        <v>9.5</v>
      </c>
      <c r="H123" s="82"/>
      <c r="I123" s="59">
        <v>8.8000000000000007</v>
      </c>
      <c r="J123" s="66"/>
    </row>
    <row r="124" spans="1:10" x14ac:dyDescent="0.25">
      <c r="A124" s="45" t="s">
        <v>368</v>
      </c>
      <c r="B124" s="84">
        <v>5.14</v>
      </c>
      <c r="C124" s="84"/>
      <c r="D124" s="82">
        <v>5.5</v>
      </c>
      <c r="E124" s="82"/>
      <c r="F124" s="57">
        <v>8.8000000000000007</v>
      </c>
      <c r="G124" s="82">
        <v>9.5</v>
      </c>
      <c r="H124" s="82"/>
      <c r="I124" s="59">
        <v>8.8000000000000007</v>
      </c>
      <c r="J124" s="66"/>
    </row>
    <row r="125" spans="1:10" x14ac:dyDescent="0.25">
      <c r="A125" s="45" t="s">
        <v>372</v>
      </c>
      <c r="B125" s="84">
        <v>5.14</v>
      </c>
      <c r="C125" s="84"/>
      <c r="D125" s="82">
        <v>5.5</v>
      </c>
      <c r="E125" s="82"/>
      <c r="F125" s="57">
        <v>8.8000000000000007</v>
      </c>
      <c r="G125" s="82">
        <v>9.5</v>
      </c>
      <c r="H125" s="82"/>
      <c r="I125" s="59">
        <v>8.8000000000000007</v>
      </c>
      <c r="J125" s="66"/>
    </row>
    <row r="126" spans="1:10" x14ac:dyDescent="0.25">
      <c r="A126" s="45" t="s">
        <v>375</v>
      </c>
      <c r="B126" s="84">
        <v>5.14</v>
      </c>
      <c r="C126" s="84"/>
      <c r="D126" s="82">
        <v>5.5</v>
      </c>
      <c r="E126" s="82"/>
      <c r="F126" s="57">
        <v>8.8000000000000007</v>
      </c>
      <c r="G126" s="82">
        <v>9.5</v>
      </c>
      <c r="H126" s="82"/>
      <c r="I126" s="59">
        <v>8.8000000000000007</v>
      </c>
      <c r="J126" s="66"/>
    </row>
    <row r="127" spans="1:10" x14ac:dyDescent="0.25">
      <c r="A127" s="45" t="s">
        <v>377</v>
      </c>
      <c r="B127" s="84">
        <v>5.14</v>
      </c>
      <c r="C127" s="84"/>
      <c r="D127" s="82">
        <v>5.5</v>
      </c>
      <c r="E127" s="82"/>
      <c r="F127" s="57">
        <v>8.8000000000000007</v>
      </c>
      <c r="G127" s="82">
        <v>9.5</v>
      </c>
      <c r="H127" s="82"/>
      <c r="I127" s="59">
        <v>8.8000000000000007</v>
      </c>
      <c r="J127" s="66"/>
    </row>
    <row r="128" spans="1:10" x14ac:dyDescent="0.25">
      <c r="A128" s="45" t="s">
        <v>381</v>
      </c>
      <c r="B128" s="84">
        <v>5.14</v>
      </c>
      <c r="C128" s="84"/>
      <c r="D128" s="82">
        <v>5.5</v>
      </c>
      <c r="E128" s="82"/>
      <c r="F128" s="57">
        <v>8.8000000000000007</v>
      </c>
      <c r="G128" s="82">
        <v>9.5</v>
      </c>
      <c r="H128" s="82"/>
      <c r="I128" s="59">
        <v>8.8000000000000007</v>
      </c>
      <c r="J128" s="66"/>
    </row>
    <row r="129" spans="1:10" x14ac:dyDescent="0.25">
      <c r="A129" s="45" t="s">
        <v>384</v>
      </c>
      <c r="B129" s="84">
        <v>5.14</v>
      </c>
      <c r="C129" s="84"/>
      <c r="D129" s="82">
        <v>5.5</v>
      </c>
      <c r="E129" s="82"/>
      <c r="F129" s="57">
        <v>8.8000000000000007</v>
      </c>
      <c r="G129" s="82">
        <v>9.5</v>
      </c>
      <c r="H129" s="82"/>
      <c r="I129" s="59">
        <v>8.8000000000000007</v>
      </c>
      <c r="J129" s="66"/>
    </row>
    <row r="130" spans="1:10" x14ac:dyDescent="0.25">
      <c r="A130" s="45" t="s">
        <v>387</v>
      </c>
      <c r="B130" s="84">
        <v>5.14</v>
      </c>
      <c r="C130" s="84"/>
      <c r="D130" s="82">
        <v>5.5</v>
      </c>
      <c r="E130" s="82"/>
      <c r="F130" s="57">
        <v>8.8000000000000007</v>
      </c>
      <c r="G130" s="82">
        <v>9.5</v>
      </c>
      <c r="H130" s="82"/>
      <c r="I130" s="59">
        <v>8.8000000000000007</v>
      </c>
      <c r="J130" s="66"/>
    </row>
    <row r="131" spans="1:10" x14ac:dyDescent="0.25">
      <c r="A131" s="45" t="s">
        <v>391</v>
      </c>
      <c r="B131" s="84">
        <v>5.14</v>
      </c>
      <c r="C131" s="84"/>
      <c r="D131" s="82">
        <v>5.5</v>
      </c>
      <c r="E131" s="82"/>
      <c r="F131" s="57">
        <v>8.8000000000000007</v>
      </c>
      <c r="G131" s="82">
        <v>9.5</v>
      </c>
      <c r="H131" s="82"/>
      <c r="I131" s="59">
        <v>8.8000000000000007</v>
      </c>
      <c r="J131" s="66"/>
    </row>
    <row r="132" spans="1:10" x14ac:dyDescent="0.25">
      <c r="A132" s="45" t="s">
        <v>394</v>
      </c>
      <c r="B132" s="84">
        <v>5.14</v>
      </c>
      <c r="C132" s="84"/>
      <c r="D132" s="82">
        <v>5.5</v>
      </c>
      <c r="E132" s="82"/>
      <c r="F132" s="57">
        <v>8.8000000000000007</v>
      </c>
      <c r="G132" s="82">
        <v>9.5</v>
      </c>
      <c r="H132" s="82"/>
      <c r="I132" s="59">
        <v>8.8000000000000007</v>
      </c>
      <c r="J132" s="66"/>
    </row>
    <row r="133" spans="1:10" x14ac:dyDescent="0.25">
      <c r="A133" s="45" t="s">
        <v>397</v>
      </c>
      <c r="B133" s="84">
        <v>5.14</v>
      </c>
      <c r="C133" s="84"/>
      <c r="D133" s="82">
        <v>5.5</v>
      </c>
      <c r="E133" s="82"/>
      <c r="F133" s="57">
        <v>8.8000000000000007</v>
      </c>
      <c r="G133" s="82">
        <v>9.5</v>
      </c>
      <c r="H133" s="82"/>
      <c r="I133" s="59">
        <v>8.8000000000000007</v>
      </c>
      <c r="J133" s="66"/>
    </row>
    <row r="134" spans="1:10" x14ac:dyDescent="0.25">
      <c r="A134" s="45" t="s">
        <v>400</v>
      </c>
      <c r="B134" s="84">
        <v>5.14</v>
      </c>
      <c r="C134" s="84"/>
      <c r="D134" s="82">
        <v>5.5</v>
      </c>
      <c r="E134" s="82"/>
      <c r="F134" s="57">
        <v>8.8000000000000007</v>
      </c>
      <c r="G134" s="82">
        <v>9.5</v>
      </c>
      <c r="H134" s="82"/>
      <c r="I134" s="59">
        <v>8.8000000000000007</v>
      </c>
      <c r="J134" s="66"/>
    </row>
    <row r="135" spans="1:10" x14ac:dyDescent="0.25">
      <c r="A135" s="45" t="s">
        <v>403</v>
      </c>
      <c r="B135" s="84">
        <v>5.14</v>
      </c>
      <c r="C135" s="84"/>
      <c r="D135" s="82">
        <v>5.5</v>
      </c>
      <c r="E135" s="82"/>
      <c r="F135" s="57">
        <v>8.8000000000000007</v>
      </c>
      <c r="G135" s="82">
        <v>9.5</v>
      </c>
      <c r="H135" s="82"/>
      <c r="I135" s="59">
        <v>8.8000000000000007</v>
      </c>
      <c r="J135" s="66"/>
    </row>
    <row r="136" spans="1:10" x14ac:dyDescent="0.25">
      <c r="A136" s="45" t="s">
        <v>406</v>
      </c>
      <c r="B136" s="84">
        <v>5.14</v>
      </c>
      <c r="C136" s="84"/>
      <c r="D136" s="82">
        <v>5.5</v>
      </c>
      <c r="E136" s="82"/>
      <c r="F136" s="57">
        <v>8.8000000000000007</v>
      </c>
      <c r="G136" s="82">
        <v>9.5</v>
      </c>
      <c r="H136" s="82"/>
      <c r="I136" s="59">
        <v>8.8000000000000007</v>
      </c>
      <c r="J136" s="66"/>
    </row>
    <row r="137" spans="1:10" x14ac:dyDescent="0.25">
      <c r="A137" s="45" t="s">
        <v>409</v>
      </c>
      <c r="B137" s="84">
        <v>5.14</v>
      </c>
      <c r="C137" s="84"/>
      <c r="D137" s="82">
        <v>5.5</v>
      </c>
      <c r="E137" s="82"/>
      <c r="F137" s="57">
        <v>8.8000000000000007</v>
      </c>
      <c r="G137" s="82">
        <v>9.5</v>
      </c>
      <c r="H137" s="82"/>
      <c r="I137" s="59">
        <v>8.8000000000000007</v>
      </c>
      <c r="J137" s="66"/>
    </row>
    <row r="138" spans="1:10" x14ac:dyDescent="0.25">
      <c r="A138" s="45" t="s">
        <v>412</v>
      </c>
      <c r="B138" s="84">
        <v>5.14</v>
      </c>
      <c r="C138" s="84"/>
      <c r="D138" s="82">
        <v>5.5</v>
      </c>
      <c r="E138" s="82"/>
      <c r="F138" s="57">
        <v>8.8000000000000007</v>
      </c>
      <c r="G138" s="82">
        <v>9.5</v>
      </c>
      <c r="H138" s="82"/>
      <c r="I138" s="59">
        <v>8.8000000000000007</v>
      </c>
      <c r="J138" s="66"/>
    </row>
    <row r="139" spans="1:10" x14ac:dyDescent="0.25">
      <c r="A139" s="45" t="s">
        <v>1731</v>
      </c>
      <c r="B139" s="84">
        <v>5.14</v>
      </c>
      <c r="C139" s="84"/>
      <c r="D139" s="82">
        <v>5.5</v>
      </c>
      <c r="E139" s="82"/>
      <c r="F139" s="57">
        <v>8.8000000000000007</v>
      </c>
      <c r="G139" s="82">
        <v>9.5</v>
      </c>
      <c r="H139" s="82"/>
      <c r="I139" s="59">
        <v>8.8000000000000007</v>
      </c>
      <c r="J139" s="66"/>
    </row>
    <row r="140" spans="1:10" x14ac:dyDescent="0.25">
      <c r="A140" s="45" t="s">
        <v>1732</v>
      </c>
      <c r="B140" s="84">
        <v>5.14</v>
      </c>
      <c r="C140" s="84"/>
      <c r="D140" s="82">
        <v>5.5</v>
      </c>
      <c r="E140" s="82"/>
      <c r="F140" s="57">
        <v>8.8000000000000007</v>
      </c>
      <c r="G140" s="82">
        <v>9.5</v>
      </c>
      <c r="H140" s="82"/>
      <c r="I140" s="59">
        <v>8.8000000000000007</v>
      </c>
      <c r="J140" s="66"/>
    </row>
    <row r="141" spans="1:10" x14ac:dyDescent="0.25">
      <c r="A141" s="45" t="s">
        <v>418</v>
      </c>
      <c r="B141" s="84">
        <v>5.14</v>
      </c>
      <c r="C141" s="84"/>
      <c r="D141" s="82">
        <v>5.5</v>
      </c>
      <c r="E141" s="82"/>
      <c r="F141" s="57">
        <v>8.8000000000000007</v>
      </c>
      <c r="G141" s="82">
        <v>9.5</v>
      </c>
      <c r="H141" s="82"/>
      <c r="I141" s="59">
        <v>8.8000000000000007</v>
      </c>
      <c r="J141" s="66"/>
    </row>
    <row r="142" spans="1:10" x14ac:dyDescent="0.25">
      <c r="A142" s="45" t="s">
        <v>421</v>
      </c>
      <c r="B142" s="84">
        <v>5.14</v>
      </c>
      <c r="C142" s="84"/>
      <c r="D142" s="82">
        <v>5.5</v>
      </c>
      <c r="E142" s="82"/>
      <c r="F142" s="57">
        <v>8.8000000000000007</v>
      </c>
      <c r="G142" s="82">
        <v>9.5</v>
      </c>
      <c r="H142" s="82"/>
      <c r="I142" s="59">
        <v>8.8000000000000007</v>
      </c>
      <c r="J142" s="66"/>
    </row>
    <row r="143" spans="1:10" x14ac:dyDescent="0.25">
      <c r="A143" s="45" t="s">
        <v>424</v>
      </c>
      <c r="B143" s="84">
        <v>5.14</v>
      </c>
      <c r="C143" s="84"/>
      <c r="D143" s="82">
        <v>5.5</v>
      </c>
      <c r="E143" s="82"/>
      <c r="F143" s="57">
        <v>8.8000000000000007</v>
      </c>
      <c r="G143" s="82">
        <v>9.5</v>
      </c>
      <c r="H143" s="82"/>
      <c r="I143" s="59">
        <v>8.8000000000000007</v>
      </c>
      <c r="J143" s="66"/>
    </row>
    <row r="144" spans="1:10" x14ac:dyDescent="0.25">
      <c r="A144" s="45" t="s">
        <v>427</v>
      </c>
      <c r="B144" s="84">
        <v>5.14</v>
      </c>
      <c r="C144" s="84"/>
      <c r="D144" s="82">
        <v>5.5</v>
      </c>
      <c r="E144" s="82"/>
      <c r="F144" s="57">
        <v>8.8000000000000007</v>
      </c>
      <c r="G144" s="82">
        <v>9.5</v>
      </c>
      <c r="H144" s="82"/>
      <c r="I144" s="59">
        <v>8.8000000000000007</v>
      </c>
      <c r="J144" s="66"/>
    </row>
    <row r="145" spans="1:10" x14ac:dyDescent="0.25">
      <c r="A145" s="45" t="s">
        <v>430</v>
      </c>
      <c r="B145" s="84">
        <v>5.14</v>
      </c>
      <c r="C145" s="84"/>
      <c r="D145" s="82">
        <v>5.5</v>
      </c>
      <c r="E145" s="82"/>
      <c r="F145" s="57">
        <v>8.8000000000000007</v>
      </c>
      <c r="G145" s="82">
        <v>9.5</v>
      </c>
      <c r="H145" s="82"/>
      <c r="I145" s="59">
        <v>8.8000000000000007</v>
      </c>
      <c r="J145" s="66"/>
    </row>
    <row r="146" spans="1:10" x14ac:dyDescent="0.25">
      <c r="A146" s="45" t="s">
        <v>433</v>
      </c>
      <c r="B146" s="84">
        <v>5.14</v>
      </c>
      <c r="C146" s="84"/>
      <c r="D146" s="82">
        <v>5.5</v>
      </c>
      <c r="E146" s="82"/>
      <c r="F146" s="57">
        <v>8.8000000000000007</v>
      </c>
      <c r="G146" s="82">
        <v>9.5</v>
      </c>
      <c r="H146" s="82"/>
      <c r="I146" s="59">
        <v>8.8000000000000007</v>
      </c>
      <c r="J146" s="66"/>
    </row>
    <row r="147" spans="1:10" x14ac:dyDescent="0.25">
      <c r="A147" s="45" t="s">
        <v>436</v>
      </c>
      <c r="B147" s="84">
        <v>5.14</v>
      </c>
      <c r="C147" s="84"/>
      <c r="D147" s="82">
        <v>5.5</v>
      </c>
      <c r="E147" s="82"/>
      <c r="F147" s="57">
        <v>8.8000000000000007</v>
      </c>
      <c r="G147" s="82">
        <v>9.5</v>
      </c>
      <c r="H147" s="82"/>
      <c r="I147" s="59">
        <v>8.8000000000000007</v>
      </c>
      <c r="J147" s="66"/>
    </row>
    <row r="148" spans="1:10" x14ac:dyDescent="0.25">
      <c r="A148" s="45" t="s">
        <v>439</v>
      </c>
      <c r="B148" s="84">
        <v>5.14</v>
      </c>
      <c r="C148" s="84"/>
      <c r="D148" s="82">
        <v>5.5</v>
      </c>
      <c r="E148" s="82"/>
      <c r="F148" s="57">
        <v>8.8000000000000007</v>
      </c>
      <c r="G148" s="82">
        <v>9.5</v>
      </c>
      <c r="H148" s="82"/>
      <c r="I148" s="59">
        <v>8.8000000000000007</v>
      </c>
      <c r="J148" s="66"/>
    </row>
    <row r="149" spans="1:10" x14ac:dyDescent="0.25">
      <c r="A149" s="45" t="s">
        <v>442</v>
      </c>
      <c r="B149" s="84">
        <v>5.14</v>
      </c>
      <c r="C149" s="84"/>
      <c r="D149" s="82">
        <v>5.5</v>
      </c>
      <c r="E149" s="82"/>
      <c r="F149" s="57">
        <v>8.8000000000000007</v>
      </c>
      <c r="G149" s="82">
        <v>9.5</v>
      </c>
      <c r="H149" s="82"/>
      <c r="I149" s="59">
        <v>8.8000000000000007</v>
      </c>
      <c r="J149" s="66"/>
    </row>
    <row r="150" spans="1:10" x14ac:dyDescent="0.25">
      <c r="A150" s="45" t="s">
        <v>1733</v>
      </c>
      <c r="B150" s="84">
        <v>5.14</v>
      </c>
      <c r="C150" s="84"/>
      <c r="D150" s="82">
        <v>5.5</v>
      </c>
      <c r="E150" s="82"/>
      <c r="F150" s="57">
        <v>8.8000000000000007</v>
      </c>
      <c r="G150" s="82">
        <v>9.5</v>
      </c>
      <c r="H150" s="82"/>
      <c r="I150" s="59">
        <v>8.8000000000000007</v>
      </c>
      <c r="J150" s="66"/>
    </row>
    <row r="151" spans="1:10" x14ac:dyDescent="0.25">
      <c r="A151" s="45" t="s">
        <v>1734</v>
      </c>
      <c r="B151" s="84">
        <v>5.14</v>
      </c>
      <c r="C151" s="84"/>
      <c r="D151" s="82">
        <v>5.5</v>
      </c>
      <c r="E151" s="82"/>
      <c r="F151" s="57">
        <v>8.8000000000000007</v>
      </c>
      <c r="G151" s="82">
        <v>9.5</v>
      </c>
      <c r="H151" s="82"/>
      <c r="I151" s="59">
        <v>8.8000000000000007</v>
      </c>
      <c r="J151" s="66"/>
    </row>
    <row r="152" spans="1:10" x14ac:dyDescent="0.25">
      <c r="A152" s="45" t="s">
        <v>447</v>
      </c>
      <c r="B152" s="84">
        <v>5.14</v>
      </c>
      <c r="C152" s="84"/>
      <c r="D152" s="82">
        <v>5.5</v>
      </c>
      <c r="E152" s="82"/>
      <c r="F152" s="57">
        <v>8.8000000000000007</v>
      </c>
      <c r="G152" s="82">
        <v>9.5</v>
      </c>
      <c r="H152" s="82"/>
      <c r="I152" s="59">
        <v>8.8000000000000007</v>
      </c>
      <c r="J152" s="66"/>
    </row>
    <row r="153" spans="1:10" x14ac:dyDescent="0.25">
      <c r="A153" s="45" t="s">
        <v>450</v>
      </c>
      <c r="B153" s="84">
        <v>5.14</v>
      </c>
      <c r="C153" s="84"/>
      <c r="D153" s="82">
        <v>5.5</v>
      </c>
      <c r="E153" s="82"/>
      <c r="F153" s="57">
        <v>8.8000000000000007</v>
      </c>
      <c r="G153" s="82">
        <v>9.5</v>
      </c>
      <c r="H153" s="82"/>
      <c r="I153" s="59">
        <v>8.8000000000000007</v>
      </c>
      <c r="J153" s="66"/>
    </row>
    <row r="154" spans="1:10" x14ac:dyDescent="0.25">
      <c r="A154" s="45" t="s">
        <v>454</v>
      </c>
      <c r="B154" s="84">
        <v>5.14</v>
      </c>
      <c r="C154" s="84"/>
      <c r="D154" s="82">
        <v>5.5</v>
      </c>
      <c r="E154" s="82"/>
      <c r="F154" s="57">
        <v>8.8000000000000007</v>
      </c>
      <c r="G154" s="82">
        <v>9.5</v>
      </c>
      <c r="H154" s="82"/>
      <c r="I154" s="59">
        <v>8.8000000000000007</v>
      </c>
      <c r="J154" s="66"/>
    </row>
    <row r="155" spans="1:10" x14ac:dyDescent="0.25">
      <c r="A155" s="45" t="s">
        <v>457</v>
      </c>
      <c r="B155" s="84">
        <v>5.14</v>
      </c>
      <c r="C155" s="84"/>
      <c r="D155" s="82">
        <v>5.5</v>
      </c>
      <c r="E155" s="82"/>
      <c r="F155" s="57">
        <v>8.8000000000000007</v>
      </c>
      <c r="G155" s="82">
        <v>9.5</v>
      </c>
      <c r="H155" s="82"/>
      <c r="I155" s="59">
        <v>8.8000000000000007</v>
      </c>
      <c r="J155" s="66"/>
    </row>
    <row r="156" spans="1:10" x14ac:dyDescent="0.25">
      <c r="A156" s="45" t="s">
        <v>460</v>
      </c>
      <c r="B156" s="84">
        <v>5.14</v>
      </c>
      <c r="C156" s="84"/>
      <c r="D156" s="82">
        <v>5.5</v>
      </c>
      <c r="E156" s="82"/>
      <c r="F156" s="57">
        <v>8.8000000000000007</v>
      </c>
      <c r="G156" s="82">
        <v>9.5</v>
      </c>
      <c r="H156" s="82"/>
      <c r="I156" s="59">
        <v>8.8000000000000007</v>
      </c>
      <c r="J156" s="66"/>
    </row>
    <row r="157" spans="1:10" x14ac:dyDescent="0.25">
      <c r="A157" s="45" t="s">
        <v>463</v>
      </c>
      <c r="B157" s="84">
        <v>5.14</v>
      </c>
      <c r="C157" s="84"/>
      <c r="D157" s="82">
        <v>5.5</v>
      </c>
      <c r="E157" s="82"/>
      <c r="F157" s="57">
        <v>8.8000000000000007</v>
      </c>
      <c r="G157" s="82">
        <v>9.5</v>
      </c>
      <c r="H157" s="82"/>
      <c r="I157" s="59">
        <v>8.8000000000000007</v>
      </c>
      <c r="J157" s="66"/>
    </row>
    <row r="158" spans="1:10" x14ac:dyDescent="0.25">
      <c r="A158" s="45" t="s">
        <v>466</v>
      </c>
      <c r="B158" s="84">
        <v>5.14</v>
      </c>
      <c r="C158" s="84"/>
      <c r="D158" s="82">
        <v>5.5</v>
      </c>
      <c r="E158" s="82"/>
      <c r="F158" s="57">
        <v>8.8000000000000007</v>
      </c>
      <c r="G158" s="82">
        <v>9.5</v>
      </c>
      <c r="H158" s="82"/>
      <c r="I158" s="59">
        <v>8.8000000000000007</v>
      </c>
      <c r="J158" s="66"/>
    </row>
    <row r="159" spans="1:10" x14ac:dyDescent="0.25">
      <c r="A159" s="45" t="s">
        <v>469</v>
      </c>
      <c r="B159" s="84">
        <v>5.14</v>
      </c>
      <c r="C159" s="84"/>
      <c r="D159" s="82">
        <v>5.5</v>
      </c>
      <c r="E159" s="82"/>
      <c r="F159" s="57">
        <v>8.8000000000000007</v>
      </c>
      <c r="G159" s="82">
        <v>9.5</v>
      </c>
      <c r="H159" s="82"/>
      <c r="I159" s="59">
        <v>8.8000000000000007</v>
      </c>
      <c r="J159" s="66"/>
    </row>
    <row r="160" spans="1:10" x14ac:dyDescent="0.25">
      <c r="A160" s="45" t="s">
        <v>472</v>
      </c>
      <c r="B160" s="84">
        <v>5.14</v>
      </c>
      <c r="C160" s="84"/>
      <c r="D160" s="82">
        <v>5.5</v>
      </c>
      <c r="E160" s="82"/>
      <c r="F160" s="57">
        <v>8.8000000000000007</v>
      </c>
      <c r="G160" s="82">
        <v>9.5</v>
      </c>
      <c r="H160" s="82"/>
      <c r="I160" s="59">
        <v>8.8000000000000007</v>
      </c>
      <c r="J160" s="66"/>
    </row>
    <row r="161" spans="1:10" x14ac:dyDescent="0.25">
      <c r="A161" s="45" t="s">
        <v>476</v>
      </c>
      <c r="B161" s="84">
        <v>5.14</v>
      </c>
      <c r="C161" s="84"/>
      <c r="D161" s="82">
        <v>5.5</v>
      </c>
      <c r="E161" s="82"/>
      <c r="F161" s="57">
        <v>8.8000000000000007</v>
      </c>
      <c r="G161" s="82">
        <v>9.5</v>
      </c>
      <c r="H161" s="82"/>
      <c r="I161" s="59">
        <v>8.8000000000000007</v>
      </c>
      <c r="J161" s="66"/>
    </row>
    <row r="162" spans="1:10" x14ac:dyDescent="0.25">
      <c r="A162" s="45" t="s">
        <v>479</v>
      </c>
      <c r="B162" s="84">
        <v>5.14</v>
      </c>
      <c r="C162" s="84"/>
      <c r="D162" s="82">
        <v>5.5</v>
      </c>
      <c r="E162" s="82"/>
      <c r="F162" s="57">
        <v>8.8000000000000007</v>
      </c>
      <c r="G162" s="82">
        <v>9.5</v>
      </c>
      <c r="H162" s="82"/>
      <c r="I162" s="59">
        <v>8.8000000000000007</v>
      </c>
      <c r="J162" s="66"/>
    </row>
    <row r="163" spans="1:10" x14ac:dyDescent="0.25">
      <c r="A163" s="45" t="s">
        <v>483</v>
      </c>
      <c r="B163" s="84">
        <v>5.14</v>
      </c>
      <c r="C163" s="84"/>
      <c r="D163" s="82">
        <v>5.5</v>
      </c>
      <c r="E163" s="82"/>
      <c r="F163" s="57">
        <v>8.8000000000000007</v>
      </c>
      <c r="G163" s="82">
        <v>9.5</v>
      </c>
      <c r="H163" s="82"/>
      <c r="I163" s="59">
        <v>8.8000000000000007</v>
      </c>
      <c r="J163" s="66"/>
    </row>
    <row r="164" spans="1:10" x14ac:dyDescent="0.25">
      <c r="A164" s="45" t="s">
        <v>486</v>
      </c>
      <c r="B164" s="84">
        <v>5.14</v>
      </c>
      <c r="C164" s="84"/>
      <c r="D164" s="82">
        <v>5.5</v>
      </c>
      <c r="E164" s="82"/>
      <c r="F164" s="57">
        <v>8.8000000000000007</v>
      </c>
      <c r="G164" s="82">
        <v>9.5</v>
      </c>
      <c r="H164" s="82"/>
      <c r="I164" s="59">
        <v>8.8000000000000007</v>
      </c>
      <c r="J164" s="66"/>
    </row>
    <row r="165" spans="1:10" x14ac:dyDescent="0.25">
      <c r="A165" s="45" t="s">
        <v>489</v>
      </c>
      <c r="B165" s="84">
        <v>5.14</v>
      </c>
      <c r="C165" s="84"/>
      <c r="D165" s="82">
        <v>5.5</v>
      </c>
      <c r="E165" s="82"/>
      <c r="F165" s="57">
        <v>8.8000000000000007</v>
      </c>
      <c r="G165" s="82">
        <v>9.5</v>
      </c>
      <c r="H165" s="82"/>
      <c r="I165" s="59">
        <v>8.8000000000000007</v>
      </c>
      <c r="J165" s="66"/>
    </row>
    <row r="166" spans="1:10" x14ac:dyDescent="0.25">
      <c r="A166" s="45" t="s">
        <v>492</v>
      </c>
      <c r="B166" s="84">
        <v>5.14</v>
      </c>
      <c r="C166" s="84"/>
      <c r="D166" s="82">
        <v>5.5</v>
      </c>
      <c r="E166" s="82"/>
      <c r="F166" s="57">
        <v>8.8000000000000007</v>
      </c>
      <c r="G166" s="82">
        <v>9.5</v>
      </c>
      <c r="H166" s="82"/>
      <c r="I166" s="59">
        <v>8.8000000000000007</v>
      </c>
      <c r="J166" s="66"/>
    </row>
    <row r="167" spans="1:10" x14ac:dyDescent="0.25">
      <c r="A167" s="45" t="s">
        <v>495</v>
      </c>
      <c r="B167" s="84">
        <v>5.14</v>
      </c>
      <c r="C167" s="84"/>
      <c r="D167" s="82">
        <v>5.5</v>
      </c>
      <c r="E167" s="82"/>
      <c r="F167" s="57">
        <v>8.8000000000000007</v>
      </c>
      <c r="G167" s="82">
        <v>9.5</v>
      </c>
      <c r="H167" s="82"/>
      <c r="I167" s="59">
        <v>8.8000000000000007</v>
      </c>
      <c r="J167" s="66"/>
    </row>
    <row r="168" spans="1:10" x14ac:dyDescent="0.25">
      <c r="A168" s="45" t="s">
        <v>498</v>
      </c>
      <c r="B168" s="84">
        <v>5.14</v>
      </c>
      <c r="C168" s="84"/>
      <c r="D168" s="82">
        <v>5.5</v>
      </c>
      <c r="E168" s="82"/>
      <c r="F168" s="57">
        <v>8.8000000000000007</v>
      </c>
      <c r="G168" s="82">
        <v>9.5</v>
      </c>
      <c r="H168" s="82"/>
      <c r="I168" s="59">
        <v>8.8000000000000007</v>
      </c>
      <c r="J168" s="66"/>
    </row>
    <row r="169" spans="1:10" x14ac:dyDescent="0.25">
      <c r="A169" s="45" t="s">
        <v>501</v>
      </c>
      <c r="B169" s="84">
        <v>5.14</v>
      </c>
      <c r="C169" s="84"/>
      <c r="D169" s="82">
        <v>5.5</v>
      </c>
      <c r="E169" s="82"/>
      <c r="F169" s="57">
        <v>8.8000000000000007</v>
      </c>
      <c r="G169" s="82">
        <v>9.5</v>
      </c>
      <c r="H169" s="82"/>
      <c r="I169" s="59">
        <v>8.8000000000000007</v>
      </c>
      <c r="J169" s="66"/>
    </row>
    <row r="170" spans="1:10" x14ac:dyDescent="0.25">
      <c r="A170" s="45" t="s">
        <v>504</v>
      </c>
      <c r="B170" s="84">
        <v>5.14</v>
      </c>
      <c r="C170" s="84"/>
      <c r="D170" s="82">
        <v>5.5</v>
      </c>
      <c r="E170" s="82"/>
      <c r="F170" s="57">
        <v>8.8000000000000007</v>
      </c>
      <c r="G170" s="82">
        <v>9.5</v>
      </c>
      <c r="H170" s="82"/>
      <c r="I170" s="59">
        <v>8.8000000000000007</v>
      </c>
      <c r="J170" s="66"/>
    </row>
    <row r="171" spans="1:10" x14ac:dyDescent="0.25">
      <c r="A171" s="45" t="s">
        <v>507</v>
      </c>
      <c r="B171" s="84">
        <v>5.14</v>
      </c>
      <c r="C171" s="84"/>
      <c r="D171" s="82">
        <v>5.5</v>
      </c>
      <c r="E171" s="82"/>
      <c r="F171" s="57">
        <v>8.8000000000000007</v>
      </c>
      <c r="G171" s="82">
        <v>9.5</v>
      </c>
      <c r="H171" s="82"/>
      <c r="I171" s="59">
        <v>8.8000000000000007</v>
      </c>
      <c r="J171" s="66"/>
    </row>
    <row r="172" spans="1:10" x14ac:dyDescent="0.25">
      <c r="A172" s="45" t="s">
        <v>510</v>
      </c>
      <c r="B172" s="84">
        <v>5.14</v>
      </c>
      <c r="C172" s="84"/>
      <c r="D172" s="82">
        <v>5.5</v>
      </c>
      <c r="E172" s="82"/>
      <c r="F172" s="57">
        <v>8.8000000000000007</v>
      </c>
      <c r="G172" s="82">
        <v>9.5</v>
      </c>
      <c r="H172" s="82"/>
      <c r="I172" s="59">
        <v>8.8000000000000007</v>
      </c>
      <c r="J172" s="66"/>
    </row>
    <row r="173" spans="1:10" x14ac:dyDescent="0.25">
      <c r="A173" s="45" t="s">
        <v>513</v>
      </c>
      <c r="B173" s="84">
        <v>5.14</v>
      </c>
      <c r="C173" s="84"/>
      <c r="D173" s="82">
        <v>5.5</v>
      </c>
      <c r="E173" s="82"/>
      <c r="F173" s="57">
        <v>8.8000000000000007</v>
      </c>
      <c r="G173" s="82">
        <v>9.5</v>
      </c>
      <c r="H173" s="82"/>
      <c r="I173" s="59">
        <v>8.8000000000000007</v>
      </c>
      <c r="J173" s="66"/>
    </row>
    <row r="174" spans="1:10" x14ac:dyDescent="0.25">
      <c r="A174" s="45" t="s">
        <v>516</v>
      </c>
      <c r="B174" s="84">
        <v>5.14</v>
      </c>
      <c r="C174" s="84"/>
      <c r="D174" s="82">
        <v>5.5</v>
      </c>
      <c r="E174" s="82"/>
      <c r="F174" s="57">
        <v>8.8000000000000007</v>
      </c>
      <c r="G174" s="82">
        <v>9.5</v>
      </c>
      <c r="H174" s="82"/>
      <c r="I174" s="59">
        <v>8.8000000000000007</v>
      </c>
      <c r="J174" s="66"/>
    </row>
    <row r="175" spans="1:10" x14ac:dyDescent="0.25">
      <c r="A175" s="45" t="s">
        <v>519</v>
      </c>
      <c r="B175" s="84">
        <v>5.14</v>
      </c>
      <c r="C175" s="84"/>
      <c r="D175" s="82">
        <v>5.5</v>
      </c>
      <c r="E175" s="82"/>
      <c r="F175" s="57">
        <v>8.8000000000000007</v>
      </c>
      <c r="G175" s="82">
        <v>9.5</v>
      </c>
      <c r="H175" s="82"/>
      <c r="I175" s="59">
        <v>8.8000000000000007</v>
      </c>
      <c r="J175" s="66"/>
    </row>
    <row r="176" spans="1:10" x14ac:dyDescent="0.25">
      <c r="A176" s="45" t="s">
        <v>522</v>
      </c>
      <c r="B176" s="84">
        <v>5.14</v>
      </c>
      <c r="C176" s="84"/>
      <c r="D176" s="82">
        <v>5.5</v>
      </c>
      <c r="E176" s="82"/>
      <c r="F176" s="57">
        <v>8.8000000000000007</v>
      </c>
      <c r="G176" s="82">
        <v>9.5</v>
      </c>
      <c r="H176" s="82"/>
      <c r="I176" s="59">
        <v>8.8000000000000007</v>
      </c>
      <c r="J176" s="66"/>
    </row>
    <row r="177" spans="1:10" x14ac:dyDescent="0.25">
      <c r="A177" s="45" t="s">
        <v>525</v>
      </c>
      <c r="B177" s="84">
        <v>5.14</v>
      </c>
      <c r="C177" s="84"/>
      <c r="D177" s="82">
        <v>5.5</v>
      </c>
      <c r="E177" s="82"/>
      <c r="F177" s="57">
        <v>8.8000000000000007</v>
      </c>
      <c r="G177" s="82">
        <v>9.5</v>
      </c>
      <c r="H177" s="82"/>
      <c r="I177" s="59">
        <v>8.8000000000000007</v>
      </c>
      <c r="J177" s="66"/>
    </row>
    <row r="178" spans="1:10" x14ac:dyDescent="0.25">
      <c r="A178" s="45" t="s">
        <v>528</v>
      </c>
      <c r="B178" s="84">
        <v>5.14</v>
      </c>
      <c r="C178" s="84"/>
      <c r="D178" s="82">
        <v>5.5</v>
      </c>
      <c r="E178" s="82"/>
      <c r="F178" s="57">
        <v>8.8000000000000007</v>
      </c>
      <c r="G178" s="82">
        <v>9.5</v>
      </c>
      <c r="H178" s="82"/>
      <c r="I178" s="59">
        <v>8.8000000000000007</v>
      </c>
      <c r="J178" s="66"/>
    </row>
    <row r="179" spans="1:10" x14ac:dyDescent="0.25">
      <c r="A179" s="45" t="s">
        <v>531</v>
      </c>
      <c r="B179" s="84">
        <v>5.14</v>
      </c>
      <c r="C179" s="84"/>
      <c r="D179" s="82">
        <v>5.5</v>
      </c>
      <c r="E179" s="82"/>
      <c r="F179" s="57">
        <v>8.8000000000000007</v>
      </c>
      <c r="G179" s="82">
        <v>9.5</v>
      </c>
      <c r="H179" s="82"/>
      <c r="I179" s="59">
        <v>8.8000000000000007</v>
      </c>
      <c r="J179" s="66"/>
    </row>
    <row r="180" spans="1:10" x14ac:dyDescent="0.25">
      <c r="A180" s="45" t="s">
        <v>535</v>
      </c>
      <c r="B180" s="84">
        <v>5.14</v>
      </c>
      <c r="C180" s="84"/>
      <c r="D180" s="82">
        <v>5.5</v>
      </c>
      <c r="E180" s="82"/>
      <c r="F180" s="57">
        <v>8.8000000000000007</v>
      </c>
      <c r="G180" s="82">
        <v>9.5</v>
      </c>
      <c r="H180" s="82"/>
      <c r="I180" s="59">
        <v>8.8000000000000007</v>
      </c>
      <c r="J180" s="66"/>
    </row>
    <row r="181" spans="1:10" x14ac:dyDescent="0.25">
      <c r="A181" s="45" t="s">
        <v>538</v>
      </c>
      <c r="B181" s="84">
        <v>5.14</v>
      </c>
      <c r="C181" s="84"/>
      <c r="D181" s="82">
        <v>5.5</v>
      </c>
      <c r="E181" s="82"/>
      <c r="F181" s="57">
        <v>8.8000000000000007</v>
      </c>
      <c r="G181" s="82">
        <v>9.5</v>
      </c>
      <c r="H181" s="82"/>
      <c r="I181" s="59">
        <v>8.8000000000000007</v>
      </c>
      <c r="J181" s="66"/>
    </row>
    <row r="182" spans="1:10" x14ac:dyDescent="0.25">
      <c r="A182" s="45" t="s">
        <v>541</v>
      </c>
      <c r="B182" s="84">
        <v>5.14</v>
      </c>
      <c r="C182" s="84"/>
      <c r="D182" s="82">
        <v>5.5</v>
      </c>
      <c r="E182" s="82"/>
      <c r="F182" s="57">
        <v>8.8000000000000007</v>
      </c>
      <c r="G182" s="82">
        <v>9.5</v>
      </c>
      <c r="H182" s="82"/>
      <c r="I182" s="59">
        <v>8.8000000000000007</v>
      </c>
      <c r="J182" s="66"/>
    </row>
    <row r="183" spans="1:10" x14ac:dyDescent="0.25">
      <c r="A183" s="45" t="s">
        <v>545</v>
      </c>
      <c r="B183" s="84">
        <v>5.14</v>
      </c>
      <c r="C183" s="84"/>
      <c r="D183" s="82">
        <v>5.5</v>
      </c>
      <c r="E183" s="82"/>
      <c r="F183" s="57">
        <v>8.8000000000000007</v>
      </c>
      <c r="G183" s="82">
        <v>9.5</v>
      </c>
      <c r="H183" s="82"/>
      <c r="I183" s="59">
        <v>8.8000000000000007</v>
      </c>
      <c r="J183" s="66"/>
    </row>
    <row r="184" spans="1:10" x14ac:dyDescent="0.25">
      <c r="A184" s="45" t="s">
        <v>548</v>
      </c>
      <c r="B184" s="84">
        <v>5.14</v>
      </c>
      <c r="C184" s="84"/>
      <c r="D184" s="82">
        <v>5.5</v>
      </c>
      <c r="E184" s="82"/>
      <c r="F184" s="57">
        <v>8.8000000000000007</v>
      </c>
      <c r="G184" s="82">
        <v>9.5</v>
      </c>
      <c r="H184" s="82"/>
      <c r="I184" s="59">
        <v>8.8000000000000007</v>
      </c>
      <c r="J184" s="66"/>
    </row>
    <row r="185" spans="1:10" x14ac:dyDescent="0.25">
      <c r="A185" s="45" t="s">
        <v>551</v>
      </c>
      <c r="B185" s="84">
        <v>5.14</v>
      </c>
      <c r="C185" s="84"/>
      <c r="D185" s="82">
        <v>5.5</v>
      </c>
      <c r="E185" s="82"/>
      <c r="F185" s="57">
        <v>8.8000000000000007</v>
      </c>
      <c r="G185" s="82">
        <v>9.5</v>
      </c>
      <c r="H185" s="82"/>
      <c r="I185" s="59">
        <v>8.8000000000000007</v>
      </c>
      <c r="J185" s="66"/>
    </row>
    <row r="186" spans="1:10" x14ac:dyDescent="0.25">
      <c r="A186" s="45" t="s">
        <v>554</v>
      </c>
      <c r="B186" s="84">
        <v>5.14</v>
      </c>
      <c r="C186" s="84"/>
      <c r="D186" s="82">
        <v>5.5</v>
      </c>
      <c r="E186" s="82"/>
      <c r="F186" s="57">
        <v>8.8000000000000007</v>
      </c>
      <c r="G186" s="82">
        <v>9.5</v>
      </c>
      <c r="H186" s="82"/>
      <c r="I186" s="59">
        <v>8.8000000000000007</v>
      </c>
      <c r="J186" s="66"/>
    </row>
    <row r="187" spans="1:10" x14ac:dyDescent="0.25">
      <c r="A187" s="45" t="s">
        <v>557</v>
      </c>
      <c r="B187" s="84">
        <v>5.14</v>
      </c>
      <c r="C187" s="84"/>
      <c r="D187" s="82">
        <v>5.5</v>
      </c>
      <c r="E187" s="82"/>
      <c r="F187" s="57">
        <v>8.8000000000000007</v>
      </c>
      <c r="G187" s="82">
        <v>9.5</v>
      </c>
      <c r="H187" s="82"/>
      <c r="I187" s="59">
        <v>8.8000000000000007</v>
      </c>
      <c r="J187" s="66"/>
    </row>
    <row r="188" spans="1:10" x14ac:dyDescent="0.25">
      <c r="A188" s="45" t="s">
        <v>560</v>
      </c>
      <c r="B188" s="84">
        <v>5.14</v>
      </c>
      <c r="C188" s="84"/>
      <c r="D188" s="82">
        <v>5.5</v>
      </c>
      <c r="E188" s="82"/>
      <c r="F188" s="57">
        <v>8.8000000000000007</v>
      </c>
      <c r="G188" s="82">
        <v>9.5</v>
      </c>
      <c r="H188" s="82"/>
      <c r="I188" s="59">
        <v>8.8000000000000007</v>
      </c>
      <c r="J188" s="66"/>
    </row>
    <row r="189" spans="1:10" x14ac:dyDescent="0.25">
      <c r="A189" s="45" t="s">
        <v>563</v>
      </c>
      <c r="B189" s="84">
        <v>5.14</v>
      </c>
      <c r="C189" s="84"/>
      <c r="D189" s="82">
        <v>5.5</v>
      </c>
      <c r="E189" s="82"/>
      <c r="F189" s="57">
        <v>8.8000000000000007</v>
      </c>
      <c r="G189" s="82">
        <v>9.5</v>
      </c>
      <c r="H189" s="82"/>
      <c r="I189" s="59">
        <v>8.8000000000000007</v>
      </c>
      <c r="J189" s="66"/>
    </row>
    <row r="190" spans="1:10" x14ac:dyDescent="0.25">
      <c r="A190" s="45" t="s">
        <v>566</v>
      </c>
      <c r="B190" s="84">
        <v>5.14</v>
      </c>
      <c r="C190" s="84"/>
      <c r="D190" s="82">
        <v>5.5</v>
      </c>
      <c r="E190" s="82"/>
      <c r="F190" s="57">
        <v>8.8000000000000007</v>
      </c>
      <c r="G190" s="82">
        <v>9.5</v>
      </c>
      <c r="H190" s="82"/>
      <c r="I190" s="59">
        <v>8.8000000000000007</v>
      </c>
      <c r="J190" s="66"/>
    </row>
    <row r="191" spans="1:10" x14ac:dyDescent="0.25">
      <c r="A191" s="45" t="s">
        <v>569</v>
      </c>
      <c r="B191" s="84">
        <v>5.14</v>
      </c>
      <c r="C191" s="84"/>
      <c r="D191" s="82">
        <v>5.5</v>
      </c>
      <c r="E191" s="82"/>
      <c r="F191" s="57">
        <v>8.8000000000000007</v>
      </c>
      <c r="G191" s="82">
        <v>9.5</v>
      </c>
      <c r="H191" s="82"/>
      <c r="I191" s="59">
        <v>8.8000000000000007</v>
      </c>
      <c r="J191" s="66"/>
    </row>
    <row r="192" spans="1:10" x14ac:dyDescent="0.25">
      <c r="A192" s="45" t="s">
        <v>572</v>
      </c>
      <c r="B192" s="84">
        <v>5.14</v>
      </c>
      <c r="C192" s="84"/>
      <c r="D192" s="82">
        <v>5.5</v>
      </c>
      <c r="E192" s="82"/>
      <c r="F192" s="57">
        <v>8.8000000000000007</v>
      </c>
      <c r="G192" s="82">
        <v>9.5</v>
      </c>
      <c r="H192" s="82"/>
      <c r="I192" s="59">
        <v>8.8000000000000007</v>
      </c>
      <c r="J192" s="66"/>
    </row>
    <row r="193" spans="1:10" x14ac:dyDescent="0.25">
      <c r="A193" s="45" t="s">
        <v>575</v>
      </c>
      <c r="B193" s="84">
        <v>5.14</v>
      </c>
      <c r="C193" s="84"/>
      <c r="D193" s="82">
        <v>5.5</v>
      </c>
      <c r="E193" s="82"/>
      <c r="F193" s="57">
        <v>8.8000000000000007</v>
      </c>
      <c r="G193" s="82">
        <v>9.5</v>
      </c>
      <c r="H193" s="82"/>
      <c r="I193" s="59">
        <v>8.8000000000000007</v>
      </c>
      <c r="J193" s="66"/>
    </row>
    <row r="194" spans="1:10" x14ac:dyDescent="0.25">
      <c r="A194" s="45" t="s">
        <v>578</v>
      </c>
      <c r="B194" s="84">
        <v>5.14</v>
      </c>
      <c r="C194" s="84"/>
      <c r="D194" s="82">
        <v>5.5</v>
      </c>
      <c r="E194" s="82"/>
      <c r="F194" s="57">
        <v>8.8000000000000007</v>
      </c>
      <c r="G194" s="82">
        <v>9.5</v>
      </c>
      <c r="H194" s="82"/>
      <c r="I194" s="59">
        <v>8.8000000000000007</v>
      </c>
      <c r="J194" s="66"/>
    </row>
    <row r="195" spans="1:10" x14ac:dyDescent="0.25">
      <c r="A195" s="45" t="s">
        <v>581</v>
      </c>
      <c r="B195" s="84">
        <v>5.14</v>
      </c>
      <c r="C195" s="84"/>
      <c r="D195" s="82">
        <v>5.5</v>
      </c>
      <c r="E195" s="82"/>
      <c r="F195" s="57">
        <v>8.8000000000000007</v>
      </c>
      <c r="G195" s="82">
        <v>9.5</v>
      </c>
      <c r="H195" s="82"/>
      <c r="I195" s="59">
        <v>8.8000000000000007</v>
      </c>
      <c r="J195" s="66"/>
    </row>
    <row r="196" spans="1:10" x14ac:dyDescent="0.25">
      <c r="A196" s="45" t="s">
        <v>584</v>
      </c>
      <c r="B196" s="84">
        <v>5.14</v>
      </c>
      <c r="C196" s="84"/>
      <c r="D196" s="82">
        <v>5.5</v>
      </c>
      <c r="E196" s="82"/>
      <c r="F196" s="57">
        <v>8.8000000000000007</v>
      </c>
      <c r="G196" s="82">
        <v>9.5</v>
      </c>
      <c r="H196" s="82"/>
      <c r="I196" s="59">
        <v>8.8000000000000007</v>
      </c>
      <c r="J196" s="66"/>
    </row>
    <row r="197" spans="1:10" x14ac:dyDescent="0.25">
      <c r="A197" s="45" t="s">
        <v>587</v>
      </c>
      <c r="B197" s="84">
        <v>5.14</v>
      </c>
      <c r="C197" s="84"/>
      <c r="D197" s="82">
        <v>5.5</v>
      </c>
      <c r="E197" s="82"/>
      <c r="F197" s="57">
        <v>8.8000000000000007</v>
      </c>
      <c r="G197" s="82">
        <v>9.5</v>
      </c>
      <c r="H197" s="82"/>
      <c r="I197" s="59">
        <v>8.8000000000000007</v>
      </c>
      <c r="J197" s="66"/>
    </row>
    <row r="198" spans="1:10" x14ac:dyDescent="0.25">
      <c r="A198" s="45" t="s">
        <v>590</v>
      </c>
      <c r="B198" s="84">
        <v>5.14</v>
      </c>
      <c r="C198" s="84"/>
      <c r="D198" s="82">
        <v>5.5</v>
      </c>
      <c r="E198" s="82"/>
      <c r="F198" s="57">
        <v>8.8000000000000007</v>
      </c>
      <c r="G198" s="82">
        <v>9.5</v>
      </c>
      <c r="H198" s="82"/>
      <c r="I198" s="59">
        <v>8.8000000000000007</v>
      </c>
      <c r="J198" s="66"/>
    </row>
    <row r="199" spans="1:10" x14ac:dyDescent="0.25">
      <c r="A199" s="45" t="s">
        <v>593</v>
      </c>
      <c r="B199" s="84">
        <v>5.14</v>
      </c>
      <c r="C199" s="84"/>
      <c r="D199" s="82">
        <v>5.5</v>
      </c>
      <c r="E199" s="82"/>
      <c r="F199" s="57">
        <v>8.8000000000000007</v>
      </c>
      <c r="G199" s="82">
        <v>9.5</v>
      </c>
      <c r="H199" s="82"/>
      <c r="I199" s="59">
        <v>8.8000000000000007</v>
      </c>
      <c r="J199" s="66"/>
    </row>
    <row r="200" spans="1:10" x14ac:dyDescent="0.25">
      <c r="A200" s="45" t="s">
        <v>596</v>
      </c>
      <c r="B200" s="84">
        <v>5.14</v>
      </c>
      <c r="C200" s="84"/>
      <c r="D200" s="82">
        <v>5.5</v>
      </c>
      <c r="E200" s="82"/>
      <c r="F200" s="57">
        <v>8.8000000000000007</v>
      </c>
      <c r="G200" s="82">
        <v>9.5</v>
      </c>
      <c r="H200" s="82"/>
      <c r="I200" s="59">
        <v>8.8000000000000007</v>
      </c>
      <c r="J200" s="66"/>
    </row>
    <row r="201" spans="1:10" x14ac:dyDescent="0.25">
      <c r="A201" s="45" t="s">
        <v>599</v>
      </c>
      <c r="B201" s="84">
        <v>5.14</v>
      </c>
      <c r="C201" s="84"/>
      <c r="D201" s="82">
        <v>5.5</v>
      </c>
      <c r="E201" s="82"/>
      <c r="F201" s="57">
        <v>8.8000000000000007</v>
      </c>
      <c r="G201" s="82">
        <v>9.5</v>
      </c>
      <c r="H201" s="82"/>
      <c r="I201" s="59">
        <v>8.8000000000000007</v>
      </c>
      <c r="J201" s="66"/>
    </row>
    <row r="202" spans="1:10" x14ac:dyDescent="0.25">
      <c r="A202" s="45" t="s">
        <v>602</v>
      </c>
      <c r="B202" s="84">
        <v>5.14</v>
      </c>
      <c r="C202" s="84"/>
      <c r="D202" s="82">
        <v>5.5</v>
      </c>
      <c r="E202" s="82"/>
      <c r="F202" s="57">
        <v>8.8000000000000007</v>
      </c>
      <c r="G202" s="82">
        <v>9.5</v>
      </c>
      <c r="H202" s="82"/>
      <c r="I202" s="59">
        <v>8.8000000000000007</v>
      </c>
      <c r="J202" s="66"/>
    </row>
    <row r="203" spans="1:10" x14ac:dyDescent="0.25">
      <c r="A203" s="45" t="s">
        <v>605</v>
      </c>
      <c r="B203" s="84">
        <v>5.14</v>
      </c>
      <c r="C203" s="84"/>
      <c r="D203" s="82">
        <v>5.5</v>
      </c>
      <c r="E203" s="82"/>
      <c r="F203" s="57">
        <v>8.8000000000000007</v>
      </c>
      <c r="G203" s="82">
        <v>9.5</v>
      </c>
      <c r="H203" s="82"/>
      <c r="I203" s="59">
        <v>8.8000000000000007</v>
      </c>
      <c r="J203" s="66"/>
    </row>
    <row r="204" spans="1:10" x14ac:dyDescent="0.25">
      <c r="A204" s="45" t="s">
        <v>608</v>
      </c>
      <c r="B204" s="84">
        <v>5.14</v>
      </c>
      <c r="C204" s="84"/>
      <c r="D204" s="82">
        <v>5.5</v>
      </c>
      <c r="E204" s="82"/>
      <c r="F204" s="57">
        <v>8.8000000000000007</v>
      </c>
      <c r="G204" s="82">
        <v>9.5</v>
      </c>
      <c r="H204" s="82"/>
      <c r="I204" s="59">
        <v>8.8000000000000007</v>
      </c>
      <c r="J204" s="66"/>
    </row>
    <row r="205" spans="1:10" x14ac:dyDescent="0.25">
      <c r="A205" s="45" t="s">
        <v>611</v>
      </c>
      <c r="B205" s="84">
        <v>5.14</v>
      </c>
      <c r="C205" s="84"/>
      <c r="D205" s="82">
        <v>5.5</v>
      </c>
      <c r="E205" s="82"/>
      <c r="F205" s="57">
        <v>8.8000000000000007</v>
      </c>
      <c r="G205" s="82">
        <v>9.5</v>
      </c>
      <c r="H205" s="82"/>
      <c r="I205" s="59">
        <v>8.8000000000000007</v>
      </c>
      <c r="J205" s="66"/>
    </row>
    <row r="206" spans="1:10" x14ac:dyDescent="0.25">
      <c r="A206" s="45" t="s">
        <v>614</v>
      </c>
      <c r="B206" s="84">
        <v>5.14</v>
      </c>
      <c r="C206" s="84"/>
      <c r="D206" s="82">
        <v>5.5</v>
      </c>
      <c r="E206" s="82"/>
      <c r="F206" s="57">
        <v>8.8000000000000007</v>
      </c>
      <c r="G206" s="82">
        <v>9.5</v>
      </c>
      <c r="H206" s="82"/>
      <c r="I206" s="59">
        <v>8.8000000000000007</v>
      </c>
      <c r="J206" s="66"/>
    </row>
    <row r="207" spans="1:10" x14ac:dyDescent="0.25">
      <c r="A207" s="45" t="s">
        <v>617</v>
      </c>
      <c r="B207" s="84">
        <v>5.14</v>
      </c>
      <c r="C207" s="84"/>
      <c r="D207" s="82">
        <v>5.5</v>
      </c>
      <c r="E207" s="82"/>
      <c r="F207" s="57">
        <v>8.8000000000000007</v>
      </c>
      <c r="G207" s="82">
        <v>9.5</v>
      </c>
      <c r="H207" s="82"/>
      <c r="I207" s="59">
        <v>8.8000000000000007</v>
      </c>
      <c r="J207" s="66"/>
    </row>
    <row r="208" spans="1:10" x14ac:dyDescent="0.25">
      <c r="A208" s="45" t="s">
        <v>620</v>
      </c>
      <c r="B208" s="84">
        <v>5.14</v>
      </c>
      <c r="C208" s="84"/>
      <c r="D208" s="82">
        <v>5.5</v>
      </c>
      <c r="E208" s="82"/>
      <c r="F208" s="57">
        <v>8.8000000000000007</v>
      </c>
      <c r="G208" s="82">
        <v>9.5</v>
      </c>
      <c r="H208" s="82"/>
      <c r="I208" s="59">
        <v>8.8000000000000007</v>
      </c>
      <c r="J208" s="66"/>
    </row>
    <row r="209" spans="1:10" x14ac:dyDescent="0.25">
      <c r="A209" s="45" t="s">
        <v>623</v>
      </c>
      <c r="B209" s="84">
        <v>5.14</v>
      </c>
      <c r="C209" s="84"/>
      <c r="D209" s="82">
        <v>5.5</v>
      </c>
      <c r="E209" s="82"/>
      <c r="F209" s="57">
        <v>8.8000000000000007</v>
      </c>
      <c r="G209" s="82">
        <v>9.5</v>
      </c>
      <c r="H209" s="82"/>
      <c r="I209" s="59">
        <v>8.8000000000000007</v>
      </c>
      <c r="J209" s="66"/>
    </row>
    <row r="210" spans="1:10" x14ac:dyDescent="0.25">
      <c r="A210" s="45" t="s">
        <v>626</v>
      </c>
      <c r="B210" s="84">
        <v>5.14</v>
      </c>
      <c r="C210" s="84"/>
      <c r="D210" s="82">
        <v>5.5</v>
      </c>
      <c r="E210" s="82"/>
      <c r="F210" s="57">
        <v>8.8000000000000007</v>
      </c>
      <c r="G210" s="82">
        <v>9.5</v>
      </c>
      <c r="H210" s="82"/>
      <c r="I210" s="59">
        <v>8.8000000000000007</v>
      </c>
      <c r="J210" s="66"/>
    </row>
    <row r="211" spans="1:10" x14ac:dyDescent="0.25">
      <c r="A211" s="45" t="s">
        <v>629</v>
      </c>
      <c r="B211" s="84">
        <v>5.14</v>
      </c>
      <c r="C211" s="84"/>
      <c r="D211" s="82">
        <v>5.5</v>
      </c>
      <c r="E211" s="82"/>
      <c r="F211" s="57">
        <v>8.8000000000000007</v>
      </c>
      <c r="G211" s="82">
        <v>9.5</v>
      </c>
      <c r="H211" s="82"/>
      <c r="I211" s="59">
        <v>8.8000000000000007</v>
      </c>
      <c r="J211" s="66"/>
    </row>
    <row r="212" spans="1:10" x14ac:dyDescent="0.25">
      <c r="A212" s="45" t="s">
        <v>632</v>
      </c>
      <c r="B212" s="84">
        <v>5.14</v>
      </c>
      <c r="C212" s="84"/>
      <c r="D212" s="82">
        <v>5.5</v>
      </c>
      <c r="E212" s="82"/>
      <c r="F212" s="57">
        <v>8.8000000000000007</v>
      </c>
      <c r="G212" s="82">
        <v>9.5</v>
      </c>
      <c r="H212" s="82"/>
      <c r="I212" s="59">
        <v>8.8000000000000007</v>
      </c>
      <c r="J212" s="66"/>
    </row>
    <row r="213" spans="1:10" x14ac:dyDescent="0.25">
      <c r="A213" s="45" t="s">
        <v>635</v>
      </c>
      <c r="B213" s="84">
        <v>5.14</v>
      </c>
      <c r="C213" s="84"/>
      <c r="D213" s="82">
        <v>5.5</v>
      </c>
      <c r="E213" s="82"/>
      <c r="F213" s="57">
        <v>8.8000000000000007</v>
      </c>
      <c r="G213" s="82">
        <v>9.5</v>
      </c>
      <c r="H213" s="82"/>
      <c r="I213" s="59">
        <v>8.8000000000000007</v>
      </c>
      <c r="J213" s="66"/>
    </row>
    <row r="214" spans="1:10" x14ac:dyDescent="0.25">
      <c r="A214" s="45" t="s">
        <v>638</v>
      </c>
      <c r="B214" s="84">
        <v>5.14</v>
      </c>
      <c r="C214" s="84"/>
      <c r="D214" s="82">
        <v>5.5</v>
      </c>
      <c r="E214" s="82"/>
      <c r="F214" s="57">
        <v>8.8000000000000007</v>
      </c>
      <c r="G214" s="82">
        <v>9.5</v>
      </c>
      <c r="H214" s="82"/>
      <c r="I214" s="59">
        <v>8.8000000000000007</v>
      </c>
      <c r="J214" s="66"/>
    </row>
    <row r="215" spans="1:10" x14ac:dyDescent="0.25">
      <c r="A215" s="45" t="s">
        <v>642</v>
      </c>
      <c r="B215" s="84">
        <v>5.14</v>
      </c>
      <c r="C215" s="84"/>
      <c r="D215" s="82">
        <v>5.5</v>
      </c>
      <c r="E215" s="82"/>
      <c r="F215" s="57">
        <v>8.8000000000000007</v>
      </c>
      <c r="G215" s="82">
        <v>9.5</v>
      </c>
      <c r="H215" s="82"/>
      <c r="I215" s="59">
        <v>8.8000000000000007</v>
      </c>
      <c r="J215" s="66"/>
    </row>
    <row r="216" spans="1:10" x14ac:dyDescent="0.25">
      <c r="A216" s="45" t="s">
        <v>645</v>
      </c>
      <c r="B216" s="84">
        <v>5.14</v>
      </c>
      <c r="C216" s="84"/>
      <c r="D216" s="82">
        <v>5.5</v>
      </c>
      <c r="E216" s="82"/>
      <c r="F216" s="57">
        <v>8.8000000000000007</v>
      </c>
      <c r="G216" s="82">
        <v>9.5</v>
      </c>
      <c r="H216" s="82"/>
      <c r="I216" s="59">
        <v>8.8000000000000007</v>
      </c>
      <c r="J216" s="66"/>
    </row>
    <row r="217" spans="1:10" x14ac:dyDescent="0.25">
      <c r="A217" s="45" t="s">
        <v>648</v>
      </c>
      <c r="B217" s="84">
        <v>5.14</v>
      </c>
      <c r="C217" s="84"/>
      <c r="D217" s="82">
        <v>5.5</v>
      </c>
      <c r="E217" s="82"/>
      <c r="F217" s="57">
        <v>8.8000000000000007</v>
      </c>
      <c r="G217" s="82">
        <v>9.5</v>
      </c>
      <c r="H217" s="82"/>
      <c r="I217" s="59">
        <v>8.8000000000000007</v>
      </c>
      <c r="J217" s="66"/>
    </row>
    <row r="218" spans="1:10" x14ac:dyDescent="0.25">
      <c r="A218" s="45" t="s">
        <v>651</v>
      </c>
      <c r="B218" s="84">
        <v>5.14</v>
      </c>
      <c r="C218" s="84"/>
      <c r="D218" s="82">
        <v>5.5</v>
      </c>
      <c r="E218" s="82"/>
      <c r="F218" s="57">
        <v>8.8000000000000007</v>
      </c>
      <c r="G218" s="82">
        <v>9.5</v>
      </c>
      <c r="H218" s="82"/>
      <c r="I218" s="59">
        <v>8.8000000000000007</v>
      </c>
      <c r="J218" s="66"/>
    </row>
    <row r="219" spans="1:10" x14ac:dyDescent="0.25">
      <c r="A219" s="45" t="s">
        <v>654</v>
      </c>
      <c r="B219" s="84">
        <v>5.14</v>
      </c>
      <c r="C219" s="84"/>
      <c r="D219" s="82">
        <v>5.5</v>
      </c>
      <c r="E219" s="82"/>
      <c r="F219" s="57">
        <v>8.8000000000000007</v>
      </c>
      <c r="G219" s="82">
        <v>9.5</v>
      </c>
      <c r="H219" s="82"/>
      <c r="I219" s="59">
        <v>8.8000000000000007</v>
      </c>
      <c r="J219" s="66"/>
    </row>
    <row r="220" spans="1:10" x14ac:dyDescent="0.25">
      <c r="A220" s="45" t="s">
        <v>657</v>
      </c>
      <c r="B220" s="84">
        <v>5.14</v>
      </c>
      <c r="C220" s="84"/>
      <c r="D220" s="82">
        <v>5.5</v>
      </c>
      <c r="E220" s="82"/>
      <c r="F220" s="57">
        <v>8.8000000000000007</v>
      </c>
      <c r="G220" s="82">
        <v>9.5</v>
      </c>
      <c r="H220" s="82"/>
      <c r="I220" s="59">
        <v>8.8000000000000007</v>
      </c>
      <c r="J220" s="66"/>
    </row>
    <row r="221" spans="1:10" x14ac:dyDescent="0.25">
      <c r="A221" s="45" t="s">
        <v>660</v>
      </c>
      <c r="B221" s="84">
        <v>5.14</v>
      </c>
      <c r="C221" s="84"/>
      <c r="D221" s="82">
        <v>5.5</v>
      </c>
      <c r="E221" s="82"/>
      <c r="F221" s="57">
        <v>8.8000000000000007</v>
      </c>
      <c r="G221" s="82">
        <v>9.5</v>
      </c>
      <c r="H221" s="82"/>
      <c r="I221" s="59">
        <v>8.8000000000000007</v>
      </c>
      <c r="J221" s="66"/>
    </row>
    <row r="222" spans="1:10" x14ac:dyDescent="0.25">
      <c r="A222" s="45" t="s">
        <v>663</v>
      </c>
      <c r="B222" s="84">
        <v>5.14</v>
      </c>
      <c r="C222" s="84"/>
      <c r="D222" s="82">
        <v>5.5</v>
      </c>
      <c r="E222" s="82"/>
      <c r="F222" s="57">
        <v>8.8000000000000007</v>
      </c>
      <c r="G222" s="82">
        <v>9.5</v>
      </c>
      <c r="H222" s="82"/>
      <c r="I222" s="59">
        <v>8.8000000000000007</v>
      </c>
      <c r="J222" s="66"/>
    </row>
    <row r="223" spans="1:10" x14ac:dyDescent="0.25">
      <c r="A223" s="45" t="s">
        <v>666</v>
      </c>
      <c r="B223" s="84">
        <v>5.14</v>
      </c>
      <c r="C223" s="84"/>
      <c r="D223" s="82">
        <v>5.5</v>
      </c>
      <c r="E223" s="82"/>
      <c r="F223" s="57">
        <v>8.8000000000000007</v>
      </c>
      <c r="G223" s="82">
        <v>9.5</v>
      </c>
      <c r="H223" s="82"/>
      <c r="I223" s="59">
        <v>8.8000000000000007</v>
      </c>
      <c r="J223" s="66"/>
    </row>
    <row r="224" spans="1:10" x14ac:dyDescent="0.25">
      <c r="A224" s="45" t="s">
        <v>670</v>
      </c>
      <c r="B224" s="84">
        <v>5.14</v>
      </c>
      <c r="C224" s="84"/>
      <c r="D224" s="82">
        <v>5.5</v>
      </c>
      <c r="E224" s="82"/>
      <c r="F224" s="57">
        <v>8.8000000000000007</v>
      </c>
      <c r="G224" s="82">
        <v>9.5</v>
      </c>
      <c r="H224" s="82"/>
      <c r="I224" s="59">
        <v>8.8000000000000007</v>
      </c>
      <c r="J224" s="66"/>
    </row>
    <row r="225" spans="1:10" x14ac:dyDescent="0.25">
      <c r="A225" s="45" t="s">
        <v>673</v>
      </c>
      <c r="B225" s="84">
        <v>5.14</v>
      </c>
      <c r="C225" s="84"/>
      <c r="D225" s="82">
        <v>5.5</v>
      </c>
      <c r="E225" s="82"/>
      <c r="F225" s="57">
        <v>8.8000000000000007</v>
      </c>
      <c r="G225" s="82">
        <v>9.5</v>
      </c>
      <c r="H225" s="82"/>
      <c r="I225" s="59">
        <v>8.8000000000000007</v>
      </c>
      <c r="J225" s="66"/>
    </row>
    <row r="226" spans="1:10" x14ac:dyDescent="0.25">
      <c r="A226" s="45" t="s">
        <v>676</v>
      </c>
      <c r="B226" s="84">
        <v>5.14</v>
      </c>
      <c r="C226" s="84"/>
      <c r="D226" s="82">
        <v>5.5</v>
      </c>
      <c r="E226" s="82"/>
      <c r="F226" s="57">
        <v>8.8000000000000007</v>
      </c>
      <c r="G226" s="82">
        <v>9.5</v>
      </c>
      <c r="H226" s="82"/>
      <c r="I226" s="59">
        <v>8.8000000000000007</v>
      </c>
      <c r="J226" s="66"/>
    </row>
    <row r="227" spans="1:10" x14ac:dyDescent="0.25">
      <c r="A227" s="45" t="s">
        <v>679</v>
      </c>
      <c r="B227" s="84">
        <v>5.14</v>
      </c>
      <c r="C227" s="84"/>
      <c r="D227" s="82">
        <v>5.5</v>
      </c>
      <c r="E227" s="82"/>
      <c r="F227" s="57">
        <v>8.8000000000000007</v>
      </c>
      <c r="G227" s="82">
        <v>9.5</v>
      </c>
      <c r="H227" s="82"/>
      <c r="I227" s="59">
        <v>8.8000000000000007</v>
      </c>
      <c r="J227" s="66"/>
    </row>
    <row r="228" spans="1:10" x14ac:dyDescent="0.25">
      <c r="A228" s="45" t="s">
        <v>682</v>
      </c>
      <c r="B228" s="84">
        <v>5.14</v>
      </c>
      <c r="C228" s="84"/>
      <c r="D228" s="82">
        <v>5.5</v>
      </c>
      <c r="E228" s="82"/>
      <c r="F228" s="57">
        <v>8.8000000000000007</v>
      </c>
      <c r="G228" s="82">
        <v>9.5</v>
      </c>
      <c r="H228" s="82"/>
      <c r="I228" s="59">
        <v>8.8000000000000007</v>
      </c>
      <c r="J228" s="66"/>
    </row>
    <row r="229" spans="1:10" x14ac:dyDescent="0.25">
      <c r="A229" s="45" t="s">
        <v>685</v>
      </c>
      <c r="B229" s="84">
        <v>5.14</v>
      </c>
      <c r="C229" s="84"/>
      <c r="D229" s="82">
        <v>5.5</v>
      </c>
      <c r="E229" s="82"/>
      <c r="F229" s="57">
        <v>8.8000000000000007</v>
      </c>
      <c r="G229" s="82">
        <v>9.5</v>
      </c>
      <c r="H229" s="82"/>
      <c r="I229" s="59">
        <v>8.8000000000000007</v>
      </c>
      <c r="J229" s="66"/>
    </row>
    <row r="230" spans="1:10" x14ac:dyDescent="0.25">
      <c r="A230" s="45" t="s">
        <v>688</v>
      </c>
      <c r="B230" s="84">
        <v>5.14</v>
      </c>
      <c r="C230" s="84"/>
      <c r="D230" s="82">
        <v>5.5</v>
      </c>
      <c r="E230" s="82"/>
      <c r="F230" s="57">
        <v>8.8000000000000007</v>
      </c>
      <c r="G230" s="82">
        <v>9.5</v>
      </c>
      <c r="H230" s="82"/>
      <c r="I230" s="59">
        <v>8.8000000000000007</v>
      </c>
      <c r="J230" s="66"/>
    </row>
    <row r="231" spans="1:10" x14ac:dyDescent="0.25">
      <c r="A231" s="45" t="s">
        <v>691</v>
      </c>
      <c r="B231" s="84">
        <v>5.14</v>
      </c>
      <c r="C231" s="84"/>
      <c r="D231" s="82">
        <v>5.5</v>
      </c>
      <c r="E231" s="82"/>
      <c r="F231" s="57">
        <v>8.8000000000000007</v>
      </c>
      <c r="G231" s="82">
        <v>9.5</v>
      </c>
      <c r="H231" s="82"/>
      <c r="I231" s="59">
        <v>8.8000000000000007</v>
      </c>
      <c r="J231" s="66"/>
    </row>
    <row r="232" spans="1:10" x14ac:dyDescent="0.25">
      <c r="A232" s="45" t="s">
        <v>695</v>
      </c>
      <c r="B232" s="84">
        <v>5.14</v>
      </c>
      <c r="C232" s="84"/>
      <c r="D232" s="82">
        <v>5.5</v>
      </c>
      <c r="E232" s="82"/>
      <c r="F232" s="57">
        <v>8.8000000000000007</v>
      </c>
      <c r="G232" s="82">
        <v>9.5</v>
      </c>
      <c r="H232" s="82"/>
      <c r="I232" s="59">
        <v>8.8000000000000007</v>
      </c>
      <c r="J232" s="66"/>
    </row>
    <row r="233" spans="1:10" x14ac:dyDescent="0.25">
      <c r="A233" s="45" t="s">
        <v>698</v>
      </c>
      <c r="B233" s="84">
        <v>5.14</v>
      </c>
      <c r="C233" s="84"/>
      <c r="D233" s="82">
        <v>5.5</v>
      </c>
      <c r="E233" s="82"/>
      <c r="F233" s="57">
        <v>8.8000000000000007</v>
      </c>
      <c r="G233" s="82">
        <v>9.5</v>
      </c>
      <c r="H233" s="82"/>
      <c r="I233" s="59">
        <v>8.8000000000000007</v>
      </c>
      <c r="J233" s="66"/>
    </row>
    <row r="234" spans="1:10" x14ac:dyDescent="0.25">
      <c r="A234" s="45" t="s">
        <v>701</v>
      </c>
      <c r="B234" s="84">
        <v>5.14</v>
      </c>
      <c r="C234" s="84"/>
      <c r="D234" s="82">
        <v>5.5</v>
      </c>
      <c r="E234" s="82"/>
      <c r="F234" s="57">
        <v>8.8000000000000007</v>
      </c>
      <c r="G234" s="82">
        <v>9.5</v>
      </c>
      <c r="H234" s="82"/>
      <c r="I234" s="59">
        <v>8.8000000000000007</v>
      </c>
      <c r="J234" s="66"/>
    </row>
    <row r="235" spans="1:10" x14ac:dyDescent="0.25">
      <c r="A235" s="45" t="s">
        <v>704</v>
      </c>
      <c r="B235" s="84">
        <v>5.14</v>
      </c>
      <c r="C235" s="84"/>
      <c r="D235" s="82">
        <v>5.5</v>
      </c>
      <c r="E235" s="82"/>
      <c r="F235" s="57">
        <v>8.8000000000000007</v>
      </c>
      <c r="G235" s="82">
        <v>9.5</v>
      </c>
      <c r="H235" s="82"/>
      <c r="I235" s="59">
        <v>8.8000000000000007</v>
      </c>
      <c r="J235" s="66"/>
    </row>
    <row r="236" spans="1:10" x14ac:dyDescent="0.25">
      <c r="A236" s="45" t="s">
        <v>708</v>
      </c>
      <c r="B236" s="84">
        <v>5.14</v>
      </c>
      <c r="C236" s="84"/>
      <c r="D236" s="82">
        <v>5.5</v>
      </c>
      <c r="E236" s="82"/>
      <c r="F236" s="57">
        <v>8.8000000000000007</v>
      </c>
      <c r="G236" s="82">
        <v>9.5</v>
      </c>
      <c r="H236" s="82"/>
      <c r="I236" s="59">
        <v>8.8000000000000007</v>
      </c>
      <c r="J236" s="66"/>
    </row>
    <row r="237" spans="1:10" x14ac:dyDescent="0.25">
      <c r="A237" s="45" t="s">
        <v>711</v>
      </c>
      <c r="B237" s="84">
        <v>5.14</v>
      </c>
      <c r="C237" s="84"/>
      <c r="D237" s="82">
        <v>5.5</v>
      </c>
      <c r="E237" s="82"/>
      <c r="F237" s="57">
        <v>8.8000000000000007</v>
      </c>
      <c r="G237" s="82">
        <v>9.5</v>
      </c>
      <c r="H237" s="82"/>
      <c r="I237" s="59">
        <v>8.8000000000000007</v>
      </c>
      <c r="J237" s="66"/>
    </row>
    <row r="238" spans="1:10" x14ac:dyDescent="0.25">
      <c r="A238" s="45" t="s">
        <v>714</v>
      </c>
      <c r="B238" s="84">
        <v>5.14</v>
      </c>
      <c r="C238" s="84"/>
      <c r="D238" s="82">
        <v>5.5</v>
      </c>
      <c r="E238" s="82"/>
      <c r="F238" s="57">
        <v>8.8000000000000007</v>
      </c>
      <c r="G238" s="82">
        <v>9.5</v>
      </c>
      <c r="H238" s="82"/>
      <c r="I238" s="59">
        <v>8.8000000000000007</v>
      </c>
      <c r="J238" s="66"/>
    </row>
    <row r="239" spans="1:10" x14ac:dyDescent="0.25">
      <c r="A239" s="45" t="s">
        <v>718</v>
      </c>
      <c r="B239" s="84">
        <v>5.14</v>
      </c>
      <c r="C239" s="84"/>
      <c r="D239" s="82">
        <v>5.5</v>
      </c>
      <c r="E239" s="82"/>
      <c r="F239" s="57">
        <v>8.8000000000000007</v>
      </c>
      <c r="G239" s="82">
        <v>9.5</v>
      </c>
      <c r="H239" s="82"/>
      <c r="I239" s="59">
        <v>8.8000000000000007</v>
      </c>
      <c r="J239" s="66"/>
    </row>
    <row r="240" spans="1:10" x14ac:dyDescent="0.25">
      <c r="A240" s="45" t="s">
        <v>721</v>
      </c>
      <c r="B240" s="84">
        <v>5.14</v>
      </c>
      <c r="C240" s="84"/>
      <c r="D240" s="82">
        <v>5.5</v>
      </c>
      <c r="E240" s="82"/>
      <c r="F240" s="57">
        <v>8.8000000000000007</v>
      </c>
      <c r="G240" s="82">
        <v>9.5</v>
      </c>
      <c r="H240" s="82"/>
      <c r="I240" s="59">
        <v>8.8000000000000007</v>
      </c>
      <c r="J240" s="66"/>
    </row>
    <row r="241" spans="1:10" x14ac:dyDescent="0.25">
      <c r="A241" s="45" t="s">
        <v>725</v>
      </c>
      <c r="B241" s="84">
        <v>5.14</v>
      </c>
      <c r="C241" s="84"/>
      <c r="D241" s="82">
        <v>5.5</v>
      </c>
      <c r="E241" s="82"/>
      <c r="F241" s="57">
        <v>8.8000000000000007</v>
      </c>
      <c r="G241" s="82">
        <v>9.5</v>
      </c>
      <c r="H241" s="82"/>
      <c r="I241" s="59">
        <v>8.8000000000000007</v>
      </c>
      <c r="J241" s="66"/>
    </row>
    <row r="242" spans="1:10" x14ac:dyDescent="0.25">
      <c r="A242" s="45" t="s">
        <v>728</v>
      </c>
      <c r="B242" s="84">
        <v>5.14</v>
      </c>
      <c r="C242" s="84"/>
      <c r="D242" s="82">
        <v>5.5</v>
      </c>
      <c r="E242" s="82"/>
      <c r="F242" s="57">
        <v>8.8000000000000007</v>
      </c>
      <c r="G242" s="82">
        <v>9.5</v>
      </c>
      <c r="H242" s="82"/>
      <c r="I242" s="59">
        <v>8.8000000000000007</v>
      </c>
      <c r="J242" s="66"/>
    </row>
    <row r="243" spans="1:10" x14ac:dyDescent="0.25">
      <c r="A243" s="45" t="s">
        <v>731</v>
      </c>
      <c r="B243" s="84">
        <v>5.14</v>
      </c>
      <c r="C243" s="84"/>
      <c r="D243" s="82">
        <v>5.5</v>
      </c>
      <c r="E243" s="82"/>
      <c r="F243" s="57">
        <v>8.8000000000000007</v>
      </c>
      <c r="G243" s="82">
        <v>9.5</v>
      </c>
      <c r="H243" s="82"/>
      <c r="I243" s="59">
        <v>8.8000000000000007</v>
      </c>
      <c r="J243" s="66"/>
    </row>
    <row r="244" spans="1:10" x14ac:dyDescent="0.25">
      <c r="A244" s="45" t="s">
        <v>734</v>
      </c>
      <c r="B244" s="84">
        <v>5.14</v>
      </c>
      <c r="C244" s="84"/>
      <c r="D244" s="82">
        <v>5.5</v>
      </c>
      <c r="E244" s="82"/>
      <c r="F244" s="57">
        <v>8.8000000000000007</v>
      </c>
      <c r="G244" s="82">
        <v>9.5</v>
      </c>
      <c r="H244" s="82"/>
      <c r="I244" s="59">
        <v>8.8000000000000007</v>
      </c>
      <c r="J244" s="66"/>
    </row>
    <row r="245" spans="1:10" x14ac:dyDescent="0.25">
      <c r="A245" s="45" t="s">
        <v>737</v>
      </c>
      <c r="B245" s="84">
        <v>5.14</v>
      </c>
      <c r="C245" s="84"/>
      <c r="D245" s="82">
        <v>5.5</v>
      </c>
      <c r="E245" s="82"/>
      <c r="F245" s="57">
        <v>8.8000000000000007</v>
      </c>
      <c r="G245" s="82">
        <v>9.5</v>
      </c>
      <c r="H245" s="82"/>
      <c r="I245" s="59">
        <v>8.8000000000000007</v>
      </c>
      <c r="J245" s="66"/>
    </row>
    <row r="246" spans="1:10" x14ac:dyDescent="0.25">
      <c r="A246" s="45" t="s">
        <v>740</v>
      </c>
      <c r="B246" s="84">
        <v>5.14</v>
      </c>
      <c r="C246" s="84"/>
      <c r="D246" s="82">
        <v>5.5</v>
      </c>
      <c r="E246" s="82"/>
      <c r="F246" s="57">
        <v>8.8000000000000007</v>
      </c>
      <c r="G246" s="82">
        <v>9.5</v>
      </c>
      <c r="H246" s="82"/>
      <c r="I246" s="59">
        <v>8.8000000000000007</v>
      </c>
      <c r="J246" s="66"/>
    </row>
    <row r="247" spans="1:10" x14ac:dyDescent="0.25">
      <c r="A247" s="45" t="s">
        <v>743</v>
      </c>
      <c r="B247" s="84">
        <v>5.14</v>
      </c>
      <c r="C247" s="84"/>
      <c r="D247" s="82">
        <v>5.5</v>
      </c>
      <c r="E247" s="82"/>
      <c r="F247" s="57">
        <v>8.8000000000000007</v>
      </c>
      <c r="G247" s="82">
        <v>9.5</v>
      </c>
      <c r="H247" s="82"/>
      <c r="I247" s="59">
        <v>8.8000000000000007</v>
      </c>
      <c r="J247" s="66"/>
    </row>
    <row r="248" spans="1:10" x14ac:dyDescent="0.25">
      <c r="A248" s="45" t="s">
        <v>746</v>
      </c>
      <c r="B248" s="84">
        <v>5.14</v>
      </c>
      <c r="C248" s="84"/>
      <c r="D248" s="82">
        <v>5.5</v>
      </c>
      <c r="E248" s="82"/>
      <c r="F248" s="57">
        <v>8.8000000000000007</v>
      </c>
      <c r="G248" s="82">
        <v>9.5</v>
      </c>
      <c r="H248" s="82"/>
      <c r="I248" s="59">
        <v>8.8000000000000007</v>
      </c>
      <c r="J248" s="66"/>
    </row>
    <row r="249" spans="1:10" x14ac:dyDescent="0.25">
      <c r="A249" s="45" t="s">
        <v>749</v>
      </c>
      <c r="B249" s="84">
        <v>5.14</v>
      </c>
      <c r="C249" s="84"/>
      <c r="D249" s="82">
        <v>5.5</v>
      </c>
      <c r="E249" s="82"/>
      <c r="F249" s="57">
        <v>8.8000000000000007</v>
      </c>
      <c r="G249" s="82">
        <v>9.5</v>
      </c>
      <c r="H249" s="82"/>
      <c r="I249" s="59">
        <v>8.8000000000000007</v>
      </c>
      <c r="J249" s="66"/>
    </row>
    <row r="250" spans="1:10" x14ac:dyDescent="0.25">
      <c r="A250" s="45" t="s">
        <v>752</v>
      </c>
      <c r="B250" s="84">
        <v>5.14</v>
      </c>
      <c r="C250" s="84"/>
      <c r="D250" s="82">
        <v>5.5</v>
      </c>
      <c r="E250" s="82"/>
      <c r="F250" s="57">
        <v>8.8000000000000007</v>
      </c>
      <c r="G250" s="82">
        <v>9.5</v>
      </c>
      <c r="H250" s="82"/>
      <c r="I250" s="59">
        <v>8.8000000000000007</v>
      </c>
      <c r="J250" s="66"/>
    </row>
    <row r="251" spans="1:10" x14ac:dyDescent="0.25">
      <c r="A251" s="45" t="s">
        <v>755</v>
      </c>
      <c r="B251" s="84">
        <v>5.14</v>
      </c>
      <c r="C251" s="84"/>
      <c r="D251" s="82">
        <v>5.5</v>
      </c>
      <c r="E251" s="82"/>
      <c r="F251" s="57">
        <v>8.8000000000000007</v>
      </c>
      <c r="G251" s="82">
        <v>9.5</v>
      </c>
      <c r="H251" s="82"/>
      <c r="I251" s="59">
        <v>8.8000000000000007</v>
      </c>
      <c r="J251" s="66"/>
    </row>
    <row r="252" spans="1:10" x14ac:dyDescent="0.25">
      <c r="A252" s="45" t="s">
        <v>758</v>
      </c>
      <c r="B252" s="84">
        <v>5.14</v>
      </c>
      <c r="C252" s="84"/>
      <c r="D252" s="82">
        <v>5.5</v>
      </c>
      <c r="E252" s="82"/>
      <c r="F252" s="57">
        <v>8.8000000000000007</v>
      </c>
      <c r="G252" s="82">
        <v>9.5</v>
      </c>
      <c r="H252" s="82"/>
      <c r="I252" s="59">
        <v>8.8000000000000007</v>
      </c>
      <c r="J252" s="66"/>
    </row>
    <row r="253" spans="1:10" x14ac:dyDescent="0.25">
      <c r="A253" s="45" t="s">
        <v>761</v>
      </c>
      <c r="B253" s="84">
        <v>5.14</v>
      </c>
      <c r="C253" s="84"/>
      <c r="D253" s="82">
        <v>5.5</v>
      </c>
      <c r="E253" s="82"/>
      <c r="F253" s="57">
        <v>8.8000000000000007</v>
      </c>
      <c r="G253" s="82">
        <v>9.5</v>
      </c>
      <c r="H253" s="82"/>
      <c r="I253" s="59">
        <v>8.8000000000000007</v>
      </c>
      <c r="J253" s="66"/>
    </row>
    <row r="254" spans="1:10" x14ac:dyDescent="0.25">
      <c r="A254" s="45" t="s">
        <v>764</v>
      </c>
      <c r="B254" s="84">
        <v>5.14</v>
      </c>
      <c r="C254" s="84"/>
      <c r="D254" s="82">
        <v>5.5</v>
      </c>
      <c r="E254" s="82"/>
      <c r="F254" s="57">
        <v>8.8000000000000007</v>
      </c>
      <c r="G254" s="82">
        <v>9.5</v>
      </c>
      <c r="H254" s="82"/>
      <c r="I254" s="59">
        <v>8.8000000000000007</v>
      </c>
      <c r="J254" s="66"/>
    </row>
    <row r="255" spans="1:10" x14ac:dyDescent="0.25">
      <c r="A255" s="45" t="s">
        <v>768</v>
      </c>
      <c r="B255" s="84">
        <v>5.14</v>
      </c>
      <c r="C255" s="84"/>
      <c r="D255" s="82">
        <v>5.5</v>
      </c>
      <c r="E255" s="82"/>
      <c r="F255" s="57">
        <v>8.8000000000000007</v>
      </c>
      <c r="G255" s="82">
        <v>9.5</v>
      </c>
      <c r="H255" s="82"/>
      <c r="I255" s="59">
        <v>8.8000000000000007</v>
      </c>
      <c r="J255" s="66"/>
    </row>
    <row r="256" spans="1:10" x14ac:dyDescent="0.25">
      <c r="A256" s="45" t="s">
        <v>771</v>
      </c>
      <c r="B256" s="84">
        <v>5.14</v>
      </c>
      <c r="C256" s="84"/>
      <c r="D256" s="82">
        <v>5.5</v>
      </c>
      <c r="E256" s="82"/>
      <c r="F256" s="57">
        <v>8.8000000000000007</v>
      </c>
      <c r="G256" s="82">
        <v>9.5</v>
      </c>
      <c r="H256" s="82"/>
      <c r="I256" s="59">
        <v>8.8000000000000007</v>
      </c>
      <c r="J256" s="66"/>
    </row>
    <row r="257" spans="1:10" x14ac:dyDescent="0.25">
      <c r="A257" s="45" t="s">
        <v>774</v>
      </c>
      <c r="B257" s="84">
        <v>5.14</v>
      </c>
      <c r="C257" s="84"/>
      <c r="D257" s="82">
        <v>5.5</v>
      </c>
      <c r="E257" s="82"/>
      <c r="F257" s="57">
        <v>8.8000000000000007</v>
      </c>
      <c r="G257" s="82">
        <v>9.5</v>
      </c>
      <c r="H257" s="82"/>
      <c r="I257" s="59">
        <v>8.8000000000000007</v>
      </c>
      <c r="J257" s="66"/>
    </row>
    <row r="258" spans="1:10" x14ac:dyDescent="0.25">
      <c r="A258" s="45" t="s">
        <v>777</v>
      </c>
      <c r="B258" s="84">
        <v>5.14</v>
      </c>
      <c r="C258" s="84"/>
      <c r="D258" s="82">
        <v>5.5</v>
      </c>
      <c r="E258" s="82"/>
      <c r="F258" s="57">
        <v>8.8000000000000007</v>
      </c>
      <c r="G258" s="82">
        <v>9.5</v>
      </c>
      <c r="H258" s="82"/>
      <c r="I258" s="59">
        <v>8.8000000000000007</v>
      </c>
      <c r="J258" s="66"/>
    </row>
    <row r="259" spans="1:10" x14ac:dyDescent="0.25">
      <c r="A259" s="45" t="s">
        <v>780</v>
      </c>
      <c r="B259" s="84">
        <v>5.14</v>
      </c>
      <c r="C259" s="84"/>
      <c r="D259" s="82">
        <v>5.5</v>
      </c>
      <c r="E259" s="82"/>
      <c r="F259" s="57">
        <v>8.8000000000000007</v>
      </c>
      <c r="G259" s="82">
        <v>9.5</v>
      </c>
      <c r="H259" s="82"/>
      <c r="I259" s="59">
        <v>8.8000000000000007</v>
      </c>
      <c r="J259" s="66"/>
    </row>
    <row r="260" spans="1:10" x14ac:dyDescent="0.25">
      <c r="A260" s="45" t="s">
        <v>783</v>
      </c>
      <c r="B260" s="84">
        <v>5.14</v>
      </c>
      <c r="C260" s="84"/>
      <c r="D260" s="82">
        <v>5.5</v>
      </c>
      <c r="E260" s="82"/>
      <c r="F260" s="57">
        <v>8.8000000000000007</v>
      </c>
      <c r="G260" s="82">
        <v>9.5</v>
      </c>
      <c r="H260" s="82"/>
      <c r="I260" s="59">
        <v>8.8000000000000007</v>
      </c>
      <c r="J260" s="66"/>
    </row>
    <row r="261" spans="1:10" x14ac:dyDescent="0.25">
      <c r="A261" s="45" t="s">
        <v>786</v>
      </c>
      <c r="B261" s="84">
        <v>5.14</v>
      </c>
      <c r="C261" s="84"/>
      <c r="D261" s="82">
        <v>5.5</v>
      </c>
      <c r="E261" s="82"/>
      <c r="F261" s="57">
        <v>8.8000000000000007</v>
      </c>
      <c r="G261" s="82">
        <v>9.5</v>
      </c>
      <c r="H261" s="82"/>
      <c r="I261" s="59">
        <v>8.8000000000000007</v>
      </c>
      <c r="J261" s="66"/>
    </row>
    <row r="262" spans="1:10" x14ac:dyDescent="0.25">
      <c r="A262" s="45" t="s">
        <v>789</v>
      </c>
      <c r="B262" s="84">
        <v>5.14</v>
      </c>
      <c r="C262" s="84"/>
      <c r="D262" s="82">
        <v>5.5</v>
      </c>
      <c r="E262" s="82"/>
      <c r="F262" s="57">
        <v>8.8000000000000007</v>
      </c>
      <c r="G262" s="82">
        <v>9.5</v>
      </c>
      <c r="H262" s="82"/>
      <c r="I262" s="59">
        <v>8.8000000000000007</v>
      </c>
      <c r="J262" s="66"/>
    </row>
    <row r="263" spans="1:10" x14ac:dyDescent="0.25">
      <c r="A263" s="45" t="s">
        <v>792</v>
      </c>
      <c r="B263" s="84">
        <v>5.14</v>
      </c>
      <c r="C263" s="84"/>
      <c r="D263" s="82">
        <v>5.5</v>
      </c>
      <c r="E263" s="82"/>
      <c r="F263" s="57">
        <v>8.8000000000000007</v>
      </c>
      <c r="G263" s="82">
        <v>9.5</v>
      </c>
      <c r="H263" s="82"/>
      <c r="I263" s="59">
        <v>8.8000000000000007</v>
      </c>
      <c r="J263" s="66"/>
    </row>
    <row r="264" spans="1:10" x14ac:dyDescent="0.25">
      <c r="A264" s="45" t="s">
        <v>795</v>
      </c>
      <c r="B264" s="84">
        <v>5.14</v>
      </c>
      <c r="C264" s="84"/>
      <c r="D264" s="82">
        <v>5.5</v>
      </c>
      <c r="E264" s="82"/>
      <c r="F264" s="57">
        <v>8.8000000000000007</v>
      </c>
      <c r="G264" s="82">
        <v>9.5</v>
      </c>
      <c r="H264" s="82"/>
      <c r="I264" s="59">
        <v>8.8000000000000007</v>
      </c>
      <c r="J264" s="66"/>
    </row>
    <row r="265" spans="1:10" x14ac:dyDescent="0.25">
      <c r="A265" s="45" t="s">
        <v>798</v>
      </c>
      <c r="B265" s="84">
        <v>5.14</v>
      </c>
      <c r="C265" s="84"/>
      <c r="D265" s="82">
        <v>5.5</v>
      </c>
      <c r="E265" s="82"/>
      <c r="F265" s="57">
        <v>8.8000000000000007</v>
      </c>
      <c r="G265" s="82">
        <v>9.5</v>
      </c>
      <c r="H265" s="82"/>
      <c r="I265" s="59">
        <v>8.8000000000000007</v>
      </c>
      <c r="J265" s="66"/>
    </row>
    <row r="266" spans="1:10" x14ac:dyDescent="0.25">
      <c r="A266" s="45" t="s">
        <v>801</v>
      </c>
      <c r="B266" s="84">
        <v>5.14</v>
      </c>
      <c r="C266" s="84"/>
      <c r="D266" s="82">
        <v>5.5</v>
      </c>
      <c r="E266" s="82"/>
      <c r="F266" s="57">
        <v>8.8000000000000007</v>
      </c>
      <c r="G266" s="82">
        <v>9.5</v>
      </c>
      <c r="H266" s="82"/>
      <c r="I266" s="59">
        <v>8.8000000000000007</v>
      </c>
      <c r="J266" s="66"/>
    </row>
    <row r="267" spans="1:10" x14ac:dyDescent="0.25">
      <c r="A267" s="45" t="s">
        <v>804</v>
      </c>
      <c r="B267" s="84">
        <v>5.14</v>
      </c>
      <c r="C267" s="84"/>
      <c r="D267" s="82">
        <v>5.5</v>
      </c>
      <c r="E267" s="82"/>
      <c r="F267" s="57">
        <v>8.8000000000000007</v>
      </c>
      <c r="G267" s="82">
        <v>9.5</v>
      </c>
      <c r="H267" s="82"/>
      <c r="I267" s="59">
        <v>8.8000000000000007</v>
      </c>
      <c r="J267" s="66"/>
    </row>
    <row r="268" spans="1:10" x14ac:dyDescent="0.25">
      <c r="A268" s="45" t="s">
        <v>807</v>
      </c>
      <c r="B268" s="84">
        <v>5.14</v>
      </c>
      <c r="C268" s="84"/>
      <c r="D268" s="82">
        <v>5.5</v>
      </c>
      <c r="E268" s="82"/>
      <c r="F268" s="57">
        <v>8.8000000000000007</v>
      </c>
      <c r="G268" s="82">
        <v>9.5</v>
      </c>
      <c r="H268" s="82"/>
      <c r="I268" s="59">
        <v>8.8000000000000007</v>
      </c>
      <c r="J268" s="66"/>
    </row>
    <row r="269" spans="1:10" x14ac:dyDescent="0.25">
      <c r="A269" s="45" t="s">
        <v>811</v>
      </c>
      <c r="B269" s="84">
        <v>5.14</v>
      </c>
      <c r="C269" s="84"/>
      <c r="D269" s="82">
        <v>5.5</v>
      </c>
      <c r="E269" s="82"/>
      <c r="F269" s="57">
        <v>8.8000000000000007</v>
      </c>
      <c r="G269" s="82">
        <v>9.5</v>
      </c>
      <c r="H269" s="82"/>
      <c r="I269" s="59">
        <v>8.8000000000000007</v>
      </c>
      <c r="J269" s="66"/>
    </row>
    <row r="270" spans="1:10" x14ac:dyDescent="0.25">
      <c r="A270" s="45" t="s">
        <v>814</v>
      </c>
      <c r="B270" s="84">
        <v>5.14</v>
      </c>
      <c r="C270" s="84"/>
      <c r="D270" s="82">
        <v>5.5</v>
      </c>
      <c r="E270" s="82"/>
      <c r="F270" s="57">
        <v>8.8000000000000007</v>
      </c>
      <c r="G270" s="82">
        <v>9.5</v>
      </c>
      <c r="H270" s="82"/>
      <c r="I270" s="59">
        <v>8.8000000000000007</v>
      </c>
      <c r="J270" s="66"/>
    </row>
    <row r="271" spans="1:10" x14ac:dyDescent="0.25">
      <c r="A271" s="45" t="s">
        <v>817</v>
      </c>
      <c r="B271" s="84">
        <v>5.14</v>
      </c>
      <c r="C271" s="84"/>
      <c r="D271" s="82">
        <v>5.5</v>
      </c>
      <c r="E271" s="82"/>
      <c r="F271" s="57">
        <v>8.8000000000000007</v>
      </c>
      <c r="G271" s="82">
        <v>9.5</v>
      </c>
      <c r="H271" s="82"/>
      <c r="I271" s="59">
        <v>8.8000000000000007</v>
      </c>
      <c r="J271" s="66"/>
    </row>
    <row r="272" spans="1:10" x14ac:dyDescent="0.25">
      <c r="A272" s="45" t="s">
        <v>820</v>
      </c>
      <c r="B272" s="84">
        <v>5.14</v>
      </c>
      <c r="C272" s="84"/>
      <c r="D272" s="82">
        <v>5.5</v>
      </c>
      <c r="E272" s="82"/>
      <c r="F272" s="57">
        <v>8.8000000000000007</v>
      </c>
      <c r="G272" s="82">
        <v>9.5</v>
      </c>
      <c r="H272" s="82"/>
      <c r="I272" s="59">
        <v>8.8000000000000007</v>
      </c>
      <c r="J272" s="66"/>
    </row>
    <row r="273" spans="1:10" x14ac:dyDescent="0.25">
      <c r="A273" s="45" t="s">
        <v>823</v>
      </c>
      <c r="B273" s="84">
        <v>5.14</v>
      </c>
      <c r="C273" s="84"/>
      <c r="D273" s="82">
        <v>5.5</v>
      </c>
      <c r="E273" s="82"/>
      <c r="F273" s="57">
        <v>8.8000000000000007</v>
      </c>
      <c r="G273" s="82">
        <v>9.5</v>
      </c>
      <c r="H273" s="82"/>
      <c r="I273" s="59">
        <v>8.8000000000000007</v>
      </c>
      <c r="J273" s="66"/>
    </row>
    <row r="274" spans="1:10" x14ac:dyDescent="0.25">
      <c r="A274" s="45" t="s">
        <v>826</v>
      </c>
      <c r="B274" s="84">
        <v>5.14</v>
      </c>
      <c r="C274" s="84"/>
      <c r="D274" s="82">
        <v>5.5</v>
      </c>
      <c r="E274" s="82"/>
      <c r="F274" s="57">
        <v>8.8000000000000007</v>
      </c>
      <c r="G274" s="82">
        <v>9.5</v>
      </c>
      <c r="H274" s="82"/>
      <c r="I274" s="59">
        <v>8.8000000000000007</v>
      </c>
      <c r="J274" s="66"/>
    </row>
    <row r="275" spans="1:10" x14ac:dyDescent="0.25">
      <c r="A275" s="45" t="s">
        <v>829</v>
      </c>
      <c r="B275" s="84">
        <v>5.14</v>
      </c>
      <c r="C275" s="84"/>
      <c r="D275" s="82">
        <v>5.5</v>
      </c>
      <c r="E275" s="82"/>
      <c r="F275" s="57">
        <v>8.8000000000000007</v>
      </c>
      <c r="G275" s="82">
        <v>9.5</v>
      </c>
      <c r="H275" s="82"/>
      <c r="I275" s="59">
        <v>8.8000000000000007</v>
      </c>
      <c r="J275" s="66"/>
    </row>
    <row r="276" spans="1:10" x14ac:dyDescent="0.25">
      <c r="A276" s="45" t="s">
        <v>832</v>
      </c>
      <c r="B276" s="84">
        <v>5.14</v>
      </c>
      <c r="C276" s="84"/>
      <c r="D276" s="82">
        <v>5.5</v>
      </c>
      <c r="E276" s="82"/>
      <c r="F276" s="57">
        <v>8.8000000000000007</v>
      </c>
      <c r="G276" s="82">
        <v>9.5</v>
      </c>
      <c r="H276" s="82"/>
      <c r="I276" s="59">
        <v>8.8000000000000007</v>
      </c>
      <c r="J276" s="66"/>
    </row>
    <row r="277" spans="1:10" x14ac:dyDescent="0.25">
      <c r="A277" s="45" t="s">
        <v>836</v>
      </c>
      <c r="B277" s="84">
        <v>5.14</v>
      </c>
      <c r="C277" s="84"/>
      <c r="D277" s="82">
        <v>5.5</v>
      </c>
      <c r="E277" s="82"/>
      <c r="F277" s="57">
        <v>8.8000000000000007</v>
      </c>
      <c r="G277" s="82">
        <v>9.5</v>
      </c>
      <c r="H277" s="82"/>
      <c r="I277" s="59">
        <v>8.8000000000000007</v>
      </c>
      <c r="J277" s="66"/>
    </row>
    <row r="278" spans="1:10" x14ac:dyDescent="0.25">
      <c r="A278" s="45" t="s">
        <v>839</v>
      </c>
      <c r="B278" s="84">
        <v>5.14</v>
      </c>
      <c r="C278" s="84"/>
      <c r="D278" s="82">
        <v>5.5</v>
      </c>
      <c r="E278" s="82"/>
      <c r="F278" s="57">
        <v>8.8000000000000007</v>
      </c>
      <c r="G278" s="82">
        <v>9.5</v>
      </c>
      <c r="H278" s="82"/>
      <c r="I278" s="59">
        <v>8.8000000000000007</v>
      </c>
      <c r="J278" s="66"/>
    </row>
    <row r="279" spans="1:10" x14ac:dyDescent="0.25">
      <c r="A279" s="45" t="s">
        <v>842</v>
      </c>
      <c r="B279" s="84">
        <v>5.14</v>
      </c>
      <c r="C279" s="84"/>
      <c r="D279" s="82">
        <v>5.5</v>
      </c>
      <c r="E279" s="82"/>
      <c r="F279" s="57">
        <v>8.8000000000000007</v>
      </c>
      <c r="G279" s="82">
        <v>9.5</v>
      </c>
      <c r="H279" s="82"/>
      <c r="I279" s="59">
        <v>8.8000000000000007</v>
      </c>
      <c r="J279" s="66"/>
    </row>
    <row r="280" spans="1:10" x14ac:dyDescent="0.25">
      <c r="A280" s="45" t="s">
        <v>845</v>
      </c>
      <c r="B280" s="84">
        <v>5.14</v>
      </c>
      <c r="C280" s="84"/>
      <c r="D280" s="82">
        <v>5.5</v>
      </c>
      <c r="E280" s="82"/>
      <c r="F280" s="57">
        <v>8.8000000000000007</v>
      </c>
      <c r="G280" s="82">
        <v>9.5</v>
      </c>
      <c r="H280" s="82"/>
      <c r="I280" s="59">
        <v>8.8000000000000007</v>
      </c>
      <c r="J280" s="66"/>
    </row>
    <row r="281" spans="1:10" x14ac:dyDescent="0.25">
      <c r="A281" s="45" t="s">
        <v>848</v>
      </c>
      <c r="B281" s="84">
        <v>5.14</v>
      </c>
      <c r="C281" s="84"/>
      <c r="D281" s="82">
        <v>5.5</v>
      </c>
      <c r="E281" s="82"/>
      <c r="F281" s="57">
        <v>8.8000000000000007</v>
      </c>
      <c r="G281" s="82">
        <v>9.5</v>
      </c>
      <c r="H281" s="82"/>
      <c r="I281" s="59">
        <v>8.8000000000000007</v>
      </c>
      <c r="J281" s="66"/>
    </row>
    <row r="282" spans="1:10" x14ac:dyDescent="0.25">
      <c r="A282" s="45" t="s">
        <v>851</v>
      </c>
      <c r="B282" s="84">
        <v>5.14</v>
      </c>
      <c r="C282" s="84"/>
      <c r="D282" s="82">
        <v>5.5</v>
      </c>
      <c r="E282" s="82"/>
      <c r="F282" s="57">
        <v>8.8000000000000007</v>
      </c>
      <c r="G282" s="82">
        <v>9.5</v>
      </c>
      <c r="H282" s="82"/>
      <c r="I282" s="59">
        <v>8.8000000000000007</v>
      </c>
      <c r="J282" s="66"/>
    </row>
    <row r="283" spans="1:10" x14ac:dyDescent="0.25">
      <c r="A283" s="45" t="s">
        <v>854</v>
      </c>
      <c r="B283" s="84">
        <v>5.14</v>
      </c>
      <c r="C283" s="84"/>
      <c r="D283" s="82">
        <v>5.5</v>
      </c>
      <c r="E283" s="82"/>
      <c r="F283" s="57">
        <v>8.8000000000000007</v>
      </c>
      <c r="G283" s="82">
        <v>9.5</v>
      </c>
      <c r="H283" s="82"/>
      <c r="I283" s="59">
        <v>8.8000000000000007</v>
      </c>
      <c r="J283" s="66"/>
    </row>
    <row r="284" spans="1:10" x14ac:dyDescent="0.25">
      <c r="A284" s="45" t="s">
        <v>857</v>
      </c>
      <c r="B284" s="84">
        <v>5.14</v>
      </c>
      <c r="C284" s="84"/>
      <c r="D284" s="82">
        <v>5.5</v>
      </c>
      <c r="E284" s="82"/>
      <c r="F284" s="57">
        <v>8.8000000000000007</v>
      </c>
      <c r="G284" s="82">
        <v>9.5</v>
      </c>
      <c r="H284" s="82"/>
      <c r="I284" s="59">
        <v>8.8000000000000007</v>
      </c>
      <c r="J284" s="66"/>
    </row>
    <row r="285" spans="1:10" x14ac:dyDescent="0.25">
      <c r="A285" s="45" t="s">
        <v>860</v>
      </c>
      <c r="B285" s="84">
        <v>5.14</v>
      </c>
      <c r="C285" s="84"/>
      <c r="D285" s="82">
        <v>5.5</v>
      </c>
      <c r="E285" s="82"/>
      <c r="F285" s="57">
        <v>8.8000000000000007</v>
      </c>
      <c r="G285" s="82">
        <v>9.5</v>
      </c>
      <c r="H285" s="82"/>
      <c r="I285" s="59">
        <v>8.8000000000000007</v>
      </c>
      <c r="J285" s="66"/>
    </row>
    <row r="286" spans="1:10" x14ac:dyDescent="0.25">
      <c r="A286" s="45" t="s">
        <v>864</v>
      </c>
      <c r="B286" s="84">
        <v>5.14</v>
      </c>
      <c r="C286" s="84"/>
      <c r="D286" s="82">
        <v>5.5</v>
      </c>
      <c r="E286" s="82"/>
      <c r="F286" s="57">
        <v>8.8000000000000007</v>
      </c>
      <c r="G286" s="82">
        <v>9.5</v>
      </c>
      <c r="H286" s="82"/>
      <c r="I286" s="59">
        <v>8.8000000000000007</v>
      </c>
      <c r="J286" s="66"/>
    </row>
    <row r="287" spans="1:10" x14ac:dyDescent="0.25">
      <c r="A287" s="45" t="s">
        <v>867</v>
      </c>
      <c r="B287" s="84">
        <v>5.14</v>
      </c>
      <c r="C287" s="84"/>
      <c r="D287" s="82">
        <v>5.5</v>
      </c>
      <c r="E287" s="82"/>
      <c r="F287" s="57">
        <v>8.8000000000000007</v>
      </c>
      <c r="G287" s="82">
        <v>9.5</v>
      </c>
      <c r="H287" s="82"/>
      <c r="I287" s="59">
        <v>8.8000000000000007</v>
      </c>
      <c r="J287" s="66"/>
    </row>
    <row r="288" spans="1:10" x14ac:dyDescent="0.25">
      <c r="A288" s="45" t="s">
        <v>870</v>
      </c>
      <c r="B288" s="84">
        <v>5.14</v>
      </c>
      <c r="C288" s="84"/>
      <c r="D288" s="82">
        <v>5.5</v>
      </c>
      <c r="E288" s="82"/>
      <c r="F288" s="57">
        <v>8.8000000000000007</v>
      </c>
      <c r="G288" s="82">
        <v>9.5</v>
      </c>
      <c r="H288" s="82"/>
      <c r="I288" s="59">
        <v>8.8000000000000007</v>
      </c>
      <c r="J288" s="66"/>
    </row>
    <row r="289" spans="1:10" x14ac:dyDescent="0.25">
      <c r="A289" s="45" t="s">
        <v>874</v>
      </c>
      <c r="B289" s="84">
        <v>5.14</v>
      </c>
      <c r="C289" s="84"/>
      <c r="D289" s="82">
        <v>5.5</v>
      </c>
      <c r="E289" s="82"/>
      <c r="F289" s="57">
        <v>8.8000000000000007</v>
      </c>
      <c r="G289" s="82">
        <v>9.5</v>
      </c>
      <c r="H289" s="82"/>
      <c r="I289" s="59">
        <v>8.8000000000000007</v>
      </c>
      <c r="J289" s="66"/>
    </row>
    <row r="290" spans="1:10" x14ac:dyDescent="0.25">
      <c r="A290" s="45" t="s">
        <v>877</v>
      </c>
      <c r="B290" s="84">
        <v>5.14</v>
      </c>
      <c r="C290" s="84"/>
      <c r="D290" s="82">
        <v>5.5</v>
      </c>
      <c r="E290" s="82"/>
      <c r="F290" s="57">
        <v>8.8000000000000007</v>
      </c>
      <c r="G290" s="82">
        <v>9.5</v>
      </c>
      <c r="H290" s="82"/>
      <c r="I290" s="59">
        <v>8.8000000000000007</v>
      </c>
      <c r="J290" s="66"/>
    </row>
    <row r="291" spans="1:10" x14ac:dyDescent="0.25">
      <c r="A291" s="45" t="s">
        <v>880</v>
      </c>
      <c r="B291" s="84">
        <v>5.14</v>
      </c>
      <c r="C291" s="84"/>
      <c r="D291" s="82">
        <v>5.5</v>
      </c>
      <c r="E291" s="82"/>
      <c r="F291" s="57">
        <v>8.8000000000000007</v>
      </c>
      <c r="G291" s="82">
        <v>9.5</v>
      </c>
      <c r="H291" s="82"/>
      <c r="I291" s="59">
        <v>8.8000000000000007</v>
      </c>
      <c r="J291" s="66"/>
    </row>
    <row r="292" spans="1:10" x14ac:dyDescent="0.25">
      <c r="A292" s="45" t="s">
        <v>883</v>
      </c>
      <c r="B292" s="84">
        <v>5.14</v>
      </c>
      <c r="C292" s="84"/>
      <c r="D292" s="82">
        <v>5.5</v>
      </c>
      <c r="E292" s="82"/>
      <c r="F292" s="57">
        <v>8.8000000000000007</v>
      </c>
      <c r="G292" s="82">
        <v>9.5</v>
      </c>
      <c r="H292" s="82"/>
      <c r="I292" s="59">
        <v>8.8000000000000007</v>
      </c>
      <c r="J292" s="66"/>
    </row>
    <row r="293" spans="1:10" x14ac:dyDescent="0.25">
      <c r="A293" s="45" t="s">
        <v>886</v>
      </c>
      <c r="B293" s="84">
        <v>5.14</v>
      </c>
      <c r="C293" s="84"/>
      <c r="D293" s="82">
        <v>5.5</v>
      </c>
      <c r="E293" s="82"/>
      <c r="F293" s="57">
        <v>8.8000000000000007</v>
      </c>
      <c r="G293" s="82">
        <v>9.5</v>
      </c>
      <c r="H293" s="82"/>
      <c r="I293" s="59">
        <v>8.8000000000000007</v>
      </c>
      <c r="J293" s="66"/>
    </row>
    <row r="294" spans="1:10" x14ac:dyDescent="0.25">
      <c r="A294" s="45" t="s">
        <v>890</v>
      </c>
      <c r="B294" s="84">
        <v>5.14</v>
      </c>
      <c r="C294" s="84"/>
      <c r="D294" s="82">
        <v>5.5</v>
      </c>
      <c r="E294" s="82"/>
      <c r="F294" s="57">
        <v>8.8000000000000007</v>
      </c>
      <c r="G294" s="82">
        <v>9.5</v>
      </c>
      <c r="H294" s="82"/>
      <c r="I294" s="59">
        <v>8.8000000000000007</v>
      </c>
      <c r="J294" s="66"/>
    </row>
    <row r="295" spans="1:10" x14ac:dyDescent="0.25">
      <c r="A295" s="45" t="s">
        <v>893</v>
      </c>
      <c r="B295" s="84">
        <v>5.14</v>
      </c>
      <c r="C295" s="84"/>
      <c r="D295" s="82">
        <v>5.5</v>
      </c>
      <c r="E295" s="82"/>
      <c r="F295" s="57">
        <v>8.8000000000000007</v>
      </c>
      <c r="G295" s="82">
        <v>9.5</v>
      </c>
      <c r="H295" s="82"/>
      <c r="I295" s="59">
        <v>8.8000000000000007</v>
      </c>
      <c r="J295" s="66"/>
    </row>
    <row r="296" spans="1:10" x14ac:dyDescent="0.25">
      <c r="A296" s="45" t="s">
        <v>896</v>
      </c>
      <c r="B296" s="84">
        <v>5.14</v>
      </c>
      <c r="C296" s="84"/>
      <c r="D296" s="82">
        <v>5.5</v>
      </c>
      <c r="E296" s="82"/>
      <c r="F296" s="57">
        <v>8.8000000000000007</v>
      </c>
      <c r="G296" s="82">
        <v>9.5</v>
      </c>
      <c r="H296" s="82"/>
      <c r="I296" s="59">
        <v>8.8000000000000007</v>
      </c>
      <c r="J296" s="66"/>
    </row>
    <row r="297" spans="1:10" x14ac:dyDescent="0.25">
      <c r="A297" s="45" t="s">
        <v>899</v>
      </c>
      <c r="B297" s="84">
        <v>5.14</v>
      </c>
      <c r="C297" s="84"/>
      <c r="D297" s="82">
        <v>5.5</v>
      </c>
      <c r="E297" s="82"/>
      <c r="F297" s="57">
        <v>8.8000000000000007</v>
      </c>
      <c r="G297" s="82">
        <v>9.5</v>
      </c>
      <c r="H297" s="82"/>
      <c r="I297" s="59">
        <v>8.8000000000000007</v>
      </c>
      <c r="J297" s="66"/>
    </row>
    <row r="298" spans="1:10" x14ac:dyDescent="0.25">
      <c r="A298" s="45" t="s">
        <v>902</v>
      </c>
      <c r="B298" s="84">
        <v>5.14</v>
      </c>
      <c r="C298" s="84"/>
      <c r="D298" s="82">
        <v>5.5</v>
      </c>
      <c r="E298" s="82"/>
      <c r="F298" s="57">
        <v>8.8000000000000007</v>
      </c>
      <c r="G298" s="82">
        <v>9.5</v>
      </c>
      <c r="H298" s="82"/>
      <c r="I298" s="59">
        <v>8.8000000000000007</v>
      </c>
      <c r="J298" s="66"/>
    </row>
    <row r="299" spans="1:10" x14ac:dyDescent="0.25">
      <c r="A299" s="45" t="s">
        <v>905</v>
      </c>
      <c r="B299" s="84">
        <v>5.14</v>
      </c>
      <c r="C299" s="84"/>
      <c r="D299" s="82">
        <v>5.5</v>
      </c>
      <c r="E299" s="82"/>
      <c r="F299" s="57">
        <v>8.8000000000000007</v>
      </c>
      <c r="G299" s="82">
        <v>9.5</v>
      </c>
      <c r="H299" s="82"/>
      <c r="I299" s="59">
        <v>8.8000000000000007</v>
      </c>
      <c r="J299" s="66"/>
    </row>
    <row r="300" spans="1:10" x14ac:dyDescent="0.25">
      <c r="A300" s="45" t="s">
        <v>908</v>
      </c>
      <c r="B300" s="84">
        <v>5.14</v>
      </c>
      <c r="C300" s="84"/>
      <c r="D300" s="82">
        <v>5.5</v>
      </c>
      <c r="E300" s="82"/>
      <c r="F300" s="57">
        <v>8.8000000000000007</v>
      </c>
      <c r="G300" s="82">
        <v>9.5</v>
      </c>
      <c r="H300" s="82"/>
      <c r="I300" s="59">
        <v>8.8000000000000007</v>
      </c>
      <c r="J300" s="66"/>
    </row>
    <row r="301" spans="1:10" x14ac:dyDescent="0.25">
      <c r="A301" s="45" t="s">
        <v>912</v>
      </c>
      <c r="B301" s="84">
        <v>5.14</v>
      </c>
      <c r="C301" s="84"/>
      <c r="D301" s="82">
        <v>5.5</v>
      </c>
      <c r="E301" s="82"/>
      <c r="F301" s="57">
        <v>8.8000000000000007</v>
      </c>
      <c r="G301" s="82">
        <v>9.5</v>
      </c>
      <c r="H301" s="82"/>
      <c r="I301" s="59">
        <v>8.8000000000000007</v>
      </c>
      <c r="J301" s="66"/>
    </row>
    <row r="302" spans="1:10" x14ac:dyDescent="0.25">
      <c r="A302" s="45" t="s">
        <v>915</v>
      </c>
      <c r="B302" s="84">
        <v>5.14</v>
      </c>
      <c r="C302" s="84"/>
      <c r="D302" s="82">
        <v>5.5</v>
      </c>
      <c r="E302" s="82"/>
      <c r="F302" s="57">
        <v>8.8000000000000007</v>
      </c>
      <c r="G302" s="82">
        <v>9.5</v>
      </c>
      <c r="H302" s="82"/>
      <c r="I302" s="59">
        <v>8.8000000000000007</v>
      </c>
      <c r="J302" s="66"/>
    </row>
    <row r="303" spans="1:10" x14ac:dyDescent="0.25">
      <c r="A303" s="45" t="s">
        <v>918</v>
      </c>
      <c r="B303" s="84">
        <v>5.14</v>
      </c>
      <c r="C303" s="84"/>
      <c r="D303" s="82">
        <v>5.5</v>
      </c>
      <c r="E303" s="82"/>
      <c r="F303" s="57">
        <v>8.8000000000000007</v>
      </c>
      <c r="G303" s="82">
        <v>9.5</v>
      </c>
      <c r="H303" s="82"/>
      <c r="I303" s="59">
        <v>8.8000000000000007</v>
      </c>
      <c r="J303" s="66"/>
    </row>
    <row r="304" spans="1:10" x14ac:dyDescent="0.25">
      <c r="A304" s="45" t="s">
        <v>921</v>
      </c>
      <c r="B304" s="84">
        <v>5.14</v>
      </c>
      <c r="C304" s="84"/>
      <c r="D304" s="82">
        <v>5.5</v>
      </c>
      <c r="E304" s="82"/>
      <c r="F304" s="57">
        <v>8.8000000000000007</v>
      </c>
      <c r="G304" s="82">
        <v>9.5</v>
      </c>
      <c r="H304" s="82"/>
      <c r="I304" s="59">
        <v>8.8000000000000007</v>
      </c>
      <c r="J304" s="66"/>
    </row>
    <row r="305" spans="1:10" x14ac:dyDescent="0.25">
      <c r="A305" s="45" t="s">
        <v>924</v>
      </c>
      <c r="B305" s="84">
        <v>5.14</v>
      </c>
      <c r="C305" s="84"/>
      <c r="D305" s="82">
        <v>5.5</v>
      </c>
      <c r="E305" s="82"/>
      <c r="F305" s="57">
        <v>8.8000000000000007</v>
      </c>
      <c r="G305" s="82">
        <v>9.5</v>
      </c>
      <c r="H305" s="82"/>
      <c r="I305" s="59">
        <v>8.8000000000000007</v>
      </c>
      <c r="J305" s="66"/>
    </row>
    <row r="306" spans="1:10" x14ac:dyDescent="0.25">
      <c r="A306" s="45" t="s">
        <v>927</v>
      </c>
      <c r="B306" s="84">
        <v>5.14</v>
      </c>
      <c r="C306" s="84"/>
      <c r="D306" s="82">
        <v>5.5</v>
      </c>
      <c r="E306" s="82"/>
      <c r="F306" s="57">
        <v>8.8000000000000007</v>
      </c>
      <c r="G306" s="82">
        <v>9.5</v>
      </c>
      <c r="H306" s="82"/>
      <c r="I306" s="59">
        <v>8.8000000000000007</v>
      </c>
      <c r="J306" s="66"/>
    </row>
    <row r="307" spans="1:10" x14ac:dyDescent="0.25">
      <c r="A307" s="45" t="s">
        <v>930</v>
      </c>
      <c r="B307" s="84">
        <v>5.14</v>
      </c>
      <c r="C307" s="84"/>
      <c r="D307" s="82">
        <v>5.5</v>
      </c>
      <c r="E307" s="82"/>
      <c r="F307" s="57">
        <v>8.8000000000000007</v>
      </c>
      <c r="G307" s="82">
        <v>9.5</v>
      </c>
      <c r="H307" s="82"/>
      <c r="I307" s="59">
        <v>8.8000000000000007</v>
      </c>
      <c r="J307" s="66"/>
    </row>
    <row r="308" spans="1:10" x14ac:dyDescent="0.25">
      <c r="A308" s="45" t="s">
        <v>933</v>
      </c>
      <c r="B308" s="84">
        <v>5.14</v>
      </c>
      <c r="C308" s="84"/>
      <c r="D308" s="82">
        <v>5.5</v>
      </c>
      <c r="E308" s="82"/>
      <c r="F308" s="57">
        <v>8.8000000000000007</v>
      </c>
      <c r="G308" s="82">
        <v>9.5</v>
      </c>
      <c r="H308" s="82"/>
      <c r="I308" s="59">
        <v>8.8000000000000007</v>
      </c>
      <c r="J308" s="66"/>
    </row>
    <row r="309" spans="1:10" x14ac:dyDescent="0.25">
      <c r="A309" s="45" t="s">
        <v>936</v>
      </c>
      <c r="B309" s="84">
        <v>5.14</v>
      </c>
      <c r="C309" s="84"/>
      <c r="D309" s="82">
        <v>5.5</v>
      </c>
      <c r="E309" s="82"/>
      <c r="F309" s="57">
        <v>8.8000000000000007</v>
      </c>
      <c r="G309" s="82">
        <v>9.5</v>
      </c>
      <c r="H309" s="82"/>
      <c r="I309" s="59">
        <v>8.8000000000000007</v>
      </c>
      <c r="J309" s="66"/>
    </row>
    <row r="310" spans="1:10" x14ac:dyDescent="0.25">
      <c r="A310" s="45" t="s">
        <v>939</v>
      </c>
      <c r="B310" s="84">
        <v>5.14</v>
      </c>
      <c r="C310" s="84"/>
      <c r="D310" s="82">
        <v>5.5</v>
      </c>
      <c r="E310" s="82"/>
      <c r="F310" s="57">
        <v>8.8000000000000007</v>
      </c>
      <c r="G310" s="82">
        <v>9.5</v>
      </c>
      <c r="H310" s="82"/>
      <c r="I310" s="59">
        <v>8.8000000000000007</v>
      </c>
      <c r="J310" s="66"/>
    </row>
    <row r="311" spans="1:10" x14ac:dyDescent="0.25">
      <c r="A311" s="45" t="s">
        <v>942</v>
      </c>
      <c r="B311" s="84">
        <v>5.14</v>
      </c>
      <c r="C311" s="84"/>
      <c r="D311" s="82">
        <v>5.5</v>
      </c>
      <c r="E311" s="82"/>
      <c r="F311" s="57">
        <v>8.8000000000000007</v>
      </c>
      <c r="G311" s="82">
        <v>9.5</v>
      </c>
      <c r="H311" s="82"/>
      <c r="I311" s="59">
        <v>8.8000000000000007</v>
      </c>
      <c r="J311" s="66"/>
    </row>
    <row r="312" spans="1:10" x14ac:dyDescent="0.25">
      <c r="A312" s="45" t="s">
        <v>945</v>
      </c>
      <c r="B312" s="84">
        <v>5.14</v>
      </c>
      <c r="C312" s="84"/>
      <c r="D312" s="82">
        <v>5.5</v>
      </c>
      <c r="E312" s="82"/>
      <c r="F312" s="57">
        <v>8.8000000000000007</v>
      </c>
      <c r="G312" s="82">
        <v>9.5</v>
      </c>
      <c r="H312" s="82"/>
      <c r="I312" s="59">
        <v>8.8000000000000007</v>
      </c>
      <c r="J312" s="66"/>
    </row>
    <row r="313" spans="1:10" x14ac:dyDescent="0.25">
      <c r="A313" s="45" t="s">
        <v>948</v>
      </c>
      <c r="B313" s="84">
        <v>5.14</v>
      </c>
      <c r="C313" s="84"/>
      <c r="D313" s="82">
        <v>5.5</v>
      </c>
      <c r="E313" s="82"/>
      <c r="F313" s="57">
        <v>8.8000000000000007</v>
      </c>
      <c r="G313" s="82">
        <v>9.5</v>
      </c>
      <c r="H313" s="82"/>
      <c r="I313" s="59">
        <v>8.8000000000000007</v>
      </c>
      <c r="J313" s="66"/>
    </row>
    <row r="314" spans="1:10" x14ac:dyDescent="0.25">
      <c r="A314" s="45" t="s">
        <v>953</v>
      </c>
      <c r="B314" s="84">
        <v>5.14</v>
      </c>
      <c r="C314" s="84"/>
      <c r="D314" s="82">
        <v>5.5</v>
      </c>
      <c r="E314" s="82"/>
      <c r="F314" s="57">
        <v>8.8000000000000007</v>
      </c>
      <c r="G314" s="82">
        <v>9.5</v>
      </c>
      <c r="H314" s="82"/>
      <c r="I314" s="59">
        <v>8.8000000000000007</v>
      </c>
      <c r="J314" s="66"/>
    </row>
    <row r="315" spans="1:10" x14ac:dyDescent="0.25">
      <c r="A315" s="45" t="s">
        <v>956</v>
      </c>
      <c r="B315" s="84">
        <v>5.14</v>
      </c>
      <c r="C315" s="84"/>
      <c r="D315" s="82">
        <v>5.5</v>
      </c>
      <c r="E315" s="82"/>
      <c r="F315" s="57">
        <v>8.8000000000000007</v>
      </c>
      <c r="G315" s="82">
        <v>9.5</v>
      </c>
      <c r="H315" s="82"/>
      <c r="I315" s="59">
        <v>8.8000000000000007</v>
      </c>
      <c r="J315" s="66"/>
    </row>
    <row r="316" spans="1:10" x14ac:dyDescent="0.25">
      <c r="A316" s="45" t="s">
        <v>959</v>
      </c>
      <c r="B316" s="84">
        <v>5.14</v>
      </c>
      <c r="C316" s="84"/>
      <c r="D316" s="82">
        <v>5.5</v>
      </c>
      <c r="E316" s="82"/>
      <c r="F316" s="57">
        <v>8.8000000000000007</v>
      </c>
      <c r="G316" s="82">
        <v>9.5</v>
      </c>
      <c r="H316" s="82"/>
      <c r="I316" s="59">
        <v>8.8000000000000007</v>
      </c>
      <c r="J316" s="66"/>
    </row>
    <row r="317" spans="1:10" x14ac:dyDescent="0.25">
      <c r="A317" s="45" t="s">
        <v>962</v>
      </c>
      <c r="B317" s="84">
        <v>5.14</v>
      </c>
      <c r="C317" s="84"/>
      <c r="D317" s="82">
        <v>5.5</v>
      </c>
      <c r="E317" s="82"/>
      <c r="F317" s="57">
        <v>8.8000000000000007</v>
      </c>
      <c r="G317" s="82">
        <v>9.5</v>
      </c>
      <c r="H317" s="82"/>
      <c r="I317" s="59">
        <v>8.8000000000000007</v>
      </c>
      <c r="J317" s="66"/>
    </row>
    <row r="318" spans="1:10" x14ac:dyDescent="0.25">
      <c r="A318" s="45" t="s">
        <v>965</v>
      </c>
      <c r="B318" s="84">
        <v>5.14</v>
      </c>
      <c r="C318" s="84"/>
      <c r="D318" s="82">
        <v>5.5</v>
      </c>
      <c r="E318" s="82"/>
      <c r="F318" s="57">
        <v>8.8000000000000007</v>
      </c>
      <c r="G318" s="82">
        <v>9.5</v>
      </c>
      <c r="H318" s="82"/>
      <c r="I318" s="59">
        <v>8.8000000000000007</v>
      </c>
      <c r="J318" s="66"/>
    </row>
    <row r="319" spans="1:10" x14ac:dyDescent="0.25">
      <c r="A319" s="45" t="s">
        <v>968</v>
      </c>
      <c r="B319" s="84">
        <v>5.14</v>
      </c>
      <c r="C319" s="84"/>
      <c r="D319" s="82">
        <v>5.5</v>
      </c>
      <c r="E319" s="82"/>
      <c r="F319" s="57">
        <v>8.8000000000000007</v>
      </c>
      <c r="G319" s="82">
        <v>9.5</v>
      </c>
      <c r="H319" s="82"/>
      <c r="I319" s="59">
        <v>8.8000000000000007</v>
      </c>
      <c r="J319" s="66"/>
    </row>
    <row r="320" spans="1:10" x14ac:dyDescent="0.25">
      <c r="A320" s="45" t="s">
        <v>971</v>
      </c>
      <c r="B320" s="84">
        <v>5.14</v>
      </c>
      <c r="C320" s="84"/>
      <c r="D320" s="82">
        <v>5.5</v>
      </c>
      <c r="E320" s="82"/>
      <c r="F320" s="57">
        <v>8.8000000000000007</v>
      </c>
      <c r="G320" s="82">
        <v>9.5</v>
      </c>
      <c r="H320" s="82"/>
      <c r="I320" s="59">
        <v>8.8000000000000007</v>
      </c>
      <c r="J320" s="66"/>
    </row>
    <row r="321" spans="1:10" x14ac:dyDescent="0.25">
      <c r="A321" s="45" t="s">
        <v>974</v>
      </c>
      <c r="B321" s="84">
        <v>5.14</v>
      </c>
      <c r="C321" s="84"/>
      <c r="D321" s="82">
        <v>5.5</v>
      </c>
      <c r="E321" s="82"/>
      <c r="F321" s="57">
        <v>8.8000000000000007</v>
      </c>
      <c r="G321" s="82">
        <v>9.5</v>
      </c>
      <c r="H321" s="82"/>
      <c r="I321" s="59">
        <v>8.8000000000000007</v>
      </c>
      <c r="J321" s="66"/>
    </row>
    <row r="322" spans="1:10" x14ac:dyDescent="0.25">
      <c r="A322" s="45" t="s">
        <v>977</v>
      </c>
      <c r="B322" s="84">
        <v>5.14</v>
      </c>
      <c r="C322" s="84"/>
      <c r="D322" s="82">
        <v>5.5</v>
      </c>
      <c r="E322" s="82"/>
      <c r="F322" s="57">
        <v>8.8000000000000007</v>
      </c>
      <c r="G322" s="82">
        <v>9.5</v>
      </c>
      <c r="H322" s="82"/>
      <c r="I322" s="59">
        <v>8.8000000000000007</v>
      </c>
      <c r="J322" s="66"/>
    </row>
    <row r="323" spans="1:10" x14ac:dyDescent="0.25">
      <c r="A323" s="45" t="s">
        <v>980</v>
      </c>
      <c r="B323" s="84">
        <v>5.14</v>
      </c>
      <c r="C323" s="84"/>
      <c r="D323" s="82">
        <v>5.5</v>
      </c>
      <c r="E323" s="82"/>
      <c r="F323" s="57">
        <v>8.8000000000000007</v>
      </c>
      <c r="G323" s="82">
        <v>9.5</v>
      </c>
      <c r="H323" s="82"/>
      <c r="I323" s="59">
        <v>8.8000000000000007</v>
      </c>
      <c r="J323" s="66"/>
    </row>
    <row r="324" spans="1:10" x14ac:dyDescent="0.25">
      <c r="A324" s="45" t="s">
        <v>983</v>
      </c>
      <c r="B324" s="84">
        <v>5.14</v>
      </c>
      <c r="C324" s="84"/>
      <c r="D324" s="82">
        <v>5.5</v>
      </c>
      <c r="E324" s="82"/>
      <c r="F324" s="57">
        <v>8.8000000000000007</v>
      </c>
      <c r="G324" s="82">
        <v>9.5</v>
      </c>
      <c r="H324" s="82"/>
      <c r="I324" s="59">
        <v>8.8000000000000007</v>
      </c>
      <c r="J324" s="66"/>
    </row>
    <row r="325" spans="1:10" x14ac:dyDescent="0.25">
      <c r="A325" s="45" t="s">
        <v>986</v>
      </c>
      <c r="B325" s="84">
        <v>5.14</v>
      </c>
      <c r="C325" s="84"/>
      <c r="D325" s="82">
        <v>5.5</v>
      </c>
      <c r="E325" s="82"/>
      <c r="F325" s="57">
        <v>8.8000000000000007</v>
      </c>
      <c r="G325" s="82">
        <v>9.5</v>
      </c>
      <c r="H325" s="82"/>
      <c r="I325" s="59">
        <v>8.8000000000000007</v>
      </c>
      <c r="J325" s="66"/>
    </row>
    <row r="326" spans="1:10" x14ac:dyDescent="0.25">
      <c r="A326" s="45" t="s">
        <v>989</v>
      </c>
      <c r="B326" s="84">
        <v>5.14</v>
      </c>
      <c r="C326" s="84"/>
      <c r="D326" s="82">
        <v>5.5</v>
      </c>
      <c r="E326" s="82"/>
      <c r="F326" s="57">
        <v>8.8000000000000007</v>
      </c>
      <c r="G326" s="82">
        <v>9.5</v>
      </c>
      <c r="H326" s="82"/>
      <c r="I326" s="59">
        <v>8.8000000000000007</v>
      </c>
      <c r="J326" s="66"/>
    </row>
    <row r="327" spans="1:10" x14ac:dyDescent="0.25">
      <c r="A327" s="45" t="s">
        <v>992</v>
      </c>
      <c r="B327" s="84">
        <v>5.14</v>
      </c>
      <c r="C327" s="84"/>
      <c r="D327" s="82">
        <v>5.5</v>
      </c>
      <c r="E327" s="82"/>
      <c r="F327" s="57">
        <v>8.8000000000000007</v>
      </c>
      <c r="G327" s="82">
        <v>9.5</v>
      </c>
      <c r="H327" s="82"/>
      <c r="I327" s="59">
        <v>8.8000000000000007</v>
      </c>
      <c r="J327" s="66"/>
    </row>
    <row r="328" spans="1:10" x14ac:dyDescent="0.25">
      <c r="A328" s="45" t="s">
        <v>996</v>
      </c>
      <c r="B328" s="84">
        <v>5.14</v>
      </c>
      <c r="C328" s="84"/>
      <c r="D328" s="82">
        <v>5.5</v>
      </c>
      <c r="E328" s="82"/>
      <c r="F328" s="57">
        <v>8.8000000000000007</v>
      </c>
      <c r="G328" s="82">
        <v>9.5</v>
      </c>
      <c r="H328" s="82"/>
      <c r="I328" s="59">
        <v>8.8000000000000007</v>
      </c>
      <c r="J328" s="66"/>
    </row>
    <row r="329" spans="1:10" x14ac:dyDescent="0.25">
      <c r="A329" s="45" t="s">
        <v>999</v>
      </c>
      <c r="B329" s="84">
        <v>5.14</v>
      </c>
      <c r="C329" s="84"/>
      <c r="D329" s="82">
        <v>5.5</v>
      </c>
      <c r="E329" s="82"/>
      <c r="F329" s="57">
        <v>8.8000000000000007</v>
      </c>
      <c r="G329" s="82">
        <v>9.5</v>
      </c>
      <c r="H329" s="82"/>
      <c r="I329" s="59">
        <v>8.8000000000000007</v>
      </c>
      <c r="J329" s="66"/>
    </row>
    <row r="330" spans="1:10" x14ac:dyDescent="0.25">
      <c r="A330" s="45" t="s">
        <v>1002</v>
      </c>
      <c r="B330" s="84">
        <v>5.14</v>
      </c>
      <c r="C330" s="84"/>
      <c r="D330" s="82">
        <v>5.5</v>
      </c>
      <c r="E330" s="82"/>
      <c r="F330" s="57">
        <v>8.8000000000000007</v>
      </c>
      <c r="G330" s="82">
        <v>9.5</v>
      </c>
      <c r="H330" s="82"/>
      <c r="I330" s="59">
        <v>8.8000000000000007</v>
      </c>
      <c r="J330" s="66"/>
    </row>
    <row r="331" spans="1:10" x14ac:dyDescent="0.25">
      <c r="A331" s="45" t="s">
        <v>1005</v>
      </c>
      <c r="B331" s="84">
        <v>5.14</v>
      </c>
      <c r="C331" s="84"/>
      <c r="D331" s="82">
        <v>5.5</v>
      </c>
      <c r="E331" s="82"/>
      <c r="F331" s="57">
        <v>8.8000000000000007</v>
      </c>
      <c r="G331" s="82">
        <v>9.5</v>
      </c>
      <c r="H331" s="82"/>
      <c r="I331" s="59">
        <v>8.8000000000000007</v>
      </c>
      <c r="J331" s="66"/>
    </row>
    <row r="332" spans="1:10" x14ac:dyDescent="0.25">
      <c r="A332" s="45" t="s">
        <v>1008</v>
      </c>
      <c r="B332" s="84">
        <v>5.14</v>
      </c>
      <c r="C332" s="84"/>
      <c r="D332" s="82">
        <v>5.5</v>
      </c>
      <c r="E332" s="82"/>
      <c r="F332" s="57">
        <v>8.8000000000000007</v>
      </c>
      <c r="G332" s="82">
        <v>9.5</v>
      </c>
      <c r="H332" s="82"/>
      <c r="I332" s="59">
        <v>8.8000000000000007</v>
      </c>
      <c r="J332" s="66"/>
    </row>
    <row r="333" spans="1:10" x14ac:dyDescent="0.25">
      <c r="A333" s="45" t="s">
        <v>1011</v>
      </c>
      <c r="B333" s="84">
        <v>5.14</v>
      </c>
      <c r="C333" s="84"/>
      <c r="D333" s="82">
        <v>5.5</v>
      </c>
      <c r="E333" s="82"/>
      <c r="F333" s="57">
        <v>8.8000000000000007</v>
      </c>
      <c r="G333" s="82">
        <v>9.5</v>
      </c>
      <c r="H333" s="82"/>
      <c r="I333" s="59">
        <v>8.8000000000000007</v>
      </c>
      <c r="J333" s="66"/>
    </row>
    <row r="334" spans="1:10" x14ac:dyDescent="0.25">
      <c r="A334" s="45" t="s">
        <v>1014</v>
      </c>
      <c r="B334" s="84">
        <v>5.14</v>
      </c>
      <c r="C334" s="84"/>
      <c r="D334" s="82">
        <v>5.5</v>
      </c>
      <c r="E334" s="82"/>
      <c r="F334" s="57">
        <v>8.8000000000000007</v>
      </c>
      <c r="G334" s="82">
        <v>9.5</v>
      </c>
      <c r="H334" s="82"/>
      <c r="I334" s="59">
        <v>8.8000000000000007</v>
      </c>
      <c r="J334" s="66"/>
    </row>
    <row r="335" spans="1:10" x14ac:dyDescent="0.25">
      <c r="A335" s="45" t="s">
        <v>1017</v>
      </c>
      <c r="B335" s="84">
        <v>5.14</v>
      </c>
      <c r="C335" s="84"/>
      <c r="D335" s="82">
        <v>5.5</v>
      </c>
      <c r="E335" s="82"/>
      <c r="F335" s="57">
        <v>8.8000000000000007</v>
      </c>
      <c r="G335" s="82">
        <v>9.5</v>
      </c>
      <c r="H335" s="82"/>
      <c r="I335" s="59">
        <v>8.8000000000000007</v>
      </c>
      <c r="J335" s="66"/>
    </row>
    <row r="336" spans="1:10" x14ac:dyDescent="0.25">
      <c r="A336" s="45" t="s">
        <v>1020</v>
      </c>
      <c r="B336" s="84">
        <v>5.14</v>
      </c>
      <c r="C336" s="84"/>
      <c r="D336" s="82">
        <v>5.5</v>
      </c>
      <c r="E336" s="82"/>
      <c r="F336" s="57">
        <v>8.8000000000000007</v>
      </c>
      <c r="G336" s="82">
        <v>9.5</v>
      </c>
      <c r="H336" s="82"/>
      <c r="I336" s="59">
        <v>8.8000000000000007</v>
      </c>
      <c r="J336" s="66"/>
    </row>
    <row r="337" spans="1:10" x14ac:dyDescent="0.25">
      <c r="A337" s="45" t="s">
        <v>1023</v>
      </c>
      <c r="B337" s="84">
        <v>5.14</v>
      </c>
      <c r="C337" s="84"/>
      <c r="D337" s="82">
        <v>5.5</v>
      </c>
      <c r="E337" s="82"/>
      <c r="F337" s="57">
        <v>8.8000000000000007</v>
      </c>
      <c r="G337" s="82">
        <v>9.5</v>
      </c>
      <c r="H337" s="82"/>
      <c r="I337" s="59">
        <v>8.8000000000000007</v>
      </c>
      <c r="J337" s="66"/>
    </row>
    <row r="338" spans="1:10" x14ac:dyDescent="0.25">
      <c r="A338" s="45" t="s">
        <v>1026</v>
      </c>
      <c r="B338" s="84">
        <v>5.14</v>
      </c>
      <c r="C338" s="84"/>
      <c r="D338" s="82">
        <v>5.5</v>
      </c>
      <c r="E338" s="82"/>
      <c r="F338" s="57">
        <v>8.8000000000000007</v>
      </c>
      <c r="G338" s="82">
        <v>9.5</v>
      </c>
      <c r="H338" s="82"/>
      <c r="I338" s="59">
        <v>8.8000000000000007</v>
      </c>
      <c r="J338" s="66"/>
    </row>
    <row r="339" spans="1:10" x14ac:dyDescent="0.25">
      <c r="A339" s="45" t="s">
        <v>1029</v>
      </c>
      <c r="B339" s="84">
        <v>5.14</v>
      </c>
      <c r="C339" s="84"/>
      <c r="D339" s="82">
        <v>5.5</v>
      </c>
      <c r="E339" s="82"/>
      <c r="F339" s="57">
        <v>8.8000000000000007</v>
      </c>
      <c r="G339" s="82">
        <v>9.5</v>
      </c>
      <c r="H339" s="82"/>
      <c r="I339" s="59">
        <v>8.8000000000000007</v>
      </c>
      <c r="J339" s="66"/>
    </row>
    <row r="340" spans="1:10" x14ac:dyDescent="0.25">
      <c r="A340" s="45" t="s">
        <v>1033</v>
      </c>
      <c r="B340" s="84">
        <v>5.14</v>
      </c>
      <c r="C340" s="84"/>
      <c r="D340" s="82">
        <v>5.5</v>
      </c>
      <c r="E340" s="82"/>
      <c r="F340" s="57">
        <v>8.8000000000000007</v>
      </c>
      <c r="G340" s="82">
        <v>9.5</v>
      </c>
      <c r="H340" s="82"/>
      <c r="I340" s="59">
        <v>8.8000000000000007</v>
      </c>
      <c r="J340" s="66"/>
    </row>
    <row r="341" spans="1:10" x14ac:dyDescent="0.25">
      <c r="A341" s="45" t="s">
        <v>1036</v>
      </c>
      <c r="B341" s="84">
        <v>5.14</v>
      </c>
      <c r="C341" s="84"/>
      <c r="D341" s="82">
        <v>5.5</v>
      </c>
      <c r="E341" s="82"/>
      <c r="F341" s="57">
        <v>8.8000000000000007</v>
      </c>
      <c r="G341" s="82">
        <v>9.5</v>
      </c>
      <c r="H341" s="82"/>
      <c r="I341" s="59">
        <v>8.8000000000000007</v>
      </c>
      <c r="J341" s="66"/>
    </row>
    <row r="342" spans="1:10" x14ac:dyDescent="0.25">
      <c r="A342" s="45" t="s">
        <v>1039</v>
      </c>
      <c r="B342" s="84">
        <v>5.14</v>
      </c>
      <c r="C342" s="84"/>
      <c r="D342" s="82">
        <v>5.5</v>
      </c>
      <c r="E342" s="82"/>
      <c r="F342" s="57">
        <v>8.8000000000000007</v>
      </c>
      <c r="G342" s="82">
        <v>9.5</v>
      </c>
      <c r="H342" s="82"/>
      <c r="I342" s="59">
        <v>8.8000000000000007</v>
      </c>
      <c r="J342" s="66"/>
    </row>
    <row r="343" spans="1:10" x14ac:dyDescent="0.25">
      <c r="A343" s="45" t="s">
        <v>1042</v>
      </c>
      <c r="B343" s="84">
        <v>5.14</v>
      </c>
      <c r="C343" s="84"/>
      <c r="D343" s="82">
        <v>5.5</v>
      </c>
      <c r="E343" s="82"/>
      <c r="F343" s="57">
        <v>8.8000000000000007</v>
      </c>
      <c r="G343" s="82">
        <v>9.5</v>
      </c>
      <c r="H343" s="82"/>
      <c r="I343" s="59">
        <v>8.8000000000000007</v>
      </c>
      <c r="J343" s="66"/>
    </row>
    <row r="344" spans="1:10" x14ac:dyDescent="0.25">
      <c r="A344" s="45" t="s">
        <v>1045</v>
      </c>
      <c r="B344" s="84">
        <v>5.14</v>
      </c>
      <c r="C344" s="84"/>
      <c r="D344" s="82">
        <v>5.5</v>
      </c>
      <c r="E344" s="82"/>
      <c r="F344" s="57">
        <v>8.8000000000000007</v>
      </c>
      <c r="G344" s="82">
        <v>9.5</v>
      </c>
      <c r="H344" s="82"/>
      <c r="I344" s="59">
        <v>8.8000000000000007</v>
      </c>
      <c r="J344" s="66"/>
    </row>
    <row r="345" spans="1:10" x14ac:dyDescent="0.25">
      <c r="A345" s="45" t="s">
        <v>1048</v>
      </c>
      <c r="B345" s="84">
        <v>5.14</v>
      </c>
      <c r="C345" s="84"/>
      <c r="D345" s="82">
        <v>5.5</v>
      </c>
      <c r="E345" s="82"/>
      <c r="F345" s="57">
        <v>8.8000000000000007</v>
      </c>
      <c r="G345" s="82">
        <v>9.5</v>
      </c>
      <c r="H345" s="82"/>
      <c r="I345" s="59">
        <v>8.8000000000000007</v>
      </c>
      <c r="J345" s="66"/>
    </row>
    <row r="346" spans="1:10" x14ac:dyDescent="0.25">
      <c r="A346" s="45" t="s">
        <v>1051</v>
      </c>
      <c r="B346" s="84">
        <v>5.14</v>
      </c>
      <c r="C346" s="84"/>
      <c r="D346" s="82">
        <v>5.5</v>
      </c>
      <c r="E346" s="82"/>
      <c r="F346" s="57">
        <v>8.8000000000000007</v>
      </c>
      <c r="G346" s="82">
        <v>9.5</v>
      </c>
      <c r="H346" s="82"/>
      <c r="I346" s="59">
        <v>8.8000000000000007</v>
      </c>
      <c r="J346" s="66"/>
    </row>
    <row r="347" spans="1:10" x14ac:dyDescent="0.25">
      <c r="A347" s="45" t="s">
        <v>1054</v>
      </c>
      <c r="B347" s="84">
        <v>5.14</v>
      </c>
      <c r="C347" s="84"/>
      <c r="D347" s="82">
        <v>5.5</v>
      </c>
      <c r="E347" s="82"/>
      <c r="F347" s="57">
        <v>8.8000000000000007</v>
      </c>
      <c r="G347" s="82">
        <v>9.5</v>
      </c>
      <c r="H347" s="82"/>
      <c r="I347" s="59">
        <v>8.8000000000000007</v>
      </c>
      <c r="J347" s="66"/>
    </row>
    <row r="348" spans="1:10" x14ac:dyDescent="0.25">
      <c r="A348" s="45" t="s">
        <v>1057</v>
      </c>
      <c r="B348" s="84">
        <v>5.14</v>
      </c>
      <c r="C348" s="84"/>
      <c r="D348" s="82">
        <v>5.5</v>
      </c>
      <c r="E348" s="82"/>
      <c r="F348" s="57">
        <v>8.8000000000000007</v>
      </c>
      <c r="G348" s="82">
        <v>9.5</v>
      </c>
      <c r="H348" s="82"/>
      <c r="I348" s="59">
        <v>8.8000000000000007</v>
      </c>
      <c r="J348" s="66"/>
    </row>
    <row r="349" spans="1:10" x14ac:dyDescent="0.25">
      <c r="A349" s="45" t="s">
        <v>1060</v>
      </c>
      <c r="B349" s="84">
        <v>5.14</v>
      </c>
      <c r="C349" s="84"/>
      <c r="D349" s="82">
        <v>5.5</v>
      </c>
      <c r="E349" s="82"/>
      <c r="F349" s="57">
        <v>8.8000000000000007</v>
      </c>
      <c r="G349" s="82">
        <v>9.5</v>
      </c>
      <c r="H349" s="82"/>
      <c r="I349" s="59">
        <v>8.8000000000000007</v>
      </c>
      <c r="J349" s="66"/>
    </row>
    <row r="350" spans="1:10" x14ac:dyDescent="0.25">
      <c r="A350" s="45" t="s">
        <v>1063</v>
      </c>
      <c r="B350" s="84">
        <v>5.14</v>
      </c>
      <c r="C350" s="84"/>
      <c r="D350" s="82">
        <v>5.5</v>
      </c>
      <c r="E350" s="82"/>
      <c r="F350" s="57">
        <v>8.8000000000000007</v>
      </c>
      <c r="G350" s="82">
        <v>9.5</v>
      </c>
      <c r="H350" s="82"/>
      <c r="I350" s="59">
        <v>8.8000000000000007</v>
      </c>
      <c r="J350" s="66"/>
    </row>
    <row r="351" spans="1:10" x14ac:dyDescent="0.25">
      <c r="A351" s="45" t="s">
        <v>1066</v>
      </c>
      <c r="B351" s="84">
        <v>5.14</v>
      </c>
      <c r="C351" s="84"/>
      <c r="D351" s="82">
        <v>5.5</v>
      </c>
      <c r="E351" s="82"/>
      <c r="F351" s="57">
        <v>8.8000000000000007</v>
      </c>
      <c r="G351" s="82">
        <v>9.5</v>
      </c>
      <c r="H351" s="82"/>
      <c r="I351" s="59">
        <v>8.8000000000000007</v>
      </c>
      <c r="J351" s="66"/>
    </row>
    <row r="352" spans="1:10" x14ac:dyDescent="0.25">
      <c r="A352" s="45" t="s">
        <v>1069</v>
      </c>
      <c r="B352" s="84">
        <v>5.14</v>
      </c>
      <c r="C352" s="84"/>
      <c r="D352" s="82">
        <v>5.5</v>
      </c>
      <c r="E352" s="82"/>
      <c r="F352" s="57">
        <v>8.8000000000000007</v>
      </c>
      <c r="G352" s="82">
        <v>9.5</v>
      </c>
      <c r="H352" s="82"/>
      <c r="I352" s="59">
        <v>8.8000000000000007</v>
      </c>
      <c r="J352" s="66"/>
    </row>
    <row r="353" spans="1:10" x14ac:dyDescent="0.25">
      <c r="A353" s="45" t="s">
        <v>1072</v>
      </c>
      <c r="B353" s="84">
        <v>5.14</v>
      </c>
      <c r="C353" s="84"/>
      <c r="D353" s="82">
        <v>5.5</v>
      </c>
      <c r="E353" s="82"/>
      <c r="F353" s="57">
        <v>8.8000000000000007</v>
      </c>
      <c r="G353" s="82">
        <v>9.5</v>
      </c>
      <c r="H353" s="82"/>
      <c r="I353" s="59">
        <v>8.8000000000000007</v>
      </c>
      <c r="J353" s="66"/>
    </row>
    <row r="354" spans="1:10" x14ac:dyDescent="0.25">
      <c r="A354" s="45" t="s">
        <v>1075</v>
      </c>
      <c r="B354" s="84">
        <v>5.14</v>
      </c>
      <c r="C354" s="84"/>
      <c r="D354" s="82">
        <v>5.5</v>
      </c>
      <c r="E354" s="82"/>
      <c r="F354" s="57">
        <v>8.8000000000000007</v>
      </c>
      <c r="G354" s="82">
        <v>9.5</v>
      </c>
      <c r="H354" s="82"/>
      <c r="I354" s="59">
        <v>8.8000000000000007</v>
      </c>
      <c r="J354" s="66"/>
    </row>
    <row r="355" spans="1:10" x14ac:dyDescent="0.25">
      <c r="A355" s="45" t="s">
        <v>1078</v>
      </c>
      <c r="B355" s="84">
        <v>5.14</v>
      </c>
      <c r="C355" s="84"/>
      <c r="D355" s="82">
        <v>5.5</v>
      </c>
      <c r="E355" s="82"/>
      <c r="F355" s="57">
        <v>8.8000000000000007</v>
      </c>
      <c r="G355" s="82">
        <v>9.5</v>
      </c>
      <c r="H355" s="82"/>
      <c r="I355" s="59">
        <v>8.8000000000000007</v>
      </c>
      <c r="J355" s="66"/>
    </row>
    <row r="356" spans="1:10" x14ac:dyDescent="0.25">
      <c r="A356" s="45" t="s">
        <v>1081</v>
      </c>
      <c r="B356" s="84">
        <v>5.14</v>
      </c>
      <c r="C356" s="84"/>
      <c r="D356" s="82">
        <v>5.5</v>
      </c>
      <c r="E356" s="82"/>
      <c r="F356" s="57">
        <v>8.8000000000000007</v>
      </c>
      <c r="G356" s="82">
        <v>9.5</v>
      </c>
      <c r="H356" s="82"/>
      <c r="I356" s="59">
        <v>8.8000000000000007</v>
      </c>
      <c r="J356" s="66"/>
    </row>
    <row r="357" spans="1:10" x14ac:dyDescent="0.25">
      <c r="A357" s="45" t="s">
        <v>1085</v>
      </c>
      <c r="B357" s="84">
        <v>5.14</v>
      </c>
      <c r="C357" s="84"/>
      <c r="D357" s="82">
        <v>5.5</v>
      </c>
      <c r="E357" s="82"/>
      <c r="F357" s="57">
        <v>8.8000000000000007</v>
      </c>
      <c r="G357" s="82">
        <v>9.5</v>
      </c>
      <c r="H357" s="82"/>
      <c r="I357" s="59">
        <v>8.8000000000000007</v>
      </c>
      <c r="J357" s="66"/>
    </row>
    <row r="358" spans="1:10" x14ac:dyDescent="0.25">
      <c r="A358" s="45" t="s">
        <v>1088</v>
      </c>
      <c r="B358" s="84">
        <v>5.14</v>
      </c>
      <c r="C358" s="84"/>
      <c r="D358" s="82">
        <v>5.5</v>
      </c>
      <c r="E358" s="82"/>
      <c r="F358" s="57">
        <v>8.8000000000000007</v>
      </c>
      <c r="G358" s="82">
        <v>9.5</v>
      </c>
      <c r="H358" s="82"/>
      <c r="I358" s="59">
        <v>8.8000000000000007</v>
      </c>
      <c r="J358" s="66"/>
    </row>
    <row r="359" spans="1:10" x14ac:dyDescent="0.25">
      <c r="A359" s="45" t="s">
        <v>1091</v>
      </c>
      <c r="B359" s="84">
        <v>5.14</v>
      </c>
      <c r="C359" s="84"/>
      <c r="D359" s="82">
        <v>5.5</v>
      </c>
      <c r="E359" s="82"/>
      <c r="F359" s="57">
        <v>8.8000000000000007</v>
      </c>
      <c r="G359" s="82">
        <v>9.5</v>
      </c>
      <c r="H359" s="82"/>
      <c r="I359" s="59">
        <v>8.8000000000000007</v>
      </c>
      <c r="J359" s="66"/>
    </row>
    <row r="360" spans="1:10" x14ac:dyDescent="0.25">
      <c r="A360" s="45" t="s">
        <v>1094</v>
      </c>
      <c r="B360" s="84">
        <v>5.14</v>
      </c>
      <c r="C360" s="84"/>
      <c r="D360" s="82">
        <v>5.5</v>
      </c>
      <c r="E360" s="82"/>
      <c r="F360" s="57">
        <v>8.8000000000000007</v>
      </c>
      <c r="G360" s="82">
        <v>9.5</v>
      </c>
      <c r="H360" s="82"/>
      <c r="I360" s="59">
        <v>8.8000000000000007</v>
      </c>
      <c r="J360" s="66"/>
    </row>
    <row r="361" spans="1:10" x14ac:dyDescent="0.25">
      <c r="A361" s="45" t="s">
        <v>1097</v>
      </c>
      <c r="B361" s="84">
        <v>5.14</v>
      </c>
      <c r="C361" s="84"/>
      <c r="D361" s="82">
        <v>5.5</v>
      </c>
      <c r="E361" s="82"/>
      <c r="F361" s="57">
        <v>8.8000000000000007</v>
      </c>
      <c r="G361" s="82">
        <v>9.5</v>
      </c>
      <c r="H361" s="82"/>
      <c r="I361" s="59">
        <v>8.8000000000000007</v>
      </c>
      <c r="J361" s="66"/>
    </row>
    <row r="362" spans="1:10" x14ac:dyDescent="0.25">
      <c r="A362" s="45" t="s">
        <v>1100</v>
      </c>
      <c r="B362" s="84">
        <v>5.14</v>
      </c>
      <c r="C362" s="84"/>
      <c r="D362" s="82">
        <v>5.5</v>
      </c>
      <c r="E362" s="82"/>
      <c r="F362" s="57">
        <v>8.8000000000000007</v>
      </c>
      <c r="G362" s="82">
        <v>9.5</v>
      </c>
      <c r="H362" s="82"/>
      <c r="I362" s="59">
        <v>8.8000000000000007</v>
      </c>
      <c r="J362" s="66"/>
    </row>
    <row r="363" spans="1:10" x14ac:dyDescent="0.25">
      <c r="A363" s="45" t="s">
        <v>1103</v>
      </c>
      <c r="B363" s="84">
        <v>5.14</v>
      </c>
      <c r="C363" s="84"/>
      <c r="D363" s="82">
        <v>5.5</v>
      </c>
      <c r="E363" s="82"/>
      <c r="F363" s="57">
        <v>8.8000000000000007</v>
      </c>
      <c r="G363" s="82">
        <v>9.5</v>
      </c>
      <c r="H363" s="82"/>
      <c r="I363" s="59">
        <v>8.8000000000000007</v>
      </c>
      <c r="J363" s="66"/>
    </row>
    <row r="364" spans="1:10" x14ac:dyDescent="0.25">
      <c r="A364" s="45" t="s">
        <v>1106</v>
      </c>
      <c r="B364" s="84">
        <v>5.14</v>
      </c>
      <c r="C364" s="84"/>
      <c r="D364" s="82">
        <v>5.5</v>
      </c>
      <c r="E364" s="82"/>
      <c r="F364" s="57">
        <v>8.8000000000000007</v>
      </c>
      <c r="G364" s="82">
        <v>9.5</v>
      </c>
      <c r="H364" s="82"/>
      <c r="I364" s="59">
        <v>8.8000000000000007</v>
      </c>
      <c r="J364" s="66"/>
    </row>
    <row r="365" spans="1:10" x14ac:dyDescent="0.25">
      <c r="A365" s="45" t="s">
        <v>1110</v>
      </c>
      <c r="B365" s="84">
        <v>5.14</v>
      </c>
      <c r="C365" s="84"/>
      <c r="D365" s="82">
        <v>5.5</v>
      </c>
      <c r="E365" s="82"/>
      <c r="F365" s="57">
        <v>8.8000000000000007</v>
      </c>
      <c r="G365" s="82">
        <v>9.5</v>
      </c>
      <c r="H365" s="82"/>
      <c r="I365" s="59">
        <v>8.8000000000000007</v>
      </c>
      <c r="J365" s="66"/>
    </row>
    <row r="366" spans="1:10" x14ac:dyDescent="0.25">
      <c r="A366" s="45" t="s">
        <v>1113</v>
      </c>
      <c r="B366" s="84">
        <v>5.14</v>
      </c>
      <c r="C366" s="84"/>
      <c r="D366" s="82">
        <v>5.5</v>
      </c>
      <c r="E366" s="82"/>
      <c r="F366" s="57">
        <v>8.8000000000000007</v>
      </c>
      <c r="G366" s="82">
        <v>9.5</v>
      </c>
      <c r="H366" s="82"/>
      <c r="I366" s="59">
        <v>8.8000000000000007</v>
      </c>
      <c r="J366" s="66"/>
    </row>
    <row r="367" spans="1:10" x14ac:dyDescent="0.25">
      <c r="A367" s="45" t="s">
        <v>1116</v>
      </c>
      <c r="B367" s="84">
        <v>5.14</v>
      </c>
      <c r="C367" s="84"/>
      <c r="D367" s="82">
        <v>5.5</v>
      </c>
      <c r="E367" s="82"/>
      <c r="F367" s="57">
        <v>8.8000000000000007</v>
      </c>
      <c r="G367" s="82">
        <v>9.5</v>
      </c>
      <c r="H367" s="82"/>
      <c r="I367" s="59">
        <v>8.8000000000000007</v>
      </c>
      <c r="J367" s="66"/>
    </row>
    <row r="368" spans="1:10" x14ac:dyDescent="0.25">
      <c r="A368" s="45" t="s">
        <v>1119</v>
      </c>
      <c r="B368" s="84">
        <v>5.14</v>
      </c>
      <c r="C368" s="84"/>
      <c r="D368" s="82">
        <v>5.5</v>
      </c>
      <c r="E368" s="82"/>
      <c r="F368" s="57">
        <v>8.8000000000000007</v>
      </c>
      <c r="G368" s="82">
        <v>9.5</v>
      </c>
      <c r="H368" s="82"/>
      <c r="I368" s="59">
        <v>8.8000000000000007</v>
      </c>
      <c r="J368" s="66"/>
    </row>
    <row r="369" spans="1:10" x14ac:dyDescent="0.25">
      <c r="A369" s="45" t="s">
        <v>1122</v>
      </c>
      <c r="B369" s="84">
        <v>5.14</v>
      </c>
      <c r="C369" s="84"/>
      <c r="D369" s="82">
        <v>5.5</v>
      </c>
      <c r="E369" s="82"/>
      <c r="F369" s="57">
        <v>8.8000000000000007</v>
      </c>
      <c r="G369" s="82">
        <v>9.5</v>
      </c>
      <c r="H369" s="82"/>
      <c r="I369" s="59">
        <v>8.8000000000000007</v>
      </c>
      <c r="J369" s="66"/>
    </row>
    <row r="370" spans="1:10" x14ac:dyDescent="0.25">
      <c r="A370" s="45" t="s">
        <v>1125</v>
      </c>
      <c r="B370" s="84">
        <v>5.14</v>
      </c>
      <c r="C370" s="84"/>
      <c r="D370" s="82">
        <v>5.5</v>
      </c>
      <c r="E370" s="82"/>
      <c r="F370" s="57">
        <v>8.8000000000000007</v>
      </c>
      <c r="G370" s="82">
        <v>9.5</v>
      </c>
      <c r="H370" s="82"/>
      <c r="I370" s="59">
        <v>8.8000000000000007</v>
      </c>
      <c r="J370" s="66"/>
    </row>
    <row r="371" spans="1:10" x14ac:dyDescent="0.25">
      <c r="A371" s="45" t="s">
        <v>1128</v>
      </c>
      <c r="B371" s="84">
        <v>5.14</v>
      </c>
      <c r="C371" s="84"/>
      <c r="D371" s="82">
        <v>5.5</v>
      </c>
      <c r="E371" s="82"/>
      <c r="F371" s="57">
        <v>8.8000000000000007</v>
      </c>
      <c r="G371" s="82">
        <v>9.5</v>
      </c>
      <c r="H371" s="82"/>
      <c r="I371" s="59">
        <v>8.8000000000000007</v>
      </c>
      <c r="J371" s="66"/>
    </row>
    <row r="372" spans="1:10" x14ac:dyDescent="0.25">
      <c r="A372" s="45" t="s">
        <v>1131</v>
      </c>
      <c r="B372" s="84">
        <v>5.14</v>
      </c>
      <c r="C372" s="84"/>
      <c r="D372" s="82">
        <v>5.5</v>
      </c>
      <c r="E372" s="82"/>
      <c r="F372" s="57">
        <v>8.8000000000000007</v>
      </c>
      <c r="G372" s="82">
        <v>9.5</v>
      </c>
      <c r="H372" s="82"/>
      <c r="I372" s="59">
        <v>8.8000000000000007</v>
      </c>
      <c r="J372" s="66"/>
    </row>
    <row r="373" spans="1:10" x14ac:dyDescent="0.25">
      <c r="A373" s="45" t="s">
        <v>1135</v>
      </c>
      <c r="B373" s="84">
        <v>5.14</v>
      </c>
      <c r="C373" s="84"/>
      <c r="D373" s="82">
        <v>5.5</v>
      </c>
      <c r="E373" s="82"/>
      <c r="F373" s="57">
        <v>8.8000000000000007</v>
      </c>
      <c r="G373" s="82">
        <v>9.5</v>
      </c>
      <c r="H373" s="82"/>
      <c r="I373" s="59">
        <v>8.8000000000000007</v>
      </c>
      <c r="J373" s="66"/>
    </row>
    <row r="374" spans="1:10" x14ac:dyDescent="0.25">
      <c r="A374" s="45" t="s">
        <v>1138</v>
      </c>
      <c r="B374" s="84">
        <v>5.14</v>
      </c>
      <c r="C374" s="84"/>
      <c r="D374" s="82">
        <v>5.5</v>
      </c>
      <c r="E374" s="82"/>
      <c r="F374" s="57">
        <v>8.8000000000000007</v>
      </c>
      <c r="G374" s="82">
        <v>9.5</v>
      </c>
      <c r="H374" s="82"/>
      <c r="I374" s="59">
        <v>8.8000000000000007</v>
      </c>
      <c r="J374" s="66"/>
    </row>
    <row r="375" spans="1:10" x14ac:dyDescent="0.25">
      <c r="A375" s="45" t="s">
        <v>1141</v>
      </c>
      <c r="B375" s="84">
        <v>5.14</v>
      </c>
      <c r="C375" s="84"/>
      <c r="D375" s="82">
        <v>5.5</v>
      </c>
      <c r="E375" s="82"/>
      <c r="F375" s="57">
        <v>8.8000000000000007</v>
      </c>
      <c r="G375" s="82">
        <v>9.5</v>
      </c>
      <c r="H375" s="82"/>
      <c r="I375" s="59">
        <v>8.8000000000000007</v>
      </c>
      <c r="J375" s="66"/>
    </row>
    <row r="376" spans="1:10" x14ac:dyDescent="0.25">
      <c r="A376" s="45" t="s">
        <v>1144</v>
      </c>
      <c r="B376" s="84">
        <v>5.14</v>
      </c>
      <c r="C376" s="84"/>
      <c r="D376" s="82">
        <v>5.5</v>
      </c>
      <c r="E376" s="82"/>
      <c r="F376" s="57">
        <v>8.8000000000000007</v>
      </c>
      <c r="G376" s="82">
        <v>9.5</v>
      </c>
      <c r="H376" s="82"/>
      <c r="I376" s="59">
        <v>8.8000000000000007</v>
      </c>
      <c r="J376" s="66"/>
    </row>
    <row r="377" spans="1:10" x14ac:dyDescent="0.25">
      <c r="A377" s="45" t="s">
        <v>1147</v>
      </c>
      <c r="B377" s="84">
        <v>5.14</v>
      </c>
      <c r="C377" s="84"/>
      <c r="D377" s="82">
        <v>5.5</v>
      </c>
      <c r="E377" s="82"/>
      <c r="F377" s="57">
        <v>8.8000000000000007</v>
      </c>
      <c r="G377" s="82">
        <v>9.5</v>
      </c>
      <c r="H377" s="82"/>
      <c r="I377" s="59">
        <v>8.8000000000000007</v>
      </c>
      <c r="J377" s="66"/>
    </row>
    <row r="378" spans="1:10" x14ac:dyDescent="0.25">
      <c r="A378" s="45" t="s">
        <v>1150</v>
      </c>
      <c r="B378" s="84">
        <v>5.14</v>
      </c>
      <c r="C378" s="84"/>
      <c r="D378" s="82">
        <v>5.5</v>
      </c>
      <c r="E378" s="82"/>
      <c r="F378" s="57">
        <v>8.8000000000000007</v>
      </c>
      <c r="G378" s="82">
        <v>9.5</v>
      </c>
      <c r="H378" s="82"/>
      <c r="I378" s="59">
        <v>8.8000000000000007</v>
      </c>
      <c r="J378" s="66"/>
    </row>
    <row r="379" spans="1:10" x14ac:dyDescent="0.25">
      <c r="A379" s="45" t="s">
        <v>1153</v>
      </c>
      <c r="B379" s="84">
        <v>5.14</v>
      </c>
      <c r="C379" s="84"/>
      <c r="D379" s="82">
        <v>5.5</v>
      </c>
      <c r="E379" s="82"/>
      <c r="F379" s="57">
        <v>8.8000000000000007</v>
      </c>
      <c r="G379" s="82">
        <v>9.5</v>
      </c>
      <c r="H379" s="82"/>
      <c r="I379" s="59">
        <v>8.8000000000000007</v>
      </c>
      <c r="J379" s="66"/>
    </row>
    <row r="380" spans="1:10" x14ac:dyDescent="0.25">
      <c r="A380" s="45" t="s">
        <v>1156</v>
      </c>
      <c r="B380" s="84">
        <v>5.14</v>
      </c>
      <c r="C380" s="84"/>
      <c r="D380" s="82">
        <v>5.5</v>
      </c>
      <c r="E380" s="82"/>
      <c r="F380" s="57">
        <v>8.8000000000000007</v>
      </c>
      <c r="G380" s="82">
        <v>9.5</v>
      </c>
      <c r="H380" s="82"/>
      <c r="I380" s="59">
        <v>8.8000000000000007</v>
      </c>
      <c r="J380" s="66"/>
    </row>
    <row r="381" spans="1:10" x14ac:dyDescent="0.25">
      <c r="A381" s="45" t="s">
        <v>1159</v>
      </c>
      <c r="B381" s="84">
        <v>5.14</v>
      </c>
      <c r="C381" s="84"/>
      <c r="D381" s="82">
        <v>5.5</v>
      </c>
      <c r="E381" s="82"/>
      <c r="F381" s="57">
        <v>8.8000000000000007</v>
      </c>
      <c r="G381" s="82">
        <v>9.5</v>
      </c>
      <c r="H381" s="82"/>
      <c r="I381" s="59">
        <v>8.8000000000000007</v>
      </c>
      <c r="J381" s="66"/>
    </row>
    <row r="382" spans="1:10" x14ac:dyDescent="0.25">
      <c r="A382" s="45" t="s">
        <v>1162</v>
      </c>
      <c r="B382" s="84">
        <v>5.14</v>
      </c>
      <c r="C382" s="84"/>
      <c r="D382" s="82">
        <v>5.5</v>
      </c>
      <c r="E382" s="82"/>
      <c r="F382" s="57">
        <v>8.8000000000000007</v>
      </c>
      <c r="G382" s="82">
        <v>9.5</v>
      </c>
      <c r="H382" s="82"/>
      <c r="I382" s="59">
        <v>8.8000000000000007</v>
      </c>
      <c r="J382" s="66"/>
    </row>
    <row r="383" spans="1:10" x14ac:dyDescent="0.25">
      <c r="A383" s="45" t="s">
        <v>1165</v>
      </c>
      <c r="B383" s="84">
        <v>5.14</v>
      </c>
      <c r="C383" s="84"/>
      <c r="D383" s="82">
        <v>5.5</v>
      </c>
      <c r="E383" s="82"/>
      <c r="F383" s="57">
        <v>8.8000000000000007</v>
      </c>
      <c r="G383" s="82">
        <v>9.5</v>
      </c>
      <c r="H383" s="82"/>
      <c r="I383" s="59">
        <v>8.8000000000000007</v>
      </c>
      <c r="J383" s="66"/>
    </row>
    <row r="384" spans="1:10" x14ac:dyDescent="0.25">
      <c r="A384" s="45" t="s">
        <v>1168</v>
      </c>
      <c r="B384" s="84">
        <v>5.14</v>
      </c>
      <c r="C384" s="84"/>
      <c r="D384" s="82">
        <v>5.5</v>
      </c>
      <c r="E384" s="82"/>
      <c r="F384" s="57">
        <v>8.8000000000000007</v>
      </c>
      <c r="G384" s="82">
        <v>9.5</v>
      </c>
      <c r="H384" s="82"/>
      <c r="I384" s="59">
        <v>8.8000000000000007</v>
      </c>
      <c r="J384" s="66"/>
    </row>
    <row r="385" spans="1:10" x14ac:dyDescent="0.25">
      <c r="A385" s="45" t="s">
        <v>1171</v>
      </c>
      <c r="B385" s="84">
        <v>5.14</v>
      </c>
      <c r="C385" s="84"/>
      <c r="D385" s="82">
        <v>5.5</v>
      </c>
      <c r="E385" s="82"/>
      <c r="F385" s="57">
        <v>8.8000000000000007</v>
      </c>
      <c r="G385" s="82">
        <v>9.5</v>
      </c>
      <c r="H385" s="82"/>
      <c r="I385" s="59">
        <v>8.8000000000000007</v>
      </c>
      <c r="J385" s="66"/>
    </row>
    <row r="386" spans="1:10" x14ac:dyDescent="0.25">
      <c r="A386" s="45" t="s">
        <v>1174</v>
      </c>
      <c r="B386" s="84">
        <v>5.14</v>
      </c>
      <c r="C386" s="84"/>
      <c r="D386" s="82">
        <v>5.5</v>
      </c>
      <c r="E386" s="82"/>
      <c r="F386" s="57">
        <v>8.8000000000000007</v>
      </c>
      <c r="G386" s="82">
        <v>9.5</v>
      </c>
      <c r="H386" s="82"/>
      <c r="I386" s="59">
        <v>8.8000000000000007</v>
      </c>
      <c r="J386" s="66"/>
    </row>
    <row r="387" spans="1:10" x14ac:dyDescent="0.25">
      <c r="A387" s="45" t="s">
        <v>1177</v>
      </c>
      <c r="B387" s="84">
        <v>5.14</v>
      </c>
      <c r="C387" s="84"/>
      <c r="D387" s="82">
        <v>5.5</v>
      </c>
      <c r="E387" s="82"/>
      <c r="F387" s="57">
        <v>8.8000000000000007</v>
      </c>
      <c r="G387" s="82">
        <v>9.5</v>
      </c>
      <c r="H387" s="82"/>
      <c r="I387" s="59">
        <v>8.8000000000000007</v>
      </c>
      <c r="J387" s="66"/>
    </row>
    <row r="388" spans="1:10" x14ac:dyDescent="0.25">
      <c r="A388" s="45" t="s">
        <v>1180</v>
      </c>
      <c r="B388" s="84">
        <v>5.14</v>
      </c>
      <c r="C388" s="84"/>
      <c r="D388" s="82">
        <v>5.5</v>
      </c>
      <c r="E388" s="82"/>
      <c r="F388" s="57">
        <v>8.8000000000000007</v>
      </c>
      <c r="G388" s="82">
        <v>9.5</v>
      </c>
      <c r="H388" s="82"/>
      <c r="I388" s="59">
        <v>8.8000000000000007</v>
      </c>
      <c r="J388" s="66"/>
    </row>
    <row r="389" spans="1:10" x14ac:dyDescent="0.25">
      <c r="A389" s="45" t="s">
        <v>1184</v>
      </c>
      <c r="B389" s="84">
        <v>5.14</v>
      </c>
      <c r="C389" s="84"/>
      <c r="D389" s="82">
        <v>5.5</v>
      </c>
      <c r="E389" s="82"/>
      <c r="F389" s="57">
        <v>8.8000000000000007</v>
      </c>
      <c r="G389" s="82">
        <v>9.5</v>
      </c>
      <c r="H389" s="82"/>
      <c r="I389" s="59">
        <v>8.8000000000000007</v>
      </c>
      <c r="J389" s="66"/>
    </row>
    <row r="390" spans="1:10" x14ac:dyDescent="0.25">
      <c r="A390" s="45" t="s">
        <v>1187</v>
      </c>
      <c r="B390" s="84">
        <v>5.14</v>
      </c>
      <c r="C390" s="84"/>
      <c r="D390" s="82">
        <v>5.5</v>
      </c>
      <c r="E390" s="82"/>
      <c r="F390" s="57">
        <v>8.8000000000000007</v>
      </c>
      <c r="G390" s="82">
        <v>9.5</v>
      </c>
      <c r="H390" s="82"/>
      <c r="I390" s="59">
        <v>8.8000000000000007</v>
      </c>
      <c r="J390" s="66"/>
    </row>
    <row r="391" spans="1:10" x14ac:dyDescent="0.25">
      <c r="A391" s="45" t="s">
        <v>1190</v>
      </c>
      <c r="B391" s="84">
        <v>5.14</v>
      </c>
      <c r="C391" s="84"/>
      <c r="D391" s="82">
        <v>5.5</v>
      </c>
      <c r="E391" s="82"/>
      <c r="F391" s="57">
        <v>8.8000000000000007</v>
      </c>
      <c r="G391" s="82">
        <v>9.5</v>
      </c>
      <c r="H391" s="82"/>
      <c r="I391" s="59">
        <v>8.8000000000000007</v>
      </c>
      <c r="J391" s="66"/>
    </row>
    <row r="392" spans="1:10" x14ac:dyDescent="0.25">
      <c r="A392" s="45" t="s">
        <v>1193</v>
      </c>
      <c r="B392" s="84">
        <v>5.14</v>
      </c>
      <c r="C392" s="84"/>
      <c r="D392" s="82">
        <v>5.5</v>
      </c>
      <c r="E392" s="82"/>
      <c r="F392" s="57">
        <v>8.8000000000000007</v>
      </c>
      <c r="G392" s="82">
        <v>9.5</v>
      </c>
      <c r="H392" s="82"/>
      <c r="I392" s="59">
        <v>8.8000000000000007</v>
      </c>
      <c r="J392" s="66"/>
    </row>
    <row r="393" spans="1:10" x14ac:dyDescent="0.25">
      <c r="A393" s="45" t="s">
        <v>1196</v>
      </c>
      <c r="B393" s="84">
        <v>5.14</v>
      </c>
      <c r="C393" s="84"/>
      <c r="D393" s="82">
        <v>5.5</v>
      </c>
      <c r="E393" s="82"/>
      <c r="F393" s="57">
        <v>8.8000000000000007</v>
      </c>
      <c r="G393" s="82">
        <v>9.5</v>
      </c>
      <c r="H393" s="82"/>
      <c r="I393" s="59">
        <v>8.8000000000000007</v>
      </c>
      <c r="J393" s="66"/>
    </row>
    <row r="394" spans="1:10" x14ac:dyDescent="0.25">
      <c r="A394" s="45" t="s">
        <v>1199</v>
      </c>
      <c r="B394" s="84">
        <v>5.14</v>
      </c>
      <c r="C394" s="84"/>
      <c r="D394" s="82">
        <v>5.5</v>
      </c>
      <c r="E394" s="82"/>
      <c r="F394" s="57">
        <v>8.8000000000000007</v>
      </c>
      <c r="G394" s="82">
        <v>9.5</v>
      </c>
      <c r="H394" s="82"/>
      <c r="I394" s="59">
        <v>8.8000000000000007</v>
      </c>
      <c r="J394" s="66"/>
    </row>
    <row r="395" spans="1:10" x14ac:dyDescent="0.25">
      <c r="A395" s="45" t="s">
        <v>1202</v>
      </c>
      <c r="B395" s="84">
        <v>5.14</v>
      </c>
      <c r="C395" s="84"/>
      <c r="D395" s="82">
        <v>5.5</v>
      </c>
      <c r="E395" s="82"/>
      <c r="F395" s="57">
        <v>8.8000000000000007</v>
      </c>
      <c r="G395" s="82">
        <v>9.5</v>
      </c>
      <c r="H395" s="82"/>
      <c r="I395" s="59">
        <v>8.8000000000000007</v>
      </c>
      <c r="J395" s="66"/>
    </row>
    <row r="396" spans="1:10" x14ac:dyDescent="0.25">
      <c r="A396" s="45" t="s">
        <v>1205</v>
      </c>
      <c r="B396" s="84">
        <v>5.14</v>
      </c>
      <c r="C396" s="84"/>
      <c r="D396" s="82">
        <v>5.5</v>
      </c>
      <c r="E396" s="82"/>
      <c r="F396" s="57">
        <v>8.8000000000000007</v>
      </c>
      <c r="G396" s="82">
        <v>9.5</v>
      </c>
      <c r="H396" s="82"/>
      <c r="I396" s="59">
        <v>8.8000000000000007</v>
      </c>
      <c r="J396" s="66"/>
    </row>
    <row r="397" spans="1:10" x14ac:dyDescent="0.25">
      <c r="A397" s="45" t="s">
        <v>1208</v>
      </c>
      <c r="B397" s="84">
        <v>5.14</v>
      </c>
      <c r="C397" s="84"/>
      <c r="D397" s="82">
        <v>5.5</v>
      </c>
      <c r="E397" s="82"/>
      <c r="F397" s="57">
        <v>8.8000000000000007</v>
      </c>
      <c r="G397" s="82">
        <v>9.5</v>
      </c>
      <c r="H397" s="82"/>
      <c r="I397" s="59">
        <v>8.8000000000000007</v>
      </c>
      <c r="J397" s="66"/>
    </row>
    <row r="398" spans="1:10" x14ac:dyDescent="0.25">
      <c r="A398" s="45" t="s">
        <v>1211</v>
      </c>
      <c r="B398" s="84">
        <v>5.14</v>
      </c>
      <c r="C398" s="84"/>
      <c r="D398" s="82">
        <v>5.5</v>
      </c>
      <c r="E398" s="82"/>
      <c r="F398" s="57">
        <v>8.8000000000000007</v>
      </c>
      <c r="G398" s="82">
        <v>9.5</v>
      </c>
      <c r="H398" s="82"/>
      <c r="I398" s="59">
        <v>8.8000000000000007</v>
      </c>
      <c r="J398" s="66"/>
    </row>
    <row r="399" spans="1:10" x14ac:dyDescent="0.25">
      <c r="A399" s="45" t="s">
        <v>1214</v>
      </c>
      <c r="B399" s="84">
        <v>5.14</v>
      </c>
      <c r="C399" s="84"/>
      <c r="D399" s="82">
        <v>5.5</v>
      </c>
      <c r="E399" s="82"/>
      <c r="F399" s="57">
        <v>8.8000000000000007</v>
      </c>
      <c r="G399" s="82">
        <v>9.5</v>
      </c>
      <c r="H399" s="82"/>
      <c r="I399" s="59">
        <v>8.8000000000000007</v>
      </c>
      <c r="J399" s="66"/>
    </row>
    <row r="400" spans="1:10" x14ac:dyDescent="0.25">
      <c r="A400" s="45" t="s">
        <v>1217</v>
      </c>
      <c r="B400" s="84">
        <v>5.14</v>
      </c>
      <c r="C400" s="84"/>
      <c r="D400" s="82">
        <v>5.5</v>
      </c>
      <c r="E400" s="82"/>
      <c r="F400" s="57">
        <v>8.8000000000000007</v>
      </c>
      <c r="G400" s="82">
        <v>9.5</v>
      </c>
      <c r="H400" s="82"/>
      <c r="I400" s="59">
        <v>8.8000000000000007</v>
      </c>
      <c r="J400" s="66"/>
    </row>
    <row r="401" spans="1:14" x14ac:dyDescent="0.25">
      <c r="A401" s="45" t="s">
        <v>1220</v>
      </c>
      <c r="B401" s="84">
        <v>5.14</v>
      </c>
      <c r="C401" s="84"/>
      <c r="D401" s="82">
        <v>5.5</v>
      </c>
      <c r="E401" s="82"/>
      <c r="F401" s="57">
        <v>8.8000000000000007</v>
      </c>
      <c r="G401" s="82">
        <v>9.5</v>
      </c>
      <c r="H401" s="82"/>
      <c r="I401" s="59">
        <v>8.8000000000000007</v>
      </c>
      <c r="J401" s="66"/>
    </row>
    <row r="402" spans="1:14" x14ac:dyDescent="0.25">
      <c r="A402" s="45" t="s">
        <v>1223</v>
      </c>
      <c r="B402" s="84">
        <v>5.14</v>
      </c>
      <c r="C402" s="84"/>
      <c r="D402" s="82">
        <v>5.5</v>
      </c>
      <c r="E402" s="82"/>
      <c r="F402" s="57">
        <v>8.8000000000000007</v>
      </c>
      <c r="G402" s="82">
        <v>9.5</v>
      </c>
      <c r="H402" s="82"/>
      <c r="I402" s="59">
        <v>8.8000000000000007</v>
      </c>
      <c r="J402" s="66"/>
    </row>
    <row r="403" spans="1:14" x14ac:dyDescent="0.25">
      <c r="A403" s="45" t="s">
        <v>1227</v>
      </c>
      <c r="B403" s="84">
        <v>5.14</v>
      </c>
      <c r="C403" s="84"/>
      <c r="D403" s="82">
        <v>5.5</v>
      </c>
      <c r="E403" s="82"/>
      <c r="F403" s="57">
        <v>8.8000000000000007</v>
      </c>
      <c r="G403" s="82">
        <v>9.5</v>
      </c>
      <c r="H403" s="82"/>
      <c r="I403" s="59">
        <v>8.8000000000000007</v>
      </c>
      <c r="J403" s="66"/>
    </row>
    <row r="404" spans="1:14" x14ac:dyDescent="0.25">
      <c r="A404" s="45" t="s">
        <v>1230</v>
      </c>
      <c r="B404" s="84">
        <v>5.14</v>
      </c>
      <c r="C404" s="84"/>
      <c r="D404" s="82">
        <v>5.5</v>
      </c>
      <c r="E404" s="82"/>
      <c r="F404" s="57">
        <v>8.8000000000000007</v>
      </c>
      <c r="G404" s="82">
        <v>9.5</v>
      </c>
      <c r="H404" s="82"/>
      <c r="I404" s="59">
        <v>8.8000000000000007</v>
      </c>
      <c r="J404" s="66"/>
    </row>
    <row r="405" spans="1:14" x14ac:dyDescent="0.25">
      <c r="A405" s="45" t="s">
        <v>1233</v>
      </c>
      <c r="B405" s="84">
        <v>5.14</v>
      </c>
      <c r="C405" s="84"/>
      <c r="D405" s="82">
        <v>5.5</v>
      </c>
      <c r="E405" s="82"/>
      <c r="F405" s="57">
        <v>8.8000000000000007</v>
      </c>
      <c r="G405" s="82">
        <v>9.5</v>
      </c>
      <c r="H405" s="82"/>
      <c r="I405" s="59">
        <v>8.8000000000000007</v>
      </c>
      <c r="J405" s="66"/>
    </row>
    <row r="406" spans="1:14" x14ac:dyDescent="0.25">
      <c r="A406" s="45" t="s">
        <v>1236</v>
      </c>
      <c r="B406" s="84">
        <v>5.14</v>
      </c>
      <c r="C406" s="84"/>
      <c r="D406" s="82">
        <v>5.5</v>
      </c>
      <c r="E406" s="82"/>
      <c r="F406" s="57">
        <v>8.8000000000000007</v>
      </c>
      <c r="G406" s="82">
        <v>9.5</v>
      </c>
      <c r="H406" s="82"/>
      <c r="I406" s="59">
        <v>8.8000000000000007</v>
      </c>
      <c r="J406" s="66"/>
    </row>
    <row r="407" spans="1:14" x14ac:dyDescent="0.25">
      <c r="A407" s="45" t="s">
        <v>1765</v>
      </c>
      <c r="B407" s="84">
        <v>5.14</v>
      </c>
      <c r="C407" s="84"/>
      <c r="D407" s="82">
        <v>5.5</v>
      </c>
      <c r="E407" s="82"/>
      <c r="F407" s="57">
        <v>8.8000000000000007</v>
      </c>
      <c r="G407" s="82">
        <v>9.5</v>
      </c>
      <c r="H407" s="82"/>
      <c r="I407" s="59">
        <v>8.8000000000000007</v>
      </c>
      <c r="J407" s="66"/>
      <c r="N407" s="41"/>
    </row>
    <row r="408" spans="1:14" x14ac:dyDescent="0.25">
      <c r="A408" s="45" t="s">
        <v>1766</v>
      </c>
      <c r="B408" s="84">
        <v>5.14</v>
      </c>
      <c r="C408" s="84"/>
      <c r="D408" s="82">
        <v>5.5</v>
      </c>
      <c r="E408" s="82"/>
      <c r="F408" s="57">
        <v>8.8000000000000007</v>
      </c>
      <c r="G408" s="82">
        <v>9.5</v>
      </c>
      <c r="H408" s="82"/>
      <c r="I408" s="59">
        <v>8.8000000000000007</v>
      </c>
      <c r="J408" s="66"/>
      <c r="N408" s="41"/>
    </row>
    <row r="409" spans="1:14" x14ac:dyDescent="0.25">
      <c r="A409" s="45" t="s">
        <v>1767</v>
      </c>
      <c r="B409" s="84">
        <v>5.14</v>
      </c>
      <c r="C409" s="84"/>
      <c r="D409" s="82">
        <v>5.5</v>
      </c>
      <c r="E409" s="82"/>
      <c r="F409" s="57">
        <v>8.8000000000000007</v>
      </c>
      <c r="G409" s="82">
        <v>9.5</v>
      </c>
      <c r="H409" s="82"/>
      <c r="I409" s="59">
        <v>8.8000000000000007</v>
      </c>
      <c r="J409" s="66"/>
      <c r="N409" s="41"/>
    </row>
    <row r="410" spans="1:14" x14ac:dyDescent="0.25">
      <c r="A410" s="45" t="s">
        <v>1768</v>
      </c>
      <c r="B410" s="84">
        <v>5.14</v>
      </c>
      <c r="C410" s="84"/>
      <c r="D410" s="82">
        <v>5.5</v>
      </c>
      <c r="E410" s="82"/>
      <c r="F410" s="57">
        <v>8.8000000000000007</v>
      </c>
      <c r="G410" s="82">
        <v>9.5</v>
      </c>
      <c r="H410" s="82"/>
      <c r="I410" s="59">
        <v>8.8000000000000007</v>
      </c>
      <c r="J410" s="66"/>
      <c r="N410" s="41"/>
    </row>
    <row r="411" spans="1:14" x14ac:dyDescent="0.25">
      <c r="A411" s="45" t="s">
        <v>1769</v>
      </c>
      <c r="B411" s="84">
        <v>5.14</v>
      </c>
      <c r="C411" s="84"/>
      <c r="D411" s="82">
        <v>5.5</v>
      </c>
      <c r="E411" s="82"/>
      <c r="F411" s="57">
        <v>8.8000000000000007</v>
      </c>
      <c r="G411" s="82">
        <v>9.5</v>
      </c>
      <c r="H411" s="82"/>
      <c r="I411" s="59">
        <v>8.8000000000000007</v>
      </c>
      <c r="J411" s="66"/>
      <c r="N411" s="41"/>
    </row>
    <row r="412" spans="1:14" x14ac:dyDescent="0.25">
      <c r="A412" s="45" t="s">
        <v>1240</v>
      </c>
      <c r="B412" s="84">
        <v>5.14</v>
      </c>
      <c r="C412" s="84"/>
      <c r="D412" s="82">
        <v>5.5</v>
      </c>
      <c r="E412" s="82"/>
      <c r="F412" s="57">
        <v>8.8000000000000007</v>
      </c>
      <c r="G412" s="82">
        <v>9.5</v>
      </c>
      <c r="H412" s="82"/>
      <c r="I412" s="59">
        <v>8.8000000000000007</v>
      </c>
      <c r="J412" s="66"/>
    </row>
    <row r="413" spans="1:14" x14ac:dyDescent="0.25">
      <c r="A413" s="45" t="s">
        <v>1244</v>
      </c>
      <c r="B413" s="84">
        <v>5.14</v>
      </c>
      <c r="C413" s="84"/>
      <c r="D413" s="82">
        <v>5.5</v>
      </c>
      <c r="E413" s="82"/>
      <c r="F413" s="57">
        <v>8.8000000000000007</v>
      </c>
      <c r="G413" s="82">
        <v>9.5</v>
      </c>
      <c r="H413" s="82"/>
      <c r="I413" s="59">
        <v>8.8000000000000007</v>
      </c>
      <c r="J413" s="66"/>
    </row>
    <row r="414" spans="1:14" x14ac:dyDescent="0.25">
      <c r="A414" s="45" t="s">
        <v>1247</v>
      </c>
      <c r="B414" s="84">
        <v>5.14</v>
      </c>
      <c r="C414" s="84"/>
      <c r="D414" s="82">
        <v>5.5</v>
      </c>
      <c r="E414" s="82"/>
      <c r="F414" s="57">
        <v>8.8000000000000007</v>
      </c>
      <c r="G414" s="82">
        <v>9.5</v>
      </c>
      <c r="H414" s="82"/>
      <c r="I414" s="59">
        <v>8.8000000000000007</v>
      </c>
      <c r="J414" s="66"/>
    </row>
    <row r="415" spans="1:14" x14ac:dyDescent="0.25">
      <c r="A415" s="45" t="s">
        <v>1250</v>
      </c>
      <c r="B415" s="84">
        <v>5.14</v>
      </c>
      <c r="C415" s="84"/>
      <c r="D415" s="82">
        <v>5.5</v>
      </c>
      <c r="E415" s="82"/>
      <c r="F415" s="57">
        <v>8.8000000000000007</v>
      </c>
      <c r="G415" s="82">
        <v>9.5</v>
      </c>
      <c r="H415" s="82"/>
      <c r="I415" s="59">
        <v>8.8000000000000007</v>
      </c>
      <c r="J415" s="66"/>
    </row>
    <row r="416" spans="1:14" x14ac:dyDescent="0.25">
      <c r="A416" s="45" t="s">
        <v>1253</v>
      </c>
      <c r="B416" s="84">
        <v>5.14</v>
      </c>
      <c r="C416" s="84"/>
      <c r="D416" s="82">
        <v>5.5</v>
      </c>
      <c r="E416" s="82"/>
      <c r="F416" s="57">
        <v>8.8000000000000007</v>
      </c>
      <c r="G416" s="82">
        <v>9.5</v>
      </c>
      <c r="H416" s="82"/>
      <c r="I416" s="59">
        <v>8.8000000000000007</v>
      </c>
      <c r="J416" s="66"/>
    </row>
    <row r="417" spans="1:10" x14ac:dyDescent="0.25">
      <c r="A417" s="45" t="s">
        <v>1257</v>
      </c>
      <c r="B417" s="84">
        <v>5.14</v>
      </c>
      <c r="C417" s="84"/>
      <c r="D417" s="82">
        <v>5.5</v>
      </c>
      <c r="E417" s="82"/>
      <c r="F417" s="57">
        <v>8.8000000000000007</v>
      </c>
      <c r="G417" s="82">
        <v>9.5</v>
      </c>
      <c r="H417" s="82"/>
      <c r="I417" s="59">
        <v>8.8000000000000007</v>
      </c>
      <c r="J417" s="66"/>
    </row>
    <row r="418" spans="1:10" x14ac:dyDescent="0.25">
      <c r="A418" s="45" t="s">
        <v>1260</v>
      </c>
      <c r="B418" s="84">
        <v>5.14</v>
      </c>
      <c r="C418" s="84"/>
      <c r="D418" s="82">
        <v>5.5</v>
      </c>
      <c r="E418" s="82"/>
      <c r="F418" s="57">
        <v>8.8000000000000007</v>
      </c>
      <c r="G418" s="82">
        <v>9.5</v>
      </c>
      <c r="H418" s="82"/>
      <c r="I418" s="59">
        <v>8.8000000000000007</v>
      </c>
      <c r="J418" s="66"/>
    </row>
    <row r="419" spans="1:10" x14ac:dyDescent="0.25">
      <c r="A419" s="45" t="s">
        <v>1263</v>
      </c>
      <c r="B419" s="84">
        <v>5.14</v>
      </c>
      <c r="C419" s="84"/>
      <c r="D419" s="82">
        <v>5.5</v>
      </c>
      <c r="E419" s="82"/>
      <c r="F419" s="57">
        <v>8.8000000000000007</v>
      </c>
      <c r="G419" s="82">
        <v>9.5</v>
      </c>
      <c r="H419" s="82"/>
      <c r="I419" s="59">
        <v>8.8000000000000007</v>
      </c>
      <c r="J419" s="66"/>
    </row>
    <row r="420" spans="1:10" x14ac:dyDescent="0.25">
      <c r="A420" s="45" t="s">
        <v>1266</v>
      </c>
      <c r="B420" s="84">
        <v>5.14</v>
      </c>
      <c r="C420" s="84"/>
      <c r="D420" s="82">
        <v>5.5</v>
      </c>
      <c r="E420" s="82"/>
      <c r="F420" s="57">
        <v>8.8000000000000007</v>
      </c>
      <c r="G420" s="82">
        <v>9.5</v>
      </c>
      <c r="H420" s="82"/>
      <c r="I420" s="59">
        <v>8.8000000000000007</v>
      </c>
      <c r="J420" s="66"/>
    </row>
    <row r="421" spans="1:10" x14ac:dyDescent="0.25">
      <c r="A421" s="45" t="s">
        <v>1269</v>
      </c>
      <c r="B421" s="84">
        <v>5.14</v>
      </c>
      <c r="C421" s="84"/>
      <c r="D421" s="82">
        <v>5.5</v>
      </c>
      <c r="E421" s="82"/>
      <c r="F421" s="57">
        <v>8.8000000000000007</v>
      </c>
      <c r="G421" s="82">
        <v>9.5</v>
      </c>
      <c r="H421" s="82"/>
      <c r="I421" s="59">
        <v>8.8000000000000007</v>
      </c>
      <c r="J421" s="66"/>
    </row>
    <row r="422" spans="1:10" x14ac:dyDescent="0.25">
      <c r="A422" s="45" t="s">
        <v>1272</v>
      </c>
      <c r="B422" s="84">
        <v>5.14</v>
      </c>
      <c r="C422" s="84"/>
      <c r="D422" s="82">
        <v>5.5</v>
      </c>
      <c r="E422" s="82"/>
      <c r="F422" s="57">
        <v>8.8000000000000007</v>
      </c>
      <c r="G422" s="82">
        <v>9.5</v>
      </c>
      <c r="H422" s="82"/>
      <c r="I422" s="59">
        <v>8.8000000000000007</v>
      </c>
      <c r="J422" s="66"/>
    </row>
    <row r="423" spans="1:10" x14ac:dyDescent="0.25">
      <c r="A423" s="45" t="s">
        <v>1275</v>
      </c>
      <c r="B423" s="84">
        <v>5.14</v>
      </c>
      <c r="C423" s="84"/>
      <c r="D423" s="82">
        <v>5.5</v>
      </c>
      <c r="E423" s="82"/>
      <c r="F423" s="57">
        <v>8.8000000000000007</v>
      </c>
      <c r="G423" s="82">
        <v>9.5</v>
      </c>
      <c r="H423" s="82"/>
      <c r="I423" s="59">
        <v>8.8000000000000007</v>
      </c>
      <c r="J423" s="66"/>
    </row>
    <row r="424" spans="1:10" x14ac:dyDescent="0.25">
      <c r="A424" s="45" t="s">
        <v>1278</v>
      </c>
      <c r="B424" s="84">
        <v>5.14</v>
      </c>
      <c r="C424" s="84"/>
      <c r="D424" s="82">
        <v>5.5</v>
      </c>
      <c r="E424" s="82"/>
      <c r="F424" s="57">
        <v>8.8000000000000007</v>
      </c>
      <c r="G424" s="82">
        <v>9.5</v>
      </c>
      <c r="H424" s="82"/>
      <c r="I424" s="59">
        <v>8.8000000000000007</v>
      </c>
      <c r="J424" s="66"/>
    </row>
    <row r="425" spans="1:10" x14ac:dyDescent="0.25">
      <c r="A425" s="45" t="s">
        <v>1282</v>
      </c>
      <c r="B425" s="84">
        <v>5.14</v>
      </c>
      <c r="C425" s="84"/>
      <c r="D425" s="82">
        <v>5.5</v>
      </c>
      <c r="E425" s="82"/>
      <c r="F425" s="57">
        <v>8.8000000000000007</v>
      </c>
      <c r="G425" s="82">
        <v>9.5</v>
      </c>
      <c r="H425" s="82"/>
      <c r="I425" s="59">
        <v>8.8000000000000007</v>
      </c>
      <c r="J425" s="66"/>
    </row>
    <row r="426" spans="1:10" x14ac:dyDescent="0.25">
      <c r="A426" s="45" t="s">
        <v>1285</v>
      </c>
      <c r="B426" s="84">
        <v>5.14</v>
      </c>
      <c r="C426" s="84"/>
      <c r="D426" s="82">
        <v>5.5</v>
      </c>
      <c r="E426" s="82"/>
      <c r="F426" s="57">
        <v>8.8000000000000007</v>
      </c>
      <c r="G426" s="82">
        <v>9.5</v>
      </c>
      <c r="H426" s="82"/>
      <c r="I426" s="59">
        <v>8.8000000000000007</v>
      </c>
      <c r="J426" s="66"/>
    </row>
    <row r="427" spans="1:10" x14ac:dyDescent="0.25">
      <c r="A427" s="45" t="s">
        <v>1288</v>
      </c>
      <c r="B427" s="84">
        <v>5.14</v>
      </c>
      <c r="C427" s="84"/>
      <c r="D427" s="82">
        <v>5.5</v>
      </c>
      <c r="E427" s="82"/>
      <c r="F427" s="57">
        <v>8.8000000000000007</v>
      </c>
      <c r="G427" s="82">
        <v>9.5</v>
      </c>
      <c r="H427" s="82"/>
      <c r="I427" s="59">
        <v>8.8000000000000007</v>
      </c>
      <c r="J427" s="66"/>
    </row>
    <row r="428" spans="1:10" x14ac:dyDescent="0.25">
      <c r="A428" s="45" t="s">
        <v>1291</v>
      </c>
      <c r="B428" s="84">
        <v>5.14</v>
      </c>
      <c r="C428" s="84"/>
      <c r="D428" s="82">
        <v>5.5</v>
      </c>
      <c r="E428" s="82"/>
      <c r="F428" s="57">
        <v>8.8000000000000007</v>
      </c>
      <c r="G428" s="82">
        <v>9.5</v>
      </c>
      <c r="H428" s="82"/>
      <c r="I428" s="59">
        <v>8.8000000000000007</v>
      </c>
      <c r="J428" s="66"/>
    </row>
    <row r="429" spans="1:10" x14ac:dyDescent="0.25">
      <c r="A429" s="45" t="s">
        <v>1295</v>
      </c>
      <c r="B429" s="84">
        <v>5.14</v>
      </c>
      <c r="C429" s="84"/>
      <c r="D429" s="82">
        <v>5.5</v>
      </c>
      <c r="E429" s="82"/>
      <c r="F429" s="57">
        <v>8.8000000000000007</v>
      </c>
      <c r="G429" s="82">
        <v>9.5</v>
      </c>
      <c r="H429" s="82"/>
      <c r="I429" s="59">
        <v>8.8000000000000007</v>
      </c>
      <c r="J429" s="66"/>
    </row>
    <row r="430" spans="1:10" x14ac:dyDescent="0.25">
      <c r="A430" s="45" t="s">
        <v>1298</v>
      </c>
      <c r="B430" s="84">
        <v>5.14</v>
      </c>
      <c r="C430" s="84"/>
      <c r="D430" s="82">
        <v>5.5</v>
      </c>
      <c r="E430" s="82"/>
      <c r="F430" s="57">
        <v>8.8000000000000007</v>
      </c>
      <c r="G430" s="82">
        <v>9.5</v>
      </c>
      <c r="H430" s="82"/>
      <c r="I430" s="59">
        <v>8.8000000000000007</v>
      </c>
      <c r="J430" s="66"/>
    </row>
    <row r="431" spans="1:10" x14ac:dyDescent="0.25">
      <c r="A431" s="45" t="s">
        <v>1300</v>
      </c>
      <c r="B431" s="84">
        <v>5.14</v>
      </c>
      <c r="C431" s="84"/>
      <c r="D431" s="82">
        <v>5.5</v>
      </c>
      <c r="E431" s="82"/>
      <c r="F431" s="57">
        <v>8.8000000000000007</v>
      </c>
      <c r="G431" s="82">
        <v>9.5</v>
      </c>
      <c r="H431" s="82"/>
      <c r="I431" s="59">
        <v>8.8000000000000007</v>
      </c>
      <c r="J431" s="66"/>
    </row>
    <row r="432" spans="1:10" x14ac:dyDescent="0.25">
      <c r="A432" s="45" t="s">
        <v>1303</v>
      </c>
      <c r="B432" s="84">
        <v>5.14</v>
      </c>
      <c r="C432" s="84"/>
      <c r="D432" s="82">
        <v>5.5</v>
      </c>
      <c r="E432" s="82"/>
      <c r="F432" s="57">
        <v>8.8000000000000007</v>
      </c>
      <c r="G432" s="82">
        <v>9.5</v>
      </c>
      <c r="H432" s="82"/>
      <c r="I432" s="59">
        <v>8.8000000000000007</v>
      </c>
      <c r="J432" s="66"/>
    </row>
    <row r="433" spans="1:10" x14ac:dyDescent="0.25">
      <c r="A433" s="45" t="s">
        <v>1306</v>
      </c>
      <c r="B433" s="84">
        <v>5.14</v>
      </c>
      <c r="C433" s="84"/>
      <c r="D433" s="82">
        <v>5.5</v>
      </c>
      <c r="E433" s="82"/>
      <c r="F433" s="57">
        <v>8.8000000000000007</v>
      </c>
      <c r="G433" s="82">
        <v>9.5</v>
      </c>
      <c r="H433" s="82"/>
      <c r="I433" s="59">
        <v>8.8000000000000007</v>
      </c>
      <c r="J433" s="66"/>
    </row>
    <row r="434" spans="1:10" x14ac:dyDescent="0.25">
      <c r="A434" s="45" t="s">
        <v>1309</v>
      </c>
      <c r="B434" s="84">
        <v>5.14</v>
      </c>
      <c r="C434" s="84"/>
      <c r="D434" s="82">
        <v>5.5</v>
      </c>
      <c r="E434" s="82"/>
      <c r="F434" s="57">
        <v>8.8000000000000007</v>
      </c>
      <c r="G434" s="82">
        <v>9.5</v>
      </c>
      <c r="H434" s="82"/>
      <c r="I434" s="59">
        <v>8.8000000000000007</v>
      </c>
      <c r="J434" s="66"/>
    </row>
    <row r="435" spans="1:10" x14ac:dyDescent="0.25">
      <c r="A435" s="45" t="s">
        <v>1312</v>
      </c>
      <c r="B435" s="84">
        <v>5.14</v>
      </c>
      <c r="C435" s="84"/>
      <c r="D435" s="82">
        <v>5.5</v>
      </c>
      <c r="E435" s="82"/>
      <c r="F435" s="57">
        <v>8.8000000000000007</v>
      </c>
      <c r="G435" s="82">
        <v>9.5</v>
      </c>
      <c r="H435" s="82"/>
      <c r="I435" s="59">
        <v>8.8000000000000007</v>
      </c>
      <c r="J435" s="66"/>
    </row>
    <row r="436" spans="1:10" x14ac:dyDescent="0.25">
      <c r="A436" s="45" t="s">
        <v>1315</v>
      </c>
      <c r="B436" s="84">
        <v>5.14</v>
      </c>
      <c r="C436" s="84"/>
      <c r="D436" s="82">
        <v>5.5</v>
      </c>
      <c r="E436" s="82"/>
      <c r="F436" s="57">
        <v>8.8000000000000007</v>
      </c>
      <c r="G436" s="82">
        <v>9.5</v>
      </c>
      <c r="H436" s="82"/>
      <c r="I436" s="59">
        <v>8.8000000000000007</v>
      </c>
      <c r="J436" s="66"/>
    </row>
    <row r="437" spans="1:10" x14ac:dyDescent="0.25">
      <c r="A437" s="45" t="s">
        <v>1318</v>
      </c>
      <c r="B437" s="84">
        <v>5.14</v>
      </c>
      <c r="C437" s="84"/>
      <c r="D437" s="82">
        <v>5.5</v>
      </c>
      <c r="E437" s="82"/>
      <c r="F437" s="57">
        <v>8.8000000000000007</v>
      </c>
      <c r="G437" s="82">
        <v>9.5</v>
      </c>
      <c r="H437" s="82"/>
      <c r="I437" s="59">
        <v>8.8000000000000007</v>
      </c>
      <c r="J437" s="66"/>
    </row>
    <row r="438" spans="1:10" x14ac:dyDescent="0.25">
      <c r="A438" s="45" t="s">
        <v>1321</v>
      </c>
      <c r="B438" s="84">
        <v>5.14</v>
      </c>
      <c r="C438" s="84"/>
      <c r="D438" s="82">
        <v>5.5</v>
      </c>
      <c r="E438" s="82"/>
      <c r="F438" s="57">
        <v>8.8000000000000007</v>
      </c>
      <c r="G438" s="82">
        <v>9.5</v>
      </c>
      <c r="H438" s="82"/>
      <c r="I438" s="59">
        <v>8.8000000000000007</v>
      </c>
      <c r="J438" s="66"/>
    </row>
    <row r="439" spans="1:10" x14ac:dyDescent="0.25">
      <c r="A439" s="45" t="s">
        <v>1324</v>
      </c>
      <c r="B439" s="84">
        <v>5.14</v>
      </c>
      <c r="C439" s="84"/>
      <c r="D439" s="82">
        <v>5.5</v>
      </c>
      <c r="E439" s="82"/>
      <c r="F439" s="57">
        <v>8.8000000000000007</v>
      </c>
      <c r="G439" s="82">
        <v>9.5</v>
      </c>
      <c r="H439" s="82"/>
      <c r="I439" s="59">
        <v>8.8000000000000007</v>
      </c>
      <c r="J439" s="66"/>
    </row>
    <row r="440" spans="1:10" x14ac:dyDescent="0.25">
      <c r="A440" s="45" t="s">
        <v>1327</v>
      </c>
      <c r="B440" s="84">
        <v>5.14</v>
      </c>
      <c r="C440" s="84"/>
      <c r="D440" s="82">
        <v>5.5</v>
      </c>
      <c r="E440" s="82"/>
      <c r="F440" s="57">
        <v>8.8000000000000007</v>
      </c>
      <c r="G440" s="82">
        <v>9.5</v>
      </c>
      <c r="H440" s="82"/>
      <c r="I440" s="59">
        <v>8.8000000000000007</v>
      </c>
      <c r="J440" s="66"/>
    </row>
    <row r="441" spans="1:10" x14ac:dyDescent="0.25">
      <c r="A441" s="45" t="s">
        <v>1330</v>
      </c>
      <c r="B441" s="84">
        <v>5.14</v>
      </c>
      <c r="C441" s="84"/>
      <c r="D441" s="82">
        <v>5.5</v>
      </c>
      <c r="E441" s="82"/>
      <c r="F441" s="57">
        <v>8.8000000000000007</v>
      </c>
      <c r="G441" s="82">
        <v>9.5</v>
      </c>
      <c r="H441" s="82"/>
      <c r="I441" s="59">
        <v>8.8000000000000007</v>
      </c>
      <c r="J441" s="66"/>
    </row>
    <row r="442" spans="1:10" x14ac:dyDescent="0.25">
      <c r="A442" s="45" t="s">
        <v>1333</v>
      </c>
      <c r="B442" s="84">
        <v>5.14</v>
      </c>
      <c r="C442" s="84"/>
      <c r="D442" s="82">
        <v>5.5</v>
      </c>
      <c r="E442" s="82"/>
      <c r="F442" s="57">
        <v>8.8000000000000007</v>
      </c>
      <c r="G442" s="82">
        <v>9.5</v>
      </c>
      <c r="H442" s="82"/>
      <c r="I442" s="59">
        <v>8.8000000000000007</v>
      </c>
      <c r="J442" s="66"/>
    </row>
    <row r="443" spans="1:10" x14ac:dyDescent="0.25">
      <c r="A443" s="45" t="s">
        <v>1335</v>
      </c>
      <c r="B443" s="84">
        <v>5.14</v>
      </c>
      <c r="C443" s="84"/>
      <c r="D443" s="82">
        <v>5.5</v>
      </c>
      <c r="E443" s="82"/>
      <c r="F443" s="57">
        <v>8.8000000000000007</v>
      </c>
      <c r="G443" s="82">
        <v>9.5</v>
      </c>
      <c r="H443" s="82"/>
      <c r="I443" s="59">
        <v>8.8000000000000007</v>
      </c>
      <c r="J443" s="66"/>
    </row>
    <row r="444" spans="1:10" x14ac:dyDescent="0.25">
      <c r="A444" s="45" t="s">
        <v>1338</v>
      </c>
      <c r="B444" s="84">
        <v>5.14</v>
      </c>
      <c r="C444" s="84"/>
      <c r="D444" s="82">
        <v>5.5</v>
      </c>
      <c r="E444" s="82"/>
      <c r="F444" s="57">
        <v>8.8000000000000007</v>
      </c>
      <c r="G444" s="82">
        <v>9.5</v>
      </c>
      <c r="H444" s="82"/>
      <c r="I444" s="59">
        <v>8.8000000000000007</v>
      </c>
      <c r="J444" s="66"/>
    </row>
    <row r="445" spans="1:10" x14ac:dyDescent="0.25">
      <c r="A445" s="45" t="s">
        <v>1341</v>
      </c>
      <c r="B445" s="84">
        <v>5.14</v>
      </c>
      <c r="C445" s="84"/>
      <c r="D445" s="82">
        <v>5.5</v>
      </c>
      <c r="E445" s="82"/>
      <c r="F445" s="57">
        <v>8.8000000000000007</v>
      </c>
      <c r="G445" s="82">
        <v>9.5</v>
      </c>
      <c r="H445" s="82"/>
      <c r="I445" s="59">
        <v>8.8000000000000007</v>
      </c>
      <c r="J445" s="66"/>
    </row>
    <row r="446" spans="1:10" x14ac:dyDescent="0.25">
      <c r="A446" s="45" t="s">
        <v>1344</v>
      </c>
      <c r="B446" s="84">
        <v>5.14</v>
      </c>
      <c r="C446" s="84"/>
      <c r="D446" s="82">
        <v>5.5</v>
      </c>
      <c r="E446" s="82"/>
      <c r="F446" s="57">
        <v>8.8000000000000007</v>
      </c>
      <c r="G446" s="82">
        <v>9.5</v>
      </c>
      <c r="H446" s="82"/>
      <c r="I446" s="59">
        <v>8.8000000000000007</v>
      </c>
      <c r="J446" s="66"/>
    </row>
    <row r="447" spans="1:10" x14ac:dyDescent="0.25">
      <c r="A447" s="45" t="s">
        <v>1346</v>
      </c>
      <c r="B447" s="84">
        <v>5.14</v>
      </c>
      <c r="C447" s="84"/>
      <c r="D447" s="82">
        <v>5.5</v>
      </c>
      <c r="E447" s="82"/>
      <c r="F447" s="57">
        <v>8.8000000000000007</v>
      </c>
      <c r="G447" s="82">
        <v>9.5</v>
      </c>
      <c r="H447" s="82"/>
      <c r="I447" s="59">
        <v>8.8000000000000007</v>
      </c>
      <c r="J447" s="66"/>
    </row>
    <row r="448" spans="1:10" x14ac:dyDescent="0.25">
      <c r="A448" s="45" t="s">
        <v>1350</v>
      </c>
      <c r="B448" s="84">
        <v>5.14</v>
      </c>
      <c r="C448" s="84"/>
      <c r="D448" s="82">
        <v>5.5</v>
      </c>
      <c r="E448" s="82"/>
      <c r="F448" s="57">
        <v>8.8000000000000007</v>
      </c>
      <c r="G448" s="82">
        <v>9.5</v>
      </c>
      <c r="H448" s="82"/>
      <c r="I448" s="59">
        <v>8.8000000000000007</v>
      </c>
      <c r="J448" s="66"/>
    </row>
    <row r="449" spans="1:10" x14ac:dyDescent="0.25">
      <c r="A449" s="45" t="s">
        <v>1353</v>
      </c>
      <c r="B449" s="84">
        <v>5.14</v>
      </c>
      <c r="C449" s="84"/>
      <c r="D449" s="82">
        <v>5.5</v>
      </c>
      <c r="E449" s="82"/>
      <c r="F449" s="57">
        <v>8.8000000000000007</v>
      </c>
      <c r="G449" s="82">
        <v>9.5</v>
      </c>
      <c r="H449" s="82"/>
      <c r="I449" s="59">
        <v>8.8000000000000007</v>
      </c>
      <c r="J449" s="66"/>
    </row>
    <row r="450" spans="1:10" x14ac:dyDescent="0.25">
      <c r="A450" s="45" t="s">
        <v>1356</v>
      </c>
      <c r="B450" s="84">
        <v>5.14</v>
      </c>
      <c r="C450" s="84"/>
      <c r="D450" s="82">
        <v>5.5</v>
      </c>
      <c r="E450" s="82"/>
      <c r="F450" s="57">
        <v>8.8000000000000007</v>
      </c>
      <c r="G450" s="82">
        <v>9.5</v>
      </c>
      <c r="H450" s="82"/>
      <c r="I450" s="59">
        <v>8.8000000000000007</v>
      </c>
      <c r="J450" s="66"/>
    </row>
    <row r="451" spans="1:10" x14ac:dyDescent="0.25">
      <c r="A451" s="45" t="s">
        <v>1359</v>
      </c>
      <c r="B451" s="84">
        <v>5.14</v>
      </c>
      <c r="C451" s="84"/>
      <c r="D451" s="82">
        <v>5.5</v>
      </c>
      <c r="E451" s="82"/>
      <c r="F451" s="57">
        <v>8.8000000000000007</v>
      </c>
      <c r="G451" s="82">
        <v>9.5</v>
      </c>
      <c r="H451" s="82"/>
      <c r="I451" s="59">
        <v>8.8000000000000007</v>
      </c>
      <c r="J451" s="66"/>
    </row>
    <row r="452" spans="1:10" x14ac:dyDescent="0.25">
      <c r="A452" s="45" t="s">
        <v>1362</v>
      </c>
      <c r="B452" s="84">
        <v>5.14</v>
      </c>
      <c r="C452" s="84"/>
      <c r="D452" s="82">
        <v>5.5</v>
      </c>
      <c r="E452" s="82"/>
      <c r="F452" s="57">
        <v>8.8000000000000007</v>
      </c>
      <c r="G452" s="82">
        <v>9.5</v>
      </c>
      <c r="H452" s="82"/>
      <c r="I452" s="59">
        <v>8.8000000000000007</v>
      </c>
      <c r="J452" s="66"/>
    </row>
    <row r="453" spans="1:10" x14ac:dyDescent="0.25">
      <c r="A453" s="45" t="s">
        <v>1365</v>
      </c>
      <c r="B453" s="84">
        <v>5.14</v>
      </c>
      <c r="C453" s="84"/>
      <c r="D453" s="82">
        <v>5.5</v>
      </c>
      <c r="E453" s="82"/>
      <c r="F453" s="57">
        <v>8.8000000000000007</v>
      </c>
      <c r="G453" s="82">
        <v>9.5</v>
      </c>
      <c r="H453" s="82"/>
      <c r="I453" s="59">
        <v>8.8000000000000007</v>
      </c>
      <c r="J453" s="66"/>
    </row>
    <row r="454" spans="1:10" x14ac:dyDescent="0.25">
      <c r="A454" s="45" t="s">
        <v>1368</v>
      </c>
      <c r="B454" s="84">
        <v>5.14</v>
      </c>
      <c r="C454" s="84"/>
      <c r="D454" s="82">
        <v>5.5</v>
      </c>
      <c r="E454" s="82"/>
      <c r="F454" s="57">
        <v>8.8000000000000007</v>
      </c>
      <c r="G454" s="82">
        <v>9.5</v>
      </c>
      <c r="H454" s="82"/>
      <c r="I454" s="59">
        <v>8.8000000000000007</v>
      </c>
      <c r="J454" s="66"/>
    </row>
    <row r="455" spans="1:10" x14ac:dyDescent="0.25">
      <c r="A455" s="45" t="s">
        <v>1372</v>
      </c>
      <c r="B455" s="84">
        <v>5.14</v>
      </c>
      <c r="C455" s="84"/>
      <c r="D455" s="82">
        <v>5.5</v>
      </c>
      <c r="E455" s="82"/>
      <c r="F455" s="57">
        <v>8.8000000000000007</v>
      </c>
      <c r="G455" s="82">
        <v>9.5</v>
      </c>
      <c r="H455" s="82"/>
      <c r="I455" s="59">
        <v>8.8000000000000007</v>
      </c>
      <c r="J455" s="66"/>
    </row>
    <row r="456" spans="1:10" x14ac:dyDescent="0.25">
      <c r="A456" s="45" t="s">
        <v>1375</v>
      </c>
      <c r="B456" s="84">
        <v>5.14</v>
      </c>
      <c r="C456" s="84"/>
      <c r="D456" s="82">
        <v>5.5</v>
      </c>
      <c r="E456" s="82"/>
      <c r="F456" s="57">
        <v>8.8000000000000007</v>
      </c>
      <c r="G456" s="82">
        <v>9.5</v>
      </c>
      <c r="H456" s="82"/>
      <c r="I456" s="59">
        <v>8.8000000000000007</v>
      </c>
      <c r="J456" s="66"/>
    </row>
    <row r="457" spans="1:10" x14ac:dyDescent="0.25">
      <c r="A457" s="45" t="s">
        <v>1378</v>
      </c>
      <c r="B457" s="84">
        <v>5.14</v>
      </c>
      <c r="C457" s="84"/>
      <c r="D457" s="82">
        <v>5.5</v>
      </c>
      <c r="E457" s="82"/>
      <c r="F457" s="57">
        <v>8.8000000000000007</v>
      </c>
      <c r="G457" s="82">
        <v>9.5</v>
      </c>
      <c r="H457" s="82"/>
      <c r="I457" s="59">
        <v>8.8000000000000007</v>
      </c>
      <c r="J457" s="66"/>
    </row>
    <row r="458" spans="1:10" x14ac:dyDescent="0.25">
      <c r="A458" s="45" t="s">
        <v>1381</v>
      </c>
      <c r="B458" s="84">
        <v>5.14</v>
      </c>
      <c r="C458" s="84"/>
      <c r="D458" s="82">
        <v>5.5</v>
      </c>
      <c r="E458" s="82"/>
      <c r="F458" s="57">
        <v>8.8000000000000007</v>
      </c>
      <c r="G458" s="82">
        <v>9.5</v>
      </c>
      <c r="H458" s="82"/>
      <c r="I458" s="59">
        <v>8.8000000000000007</v>
      </c>
      <c r="J458" s="66"/>
    </row>
    <row r="459" spans="1:10" x14ac:dyDescent="0.25">
      <c r="A459" s="45" t="s">
        <v>1384</v>
      </c>
      <c r="B459" s="84">
        <v>5.14</v>
      </c>
      <c r="C459" s="84"/>
      <c r="D459" s="82">
        <v>5.5</v>
      </c>
      <c r="E459" s="82"/>
      <c r="F459" s="57">
        <v>8.8000000000000007</v>
      </c>
      <c r="G459" s="82">
        <v>9.5</v>
      </c>
      <c r="H459" s="82"/>
      <c r="I459" s="59">
        <v>8.8000000000000007</v>
      </c>
      <c r="J459" s="66"/>
    </row>
    <row r="460" spans="1:10" x14ac:dyDescent="0.25">
      <c r="A460" s="45" t="s">
        <v>1387</v>
      </c>
      <c r="B460" s="84">
        <v>5.14</v>
      </c>
      <c r="C460" s="84"/>
      <c r="D460" s="82">
        <v>5.5</v>
      </c>
      <c r="E460" s="82"/>
      <c r="F460" s="57">
        <v>8.8000000000000007</v>
      </c>
      <c r="G460" s="82">
        <v>9.5</v>
      </c>
      <c r="H460" s="82"/>
      <c r="I460" s="59">
        <v>8.8000000000000007</v>
      </c>
      <c r="J460" s="66"/>
    </row>
    <row r="461" spans="1:10" x14ac:dyDescent="0.25">
      <c r="A461" s="45" t="s">
        <v>1390</v>
      </c>
      <c r="B461" s="84">
        <v>5.14</v>
      </c>
      <c r="C461" s="84"/>
      <c r="D461" s="82">
        <v>5.5</v>
      </c>
      <c r="E461" s="82"/>
      <c r="F461" s="57">
        <v>8.8000000000000007</v>
      </c>
      <c r="G461" s="82">
        <v>9.5</v>
      </c>
      <c r="H461" s="82"/>
      <c r="I461" s="59">
        <v>8.8000000000000007</v>
      </c>
      <c r="J461" s="66"/>
    </row>
    <row r="462" spans="1:10" x14ac:dyDescent="0.25">
      <c r="A462" s="45" t="s">
        <v>1393</v>
      </c>
      <c r="B462" s="84">
        <v>5.14</v>
      </c>
      <c r="C462" s="84"/>
      <c r="D462" s="82">
        <v>5.5</v>
      </c>
      <c r="E462" s="82"/>
      <c r="F462" s="57">
        <v>8.8000000000000007</v>
      </c>
      <c r="G462" s="82">
        <v>9.5</v>
      </c>
      <c r="H462" s="82"/>
      <c r="I462" s="59">
        <v>8.8000000000000007</v>
      </c>
      <c r="J462" s="66"/>
    </row>
    <row r="463" spans="1:10" x14ac:dyDescent="0.25">
      <c r="A463" s="45" t="s">
        <v>1396</v>
      </c>
      <c r="B463" s="84">
        <v>5.14</v>
      </c>
      <c r="C463" s="84"/>
      <c r="D463" s="82">
        <v>5.5</v>
      </c>
      <c r="E463" s="82"/>
      <c r="F463" s="57">
        <v>8.8000000000000007</v>
      </c>
      <c r="G463" s="82">
        <v>9.5</v>
      </c>
      <c r="H463" s="82"/>
      <c r="I463" s="59">
        <v>8.8000000000000007</v>
      </c>
      <c r="J463" s="66"/>
    </row>
    <row r="464" spans="1:10" x14ac:dyDescent="0.25">
      <c r="A464" s="45" t="s">
        <v>1400</v>
      </c>
      <c r="B464" s="84">
        <v>5.14</v>
      </c>
      <c r="C464" s="84"/>
      <c r="D464" s="82">
        <v>5.5</v>
      </c>
      <c r="E464" s="82"/>
      <c r="F464" s="57">
        <v>8.8000000000000007</v>
      </c>
      <c r="G464" s="82">
        <v>9.5</v>
      </c>
      <c r="H464" s="82"/>
      <c r="I464" s="59">
        <v>8.8000000000000007</v>
      </c>
      <c r="J464" s="66"/>
    </row>
    <row r="465" spans="1:10" x14ac:dyDescent="0.25">
      <c r="A465" s="45" t="s">
        <v>1403</v>
      </c>
      <c r="B465" s="84">
        <v>5.14</v>
      </c>
      <c r="C465" s="84"/>
      <c r="D465" s="82">
        <v>5.5</v>
      </c>
      <c r="E465" s="82"/>
      <c r="F465" s="57">
        <v>8.8000000000000007</v>
      </c>
      <c r="G465" s="82">
        <v>9.5</v>
      </c>
      <c r="H465" s="82"/>
      <c r="I465" s="59">
        <v>8.8000000000000007</v>
      </c>
      <c r="J465" s="66"/>
    </row>
    <row r="466" spans="1:10" x14ac:dyDescent="0.25">
      <c r="A466" s="45" t="s">
        <v>1406</v>
      </c>
      <c r="B466" s="84">
        <v>5.14</v>
      </c>
      <c r="C466" s="84"/>
      <c r="D466" s="82">
        <v>5.5</v>
      </c>
      <c r="E466" s="82"/>
      <c r="F466" s="57">
        <v>8.8000000000000007</v>
      </c>
      <c r="G466" s="82">
        <v>9.5</v>
      </c>
      <c r="H466" s="82"/>
      <c r="I466" s="59">
        <v>8.8000000000000007</v>
      </c>
      <c r="J466" s="66"/>
    </row>
    <row r="467" spans="1:10" x14ac:dyDescent="0.25">
      <c r="A467" s="45" t="s">
        <v>1409</v>
      </c>
      <c r="B467" s="84">
        <v>5.14</v>
      </c>
      <c r="C467" s="84"/>
      <c r="D467" s="82">
        <v>5.5</v>
      </c>
      <c r="E467" s="82"/>
      <c r="F467" s="57">
        <v>8.8000000000000007</v>
      </c>
      <c r="G467" s="82">
        <v>9.5</v>
      </c>
      <c r="H467" s="82"/>
      <c r="I467" s="59">
        <v>8.8000000000000007</v>
      </c>
      <c r="J467" s="66"/>
    </row>
    <row r="468" spans="1:10" x14ac:dyDescent="0.25">
      <c r="A468" s="45" t="s">
        <v>1413</v>
      </c>
      <c r="B468" s="84">
        <v>5.14</v>
      </c>
      <c r="C468" s="84"/>
      <c r="D468" s="82">
        <v>5.5</v>
      </c>
      <c r="E468" s="82"/>
      <c r="F468" s="57">
        <v>8.8000000000000007</v>
      </c>
      <c r="G468" s="82">
        <v>9.5</v>
      </c>
      <c r="H468" s="82"/>
      <c r="I468" s="59">
        <v>8.8000000000000007</v>
      </c>
      <c r="J468" s="66"/>
    </row>
    <row r="469" spans="1:10" x14ac:dyDescent="0.25">
      <c r="A469" s="45" t="s">
        <v>1416</v>
      </c>
      <c r="B469" s="84">
        <v>5.14</v>
      </c>
      <c r="C469" s="84"/>
      <c r="D469" s="82">
        <v>5.5</v>
      </c>
      <c r="E469" s="82"/>
      <c r="F469" s="57">
        <v>8.8000000000000007</v>
      </c>
      <c r="G469" s="82">
        <v>9.5</v>
      </c>
      <c r="H469" s="82"/>
      <c r="I469" s="59">
        <v>8.8000000000000007</v>
      </c>
      <c r="J469" s="66"/>
    </row>
    <row r="470" spans="1:10" x14ac:dyDescent="0.25">
      <c r="A470" s="45" t="s">
        <v>1420</v>
      </c>
      <c r="B470" s="84">
        <v>5.14</v>
      </c>
      <c r="C470" s="84"/>
      <c r="D470" s="82">
        <v>5.5</v>
      </c>
      <c r="E470" s="82"/>
      <c r="F470" s="57">
        <v>8.8000000000000007</v>
      </c>
      <c r="G470" s="82">
        <v>9.5</v>
      </c>
      <c r="H470" s="82"/>
      <c r="I470" s="59">
        <v>8.8000000000000007</v>
      </c>
      <c r="J470" s="66"/>
    </row>
    <row r="471" spans="1:10" x14ac:dyDescent="0.25">
      <c r="A471" s="45" t="s">
        <v>1423</v>
      </c>
      <c r="B471" s="84">
        <v>5.14</v>
      </c>
      <c r="C471" s="84"/>
      <c r="D471" s="82">
        <v>5.5</v>
      </c>
      <c r="E471" s="82"/>
      <c r="F471" s="57">
        <v>8.8000000000000007</v>
      </c>
      <c r="G471" s="82">
        <v>9.5</v>
      </c>
      <c r="H471" s="82"/>
      <c r="I471" s="59">
        <v>8.8000000000000007</v>
      </c>
      <c r="J471" s="66"/>
    </row>
    <row r="472" spans="1:10" x14ac:dyDescent="0.25">
      <c r="A472" s="45" t="s">
        <v>1427</v>
      </c>
      <c r="B472" s="84">
        <v>5.14</v>
      </c>
      <c r="C472" s="84"/>
      <c r="D472" s="82">
        <v>5.5</v>
      </c>
      <c r="E472" s="82"/>
      <c r="F472" s="57">
        <v>8.8000000000000007</v>
      </c>
      <c r="G472" s="82">
        <v>9.5</v>
      </c>
      <c r="H472" s="82"/>
      <c r="I472" s="59">
        <v>8.8000000000000007</v>
      </c>
      <c r="J472" s="66"/>
    </row>
    <row r="473" spans="1:10" x14ac:dyDescent="0.25">
      <c r="A473" s="45" t="s">
        <v>1430</v>
      </c>
      <c r="B473" s="84">
        <v>5.14</v>
      </c>
      <c r="C473" s="84"/>
      <c r="D473" s="82">
        <v>5.5</v>
      </c>
      <c r="E473" s="82"/>
      <c r="F473" s="57">
        <v>8.8000000000000007</v>
      </c>
      <c r="G473" s="82">
        <v>9.5</v>
      </c>
      <c r="H473" s="82"/>
      <c r="I473" s="59">
        <v>8.8000000000000007</v>
      </c>
      <c r="J473" s="66"/>
    </row>
    <row r="474" spans="1:10" x14ac:dyDescent="0.25">
      <c r="A474" s="45" t="s">
        <v>1433</v>
      </c>
      <c r="B474" s="84">
        <v>5.14</v>
      </c>
      <c r="C474" s="84"/>
      <c r="D474" s="82">
        <v>5.5</v>
      </c>
      <c r="E474" s="82"/>
      <c r="F474" s="57">
        <v>8.8000000000000007</v>
      </c>
      <c r="G474" s="82">
        <v>9.5</v>
      </c>
      <c r="H474" s="82"/>
      <c r="I474" s="59">
        <v>8.8000000000000007</v>
      </c>
      <c r="J474" s="66"/>
    </row>
    <row r="475" spans="1:10" x14ac:dyDescent="0.25">
      <c r="A475" s="45" t="s">
        <v>1436</v>
      </c>
      <c r="B475" s="84">
        <v>5.14</v>
      </c>
      <c r="C475" s="84"/>
      <c r="D475" s="82">
        <v>5.5</v>
      </c>
      <c r="E475" s="82"/>
      <c r="F475" s="57">
        <v>8.8000000000000007</v>
      </c>
      <c r="G475" s="82">
        <v>9.5</v>
      </c>
      <c r="H475" s="82"/>
      <c r="I475" s="59">
        <v>8.8000000000000007</v>
      </c>
      <c r="J475" s="66"/>
    </row>
    <row r="476" spans="1:10" x14ac:dyDescent="0.25">
      <c r="A476" s="45" t="s">
        <v>1439</v>
      </c>
      <c r="B476" s="84">
        <v>5.14</v>
      </c>
      <c r="C476" s="84"/>
      <c r="D476" s="82">
        <v>5.5</v>
      </c>
      <c r="E476" s="82"/>
      <c r="F476" s="57">
        <v>8.8000000000000007</v>
      </c>
      <c r="G476" s="82">
        <v>9.5</v>
      </c>
      <c r="H476" s="82"/>
      <c r="I476" s="59">
        <v>8.8000000000000007</v>
      </c>
      <c r="J476" s="66"/>
    </row>
    <row r="477" spans="1:10" x14ac:dyDescent="0.25">
      <c r="A477" s="45" t="s">
        <v>1442</v>
      </c>
      <c r="B477" s="84">
        <v>5.14</v>
      </c>
      <c r="C477" s="84"/>
      <c r="D477" s="82">
        <v>5.5</v>
      </c>
      <c r="E477" s="82"/>
      <c r="F477" s="57">
        <v>8.8000000000000007</v>
      </c>
      <c r="G477" s="82">
        <v>9.5</v>
      </c>
      <c r="H477" s="82"/>
      <c r="I477" s="59">
        <v>8.8000000000000007</v>
      </c>
      <c r="J477" s="66"/>
    </row>
    <row r="478" spans="1:10" x14ac:dyDescent="0.25">
      <c r="A478" s="45" t="s">
        <v>1445</v>
      </c>
      <c r="B478" s="84">
        <v>5.14</v>
      </c>
      <c r="C478" s="84"/>
      <c r="D478" s="82">
        <v>5.5</v>
      </c>
      <c r="E478" s="82"/>
      <c r="F478" s="57">
        <v>8.8000000000000007</v>
      </c>
      <c r="G478" s="82">
        <v>9.5</v>
      </c>
      <c r="H478" s="82"/>
      <c r="I478" s="59">
        <v>8.8000000000000007</v>
      </c>
      <c r="J478" s="66"/>
    </row>
    <row r="479" spans="1:10" x14ac:dyDescent="0.25">
      <c r="A479" s="45" t="s">
        <v>1449</v>
      </c>
      <c r="B479" s="84">
        <v>5.14</v>
      </c>
      <c r="C479" s="84"/>
      <c r="D479" s="82">
        <v>5.5</v>
      </c>
      <c r="E479" s="82"/>
      <c r="F479" s="57">
        <v>8.8000000000000007</v>
      </c>
      <c r="G479" s="82">
        <v>9.5</v>
      </c>
      <c r="H479" s="82"/>
      <c r="I479" s="59">
        <v>8.8000000000000007</v>
      </c>
      <c r="J479" s="66"/>
    </row>
    <row r="480" spans="1:10" x14ac:dyDescent="0.25">
      <c r="A480" s="45" t="s">
        <v>1452</v>
      </c>
      <c r="B480" s="84">
        <v>5.14</v>
      </c>
      <c r="C480" s="84"/>
      <c r="D480" s="82">
        <v>5.5</v>
      </c>
      <c r="E480" s="82"/>
      <c r="F480" s="57">
        <v>8.8000000000000007</v>
      </c>
      <c r="G480" s="82">
        <v>9.5</v>
      </c>
      <c r="H480" s="82"/>
      <c r="I480" s="59">
        <v>8.8000000000000007</v>
      </c>
      <c r="J480" s="66"/>
    </row>
    <row r="481" spans="1:10" x14ac:dyDescent="0.25">
      <c r="A481" s="45" t="s">
        <v>1455</v>
      </c>
      <c r="B481" s="84">
        <v>5.14</v>
      </c>
      <c r="C481" s="84"/>
      <c r="D481" s="82">
        <v>5.5</v>
      </c>
      <c r="E481" s="82"/>
      <c r="F481" s="57">
        <v>8.8000000000000007</v>
      </c>
      <c r="G481" s="82">
        <v>9.5</v>
      </c>
      <c r="H481" s="82"/>
      <c r="I481" s="59">
        <v>8.8000000000000007</v>
      </c>
      <c r="J481" s="66"/>
    </row>
    <row r="482" spans="1:10" x14ac:dyDescent="0.25">
      <c r="A482" s="45" t="s">
        <v>1458</v>
      </c>
      <c r="B482" s="84">
        <v>5.14</v>
      </c>
      <c r="C482" s="84"/>
      <c r="D482" s="82">
        <v>5.5</v>
      </c>
      <c r="E482" s="82"/>
      <c r="F482" s="57">
        <v>8.8000000000000007</v>
      </c>
      <c r="G482" s="82">
        <v>9.5</v>
      </c>
      <c r="H482" s="82"/>
      <c r="I482" s="59">
        <v>8.8000000000000007</v>
      </c>
      <c r="J482" s="66"/>
    </row>
    <row r="483" spans="1:10" x14ac:dyDescent="0.25">
      <c r="A483" s="45" t="s">
        <v>1461</v>
      </c>
      <c r="B483" s="84">
        <v>5.14</v>
      </c>
      <c r="C483" s="84"/>
      <c r="D483" s="82">
        <v>5.5</v>
      </c>
      <c r="E483" s="82"/>
      <c r="F483" s="57">
        <v>8.8000000000000007</v>
      </c>
      <c r="G483" s="82">
        <v>9.5</v>
      </c>
      <c r="H483" s="82"/>
      <c r="I483" s="59">
        <v>8.8000000000000007</v>
      </c>
      <c r="J483" s="66"/>
    </row>
    <row r="484" spans="1:10" x14ac:dyDescent="0.25">
      <c r="A484" s="45" t="s">
        <v>1464</v>
      </c>
      <c r="B484" s="84">
        <v>5.14</v>
      </c>
      <c r="C484" s="84"/>
      <c r="D484" s="82">
        <v>5.5</v>
      </c>
      <c r="E484" s="82"/>
      <c r="F484" s="57">
        <v>8.8000000000000007</v>
      </c>
      <c r="G484" s="82">
        <v>9.5</v>
      </c>
      <c r="H484" s="82"/>
      <c r="I484" s="59">
        <v>8.8000000000000007</v>
      </c>
      <c r="J484" s="66"/>
    </row>
    <row r="485" spans="1:10" x14ac:dyDescent="0.25">
      <c r="A485" s="45" t="s">
        <v>1466</v>
      </c>
      <c r="B485" s="84">
        <v>5.14</v>
      </c>
      <c r="C485" s="84"/>
      <c r="D485" s="82">
        <v>5.5</v>
      </c>
      <c r="E485" s="82"/>
      <c r="F485" s="57">
        <v>8.8000000000000007</v>
      </c>
      <c r="G485" s="82">
        <v>9.5</v>
      </c>
      <c r="H485" s="82"/>
      <c r="I485" s="59">
        <v>8.8000000000000007</v>
      </c>
      <c r="J485" s="66"/>
    </row>
    <row r="486" spans="1:10" x14ac:dyDescent="0.25">
      <c r="A486" s="45" t="s">
        <v>1468</v>
      </c>
      <c r="B486" s="84">
        <v>5.14</v>
      </c>
      <c r="C486" s="84"/>
      <c r="D486" s="82">
        <v>5.5</v>
      </c>
      <c r="E486" s="82"/>
      <c r="F486" s="57">
        <v>8.8000000000000007</v>
      </c>
      <c r="G486" s="82">
        <v>9.5</v>
      </c>
      <c r="H486" s="82"/>
      <c r="I486" s="59">
        <v>8.8000000000000007</v>
      </c>
      <c r="J486" s="66"/>
    </row>
    <row r="487" spans="1:10" x14ac:dyDescent="0.25">
      <c r="A487" s="45" t="s">
        <v>1470</v>
      </c>
      <c r="B487" s="84">
        <v>5.14</v>
      </c>
      <c r="C487" s="84"/>
      <c r="D487" s="82">
        <v>5.5</v>
      </c>
      <c r="E487" s="82"/>
      <c r="F487" s="57">
        <v>8.8000000000000007</v>
      </c>
      <c r="G487" s="82">
        <v>9.5</v>
      </c>
      <c r="H487" s="82"/>
      <c r="I487" s="59">
        <v>8.8000000000000007</v>
      </c>
      <c r="J487" s="66"/>
    </row>
    <row r="488" spans="1:10" x14ac:dyDescent="0.25">
      <c r="A488" s="45" t="s">
        <v>1474</v>
      </c>
      <c r="B488" s="84">
        <v>5.14</v>
      </c>
      <c r="C488" s="84"/>
      <c r="D488" s="82">
        <v>5.5</v>
      </c>
      <c r="E488" s="82"/>
      <c r="F488" s="57">
        <v>8.8000000000000007</v>
      </c>
      <c r="G488" s="82">
        <v>9.5</v>
      </c>
      <c r="H488" s="82"/>
      <c r="I488" s="59">
        <v>8.8000000000000007</v>
      </c>
      <c r="J488" s="66"/>
    </row>
    <row r="489" spans="1:10" x14ac:dyDescent="0.25">
      <c r="A489" s="45" t="s">
        <v>1474</v>
      </c>
      <c r="B489" s="84">
        <v>5.14</v>
      </c>
      <c r="C489" s="84"/>
      <c r="D489" s="82">
        <v>5.5</v>
      </c>
      <c r="E489" s="82"/>
      <c r="F489" s="57">
        <v>8.8000000000000007</v>
      </c>
      <c r="G489" s="82">
        <v>9.5</v>
      </c>
      <c r="H489" s="82"/>
      <c r="I489" s="59">
        <v>8.8000000000000007</v>
      </c>
      <c r="J489" s="66"/>
    </row>
    <row r="490" spans="1:10" x14ac:dyDescent="0.25">
      <c r="A490" s="45" t="s">
        <v>1483</v>
      </c>
      <c r="B490" s="84">
        <v>4.0999999999999996</v>
      </c>
      <c r="C490" s="84"/>
      <c r="D490" s="82">
        <v>4.7</v>
      </c>
      <c r="E490" s="82"/>
      <c r="F490" s="57">
        <v>7</v>
      </c>
      <c r="G490" s="82">
        <v>8</v>
      </c>
      <c r="H490" s="82"/>
      <c r="I490" s="59">
        <v>5.6</v>
      </c>
      <c r="J490" s="66"/>
    </row>
    <row r="491" spans="1:10" x14ac:dyDescent="0.25">
      <c r="A491" s="45" t="s">
        <v>1486</v>
      </c>
      <c r="B491" s="84">
        <v>4.0999999999999996</v>
      </c>
      <c r="C491" s="84"/>
      <c r="D491" s="82">
        <v>4.7</v>
      </c>
      <c r="E491" s="82"/>
      <c r="F491" s="57">
        <v>7</v>
      </c>
      <c r="G491" s="82">
        <v>8</v>
      </c>
      <c r="H491" s="82"/>
      <c r="I491" s="59">
        <v>5.6</v>
      </c>
      <c r="J491" s="66"/>
    </row>
    <row r="492" spans="1:10" x14ac:dyDescent="0.25">
      <c r="A492" s="45" t="s">
        <v>1743</v>
      </c>
      <c r="B492" s="84">
        <v>4.0999999999999996</v>
      </c>
      <c r="C492" s="84"/>
      <c r="D492" s="82">
        <v>4.7</v>
      </c>
      <c r="E492" s="82"/>
      <c r="F492" s="57">
        <v>7</v>
      </c>
      <c r="G492" s="82">
        <v>8</v>
      </c>
      <c r="H492" s="82"/>
      <c r="I492" s="59">
        <v>5.6</v>
      </c>
      <c r="J492" s="66"/>
    </row>
    <row r="493" spans="1:10" x14ac:dyDescent="0.25">
      <c r="A493" s="45" t="s">
        <v>1744</v>
      </c>
      <c r="B493" s="84">
        <v>4.0999999999999996</v>
      </c>
      <c r="C493" s="84"/>
      <c r="D493" s="82">
        <v>4.7</v>
      </c>
      <c r="E493" s="82"/>
      <c r="F493" s="57">
        <v>7</v>
      </c>
      <c r="G493" s="82">
        <v>8</v>
      </c>
      <c r="H493" s="82"/>
      <c r="I493" s="59">
        <v>5.6</v>
      </c>
      <c r="J493" s="66"/>
    </row>
    <row r="494" spans="1:10" x14ac:dyDescent="0.25">
      <c r="A494" s="45" t="s">
        <v>1489</v>
      </c>
      <c r="B494" s="84">
        <v>4.0999999999999996</v>
      </c>
      <c r="C494" s="84"/>
      <c r="D494" s="82">
        <v>4.7</v>
      </c>
      <c r="E494" s="82"/>
      <c r="F494" s="57">
        <v>7</v>
      </c>
      <c r="G494" s="82">
        <v>8</v>
      </c>
      <c r="H494" s="82"/>
      <c r="I494" s="59">
        <v>5.6</v>
      </c>
      <c r="J494" s="66"/>
    </row>
    <row r="495" spans="1:10" x14ac:dyDescent="0.25">
      <c r="A495" s="45" t="s">
        <v>1492</v>
      </c>
      <c r="B495" s="84">
        <v>4.0999999999999996</v>
      </c>
      <c r="C495" s="84"/>
      <c r="D495" s="82">
        <v>4.7</v>
      </c>
      <c r="E495" s="82"/>
      <c r="F495" s="57">
        <v>7</v>
      </c>
      <c r="G495" s="82">
        <v>8</v>
      </c>
      <c r="H495" s="82"/>
      <c r="I495" s="59">
        <v>5.6</v>
      </c>
      <c r="J495" s="66"/>
    </row>
    <row r="496" spans="1:10" x14ac:dyDescent="0.25">
      <c r="A496" s="45" t="s">
        <v>1496</v>
      </c>
      <c r="B496" s="84">
        <v>4.0999999999999996</v>
      </c>
      <c r="C496" s="84"/>
      <c r="D496" s="82">
        <v>4.7</v>
      </c>
      <c r="E496" s="82"/>
      <c r="F496" s="57">
        <v>7</v>
      </c>
      <c r="G496" s="82">
        <v>8</v>
      </c>
      <c r="H496" s="82"/>
      <c r="I496" s="59">
        <v>5.6</v>
      </c>
      <c r="J496" s="66"/>
    </row>
    <row r="497" spans="1:10" x14ac:dyDescent="0.25">
      <c r="A497" s="45" t="s">
        <v>1497</v>
      </c>
      <c r="B497" s="84">
        <v>4.0999999999999996</v>
      </c>
      <c r="C497" s="84"/>
      <c r="D497" s="82">
        <v>4.7</v>
      </c>
      <c r="E497" s="82"/>
      <c r="F497" s="57">
        <v>7</v>
      </c>
      <c r="G497" s="82">
        <v>8</v>
      </c>
      <c r="H497" s="82"/>
      <c r="I497" s="59">
        <v>5.6</v>
      </c>
      <c r="J497" s="66"/>
    </row>
    <row r="498" spans="1:10" x14ac:dyDescent="0.25">
      <c r="A498" s="45" t="s">
        <v>1500</v>
      </c>
      <c r="B498" s="84">
        <v>4.0999999999999996</v>
      </c>
      <c r="C498" s="84"/>
      <c r="D498" s="82">
        <v>4.7</v>
      </c>
      <c r="E498" s="82"/>
      <c r="F498" s="57">
        <v>7</v>
      </c>
      <c r="G498" s="82">
        <v>8</v>
      </c>
      <c r="H498" s="82"/>
      <c r="I498" s="59">
        <v>5.6</v>
      </c>
      <c r="J498" s="66"/>
    </row>
    <row r="499" spans="1:10" x14ac:dyDescent="0.25">
      <c r="A499" s="45" t="s">
        <v>198</v>
      </c>
      <c r="B499" s="84">
        <v>4.0999999999999996</v>
      </c>
      <c r="C499" s="84"/>
      <c r="D499" s="82">
        <v>4.7</v>
      </c>
      <c r="E499" s="82"/>
      <c r="F499" s="57">
        <v>7</v>
      </c>
      <c r="G499" s="82">
        <v>8</v>
      </c>
      <c r="H499" s="82"/>
      <c r="I499" s="59">
        <v>5.6</v>
      </c>
      <c r="J499" s="66"/>
    </row>
    <row r="500" spans="1:10" x14ac:dyDescent="0.25">
      <c r="A500" s="45" t="s">
        <v>1505</v>
      </c>
      <c r="B500" s="84">
        <v>4.0999999999999996</v>
      </c>
      <c r="C500" s="84"/>
      <c r="D500" s="82">
        <v>4.7</v>
      </c>
      <c r="E500" s="82"/>
      <c r="F500" s="57">
        <v>7</v>
      </c>
      <c r="G500" s="82">
        <v>8</v>
      </c>
      <c r="H500" s="82"/>
      <c r="I500" s="59">
        <v>5.6</v>
      </c>
      <c r="J500" s="66"/>
    </row>
    <row r="501" spans="1:10" x14ac:dyDescent="0.25">
      <c r="A501" s="45" t="s">
        <v>1508</v>
      </c>
      <c r="B501" s="84">
        <v>4.0999999999999996</v>
      </c>
      <c r="C501" s="84"/>
      <c r="D501" s="82">
        <v>4.7</v>
      </c>
      <c r="E501" s="82"/>
      <c r="F501" s="57">
        <v>7</v>
      </c>
      <c r="G501" s="82">
        <v>8</v>
      </c>
      <c r="H501" s="82"/>
      <c r="I501" s="59">
        <v>5.6</v>
      </c>
      <c r="J501" s="66"/>
    </row>
    <row r="502" spans="1:10" x14ac:dyDescent="0.25">
      <c r="A502" s="45" t="s">
        <v>1511</v>
      </c>
      <c r="B502" s="84">
        <v>4.0999999999999996</v>
      </c>
      <c r="C502" s="84"/>
      <c r="D502" s="82">
        <v>4.7</v>
      </c>
      <c r="E502" s="82"/>
      <c r="F502" s="57">
        <v>7</v>
      </c>
      <c r="G502" s="82">
        <v>8</v>
      </c>
      <c r="H502" s="82"/>
      <c r="I502" s="59">
        <v>5.6</v>
      </c>
      <c r="J502" s="66"/>
    </row>
    <row r="503" spans="1:10" x14ac:dyDescent="0.25">
      <c r="A503" s="45" t="s">
        <v>1513</v>
      </c>
      <c r="B503" s="84">
        <v>4.0999999999999996</v>
      </c>
      <c r="C503" s="84"/>
      <c r="D503" s="82">
        <v>4.7</v>
      </c>
      <c r="E503" s="82"/>
      <c r="F503" s="57">
        <v>7</v>
      </c>
      <c r="G503" s="82">
        <v>8</v>
      </c>
      <c r="H503" s="82"/>
      <c r="I503" s="59">
        <v>5.6</v>
      </c>
      <c r="J503" s="66"/>
    </row>
    <row r="504" spans="1:10" x14ac:dyDescent="0.25">
      <c r="A504" s="45" t="s">
        <v>1516</v>
      </c>
      <c r="B504" s="84">
        <v>4.0999999999999996</v>
      </c>
      <c r="C504" s="84"/>
      <c r="D504" s="82">
        <v>4.7</v>
      </c>
      <c r="E504" s="82"/>
      <c r="F504" s="57">
        <v>7</v>
      </c>
      <c r="G504" s="82">
        <v>8</v>
      </c>
      <c r="H504" s="82"/>
      <c r="I504" s="59">
        <v>5.6</v>
      </c>
      <c r="J504" s="66"/>
    </row>
    <row r="505" spans="1:10" x14ac:dyDescent="0.25">
      <c r="A505" s="45" t="s">
        <v>1516</v>
      </c>
      <c r="B505" s="84">
        <v>4.0999999999999996</v>
      </c>
      <c r="C505" s="84"/>
      <c r="D505" s="82">
        <v>4.7</v>
      </c>
      <c r="E505" s="82"/>
      <c r="F505" s="57">
        <v>7</v>
      </c>
      <c r="G505" s="82">
        <v>8</v>
      </c>
      <c r="H505" s="82"/>
      <c r="I505" s="59">
        <v>5.6</v>
      </c>
      <c r="J505" s="66"/>
    </row>
    <row r="506" spans="1:10" x14ac:dyDescent="0.25">
      <c r="A506" s="45" t="s">
        <v>1519</v>
      </c>
      <c r="B506" s="84">
        <v>4.0999999999999996</v>
      </c>
      <c r="C506" s="84"/>
      <c r="D506" s="82">
        <v>4.7</v>
      </c>
      <c r="E506" s="82"/>
      <c r="F506" s="57">
        <v>7</v>
      </c>
      <c r="G506" s="82">
        <v>8</v>
      </c>
      <c r="H506" s="82"/>
      <c r="I506" s="59">
        <v>5.6</v>
      </c>
      <c r="J506" s="66"/>
    </row>
    <row r="507" spans="1:10" x14ac:dyDescent="0.25">
      <c r="A507" s="45" t="s">
        <v>1522</v>
      </c>
      <c r="B507" s="84">
        <v>4.0999999999999996</v>
      </c>
      <c r="C507" s="84"/>
      <c r="D507" s="82">
        <v>4.7</v>
      </c>
      <c r="E507" s="82"/>
      <c r="F507" s="57">
        <v>7</v>
      </c>
      <c r="G507" s="82">
        <v>8</v>
      </c>
      <c r="H507" s="82"/>
      <c r="I507" s="59">
        <v>5.6</v>
      </c>
      <c r="J507" s="66"/>
    </row>
    <row r="508" spans="1:10" x14ac:dyDescent="0.25">
      <c r="A508" s="45" t="s">
        <v>1524</v>
      </c>
      <c r="B508" s="84">
        <v>4.0999999999999996</v>
      </c>
      <c r="C508" s="84"/>
      <c r="D508" s="82">
        <v>4.7</v>
      </c>
      <c r="E508" s="82"/>
      <c r="F508" s="57">
        <v>7</v>
      </c>
      <c r="G508" s="82">
        <v>8</v>
      </c>
      <c r="H508" s="82"/>
      <c r="I508" s="59">
        <v>5.6</v>
      </c>
      <c r="J508" s="66"/>
    </row>
    <row r="509" spans="1:10" x14ac:dyDescent="0.25">
      <c r="A509" s="45" t="s">
        <v>1527</v>
      </c>
      <c r="B509" s="84">
        <v>4.0999999999999996</v>
      </c>
      <c r="C509" s="84"/>
      <c r="D509" s="82">
        <v>4.7</v>
      </c>
      <c r="E509" s="82"/>
      <c r="F509" s="57">
        <v>7</v>
      </c>
      <c r="G509" s="82">
        <v>8</v>
      </c>
      <c r="H509" s="82"/>
      <c r="I509" s="59">
        <v>5.6</v>
      </c>
      <c r="J509" s="66"/>
    </row>
    <row r="510" spans="1:10" x14ac:dyDescent="0.25">
      <c r="A510" s="45" t="s">
        <v>1530</v>
      </c>
      <c r="B510" s="84">
        <v>4.0999999999999996</v>
      </c>
      <c r="C510" s="84"/>
      <c r="D510" s="82">
        <v>4.7</v>
      </c>
      <c r="E510" s="82"/>
      <c r="F510" s="57">
        <v>7</v>
      </c>
      <c r="G510" s="82">
        <v>8</v>
      </c>
      <c r="H510" s="82"/>
      <c r="I510" s="59">
        <v>5.6</v>
      </c>
      <c r="J510" s="66"/>
    </row>
    <row r="511" spans="1:10" x14ac:dyDescent="0.25">
      <c r="A511" s="45" t="s">
        <v>1533</v>
      </c>
      <c r="B511" s="84">
        <v>4.0999999999999996</v>
      </c>
      <c r="C511" s="84"/>
      <c r="D511" s="82">
        <v>4.7</v>
      </c>
      <c r="E511" s="82"/>
      <c r="F511" s="57">
        <v>7</v>
      </c>
      <c r="G511" s="82">
        <v>8</v>
      </c>
      <c r="H511" s="82"/>
      <c r="I511" s="59">
        <v>5.6</v>
      </c>
      <c r="J511" s="66"/>
    </row>
    <row r="512" spans="1:10" x14ac:dyDescent="0.25">
      <c r="A512" s="45" t="s">
        <v>1536</v>
      </c>
      <c r="B512" s="84">
        <v>4.0999999999999996</v>
      </c>
      <c r="C512" s="84"/>
      <c r="D512" s="82">
        <v>4.7</v>
      </c>
      <c r="E512" s="82"/>
      <c r="F512" s="57">
        <v>7</v>
      </c>
      <c r="G512" s="82">
        <v>8</v>
      </c>
      <c r="H512" s="82"/>
      <c r="I512" s="59">
        <v>5.6</v>
      </c>
      <c r="J512" s="66"/>
    </row>
    <row r="513" spans="1:10" x14ac:dyDescent="0.25">
      <c r="A513" s="45" t="s">
        <v>1539</v>
      </c>
      <c r="B513" s="84">
        <v>4.0999999999999996</v>
      </c>
      <c r="C513" s="84"/>
      <c r="D513" s="82">
        <v>4.7</v>
      </c>
      <c r="E513" s="82"/>
      <c r="F513" s="57">
        <v>7</v>
      </c>
      <c r="G513" s="82">
        <v>8</v>
      </c>
      <c r="H513" s="82"/>
      <c r="I513" s="59">
        <v>5.6</v>
      </c>
      <c r="J513" s="66"/>
    </row>
    <row r="514" spans="1:10" x14ac:dyDescent="0.25">
      <c r="A514" s="45" t="s">
        <v>58</v>
      </c>
      <c r="B514" s="84">
        <v>4.0999999999999996</v>
      </c>
      <c r="C514" s="84"/>
      <c r="D514" s="82">
        <v>4.7</v>
      </c>
      <c r="E514" s="82"/>
      <c r="F514" s="57">
        <v>7</v>
      </c>
      <c r="G514" s="82">
        <v>8</v>
      </c>
      <c r="H514" s="82"/>
      <c r="I514" s="59">
        <v>5.6</v>
      </c>
      <c r="J514" s="66"/>
    </row>
    <row r="515" spans="1:10" x14ac:dyDescent="0.25">
      <c r="A515" s="45" t="s">
        <v>1543</v>
      </c>
      <c r="B515" s="84">
        <v>4.0999999999999996</v>
      </c>
      <c r="C515" s="84"/>
      <c r="D515" s="82">
        <v>4.7</v>
      </c>
      <c r="E515" s="82"/>
      <c r="F515" s="57">
        <v>7</v>
      </c>
      <c r="G515" s="82">
        <v>8</v>
      </c>
      <c r="H515" s="82"/>
      <c r="I515" s="59">
        <v>5.6</v>
      </c>
      <c r="J515" s="66"/>
    </row>
    <row r="516" spans="1:10" x14ac:dyDescent="0.25">
      <c r="A516" s="45" t="s">
        <v>1545</v>
      </c>
      <c r="B516" s="84">
        <v>4.0999999999999996</v>
      </c>
      <c r="C516" s="84"/>
      <c r="D516" s="82">
        <v>4.7</v>
      </c>
      <c r="E516" s="82"/>
      <c r="F516" s="57">
        <v>7</v>
      </c>
      <c r="G516" s="82">
        <v>8</v>
      </c>
      <c r="H516" s="82"/>
      <c r="I516" s="59">
        <v>5.6</v>
      </c>
      <c r="J516" s="66"/>
    </row>
    <row r="517" spans="1:10" x14ac:dyDescent="0.25">
      <c r="A517" s="45" t="s">
        <v>78</v>
      </c>
      <c r="B517" s="84">
        <v>4.0999999999999996</v>
      </c>
      <c r="C517" s="84"/>
      <c r="D517" s="82">
        <v>4.7</v>
      </c>
      <c r="E517" s="82"/>
      <c r="F517" s="57">
        <v>7</v>
      </c>
      <c r="G517" s="82">
        <v>8</v>
      </c>
      <c r="H517" s="82"/>
      <c r="I517" s="59">
        <v>5.6</v>
      </c>
      <c r="J517" s="66"/>
    </row>
    <row r="518" spans="1:10" x14ac:dyDescent="0.25">
      <c r="A518" s="45" t="s">
        <v>1549</v>
      </c>
      <c r="B518" s="84">
        <v>4.0999999999999996</v>
      </c>
      <c r="C518" s="84"/>
      <c r="D518" s="82">
        <v>4.7</v>
      </c>
      <c r="E518" s="82"/>
      <c r="F518" s="57">
        <v>7</v>
      </c>
      <c r="G518" s="82">
        <v>8</v>
      </c>
      <c r="H518" s="82"/>
      <c r="I518" s="59">
        <v>5.6</v>
      </c>
      <c r="J518" s="66"/>
    </row>
    <row r="519" spans="1:10" x14ac:dyDescent="0.25">
      <c r="A519" s="45" t="s">
        <v>1551</v>
      </c>
      <c r="B519" s="84">
        <v>4.0999999999999996</v>
      </c>
      <c r="C519" s="84"/>
      <c r="D519" s="82">
        <v>4.7</v>
      </c>
      <c r="E519" s="82"/>
      <c r="F519" s="57">
        <v>7</v>
      </c>
      <c r="G519" s="82">
        <v>8</v>
      </c>
      <c r="H519" s="82"/>
      <c r="I519" s="59">
        <v>5.6</v>
      </c>
      <c r="J519" s="66"/>
    </row>
    <row r="520" spans="1:10" x14ac:dyDescent="0.25">
      <c r="A520" s="45" t="s">
        <v>282</v>
      </c>
      <c r="B520" s="84">
        <v>4.0999999999999996</v>
      </c>
      <c r="C520" s="84"/>
      <c r="D520" s="82">
        <v>4.7</v>
      </c>
      <c r="E520" s="82"/>
      <c r="F520" s="57">
        <v>7</v>
      </c>
      <c r="G520" s="82">
        <v>8</v>
      </c>
      <c r="H520" s="82"/>
      <c r="I520" s="59">
        <v>5.6</v>
      </c>
      <c r="J520" s="66"/>
    </row>
    <row r="521" spans="1:10" x14ac:dyDescent="0.25">
      <c r="A521" s="45" t="s">
        <v>1555</v>
      </c>
      <c r="B521" s="84">
        <v>4.0999999999999996</v>
      </c>
      <c r="C521" s="84"/>
      <c r="D521" s="82">
        <v>4.7</v>
      </c>
      <c r="E521" s="82"/>
      <c r="F521" s="57">
        <v>7</v>
      </c>
      <c r="G521" s="82">
        <v>8</v>
      </c>
      <c r="H521" s="82"/>
      <c r="I521" s="59">
        <v>5.6</v>
      </c>
      <c r="J521" s="66"/>
    </row>
    <row r="522" spans="1:10" x14ac:dyDescent="0.25">
      <c r="A522" s="45" t="s">
        <v>1557</v>
      </c>
      <c r="B522" s="84">
        <v>4.0999999999999996</v>
      </c>
      <c r="C522" s="84"/>
      <c r="D522" s="82">
        <v>4.7</v>
      </c>
      <c r="E522" s="82"/>
      <c r="F522" s="57">
        <v>7</v>
      </c>
      <c r="G522" s="82">
        <v>8</v>
      </c>
      <c r="H522" s="82"/>
      <c r="I522" s="59">
        <v>5.6</v>
      </c>
      <c r="J522" s="66"/>
    </row>
    <row r="523" spans="1:10" x14ac:dyDescent="0.25">
      <c r="A523" s="45" t="s">
        <v>1559</v>
      </c>
      <c r="B523" s="84">
        <v>4.0999999999999996</v>
      </c>
      <c r="C523" s="84"/>
      <c r="D523" s="82">
        <v>4.7</v>
      </c>
      <c r="E523" s="82"/>
      <c r="F523" s="57">
        <v>7</v>
      </c>
      <c r="G523" s="82">
        <v>8</v>
      </c>
      <c r="H523" s="82"/>
      <c r="I523" s="59">
        <v>5.6</v>
      </c>
      <c r="J523" s="66"/>
    </row>
    <row r="524" spans="1:10" x14ac:dyDescent="0.25">
      <c r="A524" s="45" t="s">
        <v>1562</v>
      </c>
      <c r="B524" s="84">
        <v>4.0999999999999996</v>
      </c>
      <c r="C524" s="84"/>
      <c r="D524" s="82">
        <v>4.7</v>
      </c>
      <c r="E524" s="82"/>
      <c r="F524" s="57">
        <v>7</v>
      </c>
      <c r="G524" s="82">
        <v>8</v>
      </c>
      <c r="H524" s="82"/>
      <c r="I524" s="59">
        <v>5.6</v>
      </c>
      <c r="J524" s="66"/>
    </row>
    <row r="525" spans="1:10" x14ac:dyDescent="0.25">
      <c r="A525" s="45" t="s">
        <v>1565</v>
      </c>
      <c r="B525" s="84">
        <v>4.0999999999999996</v>
      </c>
      <c r="C525" s="84"/>
      <c r="D525" s="82">
        <v>4.7</v>
      </c>
      <c r="E525" s="82"/>
      <c r="F525" s="57">
        <v>7</v>
      </c>
      <c r="G525" s="82">
        <v>8</v>
      </c>
      <c r="H525" s="82"/>
      <c r="I525" s="59">
        <v>5.6</v>
      </c>
      <c r="J525" s="66"/>
    </row>
    <row r="526" spans="1:10" x14ac:dyDescent="0.25">
      <c r="A526" s="45" t="s">
        <v>337</v>
      </c>
      <c r="B526" s="84">
        <v>4.0999999999999996</v>
      </c>
      <c r="C526" s="84"/>
      <c r="D526" s="82">
        <v>4.7</v>
      </c>
      <c r="E526" s="82"/>
      <c r="F526" s="57">
        <v>7</v>
      </c>
      <c r="G526" s="82">
        <v>8</v>
      </c>
      <c r="H526" s="82"/>
      <c r="I526" s="59">
        <v>5.6</v>
      </c>
      <c r="J526" s="66"/>
    </row>
    <row r="527" spans="1:10" x14ac:dyDescent="0.25">
      <c r="A527" s="45" t="s">
        <v>1568</v>
      </c>
      <c r="B527" s="84">
        <v>4.0999999999999996</v>
      </c>
      <c r="C527" s="84"/>
      <c r="D527" s="82">
        <v>4.7</v>
      </c>
      <c r="E527" s="82"/>
      <c r="F527" s="57">
        <v>7</v>
      </c>
      <c r="G527" s="82">
        <v>8</v>
      </c>
      <c r="H527" s="82"/>
      <c r="I527" s="59">
        <v>5.6</v>
      </c>
      <c r="J527" s="66"/>
    </row>
    <row r="528" spans="1:10" x14ac:dyDescent="0.25">
      <c r="A528" s="45" t="s">
        <v>1571</v>
      </c>
      <c r="B528" s="84">
        <v>4.0999999999999996</v>
      </c>
      <c r="C528" s="84"/>
      <c r="D528" s="82">
        <v>4.7</v>
      </c>
      <c r="E528" s="82"/>
      <c r="F528" s="57">
        <v>7</v>
      </c>
      <c r="G528" s="82">
        <v>8</v>
      </c>
      <c r="H528" s="82"/>
      <c r="I528" s="59">
        <v>5.6</v>
      </c>
      <c r="J528" s="66"/>
    </row>
    <row r="529" spans="1:10" x14ac:dyDescent="0.25">
      <c r="A529" s="45" t="s">
        <v>1573</v>
      </c>
      <c r="B529" s="84">
        <v>4.0999999999999996</v>
      </c>
      <c r="C529" s="84"/>
      <c r="D529" s="82">
        <v>4.7</v>
      </c>
      <c r="E529" s="82"/>
      <c r="F529" s="57">
        <v>7</v>
      </c>
      <c r="G529" s="82">
        <v>8</v>
      </c>
      <c r="H529" s="82"/>
      <c r="I529" s="59">
        <v>5.6</v>
      </c>
      <c r="J529" s="66"/>
    </row>
    <row r="530" spans="1:10" x14ac:dyDescent="0.25">
      <c r="A530" s="45" t="s">
        <v>1745</v>
      </c>
      <c r="B530" s="84">
        <v>4.0999999999999996</v>
      </c>
      <c r="C530" s="84"/>
      <c r="D530" s="82">
        <v>4.7</v>
      </c>
      <c r="E530" s="82"/>
      <c r="F530" s="57">
        <v>7</v>
      </c>
      <c r="G530" s="82">
        <v>8</v>
      </c>
      <c r="H530" s="82"/>
      <c r="I530" s="59">
        <v>5.6</v>
      </c>
      <c r="J530" s="66"/>
    </row>
    <row r="531" spans="1:10" x14ac:dyDescent="0.25">
      <c r="A531" s="45" t="s">
        <v>1746</v>
      </c>
      <c r="B531" s="84">
        <v>4.0999999999999996</v>
      </c>
      <c r="C531" s="84"/>
      <c r="D531" s="82">
        <v>4.7</v>
      </c>
      <c r="E531" s="82"/>
      <c r="F531" s="57">
        <v>7</v>
      </c>
      <c r="G531" s="82">
        <v>8</v>
      </c>
      <c r="H531" s="82"/>
      <c r="I531" s="59">
        <v>5.6</v>
      </c>
      <c r="J531" s="66"/>
    </row>
    <row r="532" spans="1:10" x14ac:dyDescent="0.25">
      <c r="A532" s="45" t="s">
        <v>1576</v>
      </c>
      <c r="B532" s="84">
        <v>4.0999999999999996</v>
      </c>
      <c r="C532" s="84"/>
      <c r="D532" s="82">
        <v>4.7</v>
      </c>
      <c r="E532" s="82"/>
      <c r="F532" s="57">
        <v>7</v>
      </c>
      <c r="G532" s="82">
        <v>8</v>
      </c>
      <c r="H532" s="82"/>
      <c r="I532" s="59">
        <v>5.6</v>
      </c>
      <c r="J532" s="66"/>
    </row>
    <row r="533" spans="1:10" x14ac:dyDescent="0.25">
      <c r="A533" s="45" t="s">
        <v>1747</v>
      </c>
      <c r="B533" s="84">
        <v>4.0999999999999996</v>
      </c>
      <c r="C533" s="84"/>
      <c r="D533" s="82">
        <v>4.7</v>
      </c>
      <c r="E533" s="82"/>
      <c r="F533" s="57">
        <v>7</v>
      </c>
      <c r="G533" s="82">
        <v>8</v>
      </c>
      <c r="H533" s="82"/>
      <c r="I533" s="59">
        <v>5.6</v>
      </c>
      <c r="J533" s="66"/>
    </row>
    <row r="534" spans="1:10" x14ac:dyDescent="0.25">
      <c r="A534" s="45" t="s">
        <v>1748</v>
      </c>
      <c r="B534" s="84">
        <v>4.0999999999999996</v>
      </c>
      <c r="C534" s="84"/>
      <c r="D534" s="82">
        <v>4.7</v>
      </c>
      <c r="E534" s="82"/>
      <c r="F534" s="57">
        <v>7</v>
      </c>
      <c r="G534" s="82">
        <v>8</v>
      </c>
      <c r="H534" s="82"/>
      <c r="I534" s="59">
        <v>5.6</v>
      </c>
      <c r="J534" s="66"/>
    </row>
    <row r="535" spans="1:10" x14ac:dyDescent="0.25">
      <c r="A535" s="45" t="s">
        <v>1579</v>
      </c>
      <c r="B535" s="84">
        <v>4.0999999999999996</v>
      </c>
      <c r="C535" s="84"/>
      <c r="D535" s="82">
        <v>4.7</v>
      </c>
      <c r="E535" s="82"/>
      <c r="F535" s="57">
        <v>7</v>
      </c>
      <c r="G535" s="82">
        <v>8</v>
      </c>
      <c r="H535" s="82"/>
      <c r="I535" s="59">
        <v>5.6</v>
      </c>
      <c r="J535" s="66"/>
    </row>
    <row r="536" spans="1:10" x14ac:dyDescent="0.25">
      <c r="A536" s="45" t="s">
        <v>1581</v>
      </c>
      <c r="B536" s="84">
        <v>4.0999999999999996</v>
      </c>
      <c r="C536" s="84"/>
      <c r="D536" s="82">
        <v>4.7</v>
      </c>
      <c r="E536" s="82"/>
      <c r="F536" s="57">
        <v>7</v>
      </c>
      <c r="G536" s="82">
        <v>8</v>
      </c>
      <c r="H536" s="82"/>
      <c r="I536" s="59">
        <v>5.6</v>
      </c>
      <c r="J536" s="66"/>
    </row>
    <row r="537" spans="1:10" x14ac:dyDescent="0.25">
      <c r="A537" s="45" t="s">
        <v>1584</v>
      </c>
      <c r="B537" s="84">
        <v>4.0999999999999996</v>
      </c>
      <c r="C537" s="84"/>
      <c r="D537" s="82">
        <v>4.7</v>
      </c>
      <c r="E537" s="82"/>
      <c r="F537" s="57">
        <v>7</v>
      </c>
      <c r="G537" s="82">
        <v>8</v>
      </c>
      <c r="H537" s="82"/>
      <c r="I537" s="59">
        <v>5.6</v>
      </c>
      <c r="J537" s="66"/>
    </row>
    <row r="538" spans="1:10" x14ac:dyDescent="0.25">
      <c r="A538" s="45" t="s">
        <v>1587</v>
      </c>
      <c r="B538" s="84">
        <v>4.0999999999999996</v>
      </c>
      <c r="C538" s="84"/>
      <c r="D538" s="82">
        <v>4.7</v>
      </c>
      <c r="E538" s="82"/>
      <c r="F538" s="57">
        <v>7</v>
      </c>
      <c r="G538" s="82">
        <v>8</v>
      </c>
      <c r="H538" s="82"/>
      <c r="I538" s="59">
        <v>5.6</v>
      </c>
      <c r="J538" s="66"/>
    </row>
    <row r="539" spans="1:10" x14ac:dyDescent="0.25">
      <c r="A539" s="45" t="s">
        <v>1589</v>
      </c>
      <c r="B539" s="84">
        <v>4.0999999999999996</v>
      </c>
      <c r="C539" s="84"/>
      <c r="D539" s="82">
        <v>4.7</v>
      </c>
      <c r="E539" s="82"/>
      <c r="F539" s="57">
        <v>7</v>
      </c>
      <c r="G539" s="82">
        <v>8</v>
      </c>
      <c r="H539" s="82"/>
      <c r="I539" s="59">
        <v>5.6</v>
      </c>
      <c r="J539" s="66"/>
    </row>
    <row r="540" spans="1:10" x14ac:dyDescent="0.25">
      <c r="A540" s="45" t="s">
        <v>1591</v>
      </c>
      <c r="B540" s="84">
        <v>4.0999999999999996</v>
      </c>
      <c r="C540" s="84"/>
      <c r="D540" s="82">
        <v>4.7</v>
      </c>
      <c r="E540" s="82"/>
      <c r="F540" s="57">
        <v>7</v>
      </c>
      <c r="G540" s="82">
        <v>8</v>
      </c>
      <c r="H540" s="82"/>
      <c r="I540" s="59">
        <v>5.6</v>
      </c>
      <c r="J540" s="66"/>
    </row>
    <row r="541" spans="1:10" x14ac:dyDescent="0.25">
      <c r="A541" s="45" t="s">
        <v>1594</v>
      </c>
      <c r="B541" s="84">
        <v>4.0999999999999996</v>
      </c>
      <c r="C541" s="84"/>
      <c r="D541" s="82">
        <v>4.7</v>
      </c>
      <c r="E541" s="82"/>
      <c r="F541" s="57">
        <v>7</v>
      </c>
      <c r="G541" s="82">
        <v>8</v>
      </c>
      <c r="H541" s="82"/>
      <c r="I541" s="59">
        <v>5.6</v>
      </c>
      <c r="J541" s="66"/>
    </row>
    <row r="542" spans="1:10" x14ac:dyDescent="0.25">
      <c r="A542" s="45" t="s">
        <v>1597</v>
      </c>
      <c r="B542" s="84">
        <v>4.0999999999999996</v>
      </c>
      <c r="C542" s="84"/>
      <c r="D542" s="82">
        <v>4.7</v>
      </c>
      <c r="E542" s="82"/>
      <c r="F542" s="57">
        <v>7</v>
      </c>
      <c r="G542" s="82">
        <v>8</v>
      </c>
      <c r="H542" s="82"/>
      <c r="I542" s="59">
        <v>5.6</v>
      </c>
      <c r="J542" s="66"/>
    </row>
    <row r="543" spans="1:10" x14ac:dyDescent="0.25">
      <c r="A543" s="45" t="s">
        <v>1600</v>
      </c>
      <c r="B543" s="84">
        <v>4.0999999999999996</v>
      </c>
      <c r="C543" s="84"/>
      <c r="D543" s="82">
        <v>4.7</v>
      </c>
      <c r="E543" s="82"/>
      <c r="F543" s="57">
        <v>7</v>
      </c>
      <c r="G543" s="82">
        <v>8</v>
      </c>
      <c r="H543" s="82"/>
      <c r="I543" s="59">
        <v>5.6</v>
      </c>
      <c r="J543" s="66"/>
    </row>
    <row r="544" spans="1:10" x14ac:dyDescent="0.25">
      <c r="A544" s="45" t="s">
        <v>1603</v>
      </c>
      <c r="B544" s="84">
        <v>4.0999999999999996</v>
      </c>
      <c r="C544" s="84"/>
      <c r="D544" s="82">
        <v>4.7</v>
      </c>
      <c r="E544" s="82"/>
      <c r="F544" s="57">
        <v>7</v>
      </c>
      <c r="G544" s="82">
        <v>8</v>
      </c>
      <c r="H544" s="82"/>
      <c r="I544" s="59">
        <v>5.6</v>
      </c>
      <c r="J544" s="66"/>
    </row>
    <row r="545" spans="1:10" x14ac:dyDescent="0.25">
      <c r="A545" s="45" t="s">
        <v>1606</v>
      </c>
      <c r="B545" s="84">
        <v>4.0999999999999996</v>
      </c>
      <c r="C545" s="84"/>
      <c r="D545" s="82">
        <v>4.7</v>
      </c>
      <c r="E545" s="82"/>
      <c r="F545" s="57">
        <v>7</v>
      </c>
      <c r="G545" s="82">
        <v>8</v>
      </c>
      <c r="H545" s="82"/>
      <c r="I545" s="59">
        <v>5.6</v>
      </c>
      <c r="J545" s="66"/>
    </row>
    <row r="546" spans="1:10" x14ac:dyDescent="0.25">
      <c r="A546" s="45" t="s">
        <v>1609</v>
      </c>
      <c r="B546" s="84">
        <v>4.0999999999999996</v>
      </c>
      <c r="C546" s="84"/>
      <c r="D546" s="82">
        <v>4.7</v>
      </c>
      <c r="E546" s="82"/>
      <c r="F546" s="57">
        <v>7</v>
      </c>
      <c r="G546" s="82">
        <v>8</v>
      </c>
      <c r="H546" s="82"/>
      <c r="I546" s="59">
        <v>5.6</v>
      </c>
      <c r="J546" s="66"/>
    </row>
    <row r="547" spans="1:10" x14ac:dyDescent="0.25">
      <c r="A547" s="45" t="s">
        <v>1612</v>
      </c>
      <c r="B547" s="84">
        <v>4.0999999999999996</v>
      </c>
      <c r="C547" s="84"/>
      <c r="D547" s="82">
        <v>4.7</v>
      </c>
      <c r="E547" s="82"/>
      <c r="F547" s="57">
        <v>7</v>
      </c>
      <c r="G547" s="82">
        <v>8</v>
      </c>
      <c r="H547" s="82"/>
      <c r="I547" s="59">
        <v>5.6</v>
      </c>
      <c r="J547" s="66"/>
    </row>
    <row r="548" spans="1:10" x14ac:dyDescent="0.25">
      <c r="A548" s="45" t="s">
        <v>1615</v>
      </c>
      <c r="B548" s="84">
        <v>4.0999999999999996</v>
      </c>
      <c r="C548" s="84"/>
      <c r="D548" s="82">
        <v>4.7</v>
      </c>
      <c r="E548" s="82"/>
      <c r="F548" s="57">
        <v>7</v>
      </c>
      <c r="G548" s="82">
        <v>8</v>
      </c>
      <c r="H548" s="82"/>
      <c r="I548" s="59">
        <v>5.6</v>
      </c>
      <c r="J548" s="66"/>
    </row>
    <row r="549" spans="1:10" x14ac:dyDescent="0.25">
      <c r="A549" s="45" t="s">
        <v>1618</v>
      </c>
      <c r="B549" s="84">
        <v>4.0999999999999996</v>
      </c>
      <c r="C549" s="84"/>
      <c r="D549" s="82">
        <v>4.7</v>
      </c>
      <c r="E549" s="82"/>
      <c r="F549" s="57">
        <v>7</v>
      </c>
      <c r="G549" s="82">
        <v>8</v>
      </c>
      <c r="H549" s="82"/>
      <c r="I549" s="59">
        <v>5.6</v>
      </c>
      <c r="J549" s="66"/>
    </row>
    <row r="550" spans="1:10" x14ac:dyDescent="0.25">
      <c r="A550" s="45" t="s">
        <v>1621</v>
      </c>
      <c r="B550" s="84">
        <v>4.0999999999999996</v>
      </c>
      <c r="C550" s="84"/>
      <c r="D550" s="82">
        <v>4.7</v>
      </c>
      <c r="E550" s="82"/>
      <c r="F550" s="57">
        <v>7</v>
      </c>
      <c r="G550" s="82">
        <v>8</v>
      </c>
      <c r="H550" s="82"/>
      <c r="I550" s="59">
        <v>5.6</v>
      </c>
      <c r="J550" s="66"/>
    </row>
    <row r="551" spans="1:10" x14ac:dyDescent="0.25">
      <c r="A551" s="45" t="s">
        <v>1624</v>
      </c>
      <c r="B551" s="84">
        <v>4.0999999999999996</v>
      </c>
      <c r="C551" s="84"/>
      <c r="D551" s="82">
        <v>4.7</v>
      </c>
      <c r="E551" s="82"/>
      <c r="F551" s="57">
        <v>7</v>
      </c>
      <c r="G551" s="82">
        <v>8</v>
      </c>
      <c r="H551" s="82"/>
      <c r="I551" s="59">
        <v>5.6</v>
      </c>
      <c r="J551" s="66"/>
    </row>
    <row r="552" spans="1:10" x14ac:dyDescent="0.25">
      <c r="A552" s="45" t="s">
        <v>1627</v>
      </c>
      <c r="B552" s="84">
        <v>4.0999999999999996</v>
      </c>
      <c r="C552" s="84"/>
      <c r="D552" s="82">
        <v>4.7</v>
      </c>
      <c r="E552" s="82"/>
      <c r="F552" s="57">
        <v>7</v>
      </c>
      <c r="G552" s="82">
        <v>8</v>
      </c>
      <c r="H552" s="82"/>
      <c r="I552" s="59">
        <v>5.6</v>
      </c>
      <c r="J552" s="66"/>
    </row>
    <row r="553" spans="1:10" x14ac:dyDescent="0.25">
      <c r="A553" s="45" t="s">
        <v>1630</v>
      </c>
      <c r="B553" s="84">
        <v>4.0999999999999996</v>
      </c>
      <c r="C553" s="84"/>
      <c r="D553" s="82">
        <v>4.7</v>
      </c>
      <c r="E553" s="82"/>
      <c r="F553" s="57">
        <v>7</v>
      </c>
      <c r="G553" s="82">
        <v>8</v>
      </c>
      <c r="H553" s="82"/>
      <c r="I553" s="59">
        <v>5.6</v>
      </c>
      <c r="J553" s="66"/>
    </row>
    <row r="554" spans="1:10" x14ac:dyDescent="0.25">
      <c r="A554" s="45" t="s">
        <v>1633</v>
      </c>
      <c r="B554" s="84">
        <v>4.0999999999999996</v>
      </c>
      <c r="C554" s="84"/>
      <c r="D554" s="82">
        <v>4.7</v>
      </c>
      <c r="E554" s="82"/>
      <c r="F554" s="57">
        <v>7</v>
      </c>
      <c r="G554" s="82">
        <v>8</v>
      </c>
      <c r="H554" s="82"/>
      <c r="I554" s="59">
        <v>5.6</v>
      </c>
      <c r="J554" s="66"/>
    </row>
    <row r="555" spans="1:10" x14ac:dyDescent="0.25">
      <c r="A555" s="45" t="s">
        <v>1240</v>
      </c>
      <c r="B555" s="84">
        <v>4.0999999999999996</v>
      </c>
      <c r="C555" s="84"/>
      <c r="D555" s="82">
        <v>4.7</v>
      </c>
      <c r="E555" s="82"/>
      <c r="F555" s="57">
        <v>7</v>
      </c>
      <c r="G555" s="82">
        <v>8</v>
      </c>
      <c r="H555" s="82"/>
      <c r="I555" s="59">
        <v>5.6</v>
      </c>
      <c r="J555" s="66"/>
    </row>
    <row r="556" spans="1:10" x14ac:dyDescent="0.25">
      <c r="A556" s="45" t="s">
        <v>1240</v>
      </c>
      <c r="B556" s="84">
        <v>4.0999999999999996</v>
      </c>
      <c r="C556" s="84"/>
      <c r="D556" s="82">
        <v>4.7</v>
      </c>
      <c r="E556" s="82"/>
      <c r="F556" s="57">
        <v>7</v>
      </c>
      <c r="G556" s="82">
        <v>8</v>
      </c>
      <c r="H556" s="82"/>
      <c r="I556" s="59">
        <v>5.6</v>
      </c>
      <c r="J556" s="66"/>
    </row>
    <row r="557" spans="1:10" x14ac:dyDescent="0.25">
      <c r="A557" s="45" t="s">
        <v>1639</v>
      </c>
      <c r="B557" s="84">
        <v>4.0999999999999996</v>
      </c>
      <c r="C557" s="84"/>
      <c r="D557" s="82">
        <v>4.7</v>
      </c>
      <c r="E557" s="82"/>
      <c r="F557" s="57">
        <v>7</v>
      </c>
      <c r="G557" s="82">
        <v>8</v>
      </c>
      <c r="H557" s="82"/>
      <c r="I557" s="59">
        <v>5.6</v>
      </c>
      <c r="J557" s="66"/>
    </row>
    <row r="558" spans="1:10" x14ac:dyDescent="0.25">
      <c r="A558" s="45" t="s">
        <v>1642</v>
      </c>
      <c r="B558" s="84">
        <v>4.0999999999999996</v>
      </c>
      <c r="C558" s="84"/>
      <c r="D558" s="82">
        <v>4.7</v>
      </c>
      <c r="E558" s="82"/>
      <c r="F558" s="57">
        <v>7</v>
      </c>
      <c r="G558" s="82">
        <v>8</v>
      </c>
      <c r="H558" s="82"/>
      <c r="I558" s="59">
        <v>5.6</v>
      </c>
      <c r="J558" s="66"/>
    </row>
    <row r="559" spans="1:10" x14ac:dyDescent="0.25">
      <c r="A559" s="45" t="s">
        <v>1644</v>
      </c>
      <c r="B559" s="84">
        <v>4.0999999999999996</v>
      </c>
      <c r="C559" s="84"/>
      <c r="D559" s="82">
        <v>4.7</v>
      </c>
      <c r="E559" s="82"/>
      <c r="F559" s="57">
        <v>7</v>
      </c>
      <c r="G559" s="82">
        <v>8</v>
      </c>
      <c r="H559" s="82"/>
      <c r="I559" s="59">
        <v>5.6</v>
      </c>
      <c r="J559" s="66"/>
    </row>
    <row r="560" spans="1:10" x14ac:dyDescent="0.25">
      <c r="A560" s="45" t="s">
        <v>1646</v>
      </c>
      <c r="B560" s="84">
        <v>4.0999999999999996</v>
      </c>
      <c r="C560" s="84"/>
      <c r="D560" s="82">
        <v>4.7</v>
      </c>
      <c r="E560" s="82"/>
      <c r="F560" s="57">
        <v>7</v>
      </c>
      <c r="G560" s="82">
        <v>8</v>
      </c>
      <c r="H560" s="82"/>
      <c r="I560" s="59">
        <v>5.6</v>
      </c>
      <c r="J560" s="66"/>
    </row>
    <row r="561" spans="1:10" x14ac:dyDescent="0.25">
      <c r="A561" s="45" t="s">
        <v>1649</v>
      </c>
      <c r="B561" s="84">
        <v>4.0999999999999996</v>
      </c>
      <c r="C561" s="84"/>
      <c r="D561" s="82">
        <v>4.7</v>
      </c>
      <c r="E561" s="82"/>
      <c r="F561" s="57">
        <v>7</v>
      </c>
      <c r="G561" s="82">
        <v>8</v>
      </c>
      <c r="H561" s="82"/>
      <c r="I561" s="59">
        <v>5.6</v>
      </c>
      <c r="J561" s="66"/>
    </row>
    <row r="562" spans="1:10" x14ac:dyDescent="0.25">
      <c r="A562" s="45" t="s">
        <v>1652</v>
      </c>
      <c r="B562" s="84">
        <v>4.0999999999999996</v>
      </c>
      <c r="C562" s="84"/>
      <c r="D562" s="82">
        <v>4.7</v>
      </c>
      <c r="E562" s="82"/>
      <c r="F562" s="57">
        <v>7</v>
      </c>
      <c r="G562" s="82">
        <v>8</v>
      </c>
      <c r="H562" s="82"/>
      <c r="I562" s="59">
        <v>5.6</v>
      </c>
      <c r="J562" s="66"/>
    </row>
    <row r="563" spans="1:10" x14ac:dyDescent="0.25">
      <c r="A563" s="45" t="s">
        <v>1655</v>
      </c>
      <c r="B563" s="84">
        <v>4.0999999999999996</v>
      </c>
      <c r="C563" s="84"/>
      <c r="D563" s="82">
        <v>4.7</v>
      </c>
      <c r="E563" s="82"/>
      <c r="F563" s="57">
        <v>7</v>
      </c>
      <c r="G563" s="82">
        <v>8</v>
      </c>
      <c r="H563" s="82"/>
      <c r="I563" s="59">
        <v>5.6</v>
      </c>
      <c r="J563" s="66"/>
    </row>
    <row r="564" spans="1:10" x14ac:dyDescent="0.25">
      <c r="A564" s="45" t="s">
        <v>1236</v>
      </c>
      <c r="B564" s="84">
        <v>4.0999999999999996</v>
      </c>
      <c r="C564" s="84"/>
      <c r="D564" s="82">
        <v>4.7</v>
      </c>
      <c r="E564" s="82"/>
      <c r="F564" s="57">
        <v>7</v>
      </c>
      <c r="G564" s="82">
        <v>8</v>
      </c>
      <c r="H564" s="82"/>
      <c r="I564" s="59">
        <v>5.6</v>
      </c>
      <c r="J564" s="66"/>
    </row>
    <row r="565" spans="1:10" x14ac:dyDescent="0.25">
      <c r="A565" s="45" t="s">
        <v>1658</v>
      </c>
      <c r="B565" s="84">
        <v>4.0999999999999996</v>
      </c>
      <c r="C565" s="84"/>
      <c r="D565" s="82">
        <v>4.7</v>
      </c>
      <c r="E565" s="82"/>
      <c r="F565" s="57">
        <v>7</v>
      </c>
      <c r="G565" s="82">
        <v>8</v>
      </c>
      <c r="H565" s="82"/>
      <c r="I565" s="59">
        <v>5.6</v>
      </c>
      <c r="J565" s="66"/>
    </row>
    <row r="566" spans="1:10" x14ac:dyDescent="0.25">
      <c r="A566" s="45" t="s">
        <v>1661</v>
      </c>
      <c r="B566" s="84">
        <v>4.0999999999999996</v>
      </c>
      <c r="C566" s="84"/>
      <c r="D566" s="82">
        <v>4.7</v>
      </c>
      <c r="E566" s="82"/>
      <c r="F566" s="57">
        <v>7</v>
      </c>
      <c r="G566" s="82">
        <v>8</v>
      </c>
      <c r="H566" s="82"/>
      <c r="I566" s="59">
        <v>5.6</v>
      </c>
      <c r="J566" s="66"/>
    </row>
    <row r="567" spans="1:10" x14ac:dyDescent="0.25">
      <c r="A567" s="45" t="s">
        <v>1663</v>
      </c>
      <c r="B567" s="84">
        <v>4.0999999999999996</v>
      </c>
      <c r="C567" s="84"/>
      <c r="D567" s="82">
        <v>4.7</v>
      </c>
      <c r="E567" s="82"/>
      <c r="F567" s="57">
        <v>7</v>
      </c>
      <c r="G567" s="82">
        <v>8</v>
      </c>
      <c r="H567" s="82"/>
      <c r="I567" s="59">
        <v>5.6</v>
      </c>
      <c r="J567" s="66"/>
    </row>
    <row r="568" spans="1:10" x14ac:dyDescent="0.25">
      <c r="A568" s="45" t="s">
        <v>1664</v>
      </c>
      <c r="B568" s="84">
        <v>4.0999999999999996</v>
      </c>
      <c r="C568" s="84"/>
      <c r="D568" s="82">
        <v>4.7</v>
      </c>
      <c r="E568" s="82"/>
      <c r="F568" s="57">
        <v>7</v>
      </c>
      <c r="G568" s="82">
        <v>8</v>
      </c>
      <c r="H568" s="82"/>
      <c r="I568" s="59">
        <v>5.6</v>
      </c>
      <c r="J568" s="66"/>
    </row>
    <row r="569" spans="1:10" x14ac:dyDescent="0.25">
      <c r="A569" s="45" t="s">
        <v>1665</v>
      </c>
      <c r="B569" s="84">
        <v>4.0999999999999996</v>
      </c>
      <c r="C569" s="84"/>
      <c r="D569" s="82">
        <v>4.7</v>
      </c>
      <c r="E569" s="82"/>
      <c r="F569" s="57">
        <v>7</v>
      </c>
      <c r="G569" s="82">
        <v>8</v>
      </c>
      <c r="H569" s="82"/>
      <c r="I569" s="59">
        <v>5.6</v>
      </c>
      <c r="J569" s="66"/>
    </row>
    <row r="570" spans="1:10" x14ac:dyDescent="0.25">
      <c r="A570" s="45" t="s">
        <v>1666</v>
      </c>
      <c r="B570" s="84">
        <v>4.0999999999999996</v>
      </c>
      <c r="C570" s="84"/>
      <c r="D570" s="82">
        <v>4.7</v>
      </c>
      <c r="E570" s="82"/>
      <c r="F570" s="57">
        <v>7</v>
      </c>
      <c r="G570" s="82">
        <v>8</v>
      </c>
      <c r="H570" s="82"/>
      <c r="I570" s="59">
        <v>5.6</v>
      </c>
      <c r="J570" s="66"/>
    </row>
    <row r="571" spans="1:10" x14ac:dyDescent="0.25">
      <c r="A571" s="45" t="s">
        <v>1667</v>
      </c>
      <c r="B571" s="84">
        <v>4.0999999999999996</v>
      </c>
      <c r="C571" s="84"/>
      <c r="D571" s="82">
        <v>4.7</v>
      </c>
      <c r="E571" s="82"/>
      <c r="F571" s="57">
        <v>7</v>
      </c>
      <c r="G571" s="82">
        <v>8</v>
      </c>
      <c r="H571" s="82"/>
      <c r="I571" s="59">
        <v>5.6</v>
      </c>
      <c r="J571" s="66"/>
    </row>
    <row r="572" spans="1:10" x14ac:dyDescent="0.25">
      <c r="A572" s="45" t="s">
        <v>1669</v>
      </c>
      <c r="B572" s="84">
        <v>4.0999999999999996</v>
      </c>
      <c r="C572" s="84"/>
      <c r="D572" s="82">
        <v>4.7</v>
      </c>
      <c r="E572" s="82"/>
      <c r="F572" s="57">
        <v>7</v>
      </c>
      <c r="G572" s="82">
        <v>8</v>
      </c>
      <c r="H572" s="82"/>
      <c r="I572" s="59">
        <v>5.6</v>
      </c>
      <c r="J572" s="66"/>
    </row>
    <row r="573" spans="1:10" x14ac:dyDescent="0.25">
      <c r="A573" s="45" t="s">
        <v>1672</v>
      </c>
      <c r="B573" s="84">
        <v>4.0999999999999996</v>
      </c>
      <c r="C573" s="84"/>
      <c r="D573" s="82">
        <v>4.7</v>
      </c>
      <c r="E573" s="82"/>
      <c r="F573" s="57">
        <v>7</v>
      </c>
      <c r="G573" s="82">
        <v>8</v>
      </c>
      <c r="H573" s="82"/>
      <c r="I573" s="59">
        <v>5.6</v>
      </c>
      <c r="J573" s="66"/>
    </row>
    <row r="574" spans="1:10" x14ac:dyDescent="0.25">
      <c r="A574" s="45" t="s">
        <v>1674</v>
      </c>
      <c r="B574" s="84">
        <v>4.0999999999999996</v>
      </c>
      <c r="C574" s="84"/>
      <c r="D574" s="82">
        <v>4.7</v>
      </c>
      <c r="E574" s="82"/>
      <c r="F574" s="57">
        <v>7</v>
      </c>
      <c r="G574" s="82">
        <v>8</v>
      </c>
      <c r="H574" s="82"/>
      <c r="I574" s="59">
        <v>5.6</v>
      </c>
      <c r="J574" s="66"/>
    </row>
    <row r="575" spans="1:10" x14ac:dyDescent="0.25">
      <c r="A575" s="45" t="s">
        <v>1677</v>
      </c>
      <c r="B575" s="84">
        <v>4.0999999999999996</v>
      </c>
      <c r="C575" s="84"/>
      <c r="D575" s="82">
        <v>4.7</v>
      </c>
      <c r="E575" s="82"/>
      <c r="F575" s="57">
        <v>7</v>
      </c>
      <c r="G575" s="82">
        <v>8</v>
      </c>
      <c r="H575" s="82"/>
      <c r="I575" s="59">
        <v>5.6</v>
      </c>
      <c r="J575" s="66"/>
    </row>
    <row r="576" spans="1:10" x14ac:dyDescent="0.25">
      <c r="A576" s="45" t="s">
        <v>1679</v>
      </c>
      <c r="B576" s="84">
        <v>4.0999999999999996</v>
      </c>
      <c r="C576" s="84"/>
      <c r="D576" s="82">
        <v>4.7</v>
      </c>
      <c r="E576" s="82"/>
      <c r="F576" s="57">
        <v>7</v>
      </c>
      <c r="G576" s="82">
        <v>8</v>
      </c>
      <c r="H576" s="82"/>
      <c r="I576" s="59">
        <v>5.6</v>
      </c>
      <c r="J576" s="66"/>
    </row>
    <row r="577" spans="1:10" x14ac:dyDescent="0.25">
      <c r="A577" s="45" t="s">
        <v>1683</v>
      </c>
      <c r="B577" s="84">
        <v>4.0999999999999996</v>
      </c>
      <c r="C577" s="84"/>
      <c r="D577" s="82">
        <v>4.7</v>
      </c>
      <c r="E577" s="82"/>
      <c r="F577" s="57">
        <v>7</v>
      </c>
      <c r="G577" s="82">
        <v>8</v>
      </c>
      <c r="H577" s="82"/>
      <c r="I577" s="59">
        <v>5.6</v>
      </c>
      <c r="J577" s="66"/>
    </row>
    <row r="578" spans="1:10" x14ac:dyDescent="0.25">
      <c r="A578" s="45" t="s">
        <v>1686</v>
      </c>
      <c r="B578" s="84">
        <v>4.0999999999999996</v>
      </c>
      <c r="C578" s="84"/>
      <c r="D578" s="82">
        <v>4.7</v>
      </c>
      <c r="E578" s="82"/>
      <c r="F578" s="57">
        <v>7</v>
      </c>
      <c r="G578" s="82">
        <v>8</v>
      </c>
      <c r="H578" s="82"/>
      <c r="I578" s="59">
        <v>5.6</v>
      </c>
      <c r="J578" s="66"/>
    </row>
    <row r="579" spans="1:10" x14ac:dyDescent="0.25">
      <c r="A579" s="45" t="s">
        <v>1689</v>
      </c>
      <c r="B579" s="84">
        <v>4.0999999999999996</v>
      </c>
      <c r="C579" s="84"/>
      <c r="D579" s="82">
        <v>4.7</v>
      </c>
      <c r="E579" s="82"/>
      <c r="F579" s="57">
        <v>7</v>
      </c>
      <c r="G579" s="82">
        <v>8</v>
      </c>
      <c r="H579" s="82"/>
      <c r="I579" s="59">
        <v>5.6</v>
      </c>
      <c r="J579" s="66"/>
    </row>
    <row r="580" spans="1:10" x14ac:dyDescent="0.25">
      <c r="A580" s="45" t="s">
        <v>1692</v>
      </c>
      <c r="B580" s="84">
        <v>4.0999999999999996</v>
      </c>
      <c r="C580" s="84"/>
      <c r="D580" s="82">
        <v>4.7</v>
      </c>
      <c r="E580" s="82"/>
      <c r="F580" s="57">
        <v>7</v>
      </c>
      <c r="G580" s="82">
        <v>8</v>
      </c>
      <c r="H580" s="82"/>
      <c r="I580" s="59">
        <v>5.6</v>
      </c>
      <c r="J580" s="66"/>
    </row>
    <row r="581" spans="1:10" x14ac:dyDescent="0.25">
      <c r="A581" s="45" t="s">
        <v>1694</v>
      </c>
      <c r="B581" s="84">
        <v>4.0999999999999996</v>
      </c>
      <c r="C581" s="84"/>
      <c r="D581" s="82">
        <v>4.7</v>
      </c>
      <c r="E581" s="82"/>
      <c r="F581" s="57">
        <v>7</v>
      </c>
      <c r="G581" s="82">
        <v>8</v>
      </c>
      <c r="H581" s="82"/>
      <c r="I581" s="59">
        <v>5.6</v>
      </c>
      <c r="J581" s="66"/>
    </row>
    <row r="582" spans="1:10" ht="15.75" thickBot="1" x14ac:dyDescent="0.3">
      <c r="A582" s="46" t="s">
        <v>1696</v>
      </c>
      <c r="B582" s="85">
        <v>4.0999999999999996</v>
      </c>
      <c r="C582" s="85"/>
      <c r="D582" s="83">
        <v>4.7</v>
      </c>
      <c r="E582" s="83"/>
      <c r="F582" s="58">
        <v>7</v>
      </c>
      <c r="G582" s="83">
        <v>8</v>
      </c>
      <c r="H582" s="83"/>
      <c r="I582" s="60">
        <v>5.6</v>
      </c>
      <c r="J582" s="66"/>
    </row>
  </sheetData>
  <autoFilter ref="A4:I582" xr:uid="{60BDA9E5-0A67-49C4-BD6B-B473B6078EDD}">
    <filterColumn colId="1" showButton="0"/>
    <filterColumn colId="3" showButton="0"/>
    <filterColumn colId="6" showButton="0"/>
  </autoFilter>
  <mergeCells count="1738">
    <mergeCell ref="B14:C14"/>
    <mergeCell ref="B15:C15"/>
    <mergeCell ref="B16:C16"/>
    <mergeCell ref="D23:E23"/>
    <mergeCell ref="D24:E24"/>
    <mergeCell ref="D25:E25"/>
    <mergeCell ref="B29:C29"/>
    <mergeCell ref="B30:C30"/>
    <mergeCell ref="B31:C31"/>
    <mergeCell ref="B32:C32"/>
    <mergeCell ref="B33:C33"/>
    <mergeCell ref="B34:C34"/>
    <mergeCell ref="B5:C5"/>
    <mergeCell ref="B6:C6"/>
    <mergeCell ref="B7:C7"/>
    <mergeCell ref="B8:C8"/>
    <mergeCell ref="B9:C9"/>
    <mergeCell ref="B10:C10"/>
    <mergeCell ref="D14:E14"/>
    <mergeCell ref="D15:E15"/>
    <mergeCell ref="D16:E16"/>
    <mergeCell ref="D29:E29"/>
    <mergeCell ref="D30:E30"/>
    <mergeCell ref="D31:E31"/>
    <mergeCell ref="D32:E32"/>
    <mergeCell ref="D33:E33"/>
    <mergeCell ref="D34:E34"/>
    <mergeCell ref="K6:L6"/>
    <mergeCell ref="K7:L7"/>
    <mergeCell ref="K8:L8"/>
    <mergeCell ref="K9:L9"/>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D26:E26"/>
    <mergeCell ref="D27:E27"/>
    <mergeCell ref="D28:E28"/>
    <mergeCell ref="D17:E17"/>
    <mergeCell ref="D18:E18"/>
    <mergeCell ref="D19:E19"/>
    <mergeCell ref="D20:E20"/>
    <mergeCell ref="D21:E21"/>
    <mergeCell ref="D22:E22"/>
    <mergeCell ref="D11:E11"/>
    <mergeCell ref="D12:E12"/>
    <mergeCell ref="D13:E13"/>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101:C101"/>
    <mergeCell ref="B102:C102"/>
    <mergeCell ref="B103:C103"/>
    <mergeCell ref="B104:C104"/>
    <mergeCell ref="B105:C105"/>
    <mergeCell ref="B106:C106"/>
    <mergeCell ref="B95:C95"/>
    <mergeCell ref="B96:C96"/>
    <mergeCell ref="B97:C97"/>
    <mergeCell ref="B98:C98"/>
    <mergeCell ref="B99:C99"/>
    <mergeCell ref="B100:C100"/>
    <mergeCell ref="B89:C89"/>
    <mergeCell ref="B90:C90"/>
    <mergeCell ref="B91:C91"/>
    <mergeCell ref="B92:C92"/>
    <mergeCell ref="B93:C93"/>
    <mergeCell ref="B94:C94"/>
    <mergeCell ref="B119:C119"/>
    <mergeCell ref="B120:C120"/>
    <mergeCell ref="B121:C121"/>
    <mergeCell ref="B122:C122"/>
    <mergeCell ref="B123:C123"/>
    <mergeCell ref="B124:C124"/>
    <mergeCell ref="B113:C113"/>
    <mergeCell ref="B114:C114"/>
    <mergeCell ref="B115:C115"/>
    <mergeCell ref="B116:C116"/>
    <mergeCell ref="B117:C117"/>
    <mergeCell ref="B118:C118"/>
    <mergeCell ref="B107:C107"/>
    <mergeCell ref="B108:C108"/>
    <mergeCell ref="B109:C109"/>
    <mergeCell ref="B110:C110"/>
    <mergeCell ref="B111:C111"/>
    <mergeCell ref="B112:C112"/>
    <mergeCell ref="B137:C137"/>
    <mergeCell ref="B138:C138"/>
    <mergeCell ref="B139:C139"/>
    <mergeCell ref="B140:C140"/>
    <mergeCell ref="B141:C141"/>
    <mergeCell ref="B142:C142"/>
    <mergeCell ref="B131:C131"/>
    <mergeCell ref="B132:C132"/>
    <mergeCell ref="B133:C133"/>
    <mergeCell ref="B134:C134"/>
    <mergeCell ref="B135:C135"/>
    <mergeCell ref="B136:C136"/>
    <mergeCell ref="B125:C125"/>
    <mergeCell ref="B126:C126"/>
    <mergeCell ref="B127:C127"/>
    <mergeCell ref="B128:C128"/>
    <mergeCell ref="B129:C129"/>
    <mergeCell ref="B130:C130"/>
    <mergeCell ref="B155:C155"/>
    <mergeCell ref="B156:C156"/>
    <mergeCell ref="B157:C157"/>
    <mergeCell ref="B158:C158"/>
    <mergeCell ref="B159:C159"/>
    <mergeCell ref="B160:C160"/>
    <mergeCell ref="B149:C149"/>
    <mergeCell ref="B150:C150"/>
    <mergeCell ref="B151:C151"/>
    <mergeCell ref="B152:C152"/>
    <mergeCell ref="B153:C153"/>
    <mergeCell ref="B154:C154"/>
    <mergeCell ref="B143:C143"/>
    <mergeCell ref="B144:C144"/>
    <mergeCell ref="B145:C145"/>
    <mergeCell ref="B146:C146"/>
    <mergeCell ref="B147:C147"/>
    <mergeCell ref="B148:C148"/>
    <mergeCell ref="B173:C173"/>
    <mergeCell ref="B174:C174"/>
    <mergeCell ref="B175:C175"/>
    <mergeCell ref="B176:C176"/>
    <mergeCell ref="B177:C177"/>
    <mergeCell ref="B178:C178"/>
    <mergeCell ref="B167:C167"/>
    <mergeCell ref="B168:C168"/>
    <mergeCell ref="B169:C169"/>
    <mergeCell ref="B170:C170"/>
    <mergeCell ref="B171:C171"/>
    <mergeCell ref="B172:C172"/>
    <mergeCell ref="B161:C161"/>
    <mergeCell ref="B162:C162"/>
    <mergeCell ref="B163:C163"/>
    <mergeCell ref="B164:C164"/>
    <mergeCell ref="B165:C165"/>
    <mergeCell ref="B166:C166"/>
    <mergeCell ref="B191:C191"/>
    <mergeCell ref="B192:C192"/>
    <mergeCell ref="B193:C193"/>
    <mergeCell ref="B194:C194"/>
    <mergeCell ref="B195:C195"/>
    <mergeCell ref="B196:C196"/>
    <mergeCell ref="B185:C185"/>
    <mergeCell ref="B186:C186"/>
    <mergeCell ref="B187:C187"/>
    <mergeCell ref="B188:C188"/>
    <mergeCell ref="B189:C189"/>
    <mergeCell ref="B190:C190"/>
    <mergeCell ref="B179:C179"/>
    <mergeCell ref="B180:C180"/>
    <mergeCell ref="B181:C181"/>
    <mergeCell ref="B182:C182"/>
    <mergeCell ref="B183:C183"/>
    <mergeCell ref="B184:C184"/>
    <mergeCell ref="B209:C209"/>
    <mergeCell ref="B210:C210"/>
    <mergeCell ref="B211:C211"/>
    <mergeCell ref="B212:C212"/>
    <mergeCell ref="B213:C213"/>
    <mergeCell ref="B214:C214"/>
    <mergeCell ref="B203:C203"/>
    <mergeCell ref="B204:C204"/>
    <mergeCell ref="B205:C205"/>
    <mergeCell ref="B206:C206"/>
    <mergeCell ref="B207:C207"/>
    <mergeCell ref="B208:C208"/>
    <mergeCell ref="B197:C197"/>
    <mergeCell ref="B198:C198"/>
    <mergeCell ref="B199:C199"/>
    <mergeCell ref="B200:C200"/>
    <mergeCell ref="B201:C201"/>
    <mergeCell ref="B202:C202"/>
    <mergeCell ref="B227:C227"/>
    <mergeCell ref="B228:C228"/>
    <mergeCell ref="B229:C229"/>
    <mergeCell ref="B230:C230"/>
    <mergeCell ref="B231:C231"/>
    <mergeCell ref="B232:C232"/>
    <mergeCell ref="B221:C221"/>
    <mergeCell ref="B222:C222"/>
    <mergeCell ref="B223:C223"/>
    <mergeCell ref="B224:C224"/>
    <mergeCell ref="B225:C225"/>
    <mergeCell ref="B226:C226"/>
    <mergeCell ref="B215:C215"/>
    <mergeCell ref="B216:C216"/>
    <mergeCell ref="B217:C217"/>
    <mergeCell ref="B218:C218"/>
    <mergeCell ref="B219:C219"/>
    <mergeCell ref="B220:C220"/>
    <mergeCell ref="B245:C245"/>
    <mergeCell ref="B246:C246"/>
    <mergeCell ref="B247:C247"/>
    <mergeCell ref="B248:C248"/>
    <mergeCell ref="B249:C249"/>
    <mergeCell ref="B250:C250"/>
    <mergeCell ref="B239:C239"/>
    <mergeCell ref="B240:C240"/>
    <mergeCell ref="B241:C241"/>
    <mergeCell ref="B242:C242"/>
    <mergeCell ref="B243:C243"/>
    <mergeCell ref="B244:C244"/>
    <mergeCell ref="B233:C233"/>
    <mergeCell ref="B234:C234"/>
    <mergeCell ref="B235:C235"/>
    <mergeCell ref="B236:C236"/>
    <mergeCell ref="B237:C237"/>
    <mergeCell ref="B238:C238"/>
    <mergeCell ref="B263:C263"/>
    <mergeCell ref="B264:C264"/>
    <mergeCell ref="B265:C265"/>
    <mergeCell ref="B266:C266"/>
    <mergeCell ref="B267:C267"/>
    <mergeCell ref="B268:C268"/>
    <mergeCell ref="B257:C257"/>
    <mergeCell ref="B258:C258"/>
    <mergeCell ref="B259:C259"/>
    <mergeCell ref="B260:C260"/>
    <mergeCell ref="B261:C261"/>
    <mergeCell ref="B262:C262"/>
    <mergeCell ref="B251:C251"/>
    <mergeCell ref="B252:C252"/>
    <mergeCell ref="B253:C253"/>
    <mergeCell ref="B254:C254"/>
    <mergeCell ref="B255:C255"/>
    <mergeCell ref="B256:C256"/>
    <mergeCell ref="B281:C281"/>
    <mergeCell ref="B282:C282"/>
    <mergeCell ref="B283:C283"/>
    <mergeCell ref="B284:C284"/>
    <mergeCell ref="B285:C285"/>
    <mergeCell ref="B286:C286"/>
    <mergeCell ref="B275:C275"/>
    <mergeCell ref="B276:C276"/>
    <mergeCell ref="B277:C277"/>
    <mergeCell ref="B278:C278"/>
    <mergeCell ref="B279:C279"/>
    <mergeCell ref="B280:C280"/>
    <mergeCell ref="B269:C269"/>
    <mergeCell ref="B270:C270"/>
    <mergeCell ref="B271:C271"/>
    <mergeCell ref="B272:C272"/>
    <mergeCell ref="B273:C273"/>
    <mergeCell ref="B274:C274"/>
    <mergeCell ref="B299:C299"/>
    <mergeCell ref="B300:C300"/>
    <mergeCell ref="B301:C301"/>
    <mergeCell ref="B302:C302"/>
    <mergeCell ref="B303:C303"/>
    <mergeCell ref="B304:C304"/>
    <mergeCell ref="B293:C293"/>
    <mergeCell ref="B294:C294"/>
    <mergeCell ref="B295:C295"/>
    <mergeCell ref="B296:C296"/>
    <mergeCell ref="B297:C297"/>
    <mergeCell ref="B298:C298"/>
    <mergeCell ref="B287:C287"/>
    <mergeCell ref="B288:C288"/>
    <mergeCell ref="B289:C289"/>
    <mergeCell ref="B290:C290"/>
    <mergeCell ref="B291:C291"/>
    <mergeCell ref="B292:C292"/>
    <mergeCell ref="B317:C317"/>
    <mergeCell ref="B318:C318"/>
    <mergeCell ref="B319:C319"/>
    <mergeCell ref="B320:C320"/>
    <mergeCell ref="B321:C321"/>
    <mergeCell ref="B322:C322"/>
    <mergeCell ref="B311:C311"/>
    <mergeCell ref="B312:C312"/>
    <mergeCell ref="B313:C313"/>
    <mergeCell ref="B314:C314"/>
    <mergeCell ref="B315:C315"/>
    <mergeCell ref="B316:C316"/>
    <mergeCell ref="B305:C305"/>
    <mergeCell ref="B306:C306"/>
    <mergeCell ref="B307:C307"/>
    <mergeCell ref="B308:C308"/>
    <mergeCell ref="B309:C309"/>
    <mergeCell ref="B310:C310"/>
    <mergeCell ref="B335:C335"/>
    <mergeCell ref="B336:C336"/>
    <mergeCell ref="B337:C337"/>
    <mergeCell ref="B338:C338"/>
    <mergeCell ref="B339:C339"/>
    <mergeCell ref="B340:C340"/>
    <mergeCell ref="B329:C329"/>
    <mergeCell ref="B330:C330"/>
    <mergeCell ref="B331:C331"/>
    <mergeCell ref="B332:C332"/>
    <mergeCell ref="B333:C333"/>
    <mergeCell ref="B334:C334"/>
    <mergeCell ref="B323:C323"/>
    <mergeCell ref="B324:C324"/>
    <mergeCell ref="B325:C325"/>
    <mergeCell ref="B326:C326"/>
    <mergeCell ref="B327:C327"/>
    <mergeCell ref="B328:C328"/>
    <mergeCell ref="B353:C353"/>
    <mergeCell ref="B354:C354"/>
    <mergeCell ref="B355:C355"/>
    <mergeCell ref="B356:C356"/>
    <mergeCell ref="B357:C357"/>
    <mergeCell ref="B358:C358"/>
    <mergeCell ref="B347:C347"/>
    <mergeCell ref="B348:C348"/>
    <mergeCell ref="B349:C349"/>
    <mergeCell ref="B350:C350"/>
    <mergeCell ref="B351:C351"/>
    <mergeCell ref="B352:C352"/>
    <mergeCell ref="B341:C341"/>
    <mergeCell ref="B342:C342"/>
    <mergeCell ref="B343:C343"/>
    <mergeCell ref="B344:C344"/>
    <mergeCell ref="B345:C345"/>
    <mergeCell ref="B346:C346"/>
    <mergeCell ref="B371:C371"/>
    <mergeCell ref="B372:C372"/>
    <mergeCell ref="B373:C373"/>
    <mergeCell ref="B374:C374"/>
    <mergeCell ref="B375:C375"/>
    <mergeCell ref="B376:C376"/>
    <mergeCell ref="B365:C365"/>
    <mergeCell ref="B366:C366"/>
    <mergeCell ref="B367:C367"/>
    <mergeCell ref="B368:C368"/>
    <mergeCell ref="B369:C369"/>
    <mergeCell ref="B370:C370"/>
    <mergeCell ref="B359:C359"/>
    <mergeCell ref="B360:C360"/>
    <mergeCell ref="B361:C361"/>
    <mergeCell ref="B362:C362"/>
    <mergeCell ref="B363:C363"/>
    <mergeCell ref="B364:C364"/>
    <mergeCell ref="B389:C389"/>
    <mergeCell ref="B390:C390"/>
    <mergeCell ref="B391:C391"/>
    <mergeCell ref="B392:C392"/>
    <mergeCell ref="B393:C393"/>
    <mergeCell ref="B394:C394"/>
    <mergeCell ref="B383:C383"/>
    <mergeCell ref="B384:C384"/>
    <mergeCell ref="B385:C385"/>
    <mergeCell ref="B386:C386"/>
    <mergeCell ref="B387:C387"/>
    <mergeCell ref="B388:C388"/>
    <mergeCell ref="B377:C377"/>
    <mergeCell ref="B378:C378"/>
    <mergeCell ref="B379:C379"/>
    <mergeCell ref="B380:C380"/>
    <mergeCell ref="B381:C381"/>
    <mergeCell ref="B382:C382"/>
    <mergeCell ref="B407:C407"/>
    <mergeCell ref="B408:C408"/>
    <mergeCell ref="B409:C409"/>
    <mergeCell ref="B410:C410"/>
    <mergeCell ref="B411:C411"/>
    <mergeCell ref="B401:C401"/>
    <mergeCell ref="B402:C402"/>
    <mergeCell ref="B403:C403"/>
    <mergeCell ref="B404:C404"/>
    <mergeCell ref="B405:C405"/>
    <mergeCell ref="B406:C406"/>
    <mergeCell ref="B395:C395"/>
    <mergeCell ref="B396:C396"/>
    <mergeCell ref="B397:C397"/>
    <mergeCell ref="B398:C398"/>
    <mergeCell ref="B399:C399"/>
    <mergeCell ref="B400:C400"/>
    <mergeCell ref="B423:C423"/>
    <mergeCell ref="B424:C424"/>
    <mergeCell ref="B425:C425"/>
    <mergeCell ref="B426:C426"/>
    <mergeCell ref="B427:C427"/>
    <mergeCell ref="B428:C428"/>
    <mergeCell ref="B417:C417"/>
    <mergeCell ref="B418:C418"/>
    <mergeCell ref="B419:C419"/>
    <mergeCell ref="B420:C420"/>
    <mergeCell ref="B421:C421"/>
    <mergeCell ref="B422:C422"/>
    <mergeCell ref="B412:C412"/>
    <mergeCell ref="B413:C413"/>
    <mergeCell ref="B414:C414"/>
    <mergeCell ref="B415:C415"/>
    <mergeCell ref="B416:C416"/>
    <mergeCell ref="B441:C441"/>
    <mergeCell ref="B442:C442"/>
    <mergeCell ref="B443:C443"/>
    <mergeCell ref="B444:C444"/>
    <mergeCell ref="B445:C445"/>
    <mergeCell ref="B446:C446"/>
    <mergeCell ref="B435:C435"/>
    <mergeCell ref="B436:C436"/>
    <mergeCell ref="B437:C437"/>
    <mergeCell ref="B438:C438"/>
    <mergeCell ref="B439:C439"/>
    <mergeCell ref="B440:C440"/>
    <mergeCell ref="B429:C429"/>
    <mergeCell ref="B430:C430"/>
    <mergeCell ref="B431:C431"/>
    <mergeCell ref="B432:C432"/>
    <mergeCell ref="B433:C433"/>
    <mergeCell ref="B434:C434"/>
    <mergeCell ref="B459:C459"/>
    <mergeCell ref="B460:C460"/>
    <mergeCell ref="B461:C461"/>
    <mergeCell ref="B462:C462"/>
    <mergeCell ref="B463:C463"/>
    <mergeCell ref="B464:C464"/>
    <mergeCell ref="B453:C453"/>
    <mergeCell ref="B454:C454"/>
    <mergeCell ref="B455:C455"/>
    <mergeCell ref="B456:C456"/>
    <mergeCell ref="B457:C457"/>
    <mergeCell ref="B458:C458"/>
    <mergeCell ref="B447:C447"/>
    <mergeCell ref="B448:C448"/>
    <mergeCell ref="B449:C449"/>
    <mergeCell ref="B450:C450"/>
    <mergeCell ref="B451:C451"/>
    <mergeCell ref="B452:C452"/>
    <mergeCell ref="B477:C477"/>
    <mergeCell ref="B478:C478"/>
    <mergeCell ref="B479:C479"/>
    <mergeCell ref="B480:C480"/>
    <mergeCell ref="B481:C481"/>
    <mergeCell ref="B482:C482"/>
    <mergeCell ref="B471:C471"/>
    <mergeCell ref="B472:C472"/>
    <mergeCell ref="B473:C473"/>
    <mergeCell ref="B474:C474"/>
    <mergeCell ref="B475:C475"/>
    <mergeCell ref="B476:C476"/>
    <mergeCell ref="B465:C465"/>
    <mergeCell ref="B466:C466"/>
    <mergeCell ref="B467:C467"/>
    <mergeCell ref="B468:C468"/>
    <mergeCell ref="B469:C469"/>
    <mergeCell ref="B470:C470"/>
    <mergeCell ref="B495:C495"/>
    <mergeCell ref="B496:C496"/>
    <mergeCell ref="B497:C497"/>
    <mergeCell ref="B498:C498"/>
    <mergeCell ref="B499:C499"/>
    <mergeCell ref="B500:C500"/>
    <mergeCell ref="B489:C489"/>
    <mergeCell ref="B490:C490"/>
    <mergeCell ref="B491:C491"/>
    <mergeCell ref="B492:C492"/>
    <mergeCell ref="B493:C493"/>
    <mergeCell ref="B494:C494"/>
    <mergeCell ref="B483:C483"/>
    <mergeCell ref="B484:C484"/>
    <mergeCell ref="B485:C485"/>
    <mergeCell ref="B486:C486"/>
    <mergeCell ref="B487:C487"/>
    <mergeCell ref="B488:C488"/>
    <mergeCell ref="B513:C513"/>
    <mergeCell ref="B514:C514"/>
    <mergeCell ref="B515:C515"/>
    <mergeCell ref="B516:C516"/>
    <mergeCell ref="B517:C517"/>
    <mergeCell ref="B518:C518"/>
    <mergeCell ref="B507:C507"/>
    <mergeCell ref="B508:C508"/>
    <mergeCell ref="B509:C509"/>
    <mergeCell ref="B510:C510"/>
    <mergeCell ref="B511:C511"/>
    <mergeCell ref="B512:C512"/>
    <mergeCell ref="B501:C501"/>
    <mergeCell ref="B502:C502"/>
    <mergeCell ref="B503:C503"/>
    <mergeCell ref="B504:C504"/>
    <mergeCell ref="B505:C505"/>
    <mergeCell ref="B506:C506"/>
    <mergeCell ref="B531:C531"/>
    <mergeCell ref="B532:C532"/>
    <mergeCell ref="B533:C533"/>
    <mergeCell ref="B534:C534"/>
    <mergeCell ref="B535:C535"/>
    <mergeCell ref="B536:C536"/>
    <mergeCell ref="B525:C525"/>
    <mergeCell ref="B526:C526"/>
    <mergeCell ref="B527:C527"/>
    <mergeCell ref="B528:C528"/>
    <mergeCell ref="B529:C529"/>
    <mergeCell ref="B530:C530"/>
    <mergeCell ref="B519:C519"/>
    <mergeCell ref="B520:C520"/>
    <mergeCell ref="B521:C521"/>
    <mergeCell ref="B522:C522"/>
    <mergeCell ref="B523:C523"/>
    <mergeCell ref="B524:C524"/>
    <mergeCell ref="B559:C559"/>
    <mergeCell ref="B560:C560"/>
    <mergeCell ref="B549:C549"/>
    <mergeCell ref="B550:C550"/>
    <mergeCell ref="B551:C551"/>
    <mergeCell ref="B552:C552"/>
    <mergeCell ref="B553:C553"/>
    <mergeCell ref="B554:C554"/>
    <mergeCell ref="B543:C543"/>
    <mergeCell ref="B544:C544"/>
    <mergeCell ref="B545:C545"/>
    <mergeCell ref="B546:C546"/>
    <mergeCell ref="B547:C547"/>
    <mergeCell ref="B548:C548"/>
    <mergeCell ref="B537:C537"/>
    <mergeCell ref="B538:C538"/>
    <mergeCell ref="B539:C539"/>
    <mergeCell ref="B540:C540"/>
    <mergeCell ref="B541:C541"/>
    <mergeCell ref="B542:C542"/>
    <mergeCell ref="B579:C579"/>
    <mergeCell ref="B580:C580"/>
    <mergeCell ref="B581:C581"/>
    <mergeCell ref="B582:C582"/>
    <mergeCell ref="D5:E5"/>
    <mergeCell ref="D6:E6"/>
    <mergeCell ref="D7:E7"/>
    <mergeCell ref="D8:E8"/>
    <mergeCell ref="D9:E9"/>
    <mergeCell ref="D10:E10"/>
    <mergeCell ref="B573:C573"/>
    <mergeCell ref="B574:C574"/>
    <mergeCell ref="B575:C575"/>
    <mergeCell ref="B576:C576"/>
    <mergeCell ref="B577:C577"/>
    <mergeCell ref="B578:C578"/>
    <mergeCell ref="B567:C567"/>
    <mergeCell ref="B568:C568"/>
    <mergeCell ref="B569:C569"/>
    <mergeCell ref="B570:C570"/>
    <mergeCell ref="B571:C571"/>
    <mergeCell ref="B572:C572"/>
    <mergeCell ref="B561:C561"/>
    <mergeCell ref="B562:C562"/>
    <mergeCell ref="B563:C563"/>
    <mergeCell ref="B564:C564"/>
    <mergeCell ref="B565:C565"/>
    <mergeCell ref="B566:C566"/>
    <mergeCell ref="B555:C555"/>
    <mergeCell ref="B556:C556"/>
    <mergeCell ref="B557:C557"/>
    <mergeCell ref="B558:C558"/>
    <mergeCell ref="D41:E41"/>
    <mergeCell ref="D42:E42"/>
    <mergeCell ref="D47:E47"/>
    <mergeCell ref="D48:E48"/>
    <mergeCell ref="D49:E49"/>
    <mergeCell ref="D50:E50"/>
    <mergeCell ref="D51:E51"/>
    <mergeCell ref="D52:E52"/>
    <mergeCell ref="D43:E43"/>
    <mergeCell ref="D44:E44"/>
    <mergeCell ref="D45:E45"/>
    <mergeCell ref="D46:E46"/>
    <mergeCell ref="D35:E35"/>
    <mergeCell ref="D36:E36"/>
    <mergeCell ref="D37:E37"/>
    <mergeCell ref="D38:E38"/>
    <mergeCell ref="D39:E39"/>
    <mergeCell ref="D40:E40"/>
    <mergeCell ref="D65:E65"/>
    <mergeCell ref="D66:E66"/>
    <mergeCell ref="D67:E67"/>
    <mergeCell ref="D68:E68"/>
    <mergeCell ref="D69:E69"/>
    <mergeCell ref="D70:E70"/>
    <mergeCell ref="D60:E60"/>
    <mergeCell ref="D61:E61"/>
    <mergeCell ref="D62:E62"/>
    <mergeCell ref="D63:E63"/>
    <mergeCell ref="D64:E64"/>
    <mergeCell ref="D53:E53"/>
    <mergeCell ref="D54:E54"/>
    <mergeCell ref="D55:E55"/>
    <mergeCell ref="D56:E56"/>
    <mergeCell ref="D57:E57"/>
    <mergeCell ref="D58:E58"/>
    <mergeCell ref="D59:E59"/>
    <mergeCell ref="D83:E83"/>
    <mergeCell ref="D84:E84"/>
    <mergeCell ref="D85:E85"/>
    <mergeCell ref="D86:E86"/>
    <mergeCell ref="D87:E87"/>
    <mergeCell ref="D88:E88"/>
    <mergeCell ref="D77:E77"/>
    <mergeCell ref="D78:E78"/>
    <mergeCell ref="D79:E79"/>
    <mergeCell ref="D80:E80"/>
    <mergeCell ref="D81:E81"/>
    <mergeCell ref="D82:E82"/>
    <mergeCell ref="D71:E71"/>
    <mergeCell ref="D72:E72"/>
    <mergeCell ref="D73:E73"/>
    <mergeCell ref="D74:E74"/>
    <mergeCell ref="D75:E75"/>
    <mergeCell ref="D76:E76"/>
    <mergeCell ref="D101:E101"/>
    <mergeCell ref="D102:E102"/>
    <mergeCell ref="D103:E103"/>
    <mergeCell ref="D104:E104"/>
    <mergeCell ref="D105:E105"/>
    <mergeCell ref="D106:E106"/>
    <mergeCell ref="D95:E95"/>
    <mergeCell ref="D96:E96"/>
    <mergeCell ref="D97:E97"/>
    <mergeCell ref="D98:E98"/>
    <mergeCell ref="D99:E99"/>
    <mergeCell ref="D100:E100"/>
    <mergeCell ref="D89:E89"/>
    <mergeCell ref="D90:E90"/>
    <mergeCell ref="D91:E91"/>
    <mergeCell ref="D92:E92"/>
    <mergeCell ref="D93:E93"/>
    <mergeCell ref="D94:E94"/>
    <mergeCell ref="D119:E119"/>
    <mergeCell ref="D120:E120"/>
    <mergeCell ref="D121:E121"/>
    <mergeCell ref="D122:E122"/>
    <mergeCell ref="D123:E123"/>
    <mergeCell ref="D124:E124"/>
    <mergeCell ref="D113:E113"/>
    <mergeCell ref="D114:E114"/>
    <mergeCell ref="D115:E115"/>
    <mergeCell ref="D116:E116"/>
    <mergeCell ref="D117:E117"/>
    <mergeCell ref="D118:E118"/>
    <mergeCell ref="D107:E107"/>
    <mergeCell ref="D108:E108"/>
    <mergeCell ref="D109:E109"/>
    <mergeCell ref="D110:E110"/>
    <mergeCell ref="D111:E111"/>
    <mergeCell ref="D112:E112"/>
    <mergeCell ref="D137:E137"/>
    <mergeCell ref="D138:E138"/>
    <mergeCell ref="D139:E139"/>
    <mergeCell ref="D140:E140"/>
    <mergeCell ref="D141:E141"/>
    <mergeCell ref="D142:E142"/>
    <mergeCell ref="D131:E131"/>
    <mergeCell ref="D132:E132"/>
    <mergeCell ref="D133:E133"/>
    <mergeCell ref="D134:E134"/>
    <mergeCell ref="D135:E135"/>
    <mergeCell ref="D136:E136"/>
    <mergeCell ref="D125:E125"/>
    <mergeCell ref="D126:E126"/>
    <mergeCell ref="D127:E127"/>
    <mergeCell ref="D128:E128"/>
    <mergeCell ref="D129:E129"/>
    <mergeCell ref="D130:E130"/>
    <mergeCell ref="D155:E155"/>
    <mergeCell ref="D156:E156"/>
    <mergeCell ref="D157:E157"/>
    <mergeCell ref="D158:E158"/>
    <mergeCell ref="D159:E159"/>
    <mergeCell ref="D160:E160"/>
    <mergeCell ref="D149:E149"/>
    <mergeCell ref="D150:E150"/>
    <mergeCell ref="D151:E151"/>
    <mergeCell ref="D152:E152"/>
    <mergeCell ref="D153:E153"/>
    <mergeCell ref="D154:E154"/>
    <mergeCell ref="D143:E143"/>
    <mergeCell ref="D144:E144"/>
    <mergeCell ref="D145:E145"/>
    <mergeCell ref="D146:E146"/>
    <mergeCell ref="D147:E147"/>
    <mergeCell ref="D148:E148"/>
    <mergeCell ref="D173:E173"/>
    <mergeCell ref="D174:E174"/>
    <mergeCell ref="D175:E175"/>
    <mergeCell ref="D176:E176"/>
    <mergeCell ref="D177:E177"/>
    <mergeCell ref="D178:E178"/>
    <mergeCell ref="D167:E167"/>
    <mergeCell ref="D168:E168"/>
    <mergeCell ref="D169:E169"/>
    <mergeCell ref="D170:E170"/>
    <mergeCell ref="D171:E171"/>
    <mergeCell ref="D172:E172"/>
    <mergeCell ref="D161:E161"/>
    <mergeCell ref="D162:E162"/>
    <mergeCell ref="D163:E163"/>
    <mergeCell ref="D164:E164"/>
    <mergeCell ref="D165:E165"/>
    <mergeCell ref="D166:E166"/>
    <mergeCell ref="D191:E191"/>
    <mergeCell ref="D192:E192"/>
    <mergeCell ref="D193:E193"/>
    <mergeCell ref="D194:E194"/>
    <mergeCell ref="D195:E195"/>
    <mergeCell ref="D196:E196"/>
    <mergeCell ref="D185:E185"/>
    <mergeCell ref="D186:E186"/>
    <mergeCell ref="D187:E187"/>
    <mergeCell ref="D188:E188"/>
    <mergeCell ref="D189:E189"/>
    <mergeCell ref="D190:E190"/>
    <mergeCell ref="D179:E179"/>
    <mergeCell ref="D180:E180"/>
    <mergeCell ref="D181:E181"/>
    <mergeCell ref="D182:E182"/>
    <mergeCell ref="D183:E183"/>
    <mergeCell ref="D184:E184"/>
    <mergeCell ref="D209:E209"/>
    <mergeCell ref="D210:E210"/>
    <mergeCell ref="D211:E211"/>
    <mergeCell ref="D212:E212"/>
    <mergeCell ref="D213:E213"/>
    <mergeCell ref="D214:E214"/>
    <mergeCell ref="D203:E203"/>
    <mergeCell ref="D204:E204"/>
    <mergeCell ref="D205:E205"/>
    <mergeCell ref="D206:E206"/>
    <mergeCell ref="D207:E207"/>
    <mergeCell ref="D208:E208"/>
    <mergeCell ref="D197:E197"/>
    <mergeCell ref="D198:E198"/>
    <mergeCell ref="D199:E199"/>
    <mergeCell ref="D200:E200"/>
    <mergeCell ref="D201:E201"/>
    <mergeCell ref="D202:E202"/>
    <mergeCell ref="D227:E227"/>
    <mergeCell ref="D228:E228"/>
    <mergeCell ref="D229:E229"/>
    <mergeCell ref="D230:E230"/>
    <mergeCell ref="D231:E231"/>
    <mergeCell ref="D232:E232"/>
    <mergeCell ref="D221:E221"/>
    <mergeCell ref="D222:E222"/>
    <mergeCell ref="D223:E223"/>
    <mergeCell ref="D224:E224"/>
    <mergeCell ref="D225:E225"/>
    <mergeCell ref="D226:E226"/>
    <mergeCell ref="D215:E215"/>
    <mergeCell ref="D216:E216"/>
    <mergeCell ref="D217:E217"/>
    <mergeCell ref="D218:E218"/>
    <mergeCell ref="D219:E219"/>
    <mergeCell ref="D220:E220"/>
    <mergeCell ref="D245:E245"/>
    <mergeCell ref="D246:E246"/>
    <mergeCell ref="D247:E247"/>
    <mergeCell ref="D248:E248"/>
    <mergeCell ref="D249:E249"/>
    <mergeCell ref="D250:E250"/>
    <mergeCell ref="D239:E239"/>
    <mergeCell ref="D240:E240"/>
    <mergeCell ref="D241:E241"/>
    <mergeCell ref="D242:E242"/>
    <mergeCell ref="D243:E243"/>
    <mergeCell ref="D244:E244"/>
    <mergeCell ref="D233:E233"/>
    <mergeCell ref="D234:E234"/>
    <mergeCell ref="D235:E235"/>
    <mergeCell ref="D236:E236"/>
    <mergeCell ref="D237:E237"/>
    <mergeCell ref="D238:E238"/>
    <mergeCell ref="D263:E263"/>
    <mergeCell ref="D264:E264"/>
    <mergeCell ref="D265:E265"/>
    <mergeCell ref="D266:E266"/>
    <mergeCell ref="D267:E267"/>
    <mergeCell ref="D268:E268"/>
    <mergeCell ref="D257:E257"/>
    <mergeCell ref="D258:E258"/>
    <mergeCell ref="D259:E259"/>
    <mergeCell ref="D260:E260"/>
    <mergeCell ref="D261:E261"/>
    <mergeCell ref="D262:E262"/>
    <mergeCell ref="D251:E251"/>
    <mergeCell ref="D252:E252"/>
    <mergeCell ref="D253:E253"/>
    <mergeCell ref="D254:E254"/>
    <mergeCell ref="D255:E255"/>
    <mergeCell ref="D256:E256"/>
    <mergeCell ref="D281:E281"/>
    <mergeCell ref="D282:E282"/>
    <mergeCell ref="D283:E283"/>
    <mergeCell ref="D284:E284"/>
    <mergeCell ref="D285:E285"/>
    <mergeCell ref="D286:E286"/>
    <mergeCell ref="D275:E275"/>
    <mergeCell ref="D276:E276"/>
    <mergeCell ref="D277:E277"/>
    <mergeCell ref="D278:E278"/>
    <mergeCell ref="D279:E279"/>
    <mergeCell ref="D280:E280"/>
    <mergeCell ref="D269:E269"/>
    <mergeCell ref="D270:E270"/>
    <mergeCell ref="D271:E271"/>
    <mergeCell ref="D272:E272"/>
    <mergeCell ref="D273:E273"/>
    <mergeCell ref="D274:E274"/>
    <mergeCell ref="D299:E299"/>
    <mergeCell ref="D300:E300"/>
    <mergeCell ref="D301:E301"/>
    <mergeCell ref="D302:E302"/>
    <mergeCell ref="D303:E303"/>
    <mergeCell ref="D304:E304"/>
    <mergeCell ref="D293:E293"/>
    <mergeCell ref="D294:E294"/>
    <mergeCell ref="D295:E295"/>
    <mergeCell ref="D296:E296"/>
    <mergeCell ref="D297:E297"/>
    <mergeCell ref="D298:E298"/>
    <mergeCell ref="D287:E287"/>
    <mergeCell ref="D288:E288"/>
    <mergeCell ref="D289:E289"/>
    <mergeCell ref="D290:E290"/>
    <mergeCell ref="D291:E291"/>
    <mergeCell ref="D292:E292"/>
    <mergeCell ref="D317:E317"/>
    <mergeCell ref="D318:E318"/>
    <mergeCell ref="D319:E319"/>
    <mergeCell ref="D320:E320"/>
    <mergeCell ref="D321:E321"/>
    <mergeCell ref="D322:E322"/>
    <mergeCell ref="D311:E311"/>
    <mergeCell ref="D312:E312"/>
    <mergeCell ref="D313:E313"/>
    <mergeCell ref="D314:E314"/>
    <mergeCell ref="D315:E315"/>
    <mergeCell ref="D316:E316"/>
    <mergeCell ref="D305:E305"/>
    <mergeCell ref="D306:E306"/>
    <mergeCell ref="D307:E307"/>
    <mergeCell ref="D308:E308"/>
    <mergeCell ref="D309:E309"/>
    <mergeCell ref="D310:E310"/>
    <mergeCell ref="D335:E335"/>
    <mergeCell ref="D336:E336"/>
    <mergeCell ref="D337:E337"/>
    <mergeCell ref="D338:E338"/>
    <mergeCell ref="D339:E339"/>
    <mergeCell ref="D340:E340"/>
    <mergeCell ref="D329:E329"/>
    <mergeCell ref="D330:E330"/>
    <mergeCell ref="D331:E331"/>
    <mergeCell ref="D332:E332"/>
    <mergeCell ref="D333:E333"/>
    <mergeCell ref="D334:E334"/>
    <mergeCell ref="D323:E323"/>
    <mergeCell ref="D324:E324"/>
    <mergeCell ref="D325:E325"/>
    <mergeCell ref="D326:E326"/>
    <mergeCell ref="D327:E327"/>
    <mergeCell ref="D328:E328"/>
    <mergeCell ref="D353:E353"/>
    <mergeCell ref="D354:E354"/>
    <mergeCell ref="D355:E355"/>
    <mergeCell ref="D356:E356"/>
    <mergeCell ref="D357:E357"/>
    <mergeCell ref="D358:E358"/>
    <mergeCell ref="D347:E347"/>
    <mergeCell ref="D348:E348"/>
    <mergeCell ref="D349:E349"/>
    <mergeCell ref="D350:E350"/>
    <mergeCell ref="D351:E351"/>
    <mergeCell ref="D352:E352"/>
    <mergeCell ref="D341:E341"/>
    <mergeCell ref="D342:E342"/>
    <mergeCell ref="D343:E343"/>
    <mergeCell ref="D344:E344"/>
    <mergeCell ref="D345:E345"/>
    <mergeCell ref="D346:E346"/>
    <mergeCell ref="D371:E371"/>
    <mergeCell ref="D372:E372"/>
    <mergeCell ref="D373:E373"/>
    <mergeCell ref="D374:E374"/>
    <mergeCell ref="D375:E375"/>
    <mergeCell ref="D376:E376"/>
    <mergeCell ref="D365:E365"/>
    <mergeCell ref="D366:E366"/>
    <mergeCell ref="D367:E367"/>
    <mergeCell ref="D368:E368"/>
    <mergeCell ref="D369:E369"/>
    <mergeCell ref="D370:E370"/>
    <mergeCell ref="D359:E359"/>
    <mergeCell ref="D360:E360"/>
    <mergeCell ref="D361:E361"/>
    <mergeCell ref="D362:E362"/>
    <mergeCell ref="D363:E363"/>
    <mergeCell ref="D364:E364"/>
    <mergeCell ref="D389:E389"/>
    <mergeCell ref="D390:E390"/>
    <mergeCell ref="D391:E391"/>
    <mergeCell ref="D392:E392"/>
    <mergeCell ref="D393:E393"/>
    <mergeCell ref="D394:E394"/>
    <mergeCell ref="D383:E383"/>
    <mergeCell ref="D384:E384"/>
    <mergeCell ref="D385:E385"/>
    <mergeCell ref="D386:E386"/>
    <mergeCell ref="D387:E387"/>
    <mergeCell ref="D388:E388"/>
    <mergeCell ref="D377:E377"/>
    <mergeCell ref="D378:E378"/>
    <mergeCell ref="D379:E379"/>
    <mergeCell ref="D380:E380"/>
    <mergeCell ref="D381:E381"/>
    <mergeCell ref="D382:E382"/>
    <mergeCell ref="D412:E412"/>
    <mergeCell ref="D413:E413"/>
    <mergeCell ref="D414:E414"/>
    <mergeCell ref="D415:E415"/>
    <mergeCell ref="D416:E416"/>
    <mergeCell ref="D407:E407"/>
    <mergeCell ref="D408:E408"/>
    <mergeCell ref="D409:E409"/>
    <mergeCell ref="D410:E410"/>
    <mergeCell ref="D411:E411"/>
    <mergeCell ref="D401:E401"/>
    <mergeCell ref="D402:E402"/>
    <mergeCell ref="D403:E403"/>
    <mergeCell ref="D404:E404"/>
    <mergeCell ref="D405:E405"/>
    <mergeCell ref="D406:E406"/>
    <mergeCell ref="D395:E395"/>
    <mergeCell ref="D396:E396"/>
    <mergeCell ref="D397:E397"/>
    <mergeCell ref="D398:E398"/>
    <mergeCell ref="D399:E399"/>
    <mergeCell ref="D400:E400"/>
    <mergeCell ref="D429:E429"/>
    <mergeCell ref="D430:E430"/>
    <mergeCell ref="D431:E431"/>
    <mergeCell ref="D432:E432"/>
    <mergeCell ref="D433:E433"/>
    <mergeCell ref="D434:E434"/>
    <mergeCell ref="D423:E423"/>
    <mergeCell ref="D424:E424"/>
    <mergeCell ref="D425:E425"/>
    <mergeCell ref="D426:E426"/>
    <mergeCell ref="D427:E427"/>
    <mergeCell ref="D428:E428"/>
    <mergeCell ref="D417:E417"/>
    <mergeCell ref="D418:E418"/>
    <mergeCell ref="D419:E419"/>
    <mergeCell ref="D420:E420"/>
    <mergeCell ref="D421:E421"/>
    <mergeCell ref="D422:E422"/>
    <mergeCell ref="D447:E447"/>
    <mergeCell ref="D448:E448"/>
    <mergeCell ref="D449:E449"/>
    <mergeCell ref="D450:E450"/>
    <mergeCell ref="D451:E451"/>
    <mergeCell ref="D452:E452"/>
    <mergeCell ref="D441:E441"/>
    <mergeCell ref="D442:E442"/>
    <mergeCell ref="D443:E443"/>
    <mergeCell ref="D444:E444"/>
    <mergeCell ref="D445:E445"/>
    <mergeCell ref="D446:E446"/>
    <mergeCell ref="D435:E435"/>
    <mergeCell ref="D436:E436"/>
    <mergeCell ref="D437:E437"/>
    <mergeCell ref="D438:E438"/>
    <mergeCell ref="D439:E439"/>
    <mergeCell ref="D440:E440"/>
    <mergeCell ref="D465:E465"/>
    <mergeCell ref="D466:E466"/>
    <mergeCell ref="D467:E467"/>
    <mergeCell ref="D468:E468"/>
    <mergeCell ref="D469:E469"/>
    <mergeCell ref="D470:E470"/>
    <mergeCell ref="D459:E459"/>
    <mergeCell ref="D460:E460"/>
    <mergeCell ref="D461:E461"/>
    <mergeCell ref="D462:E462"/>
    <mergeCell ref="D463:E463"/>
    <mergeCell ref="D464:E464"/>
    <mergeCell ref="D453:E453"/>
    <mergeCell ref="D454:E454"/>
    <mergeCell ref="D455:E455"/>
    <mergeCell ref="D456:E456"/>
    <mergeCell ref="D457:E457"/>
    <mergeCell ref="D458:E458"/>
    <mergeCell ref="D483:E483"/>
    <mergeCell ref="D484:E484"/>
    <mergeCell ref="D485:E485"/>
    <mergeCell ref="D486:E486"/>
    <mergeCell ref="D487:E487"/>
    <mergeCell ref="D488:E488"/>
    <mergeCell ref="D477:E477"/>
    <mergeCell ref="D478:E478"/>
    <mergeCell ref="D479:E479"/>
    <mergeCell ref="D480:E480"/>
    <mergeCell ref="D481:E481"/>
    <mergeCell ref="D482:E482"/>
    <mergeCell ref="D471:E471"/>
    <mergeCell ref="D472:E472"/>
    <mergeCell ref="D473:E473"/>
    <mergeCell ref="D474:E474"/>
    <mergeCell ref="D475:E475"/>
    <mergeCell ref="D476:E476"/>
    <mergeCell ref="D501:E501"/>
    <mergeCell ref="D502:E502"/>
    <mergeCell ref="D503:E503"/>
    <mergeCell ref="D504:E504"/>
    <mergeCell ref="D505:E505"/>
    <mergeCell ref="D506:E506"/>
    <mergeCell ref="D495:E495"/>
    <mergeCell ref="D496:E496"/>
    <mergeCell ref="D497:E497"/>
    <mergeCell ref="D498:E498"/>
    <mergeCell ref="D499:E499"/>
    <mergeCell ref="D500:E500"/>
    <mergeCell ref="D489:E489"/>
    <mergeCell ref="D490:E490"/>
    <mergeCell ref="D491:E491"/>
    <mergeCell ref="D492:E492"/>
    <mergeCell ref="D493:E493"/>
    <mergeCell ref="D494:E494"/>
    <mergeCell ref="D519:E519"/>
    <mergeCell ref="D520:E520"/>
    <mergeCell ref="D521:E521"/>
    <mergeCell ref="D522:E522"/>
    <mergeCell ref="D523:E523"/>
    <mergeCell ref="D524:E524"/>
    <mergeCell ref="D513:E513"/>
    <mergeCell ref="D514:E514"/>
    <mergeCell ref="D515:E515"/>
    <mergeCell ref="D516:E516"/>
    <mergeCell ref="D517:E517"/>
    <mergeCell ref="D518:E518"/>
    <mergeCell ref="D507:E507"/>
    <mergeCell ref="D508:E508"/>
    <mergeCell ref="D509:E509"/>
    <mergeCell ref="D510:E510"/>
    <mergeCell ref="D511:E511"/>
    <mergeCell ref="D512:E512"/>
    <mergeCell ref="D537:E537"/>
    <mergeCell ref="D538:E538"/>
    <mergeCell ref="D539:E539"/>
    <mergeCell ref="D540:E540"/>
    <mergeCell ref="D541:E541"/>
    <mergeCell ref="D542:E542"/>
    <mergeCell ref="D531:E531"/>
    <mergeCell ref="D532:E532"/>
    <mergeCell ref="D533:E533"/>
    <mergeCell ref="D534:E534"/>
    <mergeCell ref="D535:E535"/>
    <mergeCell ref="D536:E536"/>
    <mergeCell ref="D525:E525"/>
    <mergeCell ref="D526:E526"/>
    <mergeCell ref="D527:E527"/>
    <mergeCell ref="D528:E528"/>
    <mergeCell ref="D529:E529"/>
    <mergeCell ref="D530:E530"/>
    <mergeCell ref="D565:E565"/>
    <mergeCell ref="D566:E566"/>
    <mergeCell ref="D555:E555"/>
    <mergeCell ref="D556:E556"/>
    <mergeCell ref="D557:E557"/>
    <mergeCell ref="D558:E558"/>
    <mergeCell ref="D559:E559"/>
    <mergeCell ref="D560:E560"/>
    <mergeCell ref="D549:E549"/>
    <mergeCell ref="D550:E550"/>
    <mergeCell ref="D551:E551"/>
    <mergeCell ref="D552:E552"/>
    <mergeCell ref="D553:E553"/>
    <mergeCell ref="D554:E554"/>
    <mergeCell ref="D543:E543"/>
    <mergeCell ref="D544:E544"/>
    <mergeCell ref="D545:E545"/>
    <mergeCell ref="D546:E546"/>
    <mergeCell ref="D547:E547"/>
    <mergeCell ref="D548:E548"/>
    <mergeCell ref="G11:H11"/>
    <mergeCell ref="G12:H12"/>
    <mergeCell ref="G13:H13"/>
    <mergeCell ref="G14:H14"/>
    <mergeCell ref="G15:H15"/>
    <mergeCell ref="G16:H16"/>
    <mergeCell ref="D579:E579"/>
    <mergeCell ref="D580:E580"/>
    <mergeCell ref="D581:E581"/>
    <mergeCell ref="D582:E582"/>
    <mergeCell ref="G5:H5"/>
    <mergeCell ref="G6:H6"/>
    <mergeCell ref="G7:H7"/>
    <mergeCell ref="G8:H8"/>
    <mergeCell ref="G9:H9"/>
    <mergeCell ref="G10:H10"/>
    <mergeCell ref="D573:E573"/>
    <mergeCell ref="D574:E574"/>
    <mergeCell ref="D575:E575"/>
    <mergeCell ref="D576:E576"/>
    <mergeCell ref="D577:E577"/>
    <mergeCell ref="D578:E578"/>
    <mergeCell ref="D567:E567"/>
    <mergeCell ref="D568:E568"/>
    <mergeCell ref="D569:E569"/>
    <mergeCell ref="D570:E570"/>
    <mergeCell ref="D571:E571"/>
    <mergeCell ref="D572:E572"/>
    <mergeCell ref="D561:E561"/>
    <mergeCell ref="D562:E562"/>
    <mergeCell ref="D563:E563"/>
    <mergeCell ref="D564:E564"/>
    <mergeCell ref="G29:H29"/>
    <mergeCell ref="G30:H30"/>
    <mergeCell ref="G31:H31"/>
    <mergeCell ref="G32:H32"/>
    <mergeCell ref="G33:H33"/>
    <mergeCell ref="G34:H34"/>
    <mergeCell ref="G23:H23"/>
    <mergeCell ref="G24:H24"/>
    <mergeCell ref="G25:H25"/>
    <mergeCell ref="G26:H26"/>
    <mergeCell ref="G27:H27"/>
    <mergeCell ref="G28:H28"/>
    <mergeCell ref="G17:H17"/>
    <mergeCell ref="G18:H18"/>
    <mergeCell ref="G19:H19"/>
    <mergeCell ref="G20:H20"/>
    <mergeCell ref="G21:H21"/>
    <mergeCell ref="G22:H22"/>
    <mergeCell ref="G47:H47"/>
    <mergeCell ref="G48:H48"/>
    <mergeCell ref="G49:H49"/>
    <mergeCell ref="G50:H50"/>
    <mergeCell ref="G51:H51"/>
    <mergeCell ref="G52:H52"/>
    <mergeCell ref="G41:H41"/>
    <mergeCell ref="G42:H42"/>
    <mergeCell ref="G43:H43"/>
    <mergeCell ref="G44:H44"/>
    <mergeCell ref="G45:H45"/>
    <mergeCell ref="G46:H46"/>
    <mergeCell ref="G35:H35"/>
    <mergeCell ref="G36:H36"/>
    <mergeCell ref="G37:H37"/>
    <mergeCell ref="G38:H38"/>
    <mergeCell ref="G39:H39"/>
    <mergeCell ref="G40:H40"/>
    <mergeCell ref="G65:H65"/>
    <mergeCell ref="G66:H66"/>
    <mergeCell ref="G67:H67"/>
    <mergeCell ref="G68:H68"/>
    <mergeCell ref="G69:H69"/>
    <mergeCell ref="G70:H70"/>
    <mergeCell ref="G59:H59"/>
    <mergeCell ref="G60:H60"/>
    <mergeCell ref="G61:H61"/>
    <mergeCell ref="G62:H62"/>
    <mergeCell ref="G63:H63"/>
    <mergeCell ref="G64:H64"/>
    <mergeCell ref="G53:H53"/>
    <mergeCell ref="G54:H54"/>
    <mergeCell ref="G55:H55"/>
    <mergeCell ref="G56:H56"/>
    <mergeCell ref="G57:H57"/>
    <mergeCell ref="G58:H58"/>
    <mergeCell ref="G83:H83"/>
    <mergeCell ref="G84:H84"/>
    <mergeCell ref="G85:H85"/>
    <mergeCell ref="G86:H86"/>
    <mergeCell ref="G87:H87"/>
    <mergeCell ref="G88:H88"/>
    <mergeCell ref="G77:H77"/>
    <mergeCell ref="G78:H78"/>
    <mergeCell ref="G79:H79"/>
    <mergeCell ref="G80:H80"/>
    <mergeCell ref="G81:H81"/>
    <mergeCell ref="G82:H82"/>
    <mergeCell ref="G71:H71"/>
    <mergeCell ref="G72:H72"/>
    <mergeCell ref="G73:H73"/>
    <mergeCell ref="G74:H74"/>
    <mergeCell ref="G75:H75"/>
    <mergeCell ref="G76:H76"/>
    <mergeCell ref="G101:H101"/>
    <mergeCell ref="G102:H102"/>
    <mergeCell ref="G103:H103"/>
    <mergeCell ref="G104:H104"/>
    <mergeCell ref="G105:H105"/>
    <mergeCell ref="G106:H106"/>
    <mergeCell ref="G95:H95"/>
    <mergeCell ref="G96:H96"/>
    <mergeCell ref="G97:H97"/>
    <mergeCell ref="G98:H98"/>
    <mergeCell ref="G99:H99"/>
    <mergeCell ref="G100:H100"/>
    <mergeCell ref="G89:H89"/>
    <mergeCell ref="G90:H90"/>
    <mergeCell ref="G91:H91"/>
    <mergeCell ref="G92:H92"/>
    <mergeCell ref="G93:H93"/>
    <mergeCell ref="G94:H94"/>
    <mergeCell ref="G119:H119"/>
    <mergeCell ref="G120:H120"/>
    <mergeCell ref="G121:H121"/>
    <mergeCell ref="G122:H122"/>
    <mergeCell ref="G123:H123"/>
    <mergeCell ref="G124:H124"/>
    <mergeCell ref="G113:H113"/>
    <mergeCell ref="G114:H114"/>
    <mergeCell ref="G115:H115"/>
    <mergeCell ref="G116:H116"/>
    <mergeCell ref="G117:H117"/>
    <mergeCell ref="G118:H118"/>
    <mergeCell ref="G107:H107"/>
    <mergeCell ref="G108:H108"/>
    <mergeCell ref="G109:H109"/>
    <mergeCell ref="G110:H110"/>
    <mergeCell ref="G111:H111"/>
    <mergeCell ref="G112:H112"/>
    <mergeCell ref="G137:H137"/>
    <mergeCell ref="G138:H138"/>
    <mergeCell ref="G139:H139"/>
    <mergeCell ref="G140:H140"/>
    <mergeCell ref="G141:H141"/>
    <mergeCell ref="G142:H142"/>
    <mergeCell ref="G131:H131"/>
    <mergeCell ref="G132:H132"/>
    <mergeCell ref="G133:H133"/>
    <mergeCell ref="G134:H134"/>
    <mergeCell ref="G135:H135"/>
    <mergeCell ref="G136:H136"/>
    <mergeCell ref="G125:H125"/>
    <mergeCell ref="G126:H126"/>
    <mergeCell ref="G127:H127"/>
    <mergeCell ref="G128:H128"/>
    <mergeCell ref="G129:H129"/>
    <mergeCell ref="G130:H130"/>
    <mergeCell ref="G155:H155"/>
    <mergeCell ref="G156:H156"/>
    <mergeCell ref="G157:H157"/>
    <mergeCell ref="G158:H158"/>
    <mergeCell ref="G159:H159"/>
    <mergeCell ref="G160:H160"/>
    <mergeCell ref="G149:H149"/>
    <mergeCell ref="G150:H150"/>
    <mergeCell ref="G151:H151"/>
    <mergeCell ref="G152:H152"/>
    <mergeCell ref="G153:H153"/>
    <mergeCell ref="G154:H154"/>
    <mergeCell ref="G143:H143"/>
    <mergeCell ref="G144:H144"/>
    <mergeCell ref="G145:H145"/>
    <mergeCell ref="G146:H146"/>
    <mergeCell ref="G147:H147"/>
    <mergeCell ref="G148:H148"/>
    <mergeCell ref="G173:H173"/>
    <mergeCell ref="G174:H174"/>
    <mergeCell ref="G175:H175"/>
    <mergeCell ref="G176:H176"/>
    <mergeCell ref="G177:H177"/>
    <mergeCell ref="G178:H178"/>
    <mergeCell ref="G167:H167"/>
    <mergeCell ref="G168:H168"/>
    <mergeCell ref="G169:H169"/>
    <mergeCell ref="G170:H170"/>
    <mergeCell ref="G171:H171"/>
    <mergeCell ref="G172:H172"/>
    <mergeCell ref="G161:H161"/>
    <mergeCell ref="G162:H162"/>
    <mergeCell ref="G163:H163"/>
    <mergeCell ref="G164:H164"/>
    <mergeCell ref="G165:H165"/>
    <mergeCell ref="G166:H166"/>
    <mergeCell ref="G191:H191"/>
    <mergeCell ref="G192:H192"/>
    <mergeCell ref="G193:H193"/>
    <mergeCell ref="G194:H194"/>
    <mergeCell ref="G195:H195"/>
    <mergeCell ref="G196:H196"/>
    <mergeCell ref="G185:H185"/>
    <mergeCell ref="G186:H186"/>
    <mergeCell ref="G187:H187"/>
    <mergeCell ref="G188:H188"/>
    <mergeCell ref="G189:H189"/>
    <mergeCell ref="G190:H190"/>
    <mergeCell ref="G179:H179"/>
    <mergeCell ref="G180:H180"/>
    <mergeCell ref="G181:H181"/>
    <mergeCell ref="G182:H182"/>
    <mergeCell ref="G183:H183"/>
    <mergeCell ref="G184:H184"/>
    <mergeCell ref="G209:H209"/>
    <mergeCell ref="G210:H210"/>
    <mergeCell ref="G211:H211"/>
    <mergeCell ref="G212:H212"/>
    <mergeCell ref="G213:H213"/>
    <mergeCell ref="G214:H214"/>
    <mergeCell ref="G203:H203"/>
    <mergeCell ref="G204:H204"/>
    <mergeCell ref="G205:H205"/>
    <mergeCell ref="G206:H206"/>
    <mergeCell ref="G207:H207"/>
    <mergeCell ref="G208:H208"/>
    <mergeCell ref="G197:H197"/>
    <mergeCell ref="G198:H198"/>
    <mergeCell ref="G199:H199"/>
    <mergeCell ref="G200:H200"/>
    <mergeCell ref="G201:H201"/>
    <mergeCell ref="G202:H202"/>
    <mergeCell ref="G227:H227"/>
    <mergeCell ref="G228:H228"/>
    <mergeCell ref="G229:H229"/>
    <mergeCell ref="G230:H230"/>
    <mergeCell ref="G231:H231"/>
    <mergeCell ref="G232:H232"/>
    <mergeCell ref="G221:H221"/>
    <mergeCell ref="G222:H222"/>
    <mergeCell ref="G223:H223"/>
    <mergeCell ref="G224:H224"/>
    <mergeCell ref="G225:H225"/>
    <mergeCell ref="G226:H226"/>
    <mergeCell ref="G215:H215"/>
    <mergeCell ref="G216:H216"/>
    <mergeCell ref="G217:H217"/>
    <mergeCell ref="G218:H218"/>
    <mergeCell ref="G219:H219"/>
    <mergeCell ref="G220:H220"/>
    <mergeCell ref="G245:H245"/>
    <mergeCell ref="G246:H246"/>
    <mergeCell ref="G247:H247"/>
    <mergeCell ref="G248:H248"/>
    <mergeCell ref="G249:H249"/>
    <mergeCell ref="G250:H250"/>
    <mergeCell ref="G239:H239"/>
    <mergeCell ref="G240:H240"/>
    <mergeCell ref="G241:H241"/>
    <mergeCell ref="G242:H242"/>
    <mergeCell ref="G243:H243"/>
    <mergeCell ref="G244:H244"/>
    <mergeCell ref="G233:H233"/>
    <mergeCell ref="G234:H234"/>
    <mergeCell ref="G235:H235"/>
    <mergeCell ref="G236:H236"/>
    <mergeCell ref="G237:H237"/>
    <mergeCell ref="G238:H238"/>
    <mergeCell ref="G263:H263"/>
    <mergeCell ref="G264:H264"/>
    <mergeCell ref="G265:H265"/>
    <mergeCell ref="G266:H266"/>
    <mergeCell ref="G267:H267"/>
    <mergeCell ref="G268:H268"/>
    <mergeCell ref="G257:H257"/>
    <mergeCell ref="G258:H258"/>
    <mergeCell ref="G259:H259"/>
    <mergeCell ref="G260:H260"/>
    <mergeCell ref="G261:H261"/>
    <mergeCell ref="G262:H262"/>
    <mergeCell ref="G251:H251"/>
    <mergeCell ref="G252:H252"/>
    <mergeCell ref="G253:H253"/>
    <mergeCell ref="G254:H254"/>
    <mergeCell ref="G255:H255"/>
    <mergeCell ref="G256:H256"/>
    <mergeCell ref="G281:H281"/>
    <mergeCell ref="G282:H282"/>
    <mergeCell ref="G283:H283"/>
    <mergeCell ref="G284:H284"/>
    <mergeCell ref="G285:H285"/>
    <mergeCell ref="G286:H286"/>
    <mergeCell ref="G275:H275"/>
    <mergeCell ref="G276:H276"/>
    <mergeCell ref="G277:H277"/>
    <mergeCell ref="G278:H278"/>
    <mergeCell ref="G279:H279"/>
    <mergeCell ref="G280:H280"/>
    <mergeCell ref="G269:H269"/>
    <mergeCell ref="G270:H270"/>
    <mergeCell ref="G271:H271"/>
    <mergeCell ref="G272:H272"/>
    <mergeCell ref="G273:H273"/>
    <mergeCell ref="G274:H274"/>
    <mergeCell ref="G299:H299"/>
    <mergeCell ref="G300:H300"/>
    <mergeCell ref="G301:H301"/>
    <mergeCell ref="G302:H302"/>
    <mergeCell ref="G303:H303"/>
    <mergeCell ref="G304:H304"/>
    <mergeCell ref="G293:H293"/>
    <mergeCell ref="G294:H294"/>
    <mergeCell ref="G295:H295"/>
    <mergeCell ref="G296:H296"/>
    <mergeCell ref="G297:H297"/>
    <mergeCell ref="G298:H298"/>
    <mergeCell ref="G287:H287"/>
    <mergeCell ref="G288:H288"/>
    <mergeCell ref="G289:H289"/>
    <mergeCell ref="G290:H290"/>
    <mergeCell ref="G291:H291"/>
    <mergeCell ref="G292:H292"/>
    <mergeCell ref="G317:H317"/>
    <mergeCell ref="G318:H318"/>
    <mergeCell ref="G319:H319"/>
    <mergeCell ref="G320:H320"/>
    <mergeCell ref="G321:H321"/>
    <mergeCell ref="G322:H322"/>
    <mergeCell ref="G311:H311"/>
    <mergeCell ref="G312:H312"/>
    <mergeCell ref="G313:H313"/>
    <mergeCell ref="G314:H314"/>
    <mergeCell ref="G315:H315"/>
    <mergeCell ref="G316:H316"/>
    <mergeCell ref="G305:H305"/>
    <mergeCell ref="G306:H306"/>
    <mergeCell ref="G307:H307"/>
    <mergeCell ref="G308:H308"/>
    <mergeCell ref="G309:H309"/>
    <mergeCell ref="G310:H310"/>
    <mergeCell ref="G335:H335"/>
    <mergeCell ref="G336:H336"/>
    <mergeCell ref="G337:H337"/>
    <mergeCell ref="G338:H338"/>
    <mergeCell ref="G339:H339"/>
    <mergeCell ref="G340:H340"/>
    <mergeCell ref="G329:H329"/>
    <mergeCell ref="G330:H330"/>
    <mergeCell ref="G331:H331"/>
    <mergeCell ref="G332:H332"/>
    <mergeCell ref="G333:H333"/>
    <mergeCell ref="G334:H334"/>
    <mergeCell ref="G323:H323"/>
    <mergeCell ref="G324:H324"/>
    <mergeCell ref="G325:H325"/>
    <mergeCell ref="G326:H326"/>
    <mergeCell ref="G327:H327"/>
    <mergeCell ref="G328:H328"/>
    <mergeCell ref="G353:H353"/>
    <mergeCell ref="G354:H354"/>
    <mergeCell ref="G355:H355"/>
    <mergeCell ref="G356:H356"/>
    <mergeCell ref="G357:H357"/>
    <mergeCell ref="G358:H358"/>
    <mergeCell ref="G347:H347"/>
    <mergeCell ref="G348:H348"/>
    <mergeCell ref="G349:H349"/>
    <mergeCell ref="G350:H350"/>
    <mergeCell ref="G351:H351"/>
    <mergeCell ref="G352:H352"/>
    <mergeCell ref="G341:H341"/>
    <mergeCell ref="G342:H342"/>
    <mergeCell ref="G343:H343"/>
    <mergeCell ref="G344:H344"/>
    <mergeCell ref="G345:H345"/>
    <mergeCell ref="G346:H346"/>
    <mergeCell ref="G371:H371"/>
    <mergeCell ref="G372:H372"/>
    <mergeCell ref="G373:H373"/>
    <mergeCell ref="G374:H374"/>
    <mergeCell ref="G375:H375"/>
    <mergeCell ref="G376:H376"/>
    <mergeCell ref="G365:H365"/>
    <mergeCell ref="G366:H366"/>
    <mergeCell ref="G367:H367"/>
    <mergeCell ref="G368:H368"/>
    <mergeCell ref="G369:H369"/>
    <mergeCell ref="G370:H370"/>
    <mergeCell ref="G359:H359"/>
    <mergeCell ref="G360:H360"/>
    <mergeCell ref="G361:H361"/>
    <mergeCell ref="G362:H362"/>
    <mergeCell ref="G363:H363"/>
    <mergeCell ref="G364:H364"/>
    <mergeCell ref="G389:H389"/>
    <mergeCell ref="G390:H390"/>
    <mergeCell ref="G391:H391"/>
    <mergeCell ref="G392:H392"/>
    <mergeCell ref="G393:H393"/>
    <mergeCell ref="G394:H394"/>
    <mergeCell ref="G383:H383"/>
    <mergeCell ref="G384:H384"/>
    <mergeCell ref="G385:H385"/>
    <mergeCell ref="G386:H386"/>
    <mergeCell ref="G387:H387"/>
    <mergeCell ref="G388:H388"/>
    <mergeCell ref="G377:H377"/>
    <mergeCell ref="G378:H378"/>
    <mergeCell ref="G379:H379"/>
    <mergeCell ref="G380:H380"/>
    <mergeCell ref="G381:H381"/>
    <mergeCell ref="G382:H382"/>
    <mergeCell ref="G407:H407"/>
    <mergeCell ref="G408:H408"/>
    <mergeCell ref="G409:H409"/>
    <mergeCell ref="G410:H410"/>
    <mergeCell ref="G411:H411"/>
    <mergeCell ref="G401:H401"/>
    <mergeCell ref="G402:H402"/>
    <mergeCell ref="G403:H403"/>
    <mergeCell ref="G404:H404"/>
    <mergeCell ref="G405:H405"/>
    <mergeCell ref="G406:H406"/>
    <mergeCell ref="G395:H395"/>
    <mergeCell ref="G396:H396"/>
    <mergeCell ref="G397:H397"/>
    <mergeCell ref="G398:H398"/>
    <mergeCell ref="G399:H399"/>
    <mergeCell ref="G400:H400"/>
    <mergeCell ref="G423:H423"/>
    <mergeCell ref="G424:H424"/>
    <mergeCell ref="G425:H425"/>
    <mergeCell ref="G426:H426"/>
    <mergeCell ref="G427:H427"/>
    <mergeCell ref="G428:H428"/>
    <mergeCell ref="G417:H417"/>
    <mergeCell ref="G418:H418"/>
    <mergeCell ref="G419:H419"/>
    <mergeCell ref="G420:H420"/>
    <mergeCell ref="G421:H421"/>
    <mergeCell ref="G422:H422"/>
    <mergeCell ref="G412:H412"/>
    <mergeCell ref="G413:H413"/>
    <mergeCell ref="G414:H414"/>
    <mergeCell ref="G415:H415"/>
    <mergeCell ref="G416:H416"/>
    <mergeCell ref="G441:H441"/>
    <mergeCell ref="G442:H442"/>
    <mergeCell ref="G443:H443"/>
    <mergeCell ref="G444:H444"/>
    <mergeCell ref="G445:H445"/>
    <mergeCell ref="G446:H446"/>
    <mergeCell ref="G435:H435"/>
    <mergeCell ref="G436:H436"/>
    <mergeCell ref="G437:H437"/>
    <mergeCell ref="G438:H438"/>
    <mergeCell ref="G439:H439"/>
    <mergeCell ref="G440:H440"/>
    <mergeCell ref="G429:H429"/>
    <mergeCell ref="G430:H430"/>
    <mergeCell ref="G431:H431"/>
    <mergeCell ref="G432:H432"/>
    <mergeCell ref="G433:H433"/>
    <mergeCell ref="G434:H434"/>
    <mergeCell ref="G459:H459"/>
    <mergeCell ref="G460:H460"/>
    <mergeCell ref="G461:H461"/>
    <mergeCell ref="G462:H462"/>
    <mergeCell ref="G463:H463"/>
    <mergeCell ref="G464:H464"/>
    <mergeCell ref="G453:H453"/>
    <mergeCell ref="G454:H454"/>
    <mergeCell ref="G455:H455"/>
    <mergeCell ref="G456:H456"/>
    <mergeCell ref="G457:H457"/>
    <mergeCell ref="G458:H458"/>
    <mergeCell ref="G447:H447"/>
    <mergeCell ref="G448:H448"/>
    <mergeCell ref="G449:H449"/>
    <mergeCell ref="G450:H450"/>
    <mergeCell ref="G451:H451"/>
    <mergeCell ref="G452:H452"/>
    <mergeCell ref="G477:H477"/>
    <mergeCell ref="G478:H478"/>
    <mergeCell ref="G479:H479"/>
    <mergeCell ref="G480:H480"/>
    <mergeCell ref="G481:H481"/>
    <mergeCell ref="G482:H482"/>
    <mergeCell ref="G471:H471"/>
    <mergeCell ref="G472:H472"/>
    <mergeCell ref="G473:H473"/>
    <mergeCell ref="G474:H474"/>
    <mergeCell ref="G475:H475"/>
    <mergeCell ref="G476:H476"/>
    <mergeCell ref="G465:H465"/>
    <mergeCell ref="G466:H466"/>
    <mergeCell ref="G467:H467"/>
    <mergeCell ref="G468:H468"/>
    <mergeCell ref="G469:H469"/>
    <mergeCell ref="G470:H470"/>
    <mergeCell ref="G495:H495"/>
    <mergeCell ref="G496:H496"/>
    <mergeCell ref="G497:H497"/>
    <mergeCell ref="G498:H498"/>
    <mergeCell ref="G499:H499"/>
    <mergeCell ref="G500:H500"/>
    <mergeCell ref="G489:H489"/>
    <mergeCell ref="G490:H490"/>
    <mergeCell ref="G491:H491"/>
    <mergeCell ref="G492:H492"/>
    <mergeCell ref="G493:H493"/>
    <mergeCell ref="G494:H494"/>
    <mergeCell ref="G483:H483"/>
    <mergeCell ref="G484:H484"/>
    <mergeCell ref="G485:H485"/>
    <mergeCell ref="G486:H486"/>
    <mergeCell ref="G487:H487"/>
    <mergeCell ref="G488:H488"/>
    <mergeCell ref="G513:H513"/>
    <mergeCell ref="G514:H514"/>
    <mergeCell ref="G515:H515"/>
    <mergeCell ref="G516:H516"/>
    <mergeCell ref="G517:H517"/>
    <mergeCell ref="G518:H518"/>
    <mergeCell ref="G507:H507"/>
    <mergeCell ref="G508:H508"/>
    <mergeCell ref="G509:H509"/>
    <mergeCell ref="G510:H510"/>
    <mergeCell ref="G511:H511"/>
    <mergeCell ref="G512:H512"/>
    <mergeCell ref="G501:H501"/>
    <mergeCell ref="G502:H502"/>
    <mergeCell ref="G503:H503"/>
    <mergeCell ref="G504:H504"/>
    <mergeCell ref="G505:H505"/>
    <mergeCell ref="G506:H506"/>
    <mergeCell ref="G531:H531"/>
    <mergeCell ref="G532:H532"/>
    <mergeCell ref="G533:H533"/>
    <mergeCell ref="G534:H534"/>
    <mergeCell ref="G535:H535"/>
    <mergeCell ref="G536:H536"/>
    <mergeCell ref="G525:H525"/>
    <mergeCell ref="G526:H526"/>
    <mergeCell ref="G527:H527"/>
    <mergeCell ref="G528:H528"/>
    <mergeCell ref="G529:H529"/>
    <mergeCell ref="G530:H530"/>
    <mergeCell ref="G519:H519"/>
    <mergeCell ref="G520:H520"/>
    <mergeCell ref="G521:H521"/>
    <mergeCell ref="G522:H522"/>
    <mergeCell ref="G523:H523"/>
    <mergeCell ref="G524:H524"/>
    <mergeCell ref="G550:H550"/>
    <mergeCell ref="G551:H551"/>
    <mergeCell ref="G552:H552"/>
    <mergeCell ref="G553:H553"/>
    <mergeCell ref="G554:H554"/>
    <mergeCell ref="G543:H543"/>
    <mergeCell ref="G544:H544"/>
    <mergeCell ref="G545:H545"/>
    <mergeCell ref="G546:H546"/>
    <mergeCell ref="G547:H547"/>
    <mergeCell ref="G548:H548"/>
    <mergeCell ref="G537:H537"/>
    <mergeCell ref="G538:H538"/>
    <mergeCell ref="G539:H539"/>
    <mergeCell ref="G540:H540"/>
    <mergeCell ref="G541:H541"/>
    <mergeCell ref="G542:H542"/>
    <mergeCell ref="G579:H579"/>
    <mergeCell ref="G580:H580"/>
    <mergeCell ref="G581:H581"/>
    <mergeCell ref="G582:H582"/>
    <mergeCell ref="G573:H573"/>
    <mergeCell ref="G574:H574"/>
    <mergeCell ref="G575:H575"/>
    <mergeCell ref="G576:H576"/>
    <mergeCell ref="G577:H577"/>
    <mergeCell ref="G578:H578"/>
    <mergeCell ref="G567:H567"/>
    <mergeCell ref="G568:H568"/>
    <mergeCell ref="G569:H569"/>
    <mergeCell ref="G570:H570"/>
    <mergeCell ref="G571:H571"/>
    <mergeCell ref="G572:H572"/>
    <mergeCell ref="G561:H561"/>
    <mergeCell ref="G562:H562"/>
    <mergeCell ref="G563:H563"/>
    <mergeCell ref="G564:H564"/>
    <mergeCell ref="G565:H565"/>
    <mergeCell ref="G566:H566"/>
    <mergeCell ref="G555:H555"/>
    <mergeCell ref="G556:H556"/>
    <mergeCell ref="G557:H557"/>
    <mergeCell ref="G558:H558"/>
    <mergeCell ref="G559:H559"/>
    <mergeCell ref="G560:H560"/>
    <mergeCell ref="G549:H549"/>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3E68-DEB9-476C-98C4-F5AC48B1ECB3}">
  <sheetPr codeName="Planilha2"/>
  <dimension ref="A1:O677"/>
  <sheetViews>
    <sheetView topLeftCell="A7" workbookViewId="0">
      <selection activeCell="A13" sqref="A13:F16"/>
    </sheetView>
  </sheetViews>
  <sheetFormatPr defaultRowHeight="15" x14ac:dyDescent="0.25"/>
  <cols>
    <col min="1" max="1" width="8" customWidth="1"/>
    <col min="2" max="2" width="40.5703125" customWidth="1"/>
    <col min="3" max="4" width="21" customWidth="1"/>
    <col min="5" max="5" width="24.140625" bestFit="1" customWidth="1"/>
    <col min="6" max="11" width="24.140625" customWidth="1"/>
    <col min="12" max="12" width="3.28515625" customWidth="1"/>
    <col min="13" max="13" width="2" style="24" customWidth="1"/>
    <col min="14" max="14" width="75.28515625" customWidth="1"/>
    <col min="15" max="15" width="1.5703125" style="24" customWidth="1"/>
  </cols>
  <sheetData>
    <row r="1" spans="1:14" ht="14.25" customHeight="1" x14ac:dyDescent="0.25">
      <c r="A1" s="93" t="s">
        <v>1740</v>
      </c>
      <c r="B1" s="93"/>
      <c r="C1" s="93"/>
      <c r="D1" s="93"/>
      <c r="E1" s="93"/>
      <c r="F1" s="93"/>
      <c r="G1" s="93"/>
      <c r="H1" s="93"/>
      <c r="I1" s="93"/>
      <c r="J1" s="93"/>
      <c r="K1" s="93"/>
      <c r="L1" s="93"/>
      <c r="N1" s="34" t="s">
        <v>1741</v>
      </c>
    </row>
    <row r="2" spans="1:14" ht="51" customHeight="1" x14ac:dyDescent="0.25">
      <c r="G2" s="102" t="s">
        <v>1697</v>
      </c>
      <c r="H2" s="102"/>
      <c r="I2" s="102"/>
      <c r="J2" s="102"/>
      <c r="K2" s="102"/>
      <c r="L2" s="102"/>
      <c r="N2" s="22" t="s">
        <v>1706</v>
      </c>
    </row>
    <row r="3" spans="1:14" ht="51" customHeight="1" x14ac:dyDescent="0.25">
      <c r="G3" s="99" t="s">
        <v>1698</v>
      </c>
      <c r="H3" s="99"/>
      <c r="I3" s="99"/>
      <c r="J3" s="99"/>
      <c r="K3" s="99"/>
      <c r="L3" s="99"/>
      <c r="N3" s="23" t="s">
        <v>1707</v>
      </c>
    </row>
    <row r="4" spans="1:14" ht="51" customHeight="1" x14ac:dyDescent="0.25">
      <c r="G4" s="99" t="s">
        <v>1699</v>
      </c>
      <c r="H4" s="99"/>
      <c r="I4" s="99"/>
      <c r="J4" s="99"/>
      <c r="K4" s="99"/>
      <c r="L4" s="99"/>
      <c r="N4" s="23" t="s">
        <v>1708</v>
      </c>
    </row>
    <row r="5" spans="1:14" ht="51" customHeight="1" x14ac:dyDescent="0.25">
      <c r="G5" s="99" t="s">
        <v>1700</v>
      </c>
      <c r="H5" s="99"/>
      <c r="I5" s="99"/>
      <c r="J5" s="99"/>
      <c r="K5" s="99"/>
      <c r="L5" s="99"/>
      <c r="N5" s="23" t="s">
        <v>1709</v>
      </c>
    </row>
    <row r="6" spans="1:14" ht="51" customHeight="1" x14ac:dyDescent="0.25">
      <c r="G6" s="99" t="s">
        <v>1701</v>
      </c>
      <c r="H6" s="99"/>
      <c r="I6" s="99"/>
      <c r="J6" s="99"/>
      <c r="K6" s="99"/>
      <c r="L6" s="99"/>
      <c r="N6" s="23"/>
    </row>
    <row r="7" spans="1:14" x14ac:dyDescent="0.25">
      <c r="G7" s="103" t="s">
        <v>1713</v>
      </c>
      <c r="H7" s="103"/>
      <c r="I7" s="103"/>
      <c r="J7" s="103"/>
      <c r="K7" s="103"/>
      <c r="L7" s="103"/>
      <c r="N7" s="23"/>
    </row>
    <row r="8" spans="1:14" x14ac:dyDescent="0.25">
      <c r="G8" s="99" t="s">
        <v>1714</v>
      </c>
      <c r="H8" s="99"/>
      <c r="I8" s="99"/>
      <c r="J8" s="99"/>
      <c r="K8" s="99"/>
      <c r="L8" s="99"/>
      <c r="N8" s="23"/>
    </row>
    <row r="9" spans="1:14" x14ac:dyDescent="0.25">
      <c r="D9" s="107" t="s">
        <v>1770</v>
      </c>
      <c r="E9" s="108"/>
      <c r="F9" s="109"/>
      <c r="G9" s="104" t="s">
        <v>1715</v>
      </c>
      <c r="H9" s="104"/>
      <c r="I9" s="104"/>
      <c r="J9" s="104"/>
      <c r="K9" s="104"/>
      <c r="L9" s="104"/>
    </row>
    <row r="10" spans="1:14" x14ac:dyDescent="0.25">
      <c r="D10" s="110"/>
      <c r="E10" s="111"/>
      <c r="F10" s="112"/>
      <c r="G10" s="99" t="s">
        <v>1716</v>
      </c>
      <c r="H10" s="99"/>
      <c r="I10" s="99"/>
      <c r="J10" s="99"/>
      <c r="K10" s="99"/>
      <c r="L10" s="99"/>
    </row>
    <row r="11" spans="1:14" x14ac:dyDescent="0.25">
      <c r="D11" s="110"/>
      <c r="E11" s="111"/>
      <c r="F11" s="112"/>
      <c r="G11" s="98" t="s">
        <v>1717</v>
      </c>
      <c r="H11" s="98"/>
      <c r="I11" s="98"/>
      <c r="J11" s="98"/>
      <c r="K11" s="98"/>
      <c r="L11" s="98"/>
    </row>
    <row r="12" spans="1:14" x14ac:dyDescent="0.25">
      <c r="D12" s="113"/>
      <c r="E12" s="114"/>
      <c r="F12" s="115"/>
      <c r="G12" s="99" t="s">
        <v>1718</v>
      </c>
      <c r="H12" s="99"/>
      <c r="I12" s="99"/>
      <c r="J12" s="99"/>
      <c r="K12" s="99"/>
      <c r="L12" s="99"/>
    </row>
    <row r="13" spans="1:14" x14ac:dyDescent="0.25">
      <c r="A13" s="116" t="s">
        <v>1756</v>
      </c>
      <c r="B13" s="116"/>
      <c r="C13" s="116"/>
      <c r="D13" s="116"/>
      <c r="E13" s="116"/>
      <c r="F13" s="116"/>
      <c r="G13" s="100" t="s">
        <v>1719</v>
      </c>
      <c r="H13" s="100"/>
      <c r="I13" s="100"/>
      <c r="J13" s="100"/>
      <c r="K13" s="100"/>
      <c r="L13" s="100"/>
    </row>
    <row r="14" spans="1:14" x14ac:dyDescent="0.25">
      <c r="A14" s="116"/>
      <c r="B14" s="116"/>
      <c r="C14" s="116"/>
      <c r="D14" s="116"/>
      <c r="E14" s="116"/>
      <c r="F14" s="116"/>
      <c r="G14" s="99" t="s">
        <v>1720</v>
      </c>
      <c r="H14" s="99"/>
      <c r="I14" s="99"/>
      <c r="J14" s="99"/>
      <c r="K14" s="99"/>
      <c r="L14" s="99"/>
    </row>
    <row r="15" spans="1:14" x14ac:dyDescent="0.25">
      <c r="A15" s="116"/>
      <c r="B15" s="116"/>
      <c r="C15" s="116"/>
      <c r="D15" s="116"/>
      <c r="E15" s="116"/>
      <c r="F15" s="116"/>
      <c r="G15" s="101" t="s">
        <v>1721</v>
      </c>
      <c r="H15" s="101"/>
      <c r="I15" s="101"/>
      <c r="J15" s="101"/>
      <c r="K15" s="101"/>
      <c r="L15" s="101"/>
    </row>
    <row r="16" spans="1:14" ht="17.25" customHeight="1" x14ac:dyDescent="0.25">
      <c r="A16" s="116"/>
      <c r="B16" s="116"/>
      <c r="C16" s="116"/>
      <c r="D16" s="116"/>
      <c r="E16" s="116"/>
      <c r="F16" s="116"/>
      <c r="G16" s="99" t="s">
        <v>1722</v>
      </c>
      <c r="H16" s="99"/>
      <c r="I16" s="99"/>
      <c r="J16" s="99"/>
      <c r="K16" s="99"/>
      <c r="L16" s="99"/>
    </row>
    <row r="17" spans="1:14" ht="51" customHeight="1" x14ac:dyDescent="0.25">
      <c r="A17" s="117" t="s">
        <v>0</v>
      </c>
      <c r="B17" s="117"/>
      <c r="C17" s="117"/>
      <c r="D17" s="1"/>
      <c r="E17" s="1"/>
      <c r="F17" s="1"/>
      <c r="G17" s="1"/>
      <c r="H17" s="1"/>
      <c r="I17" s="1"/>
      <c r="J17" s="1"/>
      <c r="K17" s="1"/>
    </row>
    <row r="18" spans="1:14" ht="43.5" customHeight="1" x14ac:dyDescent="0.25">
      <c r="A18" s="117" t="s">
        <v>1</v>
      </c>
      <c r="B18" s="117"/>
      <c r="C18" s="117"/>
      <c r="D18" s="1"/>
      <c r="E18" s="1"/>
      <c r="F18" s="1"/>
      <c r="G18" s="1"/>
      <c r="H18" s="1"/>
      <c r="I18" s="1"/>
      <c r="J18" s="1"/>
      <c r="K18" s="1"/>
    </row>
    <row r="19" spans="1:14" ht="26.25" customHeight="1" thickBot="1" x14ac:dyDescent="0.3">
      <c r="A19" s="118" t="s">
        <v>2</v>
      </c>
      <c r="B19" s="118"/>
      <c r="C19" s="118"/>
      <c r="D19" s="26" t="s">
        <v>1723</v>
      </c>
      <c r="E19" s="26" t="s">
        <v>1724</v>
      </c>
      <c r="F19" s="26" t="s">
        <v>1725</v>
      </c>
      <c r="G19" s="26" t="s">
        <v>1724</v>
      </c>
      <c r="H19" s="26" t="s">
        <v>1725</v>
      </c>
      <c r="I19" s="26" t="s">
        <v>1724</v>
      </c>
      <c r="J19" s="29" t="s">
        <v>1736</v>
      </c>
      <c r="K19" s="26" t="s">
        <v>1729</v>
      </c>
    </row>
    <row r="20" spans="1:14" ht="48.75" thickBot="1" x14ac:dyDescent="0.3">
      <c r="A20" s="2" t="s">
        <v>3</v>
      </c>
      <c r="B20" s="2" t="s">
        <v>4</v>
      </c>
      <c r="C20" s="2" t="s">
        <v>5</v>
      </c>
      <c r="D20" s="27" t="s">
        <v>1728</v>
      </c>
      <c r="E20" s="27" t="s">
        <v>1727</v>
      </c>
      <c r="F20" s="27" t="s">
        <v>1726</v>
      </c>
      <c r="G20" s="27" t="s">
        <v>1727</v>
      </c>
      <c r="H20" s="27" t="s">
        <v>1726</v>
      </c>
      <c r="I20" s="27" t="s">
        <v>1735</v>
      </c>
      <c r="J20" s="23" t="s">
        <v>1737</v>
      </c>
      <c r="K20" s="27"/>
      <c r="N20" s="23"/>
    </row>
    <row r="21" spans="1:14" ht="24.75" thickBot="1" x14ac:dyDescent="0.3">
      <c r="A21" s="2">
        <v>1</v>
      </c>
      <c r="B21" s="3" t="s">
        <v>6</v>
      </c>
      <c r="C21" s="2" t="s">
        <v>7</v>
      </c>
      <c r="D21" s="94">
        <v>5.14</v>
      </c>
      <c r="E21" s="92"/>
      <c r="F21" s="92">
        <v>5.5</v>
      </c>
      <c r="G21" s="92"/>
      <c r="H21" s="92">
        <v>9.5</v>
      </c>
      <c r="I21" s="92"/>
      <c r="J21" s="27">
        <v>8.8000000000000007</v>
      </c>
      <c r="K21" s="27">
        <v>8.8000000000000007</v>
      </c>
      <c r="M21" s="30"/>
    </row>
    <row r="22" spans="1:14" ht="24.75" thickBot="1" x14ac:dyDescent="0.3">
      <c r="A22" s="2">
        <v>2</v>
      </c>
      <c r="B22" s="3" t="s">
        <v>8</v>
      </c>
      <c r="C22" s="2" t="s">
        <v>9</v>
      </c>
      <c r="D22" s="94">
        <v>5.14</v>
      </c>
      <c r="E22" s="92"/>
      <c r="F22" s="92">
        <v>5.5</v>
      </c>
      <c r="G22" s="92"/>
      <c r="H22" s="92">
        <v>9.5</v>
      </c>
      <c r="I22" s="92"/>
      <c r="J22" s="27">
        <v>8.8000000000000007</v>
      </c>
      <c r="K22" s="27">
        <v>8.8000000000000007</v>
      </c>
    </row>
    <row r="23" spans="1:14" ht="15.75" thickBot="1" x14ac:dyDescent="0.3">
      <c r="A23" s="2">
        <v>3</v>
      </c>
      <c r="B23" s="3" t="s">
        <v>10</v>
      </c>
      <c r="C23" s="2" t="s">
        <v>11</v>
      </c>
      <c r="D23" s="94">
        <v>5.14</v>
      </c>
      <c r="E23" s="92"/>
      <c r="F23" s="92">
        <v>5.5</v>
      </c>
      <c r="G23" s="92"/>
      <c r="H23" s="92">
        <v>9.5</v>
      </c>
      <c r="I23" s="92"/>
      <c r="J23" s="27">
        <v>8.8000000000000007</v>
      </c>
      <c r="K23" s="27">
        <v>8.8000000000000007</v>
      </c>
    </row>
    <row r="24" spans="1:14" ht="24.75" customHeight="1" thickBot="1" x14ac:dyDescent="0.3">
      <c r="A24" s="2">
        <v>4</v>
      </c>
      <c r="B24" s="3" t="s">
        <v>12</v>
      </c>
      <c r="C24" s="4"/>
      <c r="D24" s="94">
        <v>5.14</v>
      </c>
      <c r="E24" s="92"/>
      <c r="F24" s="92">
        <v>5.5</v>
      </c>
      <c r="G24" s="92"/>
      <c r="H24" s="92">
        <v>9.5</v>
      </c>
      <c r="I24" s="92"/>
      <c r="J24" s="27">
        <v>8.8000000000000007</v>
      </c>
      <c r="K24" s="27">
        <v>8.8000000000000007</v>
      </c>
    </row>
    <row r="25" spans="1:14" ht="24.75" thickBot="1" x14ac:dyDescent="0.3">
      <c r="A25" s="2" t="s">
        <v>13</v>
      </c>
      <c r="B25" s="3" t="s">
        <v>14</v>
      </c>
      <c r="C25" s="2" t="s">
        <v>15</v>
      </c>
      <c r="D25" s="94">
        <v>5.14</v>
      </c>
      <c r="E25" s="92"/>
      <c r="F25" s="92">
        <v>5.5</v>
      </c>
      <c r="G25" s="92"/>
      <c r="H25" s="92">
        <v>9.5</v>
      </c>
      <c r="I25" s="92"/>
      <c r="J25" s="27">
        <v>8.8000000000000007</v>
      </c>
      <c r="K25" s="27">
        <v>8.8000000000000007</v>
      </c>
    </row>
    <row r="26" spans="1:14" ht="24.75" thickBot="1" x14ac:dyDescent="0.3">
      <c r="A26" s="2" t="s">
        <v>16</v>
      </c>
      <c r="B26" s="3" t="s">
        <v>17</v>
      </c>
      <c r="C26" s="2" t="s">
        <v>18</v>
      </c>
      <c r="D26" s="94">
        <v>5.14</v>
      </c>
      <c r="E26" s="92"/>
      <c r="F26" s="92">
        <v>5.5</v>
      </c>
      <c r="G26" s="92"/>
      <c r="H26" s="92">
        <v>9.5</v>
      </c>
      <c r="I26" s="92"/>
      <c r="J26" s="27">
        <v>8.8000000000000007</v>
      </c>
      <c r="K26" s="27">
        <v>8.8000000000000007</v>
      </c>
    </row>
    <row r="27" spans="1:14" ht="24.75" thickBot="1" x14ac:dyDescent="0.3">
      <c r="A27" s="2" t="s">
        <v>19</v>
      </c>
      <c r="B27" s="3" t="s">
        <v>20</v>
      </c>
      <c r="C27" s="2" t="s">
        <v>21</v>
      </c>
      <c r="D27" s="94">
        <v>5.14</v>
      </c>
      <c r="E27" s="92"/>
      <c r="F27" s="92">
        <v>5.5</v>
      </c>
      <c r="G27" s="92"/>
      <c r="H27" s="92">
        <v>9.5</v>
      </c>
      <c r="I27" s="92"/>
      <c r="J27" s="27">
        <v>8.8000000000000007</v>
      </c>
      <c r="K27" s="27">
        <v>8.8000000000000007</v>
      </c>
    </row>
    <row r="28" spans="1:14" ht="24.75" thickBot="1" x14ac:dyDescent="0.3">
      <c r="A28" s="2" t="s">
        <v>22</v>
      </c>
      <c r="B28" s="3" t="s">
        <v>23</v>
      </c>
      <c r="C28" s="2" t="s">
        <v>24</v>
      </c>
      <c r="D28" s="94">
        <v>5.14</v>
      </c>
      <c r="E28" s="92"/>
      <c r="F28" s="92">
        <v>5.5</v>
      </c>
      <c r="G28" s="92"/>
      <c r="H28" s="92">
        <v>9.5</v>
      </c>
      <c r="I28" s="92"/>
      <c r="J28" s="27">
        <v>8.8000000000000007</v>
      </c>
      <c r="K28" s="27">
        <v>8.8000000000000007</v>
      </c>
    </row>
    <row r="29" spans="1:14" ht="24.75" customHeight="1" thickBot="1" x14ac:dyDescent="0.3">
      <c r="A29" s="2">
        <v>5</v>
      </c>
      <c r="B29" s="3" t="s">
        <v>25</v>
      </c>
      <c r="C29" s="4"/>
      <c r="D29" s="94">
        <v>5.14</v>
      </c>
      <c r="E29" s="92"/>
      <c r="F29" s="92">
        <v>5.5</v>
      </c>
      <c r="G29" s="92"/>
      <c r="H29" s="92">
        <v>9.5</v>
      </c>
      <c r="I29" s="92"/>
      <c r="J29" s="27">
        <v>8.8000000000000007</v>
      </c>
      <c r="K29" s="27">
        <v>8.8000000000000007</v>
      </c>
    </row>
    <row r="30" spans="1:14" ht="24.75" thickBot="1" x14ac:dyDescent="0.3">
      <c r="A30" s="2" t="s">
        <v>26</v>
      </c>
      <c r="B30" s="3" t="s">
        <v>27</v>
      </c>
      <c r="C30" s="2" t="s">
        <v>28</v>
      </c>
      <c r="D30" s="94">
        <v>5.14</v>
      </c>
      <c r="E30" s="92"/>
      <c r="F30" s="92">
        <v>5.5</v>
      </c>
      <c r="G30" s="92"/>
      <c r="H30" s="92">
        <v>9.5</v>
      </c>
      <c r="I30" s="92"/>
      <c r="J30" s="27">
        <v>8.8000000000000007</v>
      </c>
      <c r="K30" s="27">
        <v>8.8000000000000007</v>
      </c>
    </row>
    <row r="31" spans="1:14" ht="15.75" thickBot="1" x14ac:dyDescent="0.3">
      <c r="A31" s="2" t="s">
        <v>29</v>
      </c>
      <c r="B31" s="3" t="s">
        <v>30</v>
      </c>
      <c r="C31" s="2" t="s">
        <v>31</v>
      </c>
      <c r="D31" s="94">
        <v>5.14</v>
      </c>
      <c r="E31" s="92"/>
      <c r="F31" s="92">
        <v>5.5</v>
      </c>
      <c r="G31" s="92"/>
      <c r="H31" s="92">
        <v>9.5</v>
      </c>
      <c r="I31" s="92"/>
      <c r="J31" s="27">
        <v>8.8000000000000007</v>
      </c>
      <c r="K31" s="27">
        <v>8.8000000000000007</v>
      </c>
    </row>
    <row r="32" spans="1:14" ht="48.75" thickBot="1" x14ac:dyDescent="0.3">
      <c r="A32" s="2">
        <v>6</v>
      </c>
      <c r="B32" s="3" t="s">
        <v>32</v>
      </c>
      <c r="C32" s="2" t="s">
        <v>33</v>
      </c>
      <c r="D32" s="94">
        <v>5.14</v>
      </c>
      <c r="E32" s="92"/>
      <c r="F32" s="92">
        <v>5.5</v>
      </c>
      <c r="G32" s="92"/>
      <c r="H32" s="92">
        <v>9.5</v>
      </c>
      <c r="I32" s="92"/>
      <c r="J32" s="27">
        <v>8.8000000000000007</v>
      </c>
      <c r="K32" s="27">
        <v>8.8000000000000007</v>
      </c>
    </row>
    <row r="33" spans="1:11" ht="15.75" customHeight="1" thickBot="1" x14ac:dyDescent="0.3">
      <c r="A33" s="2">
        <v>7</v>
      </c>
      <c r="B33" s="3" t="s">
        <v>34</v>
      </c>
      <c r="C33" s="4"/>
      <c r="D33" s="94">
        <v>5.14</v>
      </c>
      <c r="E33" s="92"/>
      <c r="F33" s="92">
        <v>5.5</v>
      </c>
      <c r="G33" s="92"/>
      <c r="H33" s="92">
        <v>9.5</v>
      </c>
      <c r="I33" s="92"/>
      <c r="J33" s="27">
        <v>8.8000000000000007</v>
      </c>
      <c r="K33" s="27">
        <v>8.8000000000000007</v>
      </c>
    </row>
    <row r="34" spans="1:11" ht="15.75" thickBot="1" x14ac:dyDescent="0.3">
      <c r="A34" s="2" t="s">
        <v>35</v>
      </c>
      <c r="B34" s="3" t="s">
        <v>36</v>
      </c>
      <c r="C34" s="2" t="s">
        <v>37</v>
      </c>
      <c r="D34" s="94">
        <v>5.14</v>
      </c>
      <c r="E34" s="92"/>
      <c r="F34" s="92">
        <v>5.5</v>
      </c>
      <c r="G34" s="92"/>
      <c r="H34" s="92">
        <v>9.5</v>
      </c>
      <c r="I34" s="92"/>
      <c r="J34" s="27">
        <v>8.8000000000000007</v>
      </c>
      <c r="K34" s="27">
        <v>8.8000000000000007</v>
      </c>
    </row>
    <row r="35" spans="1:11" ht="15.75" thickBot="1" x14ac:dyDescent="0.3">
      <c r="A35" s="2" t="s">
        <v>38</v>
      </c>
      <c r="B35" s="3" t="s">
        <v>39</v>
      </c>
      <c r="C35" s="2" t="s">
        <v>40</v>
      </c>
      <c r="D35" s="94">
        <v>5.14</v>
      </c>
      <c r="E35" s="92"/>
      <c r="F35" s="92">
        <v>5.5</v>
      </c>
      <c r="G35" s="92"/>
      <c r="H35" s="92">
        <v>9.5</v>
      </c>
      <c r="I35" s="92"/>
      <c r="J35" s="27">
        <v>8.8000000000000007</v>
      </c>
      <c r="K35" s="27">
        <v>8.8000000000000007</v>
      </c>
    </row>
    <row r="36" spans="1:11" ht="15.75" thickBot="1" x14ac:dyDescent="0.3">
      <c r="A36" s="2" t="s">
        <v>41</v>
      </c>
      <c r="B36" s="3" t="s">
        <v>42</v>
      </c>
      <c r="C36" s="2" t="s">
        <v>43</v>
      </c>
      <c r="D36" s="94">
        <v>5.14</v>
      </c>
      <c r="E36" s="92"/>
      <c r="F36" s="92">
        <v>5.5</v>
      </c>
      <c r="G36" s="92"/>
      <c r="H36" s="92">
        <v>9.5</v>
      </c>
      <c r="I36" s="92"/>
      <c r="J36" s="27">
        <v>8.8000000000000007</v>
      </c>
      <c r="K36" s="27">
        <v>8.8000000000000007</v>
      </c>
    </row>
    <row r="37" spans="1:11" ht="24.75" customHeight="1" thickBot="1" x14ac:dyDescent="0.3">
      <c r="A37" s="2">
        <v>8</v>
      </c>
      <c r="B37" s="3" t="s">
        <v>44</v>
      </c>
      <c r="C37" s="4"/>
      <c r="D37" s="94">
        <v>5.14</v>
      </c>
      <c r="E37" s="92"/>
      <c r="F37" s="92">
        <v>5.5</v>
      </c>
      <c r="G37" s="92"/>
      <c r="H37" s="92">
        <v>9.5</v>
      </c>
      <c r="I37" s="92"/>
      <c r="J37" s="27">
        <v>8.8000000000000007</v>
      </c>
      <c r="K37" s="27">
        <v>8.8000000000000007</v>
      </c>
    </row>
    <row r="38" spans="1:11" ht="24.75" thickBot="1" x14ac:dyDescent="0.3">
      <c r="A38" s="2" t="s">
        <v>45</v>
      </c>
      <c r="B38" s="3" t="s">
        <v>46</v>
      </c>
      <c r="C38" s="2" t="s">
        <v>47</v>
      </c>
      <c r="D38" s="94">
        <v>5.14</v>
      </c>
      <c r="E38" s="92"/>
      <c r="F38" s="92">
        <v>5.5</v>
      </c>
      <c r="G38" s="92"/>
      <c r="H38" s="92">
        <v>9.5</v>
      </c>
      <c r="I38" s="92"/>
      <c r="J38" s="27">
        <v>8.8000000000000007</v>
      </c>
      <c r="K38" s="27">
        <v>8.8000000000000007</v>
      </c>
    </row>
    <row r="39" spans="1:11" ht="36.75" thickBot="1" x14ac:dyDescent="0.3">
      <c r="A39" s="2" t="s">
        <v>48</v>
      </c>
      <c r="B39" s="3" t="s">
        <v>49</v>
      </c>
      <c r="C39" s="2" t="s">
        <v>50</v>
      </c>
      <c r="D39" s="94">
        <v>5.14</v>
      </c>
      <c r="E39" s="92"/>
      <c r="F39" s="92">
        <v>5.5</v>
      </c>
      <c r="G39" s="92"/>
      <c r="H39" s="92">
        <v>9.5</v>
      </c>
      <c r="I39" s="92"/>
      <c r="J39" s="27">
        <v>8.8000000000000007</v>
      </c>
      <c r="K39" s="27">
        <v>8.8000000000000007</v>
      </c>
    </row>
    <row r="40" spans="1:11" ht="24.75" thickBot="1" x14ac:dyDescent="0.3">
      <c r="A40" s="2" t="s">
        <v>51</v>
      </c>
      <c r="B40" s="3" t="s">
        <v>52</v>
      </c>
      <c r="C40" s="2" t="s">
        <v>53</v>
      </c>
      <c r="D40" s="94">
        <v>5.14</v>
      </c>
      <c r="E40" s="92"/>
      <c r="F40" s="92">
        <v>5.5</v>
      </c>
      <c r="G40" s="92"/>
      <c r="H40" s="92">
        <v>9.5</v>
      </c>
      <c r="I40" s="92"/>
      <c r="J40" s="27">
        <v>8.8000000000000007</v>
      </c>
      <c r="K40" s="27">
        <v>8.8000000000000007</v>
      </c>
    </row>
    <row r="41" spans="1:11" ht="15.75" thickBot="1" x14ac:dyDescent="0.3">
      <c r="A41" s="2" t="s">
        <v>54</v>
      </c>
      <c r="B41" s="3" t="s">
        <v>55</v>
      </c>
      <c r="C41" s="2" t="s">
        <v>56</v>
      </c>
      <c r="D41" s="94">
        <v>5.14</v>
      </c>
      <c r="E41" s="92"/>
      <c r="F41" s="92">
        <v>5.5</v>
      </c>
      <c r="G41" s="92"/>
      <c r="H41" s="92">
        <v>9.5</v>
      </c>
      <c r="I41" s="92"/>
      <c r="J41" s="27">
        <v>8.8000000000000007</v>
      </c>
      <c r="K41" s="27">
        <v>8.8000000000000007</v>
      </c>
    </row>
    <row r="42" spans="1:11" ht="24.75" thickBot="1" x14ac:dyDescent="0.3">
      <c r="A42" s="2">
        <v>9</v>
      </c>
      <c r="B42" s="3" t="s">
        <v>57</v>
      </c>
      <c r="C42" s="2" t="s">
        <v>58</v>
      </c>
      <c r="D42" s="94">
        <v>5.14</v>
      </c>
      <c r="E42" s="92"/>
      <c r="F42" s="92">
        <v>5.5</v>
      </c>
      <c r="G42" s="92"/>
      <c r="H42" s="92">
        <v>9.5</v>
      </c>
      <c r="I42" s="92"/>
      <c r="J42" s="27">
        <v>8.8000000000000007</v>
      </c>
      <c r="K42" s="27">
        <v>8.8000000000000007</v>
      </c>
    </row>
    <row r="43" spans="1:11" ht="15.75" customHeight="1" thickBot="1" x14ac:dyDescent="0.3">
      <c r="A43" s="2">
        <v>10</v>
      </c>
      <c r="B43" s="3" t="s">
        <v>59</v>
      </c>
      <c r="C43" s="4"/>
      <c r="D43" s="94">
        <v>5.14</v>
      </c>
      <c r="E43" s="92"/>
      <c r="F43" s="92">
        <v>5.5</v>
      </c>
      <c r="G43" s="92"/>
      <c r="H43" s="92">
        <v>9.5</v>
      </c>
      <c r="I43" s="92"/>
      <c r="J43" s="27">
        <v>8.8000000000000007</v>
      </c>
      <c r="K43" s="27">
        <v>8.8000000000000007</v>
      </c>
    </row>
    <row r="44" spans="1:11" ht="15.75" thickBot="1" x14ac:dyDescent="0.3">
      <c r="A44" s="2" t="s">
        <v>60</v>
      </c>
      <c r="B44" s="3" t="s">
        <v>61</v>
      </c>
      <c r="C44" s="2" t="s">
        <v>62</v>
      </c>
      <c r="D44" s="94">
        <v>5.14</v>
      </c>
      <c r="E44" s="92"/>
      <c r="F44" s="92">
        <v>5.5</v>
      </c>
      <c r="G44" s="92"/>
      <c r="H44" s="92">
        <v>9.5</v>
      </c>
      <c r="I44" s="92"/>
      <c r="J44" s="27">
        <v>8.8000000000000007</v>
      </c>
      <c r="K44" s="27">
        <v>8.8000000000000007</v>
      </c>
    </row>
    <row r="45" spans="1:11" ht="24.75" thickBot="1" x14ac:dyDescent="0.3">
      <c r="A45" s="2" t="s">
        <v>63</v>
      </c>
      <c r="B45" s="3" t="s">
        <v>64</v>
      </c>
      <c r="C45" s="2" t="s">
        <v>65</v>
      </c>
      <c r="D45" s="94">
        <v>5.14</v>
      </c>
      <c r="E45" s="92"/>
      <c r="F45" s="92">
        <v>5.5</v>
      </c>
      <c r="G45" s="92"/>
      <c r="H45" s="92">
        <v>9.5</v>
      </c>
      <c r="I45" s="92"/>
      <c r="J45" s="27">
        <v>8.8000000000000007</v>
      </c>
      <c r="K45" s="27">
        <v>8.8000000000000007</v>
      </c>
    </row>
    <row r="46" spans="1:11" ht="15.75" thickBot="1" x14ac:dyDescent="0.3">
      <c r="A46" s="2" t="s">
        <v>66</v>
      </c>
      <c r="B46" s="3" t="s">
        <v>67</v>
      </c>
      <c r="C46" s="2" t="s">
        <v>68</v>
      </c>
      <c r="D46" s="94">
        <v>5.14</v>
      </c>
      <c r="E46" s="92"/>
      <c r="F46" s="92">
        <v>5.5</v>
      </c>
      <c r="G46" s="92"/>
      <c r="H46" s="92">
        <v>9.5</v>
      </c>
      <c r="I46" s="92"/>
      <c r="J46" s="27">
        <v>8.8000000000000007</v>
      </c>
      <c r="K46" s="27">
        <v>8.8000000000000007</v>
      </c>
    </row>
    <row r="47" spans="1:11" ht="24.75" customHeight="1" thickBot="1" x14ac:dyDescent="0.3">
      <c r="A47" s="2">
        <v>11</v>
      </c>
      <c r="B47" s="3" t="s">
        <v>69</v>
      </c>
      <c r="C47" s="4"/>
      <c r="D47" s="94">
        <v>5.14</v>
      </c>
      <c r="E47" s="92"/>
      <c r="F47" s="92">
        <v>5.5</v>
      </c>
      <c r="G47" s="92"/>
      <c r="H47" s="92">
        <v>9.5</v>
      </c>
      <c r="I47" s="92"/>
      <c r="J47" s="27">
        <v>8.8000000000000007</v>
      </c>
      <c r="K47" s="27">
        <v>8.8000000000000007</v>
      </c>
    </row>
    <row r="48" spans="1:11" ht="15.75" thickBot="1" x14ac:dyDescent="0.3">
      <c r="A48" s="2" t="s">
        <v>70</v>
      </c>
      <c r="B48" s="3" t="s">
        <v>71</v>
      </c>
      <c r="C48" s="2" t="s">
        <v>72</v>
      </c>
      <c r="D48" s="94">
        <v>5.14</v>
      </c>
      <c r="E48" s="92"/>
      <c r="F48" s="92">
        <v>5.5</v>
      </c>
      <c r="G48" s="92"/>
      <c r="H48" s="92">
        <v>9.5</v>
      </c>
      <c r="I48" s="92"/>
      <c r="J48" s="27">
        <v>8.8000000000000007</v>
      </c>
      <c r="K48" s="27">
        <v>8.8000000000000007</v>
      </c>
    </row>
    <row r="49" spans="1:11" ht="24.75" thickBot="1" x14ac:dyDescent="0.3">
      <c r="A49" s="2" t="s">
        <v>73</v>
      </c>
      <c r="B49" s="3" t="s">
        <v>74</v>
      </c>
      <c r="C49" s="2" t="s">
        <v>75</v>
      </c>
      <c r="D49" s="94">
        <v>5.14</v>
      </c>
      <c r="E49" s="92"/>
      <c r="F49" s="92">
        <v>5.5</v>
      </c>
      <c r="G49" s="92"/>
      <c r="H49" s="92">
        <v>9.5</v>
      </c>
      <c r="I49" s="92"/>
      <c r="J49" s="27">
        <v>8.8000000000000007</v>
      </c>
      <c r="K49" s="27">
        <v>8.8000000000000007</v>
      </c>
    </row>
    <row r="50" spans="1:11" ht="15.75" thickBot="1" x14ac:dyDescent="0.3">
      <c r="A50" s="2" t="s">
        <v>76</v>
      </c>
      <c r="B50" s="3" t="s">
        <v>77</v>
      </c>
      <c r="C50" s="2" t="s">
        <v>78</v>
      </c>
      <c r="D50" s="94">
        <v>5.14</v>
      </c>
      <c r="E50" s="92"/>
      <c r="F50" s="92">
        <v>5.5</v>
      </c>
      <c r="G50" s="92"/>
      <c r="H50" s="92">
        <v>9.5</v>
      </c>
      <c r="I50" s="92"/>
      <c r="J50" s="27">
        <v>8.8000000000000007</v>
      </c>
      <c r="K50" s="27">
        <v>8.8000000000000007</v>
      </c>
    </row>
    <row r="51" spans="1:11" ht="15.75" thickBot="1" x14ac:dyDescent="0.3">
      <c r="A51" s="2" t="s">
        <v>79</v>
      </c>
      <c r="B51" s="3" t="s">
        <v>80</v>
      </c>
      <c r="C51" s="2" t="s">
        <v>81</v>
      </c>
      <c r="D51" s="94">
        <v>5.14</v>
      </c>
      <c r="E51" s="92"/>
      <c r="F51" s="92">
        <v>5.5</v>
      </c>
      <c r="G51" s="92"/>
      <c r="H51" s="92">
        <v>9.5</v>
      </c>
      <c r="I51" s="92"/>
      <c r="J51" s="27">
        <v>8.8000000000000007</v>
      </c>
      <c r="K51" s="27">
        <v>8.8000000000000007</v>
      </c>
    </row>
    <row r="52" spans="1:11" ht="15.75" thickBot="1" x14ac:dyDescent="0.3">
      <c r="A52" s="2" t="s">
        <v>82</v>
      </c>
      <c r="B52" s="3" t="s">
        <v>83</v>
      </c>
      <c r="C52" s="2" t="s">
        <v>84</v>
      </c>
      <c r="D52" s="94">
        <v>5.14</v>
      </c>
      <c r="E52" s="92"/>
      <c r="F52" s="92">
        <v>5.5</v>
      </c>
      <c r="G52" s="92"/>
      <c r="H52" s="92">
        <v>9.5</v>
      </c>
      <c r="I52" s="92"/>
      <c r="J52" s="27">
        <v>8.8000000000000007</v>
      </c>
      <c r="K52" s="27">
        <v>8.8000000000000007</v>
      </c>
    </row>
    <row r="53" spans="1:11" ht="24.75" thickBot="1" x14ac:dyDescent="0.3">
      <c r="A53" s="2" t="s">
        <v>85</v>
      </c>
      <c r="B53" s="3" t="s">
        <v>86</v>
      </c>
      <c r="C53" s="2" t="s">
        <v>87</v>
      </c>
      <c r="D53" s="94">
        <v>5.14</v>
      </c>
      <c r="E53" s="92"/>
      <c r="F53" s="92">
        <v>5.5</v>
      </c>
      <c r="G53" s="92"/>
      <c r="H53" s="92">
        <v>9.5</v>
      </c>
      <c r="I53" s="92"/>
      <c r="J53" s="27">
        <v>8.8000000000000007</v>
      </c>
      <c r="K53" s="27">
        <v>8.8000000000000007</v>
      </c>
    </row>
    <row r="54" spans="1:11" ht="15.75" thickBot="1" x14ac:dyDescent="0.3">
      <c r="A54" s="2" t="s">
        <v>88</v>
      </c>
      <c r="B54" s="3" t="s">
        <v>89</v>
      </c>
      <c r="C54" s="2" t="s">
        <v>90</v>
      </c>
      <c r="D54" s="94">
        <v>5.14</v>
      </c>
      <c r="E54" s="92"/>
      <c r="F54" s="92">
        <v>5.5</v>
      </c>
      <c r="G54" s="92"/>
      <c r="H54" s="92">
        <v>9.5</v>
      </c>
      <c r="I54" s="92"/>
      <c r="J54" s="27">
        <v>8.8000000000000007</v>
      </c>
      <c r="K54" s="27">
        <v>8.8000000000000007</v>
      </c>
    </row>
    <row r="55" spans="1:11" ht="24.75" thickBot="1" x14ac:dyDescent="0.3">
      <c r="A55" s="2" t="s">
        <v>91</v>
      </c>
      <c r="B55" s="3" t="s">
        <v>92</v>
      </c>
      <c r="C55" s="2" t="s">
        <v>93</v>
      </c>
      <c r="D55" s="94">
        <v>5.14</v>
      </c>
      <c r="E55" s="92"/>
      <c r="F55" s="92">
        <v>5.5</v>
      </c>
      <c r="G55" s="92"/>
      <c r="H55" s="92">
        <v>9.5</v>
      </c>
      <c r="I55" s="92"/>
      <c r="J55" s="27">
        <v>8.8000000000000007</v>
      </c>
      <c r="K55" s="27">
        <v>8.8000000000000007</v>
      </c>
    </row>
    <row r="56" spans="1:11" ht="96.75" customHeight="1" thickBot="1" x14ac:dyDescent="0.3">
      <c r="A56" s="2">
        <v>12</v>
      </c>
      <c r="B56" s="3" t="s">
        <v>94</v>
      </c>
      <c r="C56" s="4"/>
      <c r="D56" s="94">
        <v>5.14</v>
      </c>
      <c r="E56" s="92"/>
      <c r="F56" s="92">
        <v>5.5</v>
      </c>
      <c r="G56" s="92"/>
      <c r="H56" s="92">
        <v>9.5</v>
      </c>
      <c r="I56" s="92"/>
      <c r="J56" s="27">
        <v>8.8000000000000007</v>
      </c>
      <c r="K56" s="27">
        <v>8.8000000000000007</v>
      </c>
    </row>
    <row r="57" spans="1:11" ht="15.75" thickBot="1" x14ac:dyDescent="0.3">
      <c r="A57" s="2" t="s">
        <v>95</v>
      </c>
      <c r="B57" s="3" t="s">
        <v>96</v>
      </c>
      <c r="C57" s="2" t="s">
        <v>97</v>
      </c>
      <c r="D57" s="94">
        <v>5.14</v>
      </c>
      <c r="E57" s="92"/>
      <c r="F57" s="92">
        <v>5.5</v>
      </c>
      <c r="G57" s="92"/>
      <c r="H57" s="92">
        <v>9.5</v>
      </c>
      <c r="I57" s="92"/>
      <c r="J57" s="27">
        <v>8.8000000000000007</v>
      </c>
      <c r="K57" s="27">
        <v>8.8000000000000007</v>
      </c>
    </row>
    <row r="58" spans="1:11" ht="24.75" thickBot="1" x14ac:dyDescent="0.3">
      <c r="A58" s="2" t="s">
        <v>98</v>
      </c>
      <c r="B58" s="3" t="s">
        <v>99</v>
      </c>
      <c r="C58" s="2" t="s">
        <v>100</v>
      </c>
      <c r="D58" s="94">
        <v>5.14</v>
      </c>
      <c r="E58" s="92"/>
      <c r="F58" s="92">
        <v>5.5</v>
      </c>
      <c r="G58" s="92"/>
      <c r="H58" s="92">
        <v>9.5</v>
      </c>
      <c r="I58" s="92"/>
      <c r="J58" s="27">
        <v>8.8000000000000007</v>
      </c>
      <c r="K58" s="27">
        <v>8.8000000000000007</v>
      </c>
    </row>
    <row r="59" spans="1:11" ht="24.75" thickBot="1" x14ac:dyDescent="0.3">
      <c r="A59" s="2" t="s">
        <v>101</v>
      </c>
      <c r="B59" s="3" t="s">
        <v>102</v>
      </c>
      <c r="C59" s="2" t="s">
        <v>103</v>
      </c>
      <c r="D59" s="94">
        <v>5.14</v>
      </c>
      <c r="E59" s="92"/>
      <c r="F59" s="92">
        <v>5.5</v>
      </c>
      <c r="G59" s="92"/>
      <c r="H59" s="92">
        <v>9.5</v>
      </c>
      <c r="I59" s="92"/>
      <c r="J59" s="27">
        <v>8.8000000000000007</v>
      </c>
      <c r="K59" s="27">
        <v>8.8000000000000007</v>
      </c>
    </row>
    <row r="60" spans="1:11" ht="48.75" thickBot="1" x14ac:dyDescent="0.3">
      <c r="A60" s="2" t="s">
        <v>104</v>
      </c>
      <c r="B60" s="3" t="s">
        <v>105</v>
      </c>
      <c r="C60" s="2" t="s">
        <v>106</v>
      </c>
      <c r="D60" s="94">
        <v>5.14</v>
      </c>
      <c r="E60" s="92"/>
      <c r="F60" s="92">
        <v>5.5</v>
      </c>
      <c r="G60" s="92"/>
      <c r="H60" s="92">
        <v>9.5</v>
      </c>
      <c r="I60" s="92"/>
      <c r="J60" s="27">
        <v>8.8000000000000007</v>
      </c>
      <c r="K60" s="27">
        <v>8.8000000000000007</v>
      </c>
    </row>
    <row r="61" spans="1:11" ht="15.75" thickBot="1" x14ac:dyDescent="0.3">
      <c r="A61" s="2" t="s">
        <v>107</v>
      </c>
      <c r="B61" s="3" t="s">
        <v>108</v>
      </c>
      <c r="C61" s="2" t="s">
        <v>109</v>
      </c>
      <c r="D61" s="94">
        <v>5.14</v>
      </c>
      <c r="E61" s="92"/>
      <c r="F61" s="92">
        <v>5.5</v>
      </c>
      <c r="G61" s="92"/>
      <c r="H61" s="92">
        <v>9.5</v>
      </c>
      <c r="I61" s="92"/>
      <c r="J61" s="27">
        <v>8.8000000000000007</v>
      </c>
      <c r="K61" s="27">
        <v>8.8000000000000007</v>
      </c>
    </row>
    <row r="62" spans="1:11" ht="15.75" customHeight="1" thickBot="1" x14ac:dyDescent="0.3">
      <c r="A62" s="2">
        <v>13</v>
      </c>
      <c r="B62" s="3" t="s">
        <v>110</v>
      </c>
      <c r="C62" s="4"/>
      <c r="D62" s="94">
        <v>5.14</v>
      </c>
      <c r="E62" s="92"/>
      <c r="F62" s="92">
        <v>5.5</v>
      </c>
      <c r="G62" s="92"/>
      <c r="H62" s="92">
        <v>9.5</v>
      </c>
      <c r="I62" s="92"/>
      <c r="J62" s="27">
        <v>8.8000000000000007</v>
      </c>
      <c r="K62" s="27">
        <v>8.8000000000000007</v>
      </c>
    </row>
    <row r="63" spans="1:11" ht="15.75" thickBot="1" x14ac:dyDescent="0.3">
      <c r="A63" s="2" t="s">
        <v>111</v>
      </c>
      <c r="B63" s="3" t="s">
        <v>112</v>
      </c>
      <c r="C63" s="2" t="s">
        <v>113</v>
      </c>
      <c r="D63" s="94">
        <v>5.14</v>
      </c>
      <c r="E63" s="92"/>
      <c r="F63" s="92">
        <v>5.5</v>
      </c>
      <c r="G63" s="92"/>
      <c r="H63" s="92">
        <v>9.5</v>
      </c>
      <c r="I63" s="92"/>
      <c r="J63" s="27">
        <v>8.8000000000000007</v>
      </c>
      <c r="K63" s="27">
        <v>8.8000000000000007</v>
      </c>
    </row>
    <row r="64" spans="1:11" ht="24.75" thickBot="1" x14ac:dyDescent="0.3">
      <c r="A64" s="2" t="s">
        <v>114</v>
      </c>
      <c r="B64" s="3" t="s">
        <v>115</v>
      </c>
      <c r="C64" s="2" t="s">
        <v>116</v>
      </c>
      <c r="D64" s="94">
        <v>5.14</v>
      </c>
      <c r="E64" s="92"/>
      <c r="F64" s="92">
        <v>5.5</v>
      </c>
      <c r="G64" s="92"/>
      <c r="H64" s="92">
        <v>9.5</v>
      </c>
      <c r="I64" s="92"/>
      <c r="J64" s="27">
        <v>8.8000000000000007</v>
      </c>
      <c r="K64" s="27">
        <v>8.8000000000000007</v>
      </c>
    </row>
    <row r="65" spans="1:11" ht="24.75" thickBot="1" x14ac:dyDescent="0.3">
      <c r="A65" s="2" t="s">
        <v>117</v>
      </c>
      <c r="B65" s="3" t="s">
        <v>118</v>
      </c>
      <c r="C65" s="2" t="s">
        <v>119</v>
      </c>
      <c r="D65" s="94">
        <v>5.14</v>
      </c>
      <c r="E65" s="92"/>
      <c r="F65" s="92">
        <v>5.5</v>
      </c>
      <c r="G65" s="92"/>
      <c r="H65" s="92">
        <v>9.5</v>
      </c>
      <c r="I65" s="92"/>
      <c r="J65" s="27">
        <v>8.8000000000000007</v>
      </c>
      <c r="K65" s="27">
        <v>8.8000000000000007</v>
      </c>
    </row>
    <row r="66" spans="1:11" ht="24.75" thickBot="1" x14ac:dyDescent="0.3">
      <c r="A66" s="2" t="s">
        <v>120</v>
      </c>
      <c r="B66" s="3" t="s">
        <v>121</v>
      </c>
      <c r="C66" s="2" t="s">
        <v>122</v>
      </c>
      <c r="D66" s="94">
        <v>5.14</v>
      </c>
      <c r="E66" s="92"/>
      <c r="F66" s="92">
        <v>5.5</v>
      </c>
      <c r="G66" s="92"/>
      <c r="H66" s="92">
        <v>9.5</v>
      </c>
      <c r="I66" s="92"/>
      <c r="J66" s="27">
        <v>8.8000000000000007</v>
      </c>
      <c r="K66" s="27">
        <v>8.8000000000000007</v>
      </c>
    </row>
    <row r="67" spans="1:11" ht="15.75" thickBot="1" x14ac:dyDescent="0.3">
      <c r="A67" s="2" t="s">
        <v>123</v>
      </c>
      <c r="B67" s="3" t="s">
        <v>124</v>
      </c>
      <c r="C67" s="2" t="s">
        <v>125</v>
      </c>
      <c r="D67" s="94">
        <v>5.14</v>
      </c>
      <c r="E67" s="92"/>
      <c r="F67" s="92">
        <v>5.5</v>
      </c>
      <c r="G67" s="92"/>
      <c r="H67" s="92">
        <v>9.5</v>
      </c>
      <c r="I67" s="92"/>
      <c r="J67" s="27">
        <v>8.8000000000000007</v>
      </c>
      <c r="K67" s="27">
        <v>8.8000000000000007</v>
      </c>
    </row>
    <row r="68" spans="1:11" ht="15.75" thickBot="1" x14ac:dyDescent="0.3">
      <c r="A68" s="2" t="s">
        <v>126</v>
      </c>
      <c r="B68" s="3" t="s">
        <v>127</v>
      </c>
      <c r="C68" s="5">
        <v>84178020</v>
      </c>
      <c r="D68" s="94">
        <v>5.14</v>
      </c>
      <c r="E68" s="92"/>
      <c r="F68" s="92">
        <v>5.5</v>
      </c>
      <c r="G68" s="92"/>
      <c r="H68" s="92">
        <v>9.5</v>
      </c>
      <c r="I68" s="92"/>
      <c r="J68" s="27">
        <v>8.8000000000000007</v>
      </c>
      <c r="K68" s="27">
        <v>8.8000000000000007</v>
      </c>
    </row>
    <row r="69" spans="1:11" ht="15.75" thickBot="1" x14ac:dyDescent="0.3">
      <c r="A69" s="2" t="s">
        <v>128</v>
      </c>
      <c r="B69" s="3" t="s">
        <v>129</v>
      </c>
      <c r="C69" s="2" t="s">
        <v>130</v>
      </c>
      <c r="D69" s="94">
        <v>5.14</v>
      </c>
      <c r="E69" s="92"/>
      <c r="F69" s="92">
        <v>5.5</v>
      </c>
      <c r="G69" s="92"/>
      <c r="H69" s="92">
        <v>9.5</v>
      </c>
      <c r="I69" s="92"/>
      <c r="J69" s="27">
        <v>8.8000000000000007</v>
      </c>
      <c r="K69" s="27">
        <v>8.8000000000000007</v>
      </c>
    </row>
    <row r="70" spans="1:11" ht="15.75" customHeight="1" thickBot="1" x14ac:dyDescent="0.3">
      <c r="A70" s="2">
        <v>14</v>
      </c>
      <c r="B70" s="3" t="s">
        <v>131</v>
      </c>
      <c r="C70" s="4"/>
      <c r="D70" s="94">
        <v>5.14</v>
      </c>
      <c r="E70" s="92"/>
      <c r="F70" s="92">
        <v>5.5</v>
      </c>
      <c r="G70" s="92"/>
      <c r="H70" s="92">
        <v>9.5</v>
      </c>
      <c r="I70" s="92"/>
      <c r="J70" s="27">
        <v>8.8000000000000007</v>
      </c>
      <c r="K70" s="27">
        <v>8.8000000000000007</v>
      </c>
    </row>
    <row r="71" spans="1:11" ht="15.75" thickBot="1" x14ac:dyDescent="0.3">
      <c r="A71" s="2" t="s">
        <v>132</v>
      </c>
      <c r="B71" s="3" t="s">
        <v>133</v>
      </c>
      <c r="C71" s="2" t="s">
        <v>134</v>
      </c>
      <c r="D71" s="94">
        <v>5.14</v>
      </c>
      <c r="E71" s="92"/>
      <c r="F71" s="92">
        <v>5.5</v>
      </c>
      <c r="G71" s="92"/>
      <c r="H71" s="92">
        <v>9.5</v>
      </c>
      <c r="I71" s="92"/>
      <c r="J71" s="27">
        <v>8.8000000000000007</v>
      </c>
      <c r="K71" s="27">
        <v>8.8000000000000007</v>
      </c>
    </row>
    <row r="72" spans="1:11" ht="48.75" thickBot="1" x14ac:dyDescent="0.3">
      <c r="A72" s="2" t="s">
        <v>135</v>
      </c>
      <c r="B72" s="3" t="s">
        <v>136</v>
      </c>
      <c r="C72" s="2" t="s">
        <v>137</v>
      </c>
      <c r="D72" s="94">
        <v>5.14</v>
      </c>
      <c r="E72" s="92"/>
      <c r="F72" s="92">
        <v>5.5</v>
      </c>
      <c r="G72" s="92"/>
      <c r="H72" s="92">
        <v>9.5</v>
      </c>
      <c r="I72" s="92"/>
      <c r="J72" s="27">
        <v>8.8000000000000007</v>
      </c>
      <c r="K72" s="27">
        <v>8.8000000000000007</v>
      </c>
    </row>
    <row r="73" spans="1:11" ht="15.75" thickBot="1" x14ac:dyDescent="0.3">
      <c r="A73" s="2" t="s">
        <v>138</v>
      </c>
      <c r="B73" s="3" t="s">
        <v>139</v>
      </c>
      <c r="C73" s="2" t="s">
        <v>140</v>
      </c>
      <c r="D73" s="94">
        <v>5.14</v>
      </c>
      <c r="E73" s="92"/>
      <c r="F73" s="92">
        <v>5.5</v>
      </c>
      <c r="G73" s="92"/>
      <c r="H73" s="92">
        <v>9.5</v>
      </c>
      <c r="I73" s="92"/>
      <c r="J73" s="27">
        <v>8.8000000000000007</v>
      </c>
      <c r="K73" s="27">
        <v>8.8000000000000007</v>
      </c>
    </row>
    <row r="74" spans="1:11" ht="168.75" customHeight="1" thickBot="1" x14ac:dyDescent="0.3">
      <c r="A74" s="2">
        <v>15</v>
      </c>
      <c r="B74" s="3" t="s">
        <v>141</v>
      </c>
      <c r="C74" s="4"/>
      <c r="D74" s="94">
        <v>5.14</v>
      </c>
      <c r="E74" s="92"/>
      <c r="F74" s="92">
        <v>5.5</v>
      </c>
      <c r="G74" s="92"/>
      <c r="H74" s="92">
        <v>9.5</v>
      </c>
      <c r="I74" s="92"/>
      <c r="J74" s="27">
        <v>8.8000000000000007</v>
      </c>
      <c r="K74" s="27">
        <v>8.8000000000000007</v>
      </c>
    </row>
    <row r="75" spans="1:11" ht="24.75" thickBot="1" x14ac:dyDescent="0.3">
      <c r="A75" s="2" t="s">
        <v>142</v>
      </c>
      <c r="B75" s="3" t="s">
        <v>143</v>
      </c>
      <c r="C75" s="2" t="s">
        <v>144</v>
      </c>
      <c r="D75" s="94">
        <v>5.14</v>
      </c>
      <c r="E75" s="92"/>
      <c r="F75" s="92">
        <v>5.5</v>
      </c>
      <c r="G75" s="92"/>
      <c r="H75" s="92">
        <v>9.5</v>
      </c>
      <c r="I75" s="92"/>
      <c r="J75" s="27">
        <v>8.8000000000000007</v>
      </c>
      <c r="K75" s="27">
        <v>8.8000000000000007</v>
      </c>
    </row>
    <row r="76" spans="1:11" ht="24.75" thickBot="1" x14ac:dyDescent="0.3">
      <c r="A76" s="2" t="s">
        <v>145</v>
      </c>
      <c r="B76" s="3" t="s">
        <v>146</v>
      </c>
      <c r="C76" s="2" t="s">
        <v>147</v>
      </c>
      <c r="D76" s="94">
        <v>5.14</v>
      </c>
      <c r="E76" s="92"/>
      <c r="F76" s="92">
        <v>5.5</v>
      </c>
      <c r="G76" s="92"/>
      <c r="H76" s="92">
        <v>9.5</v>
      </c>
      <c r="I76" s="92"/>
      <c r="J76" s="27">
        <v>8.8000000000000007</v>
      </c>
      <c r="K76" s="27">
        <v>8.8000000000000007</v>
      </c>
    </row>
    <row r="77" spans="1:11" ht="15.75" thickBot="1" x14ac:dyDescent="0.3">
      <c r="A77" s="2" t="s">
        <v>148</v>
      </c>
      <c r="B77" s="3" t="s">
        <v>149</v>
      </c>
      <c r="C77" s="2" t="s">
        <v>150</v>
      </c>
      <c r="D77" s="94">
        <v>5.14</v>
      </c>
      <c r="E77" s="92"/>
      <c r="F77" s="92">
        <v>5.5</v>
      </c>
      <c r="G77" s="92"/>
      <c r="H77" s="92">
        <v>9.5</v>
      </c>
      <c r="I77" s="92"/>
      <c r="J77" s="27">
        <v>8.8000000000000007</v>
      </c>
      <c r="K77" s="27">
        <v>8.8000000000000007</v>
      </c>
    </row>
    <row r="78" spans="1:11" ht="24.75" thickBot="1" x14ac:dyDescent="0.3">
      <c r="A78" s="2" t="s">
        <v>151</v>
      </c>
      <c r="B78" s="3" t="s">
        <v>152</v>
      </c>
      <c r="C78" s="2" t="s">
        <v>153</v>
      </c>
      <c r="D78" s="94">
        <v>5.14</v>
      </c>
      <c r="E78" s="92"/>
      <c r="F78" s="92">
        <v>5.5</v>
      </c>
      <c r="G78" s="92"/>
      <c r="H78" s="92">
        <v>9.5</v>
      </c>
      <c r="I78" s="92"/>
      <c r="J78" s="27">
        <v>8.8000000000000007</v>
      </c>
      <c r="K78" s="27">
        <v>8.8000000000000007</v>
      </c>
    </row>
    <row r="79" spans="1:11" ht="15.75" thickBot="1" x14ac:dyDescent="0.3">
      <c r="A79" s="2" t="s">
        <v>154</v>
      </c>
      <c r="B79" s="3" t="s">
        <v>155</v>
      </c>
      <c r="C79" s="2" t="s">
        <v>156</v>
      </c>
      <c r="D79" s="94">
        <v>5.14</v>
      </c>
      <c r="E79" s="92"/>
      <c r="F79" s="92">
        <v>5.5</v>
      </c>
      <c r="G79" s="92"/>
      <c r="H79" s="92">
        <v>9.5</v>
      </c>
      <c r="I79" s="92"/>
      <c r="J79" s="27">
        <v>8.8000000000000007</v>
      </c>
      <c r="K79" s="27">
        <v>8.8000000000000007</v>
      </c>
    </row>
    <row r="80" spans="1:11" ht="15.75" thickBot="1" x14ac:dyDescent="0.3">
      <c r="A80" s="2" t="s">
        <v>157</v>
      </c>
      <c r="B80" s="3" t="s">
        <v>158</v>
      </c>
      <c r="C80" s="2" t="s">
        <v>159</v>
      </c>
      <c r="D80" s="94">
        <v>5.14</v>
      </c>
      <c r="E80" s="92"/>
      <c r="F80" s="92">
        <v>5.5</v>
      </c>
      <c r="G80" s="92"/>
      <c r="H80" s="92">
        <v>9.5</v>
      </c>
      <c r="I80" s="92"/>
      <c r="J80" s="27">
        <v>8.8000000000000007</v>
      </c>
      <c r="K80" s="27">
        <v>8.8000000000000007</v>
      </c>
    </row>
    <row r="81" spans="1:11" ht="15.75" thickBot="1" x14ac:dyDescent="0.3">
      <c r="A81" s="2" t="s">
        <v>160</v>
      </c>
      <c r="B81" s="3" t="s">
        <v>161</v>
      </c>
      <c r="C81" s="2" t="s">
        <v>162</v>
      </c>
      <c r="D81" s="94">
        <v>5.14</v>
      </c>
      <c r="E81" s="92"/>
      <c r="F81" s="92">
        <v>5.5</v>
      </c>
      <c r="G81" s="92"/>
      <c r="H81" s="92">
        <v>9.5</v>
      </c>
      <c r="I81" s="92"/>
      <c r="J81" s="27">
        <v>8.8000000000000007</v>
      </c>
      <c r="K81" s="27">
        <v>8.8000000000000007</v>
      </c>
    </row>
    <row r="82" spans="1:11" ht="15.75" thickBot="1" x14ac:dyDescent="0.3">
      <c r="A82" s="2" t="s">
        <v>163</v>
      </c>
      <c r="B82" s="3" t="s">
        <v>164</v>
      </c>
      <c r="C82" s="2" t="s">
        <v>165</v>
      </c>
      <c r="D82" s="94">
        <v>5.14</v>
      </c>
      <c r="E82" s="92"/>
      <c r="F82" s="92">
        <v>5.5</v>
      </c>
      <c r="G82" s="92"/>
      <c r="H82" s="92">
        <v>9.5</v>
      </c>
      <c r="I82" s="92"/>
      <c r="J82" s="27">
        <v>8.8000000000000007</v>
      </c>
      <c r="K82" s="27">
        <v>8.8000000000000007</v>
      </c>
    </row>
    <row r="83" spans="1:11" ht="15.75" thickBot="1" x14ac:dyDescent="0.3">
      <c r="A83" s="2" t="s">
        <v>166</v>
      </c>
      <c r="B83" s="3" t="s">
        <v>167</v>
      </c>
      <c r="C83" s="2" t="s">
        <v>168</v>
      </c>
      <c r="D83" s="94">
        <v>5.14</v>
      </c>
      <c r="E83" s="92"/>
      <c r="F83" s="92">
        <v>5.5</v>
      </c>
      <c r="G83" s="92"/>
      <c r="H83" s="92">
        <v>9.5</v>
      </c>
      <c r="I83" s="92"/>
      <c r="J83" s="27">
        <v>8.8000000000000007</v>
      </c>
      <c r="K83" s="27">
        <v>8.8000000000000007</v>
      </c>
    </row>
    <row r="84" spans="1:11" ht="15.75" thickBot="1" x14ac:dyDescent="0.3">
      <c r="A84" s="2" t="s">
        <v>169</v>
      </c>
      <c r="B84" s="3" t="s">
        <v>170</v>
      </c>
      <c r="C84" s="2" t="s">
        <v>171</v>
      </c>
      <c r="D84" s="94">
        <v>5.14</v>
      </c>
      <c r="E84" s="92"/>
      <c r="F84" s="92">
        <v>5.5</v>
      </c>
      <c r="G84" s="92"/>
      <c r="H84" s="92">
        <v>9.5</v>
      </c>
      <c r="I84" s="92"/>
      <c r="J84" s="27">
        <v>8.8000000000000007</v>
      </c>
      <c r="K84" s="27">
        <v>8.8000000000000007</v>
      </c>
    </row>
    <row r="85" spans="1:11" ht="24.75" thickBot="1" x14ac:dyDescent="0.3">
      <c r="A85" s="2" t="s">
        <v>172</v>
      </c>
      <c r="B85" s="3" t="s">
        <v>173</v>
      </c>
      <c r="C85" s="2" t="s">
        <v>174</v>
      </c>
      <c r="D85" s="94">
        <v>5.14</v>
      </c>
      <c r="E85" s="92"/>
      <c r="F85" s="92">
        <v>5.5</v>
      </c>
      <c r="G85" s="92"/>
      <c r="H85" s="92">
        <v>9.5</v>
      </c>
      <c r="I85" s="92"/>
      <c r="J85" s="27">
        <v>8.8000000000000007</v>
      </c>
      <c r="K85" s="27">
        <v>8.8000000000000007</v>
      </c>
    </row>
    <row r="86" spans="1:11" ht="15.75" thickBot="1" x14ac:dyDescent="0.3">
      <c r="A86" s="2" t="s">
        <v>175</v>
      </c>
      <c r="B86" s="3" t="s">
        <v>176</v>
      </c>
      <c r="C86" s="2" t="s">
        <v>177</v>
      </c>
      <c r="D86" s="94">
        <v>5.14</v>
      </c>
      <c r="E86" s="92"/>
      <c r="F86" s="92">
        <v>5.5</v>
      </c>
      <c r="G86" s="92"/>
      <c r="H86" s="92">
        <v>9.5</v>
      </c>
      <c r="I86" s="92"/>
      <c r="J86" s="27">
        <v>8.8000000000000007</v>
      </c>
      <c r="K86" s="27">
        <v>8.8000000000000007</v>
      </c>
    </row>
    <row r="87" spans="1:11" ht="36.75" thickBot="1" x14ac:dyDescent="0.3">
      <c r="A87" s="2" t="s">
        <v>178</v>
      </c>
      <c r="B87" s="3" t="s">
        <v>179</v>
      </c>
      <c r="C87" s="2" t="s">
        <v>180</v>
      </c>
      <c r="D87" s="94">
        <v>5.14</v>
      </c>
      <c r="E87" s="92"/>
      <c r="F87" s="92">
        <v>5.5</v>
      </c>
      <c r="G87" s="92"/>
      <c r="H87" s="92">
        <v>9.5</v>
      </c>
      <c r="I87" s="92"/>
      <c r="J87" s="27">
        <v>8.8000000000000007</v>
      </c>
      <c r="K87" s="27">
        <v>8.8000000000000007</v>
      </c>
    </row>
    <row r="88" spans="1:11" ht="48.75" thickBot="1" x14ac:dyDescent="0.3">
      <c r="A88" s="2" t="s">
        <v>181</v>
      </c>
      <c r="B88" s="3" t="s">
        <v>182</v>
      </c>
      <c r="C88" s="2" t="s">
        <v>183</v>
      </c>
      <c r="D88" s="94">
        <v>5.14</v>
      </c>
      <c r="E88" s="92"/>
      <c r="F88" s="92">
        <v>5.5</v>
      </c>
      <c r="G88" s="92"/>
      <c r="H88" s="92">
        <v>9.5</v>
      </c>
      <c r="I88" s="92"/>
      <c r="J88" s="27">
        <v>8.8000000000000007</v>
      </c>
      <c r="K88" s="27">
        <v>8.8000000000000007</v>
      </c>
    </row>
    <row r="89" spans="1:11" ht="15.75" thickBot="1" x14ac:dyDescent="0.3">
      <c r="A89" s="2" t="s">
        <v>184</v>
      </c>
      <c r="B89" s="3" t="s">
        <v>185</v>
      </c>
      <c r="C89" s="2" t="s">
        <v>186</v>
      </c>
      <c r="D89" s="94">
        <v>5.14</v>
      </c>
      <c r="E89" s="92"/>
      <c r="F89" s="92">
        <v>5.5</v>
      </c>
      <c r="G89" s="92"/>
      <c r="H89" s="92">
        <v>9.5</v>
      </c>
      <c r="I89" s="92"/>
      <c r="J89" s="27">
        <v>8.8000000000000007</v>
      </c>
      <c r="K89" s="27">
        <v>8.8000000000000007</v>
      </c>
    </row>
    <row r="90" spans="1:11" ht="15.75" thickBot="1" x14ac:dyDescent="0.3">
      <c r="A90" s="2" t="s">
        <v>187</v>
      </c>
      <c r="B90" s="3" t="s">
        <v>188</v>
      </c>
      <c r="C90" s="2" t="s">
        <v>189</v>
      </c>
      <c r="D90" s="94">
        <v>5.14</v>
      </c>
      <c r="E90" s="92"/>
      <c r="F90" s="92">
        <v>5.5</v>
      </c>
      <c r="G90" s="92"/>
      <c r="H90" s="92">
        <v>9.5</v>
      </c>
      <c r="I90" s="92"/>
      <c r="J90" s="27">
        <v>8.8000000000000007</v>
      </c>
      <c r="K90" s="27">
        <v>8.8000000000000007</v>
      </c>
    </row>
    <row r="91" spans="1:11" ht="15.75" thickBot="1" x14ac:dyDescent="0.3">
      <c r="A91" s="2" t="s">
        <v>190</v>
      </c>
      <c r="B91" s="3" t="s">
        <v>191</v>
      </c>
      <c r="C91" s="2" t="s">
        <v>192</v>
      </c>
      <c r="D91" s="94">
        <v>5.14</v>
      </c>
      <c r="E91" s="92"/>
      <c r="F91" s="92">
        <v>5.5</v>
      </c>
      <c r="G91" s="92"/>
      <c r="H91" s="92">
        <v>9.5</v>
      </c>
      <c r="I91" s="92"/>
      <c r="J91" s="27">
        <v>8.8000000000000007</v>
      </c>
      <c r="K91" s="27">
        <v>8.8000000000000007</v>
      </c>
    </row>
    <row r="92" spans="1:11" ht="15.75" thickBot="1" x14ac:dyDescent="0.3">
      <c r="A92" s="2" t="s">
        <v>193</v>
      </c>
      <c r="B92" s="3" t="s">
        <v>194</v>
      </c>
      <c r="C92" s="2" t="s">
        <v>195</v>
      </c>
      <c r="D92" s="94">
        <v>5.14</v>
      </c>
      <c r="E92" s="92"/>
      <c r="F92" s="92">
        <v>5.5</v>
      </c>
      <c r="G92" s="92"/>
      <c r="H92" s="92">
        <v>9.5</v>
      </c>
      <c r="I92" s="92"/>
      <c r="J92" s="27">
        <v>8.8000000000000007</v>
      </c>
      <c r="K92" s="27">
        <v>8.8000000000000007</v>
      </c>
    </row>
    <row r="93" spans="1:11" ht="36.75" thickBot="1" x14ac:dyDescent="0.3">
      <c r="A93" s="2" t="s">
        <v>196</v>
      </c>
      <c r="B93" s="3" t="s">
        <v>197</v>
      </c>
      <c r="C93" s="2" t="s">
        <v>198</v>
      </c>
      <c r="D93" s="94">
        <v>5.14</v>
      </c>
      <c r="E93" s="92"/>
      <c r="F93" s="92">
        <v>5.5</v>
      </c>
      <c r="G93" s="92"/>
      <c r="H93" s="92">
        <v>9.5</v>
      </c>
      <c r="I93" s="92"/>
      <c r="J93" s="27">
        <v>8.8000000000000007</v>
      </c>
      <c r="K93" s="27">
        <v>8.8000000000000007</v>
      </c>
    </row>
    <row r="94" spans="1:11" ht="36.75" customHeight="1" thickBot="1" x14ac:dyDescent="0.3">
      <c r="A94" s="2">
        <v>16</v>
      </c>
      <c r="B94" s="3" t="s">
        <v>199</v>
      </c>
      <c r="C94" s="4"/>
      <c r="D94" s="94">
        <v>5.14</v>
      </c>
      <c r="E94" s="92"/>
      <c r="F94" s="92">
        <v>5.5</v>
      </c>
      <c r="G94" s="92"/>
      <c r="H94" s="92">
        <v>9.5</v>
      </c>
      <c r="I94" s="92"/>
      <c r="J94" s="27">
        <v>8.8000000000000007</v>
      </c>
      <c r="K94" s="27">
        <v>8.8000000000000007</v>
      </c>
    </row>
    <row r="95" spans="1:11" ht="15.75" thickBot="1" x14ac:dyDescent="0.3">
      <c r="A95" s="2" t="s">
        <v>200</v>
      </c>
      <c r="B95" s="3" t="s">
        <v>201</v>
      </c>
      <c r="C95" s="2" t="s">
        <v>202</v>
      </c>
      <c r="D95" s="94">
        <v>5.14</v>
      </c>
      <c r="E95" s="92"/>
      <c r="F95" s="92">
        <v>5.5</v>
      </c>
      <c r="G95" s="92"/>
      <c r="H95" s="92">
        <v>9.5</v>
      </c>
      <c r="I95" s="92"/>
      <c r="J95" s="27">
        <v>8.8000000000000007</v>
      </c>
      <c r="K95" s="27">
        <v>8.8000000000000007</v>
      </c>
    </row>
    <row r="96" spans="1:11" ht="15.75" thickBot="1" x14ac:dyDescent="0.3">
      <c r="A96" s="2" t="s">
        <v>203</v>
      </c>
      <c r="B96" s="3" t="s">
        <v>204</v>
      </c>
      <c r="C96" s="2" t="s">
        <v>205</v>
      </c>
      <c r="D96" s="94">
        <v>5.14</v>
      </c>
      <c r="E96" s="92"/>
      <c r="F96" s="92">
        <v>5.5</v>
      </c>
      <c r="G96" s="92"/>
      <c r="H96" s="92">
        <v>9.5</v>
      </c>
      <c r="I96" s="92"/>
      <c r="J96" s="27">
        <v>8.8000000000000007</v>
      </c>
      <c r="K96" s="27">
        <v>8.8000000000000007</v>
      </c>
    </row>
    <row r="97" spans="1:11" ht="15.75" thickBot="1" x14ac:dyDescent="0.3">
      <c r="A97" s="2" t="s">
        <v>206</v>
      </c>
      <c r="B97" s="3" t="s">
        <v>207</v>
      </c>
      <c r="C97" s="2" t="s">
        <v>208</v>
      </c>
      <c r="D97" s="94">
        <v>5.14</v>
      </c>
      <c r="E97" s="92"/>
      <c r="F97" s="92">
        <v>5.5</v>
      </c>
      <c r="G97" s="92"/>
      <c r="H97" s="92">
        <v>9.5</v>
      </c>
      <c r="I97" s="92"/>
      <c r="J97" s="27">
        <v>8.8000000000000007</v>
      </c>
      <c r="K97" s="27">
        <v>8.8000000000000007</v>
      </c>
    </row>
    <row r="98" spans="1:11" ht="48.75" customHeight="1" thickBot="1" x14ac:dyDescent="0.3">
      <c r="A98" s="2">
        <v>17</v>
      </c>
      <c r="B98" s="3" t="s">
        <v>209</v>
      </c>
      <c r="C98" s="4"/>
      <c r="D98" s="94">
        <v>5.14</v>
      </c>
      <c r="E98" s="92"/>
      <c r="F98" s="92">
        <v>5.5</v>
      </c>
      <c r="G98" s="92"/>
      <c r="H98" s="92">
        <v>9.5</v>
      </c>
      <c r="I98" s="92"/>
      <c r="J98" s="27">
        <v>8.8000000000000007</v>
      </c>
      <c r="K98" s="27">
        <v>8.8000000000000007</v>
      </c>
    </row>
    <row r="99" spans="1:11" ht="36.75" thickBot="1" x14ac:dyDescent="0.3">
      <c r="A99" s="2" t="s">
        <v>210</v>
      </c>
      <c r="B99" s="3" t="s">
        <v>211</v>
      </c>
      <c r="C99" s="2" t="s">
        <v>212</v>
      </c>
      <c r="D99" s="94">
        <v>5.14</v>
      </c>
      <c r="E99" s="92"/>
      <c r="F99" s="92">
        <v>5.5</v>
      </c>
      <c r="G99" s="92"/>
      <c r="H99" s="92">
        <v>9.5</v>
      </c>
      <c r="I99" s="92"/>
      <c r="J99" s="27">
        <v>8.8000000000000007</v>
      </c>
      <c r="K99" s="27">
        <v>8.8000000000000007</v>
      </c>
    </row>
    <row r="100" spans="1:11" ht="15.75" thickBot="1" x14ac:dyDescent="0.3">
      <c r="A100" s="2" t="s">
        <v>213</v>
      </c>
      <c r="B100" s="3" t="s">
        <v>214</v>
      </c>
      <c r="C100" s="2" t="s">
        <v>215</v>
      </c>
      <c r="D100" s="94">
        <v>5.14</v>
      </c>
      <c r="E100" s="92"/>
      <c r="F100" s="92">
        <v>5.5</v>
      </c>
      <c r="G100" s="92"/>
      <c r="H100" s="92">
        <v>9.5</v>
      </c>
      <c r="I100" s="92"/>
      <c r="J100" s="27">
        <v>8.8000000000000007</v>
      </c>
      <c r="K100" s="27">
        <v>8.8000000000000007</v>
      </c>
    </row>
    <row r="101" spans="1:11" ht="24.75" thickBot="1" x14ac:dyDescent="0.3">
      <c r="A101" s="2" t="s">
        <v>216</v>
      </c>
      <c r="B101" s="3" t="s">
        <v>217</v>
      </c>
      <c r="C101" s="2" t="s">
        <v>218</v>
      </c>
      <c r="D101" s="94">
        <v>5.14</v>
      </c>
      <c r="E101" s="92"/>
      <c r="F101" s="92">
        <v>5.5</v>
      </c>
      <c r="G101" s="92"/>
      <c r="H101" s="92">
        <v>9.5</v>
      </c>
      <c r="I101" s="92"/>
      <c r="J101" s="27">
        <v>8.8000000000000007</v>
      </c>
      <c r="K101" s="27">
        <v>8.8000000000000007</v>
      </c>
    </row>
    <row r="102" spans="1:11" ht="15.75" thickBot="1" x14ac:dyDescent="0.3">
      <c r="A102" s="2" t="s">
        <v>219</v>
      </c>
      <c r="B102" s="3" t="s">
        <v>220</v>
      </c>
      <c r="C102" s="2" t="s">
        <v>221</v>
      </c>
      <c r="D102" s="94">
        <v>5.14</v>
      </c>
      <c r="E102" s="92"/>
      <c r="F102" s="92">
        <v>5.5</v>
      </c>
      <c r="G102" s="92"/>
      <c r="H102" s="92">
        <v>9.5</v>
      </c>
      <c r="I102" s="92"/>
      <c r="J102" s="27">
        <v>8.8000000000000007</v>
      </c>
      <c r="K102" s="27">
        <v>8.8000000000000007</v>
      </c>
    </row>
    <row r="103" spans="1:11" ht="24.75" thickBot="1" x14ac:dyDescent="0.3">
      <c r="A103" s="2" t="s">
        <v>222</v>
      </c>
      <c r="B103" s="3" t="s">
        <v>223</v>
      </c>
      <c r="C103" s="2" t="s">
        <v>224</v>
      </c>
      <c r="D103" s="94">
        <v>5.14</v>
      </c>
      <c r="E103" s="92"/>
      <c r="F103" s="92">
        <v>5.5</v>
      </c>
      <c r="G103" s="92"/>
      <c r="H103" s="92">
        <v>9.5</v>
      </c>
      <c r="I103" s="92"/>
      <c r="J103" s="27">
        <v>8.8000000000000007</v>
      </c>
      <c r="K103" s="27">
        <v>8.8000000000000007</v>
      </c>
    </row>
    <row r="104" spans="1:11" ht="15.75" thickBot="1" x14ac:dyDescent="0.3">
      <c r="A104" s="2" t="s">
        <v>225</v>
      </c>
      <c r="B104" s="3" t="s">
        <v>226</v>
      </c>
      <c r="C104" s="2" t="s">
        <v>227</v>
      </c>
      <c r="D104" s="94">
        <v>5.14</v>
      </c>
      <c r="E104" s="92"/>
      <c r="F104" s="92">
        <v>5.5</v>
      </c>
      <c r="G104" s="92"/>
      <c r="H104" s="92">
        <v>9.5</v>
      </c>
      <c r="I104" s="92"/>
      <c r="J104" s="27">
        <v>8.8000000000000007</v>
      </c>
      <c r="K104" s="27">
        <v>8.8000000000000007</v>
      </c>
    </row>
    <row r="105" spans="1:11" ht="84.75" customHeight="1" thickBot="1" x14ac:dyDescent="0.3">
      <c r="A105" s="2">
        <v>18</v>
      </c>
      <c r="B105" s="3" t="s">
        <v>228</v>
      </c>
      <c r="C105" s="4"/>
      <c r="D105" s="94">
        <v>5.14</v>
      </c>
      <c r="E105" s="92"/>
      <c r="F105" s="92">
        <v>5.5</v>
      </c>
      <c r="G105" s="92"/>
      <c r="H105" s="92">
        <v>9.5</v>
      </c>
      <c r="I105" s="92"/>
      <c r="J105" s="27">
        <v>8.8000000000000007</v>
      </c>
      <c r="K105" s="27">
        <v>8.8000000000000007</v>
      </c>
    </row>
    <row r="106" spans="1:11" ht="24.75" thickBot="1" x14ac:dyDescent="0.3">
      <c r="A106" s="2" t="s">
        <v>229</v>
      </c>
      <c r="B106" s="3" t="s">
        <v>230</v>
      </c>
      <c r="C106" s="2" t="s">
        <v>231</v>
      </c>
      <c r="D106" s="94">
        <v>5.14</v>
      </c>
      <c r="E106" s="92"/>
      <c r="F106" s="92">
        <v>5.5</v>
      </c>
      <c r="G106" s="92"/>
      <c r="H106" s="92">
        <v>9.5</v>
      </c>
      <c r="I106" s="92"/>
      <c r="J106" s="27">
        <v>8.8000000000000007</v>
      </c>
      <c r="K106" s="27">
        <v>8.8000000000000007</v>
      </c>
    </row>
    <row r="107" spans="1:11" ht="24.75" thickBot="1" x14ac:dyDescent="0.3">
      <c r="A107" s="2" t="s">
        <v>232</v>
      </c>
      <c r="B107" s="3" t="s">
        <v>233</v>
      </c>
      <c r="C107" s="2" t="s">
        <v>234</v>
      </c>
      <c r="D107" s="94">
        <v>5.14</v>
      </c>
      <c r="E107" s="92"/>
      <c r="F107" s="92">
        <v>5.5</v>
      </c>
      <c r="G107" s="92"/>
      <c r="H107" s="92">
        <v>9.5</v>
      </c>
      <c r="I107" s="92"/>
      <c r="J107" s="27">
        <v>8.8000000000000007</v>
      </c>
      <c r="K107" s="27">
        <v>8.8000000000000007</v>
      </c>
    </row>
    <row r="108" spans="1:11" ht="24.75" thickBot="1" x14ac:dyDescent="0.3">
      <c r="A108" s="2" t="s">
        <v>235</v>
      </c>
      <c r="B108" s="3" t="s">
        <v>236</v>
      </c>
      <c r="C108" s="2" t="s">
        <v>237</v>
      </c>
      <c r="D108" s="94">
        <v>5.14</v>
      </c>
      <c r="E108" s="92"/>
      <c r="F108" s="92">
        <v>5.5</v>
      </c>
      <c r="G108" s="92"/>
      <c r="H108" s="92">
        <v>9.5</v>
      </c>
      <c r="I108" s="92"/>
      <c r="J108" s="27">
        <v>8.8000000000000007</v>
      </c>
      <c r="K108" s="27">
        <v>8.8000000000000007</v>
      </c>
    </row>
    <row r="109" spans="1:11" ht="48.75" thickBot="1" x14ac:dyDescent="0.3">
      <c r="A109" s="2" t="s">
        <v>238</v>
      </c>
      <c r="B109" s="3" t="s">
        <v>239</v>
      </c>
      <c r="C109" s="2" t="s">
        <v>240</v>
      </c>
      <c r="D109" s="94">
        <v>5.14</v>
      </c>
      <c r="E109" s="92"/>
      <c r="F109" s="92">
        <v>5.5</v>
      </c>
      <c r="G109" s="92"/>
      <c r="H109" s="92">
        <v>9.5</v>
      </c>
      <c r="I109" s="92"/>
      <c r="J109" s="27">
        <v>8.8000000000000007</v>
      </c>
      <c r="K109" s="27">
        <v>8.8000000000000007</v>
      </c>
    </row>
    <row r="110" spans="1:11" ht="48.75" thickBot="1" x14ac:dyDescent="0.3">
      <c r="A110" s="2" t="s">
        <v>241</v>
      </c>
      <c r="B110" s="3" t="s">
        <v>242</v>
      </c>
      <c r="C110" s="2" t="s">
        <v>243</v>
      </c>
      <c r="D110" s="94">
        <v>5.14</v>
      </c>
      <c r="E110" s="92"/>
      <c r="F110" s="92">
        <v>5.5</v>
      </c>
      <c r="G110" s="92"/>
      <c r="H110" s="92">
        <v>9.5</v>
      </c>
      <c r="I110" s="92"/>
      <c r="J110" s="27">
        <v>8.8000000000000007</v>
      </c>
      <c r="K110" s="27">
        <v>8.8000000000000007</v>
      </c>
    </row>
    <row r="111" spans="1:11" ht="60.75" thickBot="1" x14ac:dyDescent="0.3">
      <c r="A111" s="2" t="s">
        <v>244</v>
      </c>
      <c r="B111" s="3" t="s">
        <v>245</v>
      </c>
      <c r="C111" s="2" t="s">
        <v>246</v>
      </c>
      <c r="D111" s="94">
        <v>5.14</v>
      </c>
      <c r="E111" s="92"/>
      <c r="F111" s="92">
        <v>5.5</v>
      </c>
      <c r="G111" s="92"/>
      <c r="H111" s="92">
        <v>9.5</v>
      </c>
      <c r="I111" s="92"/>
      <c r="J111" s="27">
        <v>8.8000000000000007</v>
      </c>
      <c r="K111" s="27">
        <v>8.8000000000000007</v>
      </c>
    </row>
    <row r="112" spans="1:11" ht="84.75" thickBot="1" x14ac:dyDescent="0.3">
      <c r="A112" s="2" t="s">
        <v>247</v>
      </c>
      <c r="B112" s="3" t="s">
        <v>248</v>
      </c>
      <c r="C112" s="2" t="s">
        <v>249</v>
      </c>
      <c r="D112" s="94">
        <v>5.14</v>
      </c>
      <c r="E112" s="92"/>
      <c r="F112" s="92">
        <v>5.5</v>
      </c>
      <c r="G112" s="92"/>
      <c r="H112" s="92">
        <v>9.5</v>
      </c>
      <c r="I112" s="92"/>
      <c r="J112" s="27">
        <v>8.8000000000000007</v>
      </c>
      <c r="K112" s="27">
        <v>8.8000000000000007</v>
      </c>
    </row>
    <row r="113" spans="1:11" ht="60.75" thickBot="1" x14ac:dyDescent="0.3">
      <c r="A113" s="2" t="s">
        <v>250</v>
      </c>
      <c r="B113" s="3" t="s">
        <v>251</v>
      </c>
      <c r="C113" s="2" t="s">
        <v>252</v>
      </c>
      <c r="D113" s="94">
        <v>5.14</v>
      </c>
      <c r="E113" s="92"/>
      <c r="F113" s="92">
        <v>5.5</v>
      </c>
      <c r="G113" s="92"/>
      <c r="H113" s="92">
        <v>9.5</v>
      </c>
      <c r="I113" s="92"/>
      <c r="J113" s="27">
        <v>8.8000000000000007</v>
      </c>
      <c r="K113" s="27">
        <v>8.8000000000000007</v>
      </c>
    </row>
    <row r="114" spans="1:11" ht="84.75" thickBot="1" x14ac:dyDescent="0.3">
      <c r="A114" s="2" t="s">
        <v>253</v>
      </c>
      <c r="B114" s="3" t="s">
        <v>254</v>
      </c>
      <c r="C114" s="2" t="s">
        <v>255</v>
      </c>
      <c r="D114" s="94">
        <v>5.14</v>
      </c>
      <c r="E114" s="92"/>
      <c r="F114" s="92">
        <v>5.5</v>
      </c>
      <c r="G114" s="92"/>
      <c r="H114" s="92">
        <v>9.5</v>
      </c>
      <c r="I114" s="92"/>
      <c r="J114" s="27">
        <v>8.8000000000000007</v>
      </c>
      <c r="K114" s="27">
        <v>8.8000000000000007</v>
      </c>
    </row>
    <row r="115" spans="1:11" ht="24.75" thickBot="1" x14ac:dyDescent="0.3">
      <c r="A115" s="2" t="s">
        <v>256</v>
      </c>
      <c r="B115" s="3" t="s">
        <v>257</v>
      </c>
      <c r="C115" s="2" t="s">
        <v>258</v>
      </c>
      <c r="D115" s="94">
        <v>5.14</v>
      </c>
      <c r="E115" s="92"/>
      <c r="F115" s="92">
        <v>5.5</v>
      </c>
      <c r="G115" s="92"/>
      <c r="H115" s="92">
        <v>9.5</v>
      </c>
      <c r="I115" s="92"/>
      <c r="J115" s="27">
        <v>8.8000000000000007</v>
      </c>
      <c r="K115" s="27">
        <v>8.8000000000000007</v>
      </c>
    </row>
    <row r="116" spans="1:11" ht="36.75" customHeight="1" thickBot="1" x14ac:dyDescent="0.3">
      <c r="A116" s="2">
        <v>19</v>
      </c>
      <c r="B116" s="3" t="s">
        <v>259</v>
      </c>
      <c r="C116" s="4"/>
      <c r="D116" s="94">
        <v>5.14</v>
      </c>
      <c r="E116" s="92"/>
      <c r="F116" s="92">
        <v>5.5</v>
      </c>
      <c r="G116" s="92"/>
      <c r="H116" s="92">
        <v>9.5</v>
      </c>
      <c r="I116" s="92"/>
      <c r="J116" s="27">
        <v>8.8000000000000007</v>
      </c>
      <c r="K116" s="27">
        <v>8.8000000000000007</v>
      </c>
    </row>
    <row r="117" spans="1:11" ht="24.75" thickBot="1" x14ac:dyDescent="0.3">
      <c r="A117" s="2" t="s">
        <v>260</v>
      </c>
      <c r="B117" s="3" t="s">
        <v>261</v>
      </c>
      <c r="C117" s="2" t="s">
        <v>262</v>
      </c>
      <c r="D117" s="94">
        <v>5.14</v>
      </c>
      <c r="E117" s="92"/>
      <c r="F117" s="92">
        <v>5.5</v>
      </c>
      <c r="G117" s="92"/>
      <c r="H117" s="92">
        <v>9.5</v>
      </c>
      <c r="I117" s="92"/>
      <c r="J117" s="27">
        <v>8.8000000000000007</v>
      </c>
      <c r="K117" s="27">
        <v>8.8000000000000007</v>
      </c>
    </row>
    <row r="118" spans="1:11" ht="36.75" thickBot="1" x14ac:dyDescent="0.3">
      <c r="A118" s="2" t="s">
        <v>263</v>
      </c>
      <c r="B118" s="3" t="s">
        <v>264</v>
      </c>
      <c r="C118" s="2" t="s">
        <v>265</v>
      </c>
      <c r="D118" s="94">
        <v>5.14</v>
      </c>
      <c r="E118" s="92"/>
      <c r="F118" s="92">
        <v>5.5</v>
      </c>
      <c r="G118" s="92"/>
      <c r="H118" s="92">
        <v>9.5</v>
      </c>
      <c r="I118" s="92"/>
      <c r="J118" s="27">
        <v>8.8000000000000007</v>
      </c>
      <c r="K118" s="27">
        <v>8.8000000000000007</v>
      </c>
    </row>
    <row r="119" spans="1:11" ht="15.75" thickBot="1" x14ac:dyDescent="0.3">
      <c r="A119" s="2" t="s">
        <v>266</v>
      </c>
      <c r="B119" s="3" t="s">
        <v>267</v>
      </c>
      <c r="C119" s="2" t="s">
        <v>268</v>
      </c>
      <c r="D119" s="94">
        <v>5.14</v>
      </c>
      <c r="E119" s="92"/>
      <c r="F119" s="92">
        <v>5.5</v>
      </c>
      <c r="G119" s="92"/>
      <c r="H119" s="92">
        <v>9.5</v>
      </c>
      <c r="I119" s="92"/>
      <c r="J119" s="27">
        <v>8.8000000000000007</v>
      </c>
      <c r="K119" s="27">
        <v>8.8000000000000007</v>
      </c>
    </row>
    <row r="120" spans="1:11" ht="36.75" thickBot="1" x14ac:dyDescent="0.3">
      <c r="A120" s="2" t="s">
        <v>269</v>
      </c>
      <c r="B120" s="3" t="s">
        <v>270</v>
      </c>
      <c r="C120" s="2" t="s">
        <v>271</v>
      </c>
      <c r="D120" s="94">
        <v>5.14</v>
      </c>
      <c r="E120" s="92"/>
      <c r="F120" s="92">
        <v>5.5</v>
      </c>
      <c r="G120" s="92"/>
      <c r="H120" s="92">
        <v>9.5</v>
      </c>
      <c r="I120" s="92"/>
      <c r="J120" s="27">
        <v>8.8000000000000007</v>
      </c>
      <c r="K120" s="27">
        <v>8.8000000000000007</v>
      </c>
    </row>
    <row r="121" spans="1:11" ht="36.75" thickBot="1" x14ac:dyDescent="0.3">
      <c r="A121" s="2" t="s">
        <v>272</v>
      </c>
      <c r="B121" s="3" t="s">
        <v>273</v>
      </c>
      <c r="C121" s="2" t="s">
        <v>274</v>
      </c>
      <c r="D121" s="94">
        <v>5.14</v>
      </c>
      <c r="E121" s="92"/>
      <c r="F121" s="92">
        <v>5.5</v>
      </c>
      <c r="G121" s="92"/>
      <c r="H121" s="92">
        <v>9.5</v>
      </c>
      <c r="I121" s="92"/>
      <c r="J121" s="27">
        <v>8.8000000000000007</v>
      </c>
      <c r="K121" s="27">
        <v>8.8000000000000007</v>
      </c>
    </row>
    <row r="122" spans="1:11" ht="48.75" thickBot="1" x14ac:dyDescent="0.3">
      <c r="A122" s="2" t="s">
        <v>275</v>
      </c>
      <c r="B122" s="3" t="s">
        <v>276</v>
      </c>
      <c r="C122" s="2" t="s">
        <v>277</v>
      </c>
      <c r="D122" s="94">
        <v>5.14</v>
      </c>
      <c r="E122" s="92"/>
      <c r="F122" s="92">
        <v>5.5</v>
      </c>
      <c r="G122" s="92"/>
      <c r="H122" s="92">
        <v>9.5</v>
      </c>
      <c r="I122" s="92"/>
      <c r="J122" s="27">
        <v>8.8000000000000007</v>
      </c>
      <c r="K122" s="27">
        <v>8.8000000000000007</v>
      </c>
    </row>
    <row r="123" spans="1:11" ht="36.75" customHeight="1" thickBot="1" x14ac:dyDescent="0.3">
      <c r="A123" s="95" t="s">
        <v>278</v>
      </c>
      <c r="B123" s="95" t="s">
        <v>279</v>
      </c>
      <c r="C123" s="2" t="s">
        <v>277</v>
      </c>
      <c r="D123" s="94">
        <v>5.14</v>
      </c>
      <c r="E123" s="92"/>
      <c r="F123" s="92">
        <v>5.5</v>
      </c>
      <c r="G123" s="92"/>
      <c r="H123" s="92">
        <v>9.5</v>
      </c>
      <c r="I123" s="92"/>
      <c r="J123" s="27">
        <v>8.8000000000000007</v>
      </c>
      <c r="K123" s="27">
        <v>8.8000000000000007</v>
      </c>
    </row>
    <row r="124" spans="1:11" ht="15.75" thickBot="1" x14ac:dyDescent="0.3">
      <c r="A124" s="96"/>
      <c r="B124" s="96"/>
      <c r="C124" s="2" t="s">
        <v>282</v>
      </c>
      <c r="D124" s="94">
        <v>5.14</v>
      </c>
      <c r="E124" s="92"/>
      <c r="F124" s="92">
        <v>5.5</v>
      </c>
      <c r="G124" s="92"/>
      <c r="H124" s="92">
        <v>9.5</v>
      </c>
      <c r="I124" s="92"/>
      <c r="J124" s="27">
        <v>8.8000000000000007</v>
      </c>
      <c r="K124" s="27">
        <v>8.8000000000000007</v>
      </c>
    </row>
    <row r="125" spans="1:11" ht="15.75" thickBot="1" x14ac:dyDescent="0.3">
      <c r="A125" s="97"/>
      <c r="B125" s="97"/>
      <c r="C125" s="2" t="s">
        <v>1730</v>
      </c>
      <c r="D125" s="94">
        <v>5.14</v>
      </c>
      <c r="E125" s="92"/>
      <c r="F125" s="92">
        <v>5.5</v>
      </c>
      <c r="G125" s="92"/>
      <c r="H125" s="92">
        <v>9.5</v>
      </c>
      <c r="I125" s="92"/>
      <c r="J125" s="27">
        <v>8.8000000000000007</v>
      </c>
      <c r="K125" s="27">
        <v>8.8000000000000007</v>
      </c>
    </row>
    <row r="126" spans="1:11" ht="24.75" thickBot="1" x14ac:dyDescent="0.3">
      <c r="A126" s="3" t="s">
        <v>280</v>
      </c>
      <c r="B126" s="3" t="s">
        <v>281</v>
      </c>
      <c r="C126" s="2" t="s">
        <v>282</v>
      </c>
      <c r="D126" s="94">
        <v>5.14</v>
      </c>
      <c r="E126" s="92"/>
      <c r="F126" s="92">
        <v>5.5</v>
      </c>
      <c r="G126" s="92"/>
      <c r="H126" s="92">
        <v>9.5</v>
      </c>
      <c r="I126" s="92"/>
      <c r="J126" s="27">
        <v>8.8000000000000007</v>
      </c>
      <c r="K126" s="27">
        <v>8.8000000000000007</v>
      </c>
    </row>
    <row r="127" spans="1:11" ht="84.75" customHeight="1" thickBot="1" x14ac:dyDescent="0.3">
      <c r="A127" s="2">
        <v>20</v>
      </c>
      <c r="B127" s="3" t="s">
        <v>283</v>
      </c>
      <c r="C127" s="4"/>
      <c r="D127" s="94">
        <v>5.14</v>
      </c>
      <c r="E127" s="92"/>
      <c r="F127" s="92">
        <v>5.5</v>
      </c>
      <c r="G127" s="92"/>
      <c r="H127" s="92">
        <v>9.5</v>
      </c>
      <c r="I127" s="92"/>
      <c r="J127" s="27">
        <v>8.8000000000000007</v>
      </c>
      <c r="K127" s="27">
        <v>8.8000000000000007</v>
      </c>
    </row>
    <row r="128" spans="1:11" ht="15.75" thickBot="1" x14ac:dyDescent="0.3">
      <c r="A128" s="2" t="s">
        <v>284</v>
      </c>
      <c r="B128" s="3" t="s">
        <v>285</v>
      </c>
      <c r="C128" s="2" t="s">
        <v>286</v>
      </c>
      <c r="D128" s="94">
        <v>5.14</v>
      </c>
      <c r="E128" s="92"/>
      <c r="F128" s="92">
        <v>5.5</v>
      </c>
      <c r="G128" s="92"/>
      <c r="H128" s="92">
        <v>9.5</v>
      </c>
      <c r="I128" s="92"/>
      <c r="J128" s="27">
        <v>8.8000000000000007</v>
      </c>
      <c r="K128" s="27">
        <v>8.8000000000000007</v>
      </c>
    </row>
    <row r="129" spans="1:11" ht="29.25" thickBot="1" x14ac:dyDescent="0.3">
      <c r="A129" s="6" t="s">
        <v>287</v>
      </c>
      <c r="B129" s="6" t="s">
        <v>288</v>
      </c>
      <c r="C129" s="35" t="s">
        <v>289</v>
      </c>
      <c r="D129" s="94">
        <v>5.14</v>
      </c>
      <c r="E129" s="92"/>
      <c r="F129" s="92">
        <v>5.5</v>
      </c>
      <c r="G129" s="92"/>
      <c r="H129" s="92">
        <v>9.5</v>
      </c>
      <c r="I129" s="92"/>
      <c r="J129" s="27">
        <v>8.8000000000000007</v>
      </c>
      <c r="K129" s="27">
        <v>8.8000000000000007</v>
      </c>
    </row>
    <row r="130" spans="1:11" ht="15.75" thickBot="1" x14ac:dyDescent="0.3">
      <c r="A130" s="2" t="s">
        <v>290</v>
      </c>
      <c r="B130" s="3" t="s">
        <v>291</v>
      </c>
      <c r="C130" s="2" t="s">
        <v>292</v>
      </c>
      <c r="D130" s="94">
        <v>5.14</v>
      </c>
      <c r="E130" s="92"/>
      <c r="F130" s="92">
        <v>5.5</v>
      </c>
      <c r="G130" s="92"/>
      <c r="H130" s="92">
        <v>9.5</v>
      </c>
      <c r="I130" s="92"/>
      <c r="J130" s="27">
        <v>8.8000000000000007</v>
      </c>
      <c r="K130" s="27">
        <v>8.8000000000000007</v>
      </c>
    </row>
    <row r="131" spans="1:11" ht="24.75" thickBot="1" x14ac:dyDescent="0.3">
      <c r="A131" s="2" t="s">
        <v>293</v>
      </c>
      <c r="B131" s="3" t="s">
        <v>294</v>
      </c>
      <c r="C131" s="2" t="s">
        <v>295</v>
      </c>
      <c r="D131" s="94">
        <v>5.14</v>
      </c>
      <c r="E131" s="92"/>
      <c r="F131" s="92">
        <v>5.5</v>
      </c>
      <c r="G131" s="92"/>
      <c r="H131" s="92">
        <v>9.5</v>
      </c>
      <c r="I131" s="92"/>
      <c r="J131" s="27">
        <v>8.8000000000000007</v>
      </c>
      <c r="K131" s="27">
        <v>8.8000000000000007</v>
      </c>
    </row>
    <row r="132" spans="1:11" ht="36.75" thickBot="1" x14ac:dyDescent="0.3">
      <c r="A132" s="2" t="s">
        <v>296</v>
      </c>
      <c r="B132" s="3" t="s">
        <v>297</v>
      </c>
      <c r="C132" s="2" t="s">
        <v>298</v>
      </c>
      <c r="D132" s="94">
        <v>5.14</v>
      </c>
      <c r="E132" s="92"/>
      <c r="F132" s="92">
        <v>5.5</v>
      </c>
      <c r="G132" s="92"/>
      <c r="H132" s="92">
        <v>9.5</v>
      </c>
      <c r="I132" s="92"/>
      <c r="J132" s="27">
        <v>8.8000000000000007</v>
      </c>
      <c r="K132" s="27">
        <v>8.8000000000000007</v>
      </c>
    </row>
    <row r="133" spans="1:11" ht="36.75" thickBot="1" x14ac:dyDescent="0.3">
      <c r="A133" s="2" t="s">
        <v>299</v>
      </c>
      <c r="B133" s="3" t="s">
        <v>300</v>
      </c>
      <c r="C133" s="2" t="s">
        <v>301</v>
      </c>
      <c r="D133" s="94">
        <v>5.14</v>
      </c>
      <c r="E133" s="92"/>
      <c r="F133" s="92">
        <v>5.5</v>
      </c>
      <c r="G133" s="92"/>
      <c r="H133" s="92">
        <v>9.5</v>
      </c>
      <c r="I133" s="92"/>
      <c r="J133" s="27">
        <v>8.8000000000000007</v>
      </c>
      <c r="K133" s="27">
        <v>8.8000000000000007</v>
      </c>
    </row>
    <row r="134" spans="1:11" ht="24.75" customHeight="1" thickBot="1" x14ac:dyDescent="0.3">
      <c r="A134" s="2">
        <v>21</v>
      </c>
      <c r="B134" s="3" t="s">
        <v>302</v>
      </c>
      <c r="C134" s="4"/>
      <c r="D134" s="94">
        <v>5.14</v>
      </c>
      <c r="E134" s="92"/>
      <c r="F134" s="92">
        <v>5.5</v>
      </c>
      <c r="G134" s="92"/>
      <c r="H134" s="92">
        <v>9.5</v>
      </c>
      <c r="I134" s="92"/>
      <c r="J134" s="27">
        <v>8.8000000000000007</v>
      </c>
      <c r="K134" s="27">
        <v>8.8000000000000007</v>
      </c>
    </row>
    <row r="135" spans="1:11" ht="15.75" thickBot="1" x14ac:dyDescent="0.3">
      <c r="A135" s="2" t="s">
        <v>303</v>
      </c>
      <c r="B135" s="3" t="s">
        <v>304</v>
      </c>
      <c r="C135" s="2" t="s">
        <v>305</v>
      </c>
      <c r="D135" s="94">
        <v>5.14</v>
      </c>
      <c r="E135" s="92"/>
      <c r="F135" s="92">
        <v>5.5</v>
      </c>
      <c r="G135" s="92"/>
      <c r="H135" s="92">
        <v>9.5</v>
      </c>
      <c r="I135" s="92"/>
      <c r="J135" s="27">
        <v>8.8000000000000007</v>
      </c>
      <c r="K135" s="27">
        <v>8.8000000000000007</v>
      </c>
    </row>
    <row r="136" spans="1:11" ht="15.75" thickBot="1" x14ac:dyDescent="0.3">
      <c r="A136" s="2" t="s">
        <v>306</v>
      </c>
      <c r="B136" s="3" t="s">
        <v>307</v>
      </c>
      <c r="C136" s="2" t="s">
        <v>308</v>
      </c>
      <c r="D136" s="94">
        <v>5.14</v>
      </c>
      <c r="E136" s="92"/>
      <c r="F136" s="92">
        <v>5.5</v>
      </c>
      <c r="G136" s="92"/>
      <c r="H136" s="92">
        <v>9.5</v>
      </c>
      <c r="I136" s="92"/>
      <c r="J136" s="27">
        <v>8.8000000000000007</v>
      </c>
      <c r="K136" s="27">
        <v>8.8000000000000007</v>
      </c>
    </row>
    <row r="137" spans="1:11" ht="15.75" thickBot="1" x14ac:dyDescent="0.3">
      <c r="A137" s="2" t="s">
        <v>309</v>
      </c>
      <c r="B137" s="3" t="s">
        <v>310</v>
      </c>
      <c r="C137" s="2" t="s">
        <v>311</v>
      </c>
      <c r="D137" s="94">
        <v>5.14</v>
      </c>
      <c r="E137" s="92"/>
      <c r="F137" s="92">
        <v>5.5</v>
      </c>
      <c r="G137" s="92"/>
      <c r="H137" s="92">
        <v>9.5</v>
      </c>
      <c r="I137" s="92"/>
      <c r="J137" s="27">
        <v>8.8000000000000007</v>
      </c>
      <c r="K137" s="27">
        <v>8.8000000000000007</v>
      </c>
    </row>
    <row r="138" spans="1:11" ht="24.75" thickBot="1" x14ac:dyDescent="0.3">
      <c r="A138" s="2" t="s">
        <v>312</v>
      </c>
      <c r="B138" s="3" t="s">
        <v>313</v>
      </c>
      <c r="C138" s="2" t="s">
        <v>314</v>
      </c>
      <c r="D138" s="94">
        <v>5.14</v>
      </c>
      <c r="E138" s="92"/>
      <c r="F138" s="92">
        <v>5.5</v>
      </c>
      <c r="G138" s="92"/>
      <c r="H138" s="92">
        <v>9.5</v>
      </c>
      <c r="I138" s="92"/>
      <c r="J138" s="27">
        <v>8.8000000000000007</v>
      </c>
      <c r="K138" s="27">
        <v>8.8000000000000007</v>
      </c>
    </row>
    <row r="139" spans="1:11" ht="24.75" thickBot="1" x14ac:dyDescent="0.3">
      <c r="A139" s="2" t="s">
        <v>315</v>
      </c>
      <c r="B139" s="3" t="s">
        <v>316</v>
      </c>
      <c r="C139" s="5">
        <v>84253190</v>
      </c>
      <c r="D139" s="94">
        <v>5.14</v>
      </c>
      <c r="E139" s="92"/>
      <c r="F139" s="92">
        <v>5.5</v>
      </c>
      <c r="G139" s="92"/>
      <c r="H139" s="92">
        <v>9.5</v>
      </c>
      <c r="I139" s="92"/>
      <c r="J139" s="27">
        <v>8.8000000000000007</v>
      </c>
      <c r="K139" s="27">
        <v>8.8000000000000007</v>
      </c>
    </row>
    <row r="140" spans="1:11" ht="24.75" thickBot="1" x14ac:dyDescent="0.3">
      <c r="A140" s="2" t="s">
        <v>317</v>
      </c>
      <c r="B140" s="3" t="s">
        <v>318</v>
      </c>
      <c r="C140" s="2" t="s">
        <v>319</v>
      </c>
      <c r="D140" s="94">
        <v>5.14</v>
      </c>
      <c r="E140" s="92"/>
      <c r="F140" s="92">
        <v>5.5</v>
      </c>
      <c r="G140" s="92"/>
      <c r="H140" s="92">
        <v>9.5</v>
      </c>
      <c r="I140" s="92"/>
      <c r="J140" s="27">
        <v>8.8000000000000007</v>
      </c>
      <c r="K140" s="27">
        <v>8.8000000000000007</v>
      </c>
    </row>
    <row r="141" spans="1:11" ht="15.75" thickBot="1" x14ac:dyDescent="0.3">
      <c r="A141" s="2" t="s">
        <v>320</v>
      </c>
      <c r="B141" s="3" t="s">
        <v>321</v>
      </c>
      <c r="C141" s="2" t="s">
        <v>322</v>
      </c>
      <c r="D141" s="94">
        <v>5.14</v>
      </c>
      <c r="E141" s="92"/>
      <c r="F141" s="92">
        <v>5.5</v>
      </c>
      <c r="G141" s="92"/>
      <c r="H141" s="92">
        <v>9.5</v>
      </c>
      <c r="I141" s="92"/>
      <c r="J141" s="27">
        <v>8.8000000000000007</v>
      </c>
      <c r="K141" s="27">
        <v>8.8000000000000007</v>
      </c>
    </row>
    <row r="142" spans="1:11" ht="60.75" customHeight="1" thickBot="1" x14ac:dyDescent="0.3">
      <c r="A142" s="2">
        <v>22</v>
      </c>
      <c r="B142" s="3" t="s">
        <v>323</v>
      </c>
      <c r="C142" s="4"/>
      <c r="D142" s="94">
        <v>5.14</v>
      </c>
      <c r="E142" s="92"/>
      <c r="F142" s="92">
        <v>5.5</v>
      </c>
      <c r="G142" s="92"/>
      <c r="H142" s="92">
        <v>9.5</v>
      </c>
      <c r="I142" s="92"/>
      <c r="J142" s="27">
        <v>8.8000000000000007</v>
      </c>
      <c r="K142" s="27">
        <v>8.8000000000000007</v>
      </c>
    </row>
    <row r="143" spans="1:11" ht="15.75" thickBot="1" x14ac:dyDescent="0.3">
      <c r="A143" s="2" t="s">
        <v>324</v>
      </c>
      <c r="B143" s="3" t="s">
        <v>325</v>
      </c>
      <c r="C143" s="2" t="s">
        <v>326</v>
      </c>
      <c r="D143" s="94">
        <v>5.14</v>
      </c>
      <c r="E143" s="92"/>
      <c r="F143" s="92">
        <v>5.5</v>
      </c>
      <c r="G143" s="92"/>
      <c r="H143" s="92">
        <v>9.5</v>
      </c>
      <c r="I143" s="92"/>
      <c r="J143" s="27">
        <v>8.8000000000000007</v>
      </c>
      <c r="K143" s="27">
        <v>8.8000000000000007</v>
      </c>
    </row>
    <row r="144" spans="1:11" ht="15.75" thickBot="1" x14ac:dyDescent="0.3">
      <c r="A144" s="2" t="s">
        <v>327</v>
      </c>
      <c r="B144" s="3" t="s">
        <v>328</v>
      </c>
      <c r="C144" s="2" t="s">
        <v>329</v>
      </c>
      <c r="D144" s="94">
        <v>5.14</v>
      </c>
      <c r="E144" s="92"/>
      <c r="F144" s="92">
        <v>5.5</v>
      </c>
      <c r="G144" s="92"/>
      <c r="H144" s="92">
        <v>9.5</v>
      </c>
      <c r="I144" s="92"/>
      <c r="J144" s="27">
        <v>8.8000000000000007</v>
      </c>
      <c r="K144" s="27">
        <v>8.8000000000000007</v>
      </c>
    </row>
    <row r="145" spans="1:11" ht="15.75" thickBot="1" x14ac:dyDescent="0.3">
      <c r="A145" s="2" t="s">
        <v>330</v>
      </c>
      <c r="B145" s="3" t="s">
        <v>331</v>
      </c>
      <c r="C145" s="2" t="s">
        <v>332</v>
      </c>
      <c r="D145" s="94">
        <v>5.14</v>
      </c>
      <c r="E145" s="92"/>
      <c r="F145" s="92">
        <v>5.5</v>
      </c>
      <c r="G145" s="92"/>
      <c r="H145" s="92">
        <v>9.5</v>
      </c>
      <c r="I145" s="92"/>
      <c r="J145" s="27">
        <v>8.8000000000000007</v>
      </c>
      <c r="K145" s="27">
        <v>8.8000000000000007</v>
      </c>
    </row>
    <row r="146" spans="1:11" ht="15.75" thickBot="1" x14ac:dyDescent="0.3">
      <c r="A146" s="2" t="s">
        <v>333</v>
      </c>
      <c r="B146" s="3" t="s">
        <v>334</v>
      </c>
      <c r="C146" s="2" t="s">
        <v>335</v>
      </c>
      <c r="D146" s="94">
        <v>5.14</v>
      </c>
      <c r="E146" s="92"/>
      <c r="F146" s="92">
        <v>5.5</v>
      </c>
      <c r="G146" s="92"/>
      <c r="H146" s="92">
        <v>9.5</v>
      </c>
      <c r="I146" s="92"/>
      <c r="J146" s="27">
        <v>8.8000000000000007</v>
      </c>
      <c r="K146" s="27">
        <v>8.8000000000000007</v>
      </c>
    </row>
    <row r="147" spans="1:11" ht="24.75" thickBot="1" x14ac:dyDescent="0.3">
      <c r="A147" s="2">
        <v>23</v>
      </c>
      <c r="B147" s="3" t="s">
        <v>336</v>
      </c>
      <c r="C147" s="2" t="s">
        <v>337</v>
      </c>
      <c r="D147" s="94">
        <v>5.14</v>
      </c>
      <c r="E147" s="92"/>
      <c r="F147" s="92">
        <v>5.5</v>
      </c>
      <c r="G147" s="92"/>
      <c r="H147" s="92">
        <v>9.5</v>
      </c>
      <c r="I147" s="92"/>
      <c r="J147" s="27">
        <v>8.8000000000000007</v>
      </c>
      <c r="K147" s="27">
        <v>8.8000000000000007</v>
      </c>
    </row>
    <row r="148" spans="1:11" ht="60.75" customHeight="1" thickBot="1" x14ac:dyDescent="0.3">
      <c r="A148" s="2">
        <v>24</v>
      </c>
      <c r="B148" s="3" t="s">
        <v>338</v>
      </c>
      <c r="C148" s="4"/>
      <c r="D148" s="94">
        <v>5.14</v>
      </c>
      <c r="E148" s="92"/>
      <c r="F148" s="92">
        <v>5.5</v>
      </c>
      <c r="G148" s="92"/>
      <c r="H148" s="92">
        <v>9.5</v>
      </c>
      <c r="I148" s="92"/>
      <c r="J148" s="27">
        <v>8.8000000000000007</v>
      </c>
      <c r="K148" s="27">
        <v>8.8000000000000007</v>
      </c>
    </row>
    <row r="149" spans="1:11" ht="24.75" thickBot="1" x14ac:dyDescent="0.3">
      <c r="A149" s="2" t="s">
        <v>339</v>
      </c>
      <c r="B149" s="3" t="s">
        <v>340</v>
      </c>
      <c r="C149" s="2" t="s">
        <v>341</v>
      </c>
      <c r="D149" s="94">
        <v>5.14</v>
      </c>
      <c r="E149" s="92"/>
      <c r="F149" s="92">
        <v>5.5</v>
      </c>
      <c r="G149" s="92"/>
      <c r="H149" s="92">
        <v>9.5</v>
      </c>
      <c r="I149" s="92"/>
      <c r="J149" s="27">
        <v>8.8000000000000007</v>
      </c>
      <c r="K149" s="27">
        <v>8.8000000000000007</v>
      </c>
    </row>
    <row r="150" spans="1:11" ht="36.75" thickBot="1" x14ac:dyDescent="0.3">
      <c r="A150" s="2" t="s">
        <v>342</v>
      </c>
      <c r="B150" s="3" t="s">
        <v>343</v>
      </c>
      <c r="C150" s="2" t="s">
        <v>344</v>
      </c>
      <c r="D150" s="94">
        <v>5.14</v>
      </c>
      <c r="E150" s="92"/>
      <c r="F150" s="92">
        <v>5.5</v>
      </c>
      <c r="G150" s="92"/>
      <c r="H150" s="92">
        <v>9.5</v>
      </c>
      <c r="I150" s="92"/>
      <c r="J150" s="27">
        <v>8.8000000000000007</v>
      </c>
      <c r="K150" s="27">
        <v>8.8000000000000007</v>
      </c>
    </row>
    <row r="151" spans="1:11" ht="24.75" thickBot="1" x14ac:dyDescent="0.3">
      <c r="A151" s="2" t="s">
        <v>345</v>
      </c>
      <c r="B151" s="3" t="s">
        <v>346</v>
      </c>
      <c r="C151" s="2" t="s">
        <v>347</v>
      </c>
      <c r="D151" s="94">
        <v>5.14</v>
      </c>
      <c r="E151" s="92"/>
      <c r="F151" s="92">
        <v>5.5</v>
      </c>
      <c r="G151" s="92"/>
      <c r="H151" s="92">
        <v>9.5</v>
      </c>
      <c r="I151" s="92"/>
      <c r="J151" s="27">
        <v>8.8000000000000007</v>
      </c>
      <c r="K151" s="27">
        <v>8.8000000000000007</v>
      </c>
    </row>
    <row r="152" spans="1:11" ht="48.75" thickBot="1" x14ac:dyDescent="0.3">
      <c r="A152" s="2" t="s">
        <v>348</v>
      </c>
      <c r="B152" s="3" t="s">
        <v>349</v>
      </c>
      <c r="C152" s="2" t="s">
        <v>350</v>
      </c>
      <c r="D152" s="94">
        <v>5.14</v>
      </c>
      <c r="E152" s="92"/>
      <c r="F152" s="92">
        <v>5.5</v>
      </c>
      <c r="G152" s="92"/>
      <c r="H152" s="92">
        <v>9.5</v>
      </c>
      <c r="I152" s="92"/>
      <c r="J152" s="27">
        <v>8.8000000000000007</v>
      </c>
      <c r="K152" s="27">
        <v>8.8000000000000007</v>
      </c>
    </row>
    <row r="153" spans="1:11" ht="36.75" thickBot="1" x14ac:dyDescent="0.3">
      <c r="A153" s="2" t="s">
        <v>351</v>
      </c>
      <c r="B153" s="3" t="s">
        <v>352</v>
      </c>
      <c r="C153" s="2" t="s">
        <v>353</v>
      </c>
      <c r="D153" s="94">
        <v>5.14</v>
      </c>
      <c r="E153" s="92"/>
      <c r="F153" s="92">
        <v>5.5</v>
      </c>
      <c r="G153" s="92"/>
      <c r="H153" s="92">
        <v>9.5</v>
      </c>
      <c r="I153" s="92"/>
      <c r="J153" s="27">
        <v>8.8000000000000007</v>
      </c>
      <c r="K153" s="27">
        <v>8.8000000000000007</v>
      </c>
    </row>
    <row r="154" spans="1:11" ht="36.75" thickBot="1" x14ac:dyDescent="0.3">
      <c r="A154" s="2" t="s">
        <v>354</v>
      </c>
      <c r="B154" s="3" t="s">
        <v>355</v>
      </c>
      <c r="C154" s="2" t="s">
        <v>356</v>
      </c>
      <c r="D154" s="94">
        <v>5.14</v>
      </c>
      <c r="E154" s="92"/>
      <c r="F154" s="92">
        <v>5.5</v>
      </c>
      <c r="G154" s="92"/>
      <c r="H154" s="92">
        <v>9.5</v>
      </c>
      <c r="I154" s="92"/>
      <c r="J154" s="27">
        <v>8.8000000000000007</v>
      </c>
      <c r="K154" s="27">
        <v>8.8000000000000007</v>
      </c>
    </row>
    <row r="155" spans="1:11" ht="36.75" thickBot="1" x14ac:dyDescent="0.3">
      <c r="A155" s="2" t="s">
        <v>357</v>
      </c>
      <c r="B155" s="3" t="s">
        <v>358</v>
      </c>
      <c r="C155" s="2" t="s">
        <v>359</v>
      </c>
      <c r="D155" s="94">
        <v>5.14</v>
      </c>
      <c r="E155" s="92"/>
      <c r="F155" s="92">
        <v>5.5</v>
      </c>
      <c r="G155" s="92"/>
      <c r="H155" s="92">
        <v>9.5</v>
      </c>
      <c r="I155" s="92"/>
      <c r="J155" s="27">
        <v>8.8000000000000007</v>
      </c>
      <c r="K155" s="27">
        <v>8.8000000000000007</v>
      </c>
    </row>
    <row r="156" spans="1:11" ht="36.75" thickBot="1" x14ac:dyDescent="0.3">
      <c r="A156" s="2" t="s">
        <v>360</v>
      </c>
      <c r="B156" s="3" t="s">
        <v>361</v>
      </c>
      <c r="C156" s="2" t="s">
        <v>362</v>
      </c>
      <c r="D156" s="94">
        <v>5.14</v>
      </c>
      <c r="E156" s="92"/>
      <c r="F156" s="92">
        <v>5.5</v>
      </c>
      <c r="G156" s="92"/>
      <c r="H156" s="92">
        <v>9.5</v>
      </c>
      <c r="I156" s="92"/>
      <c r="J156" s="27">
        <v>8.8000000000000007</v>
      </c>
      <c r="K156" s="27">
        <v>8.8000000000000007</v>
      </c>
    </row>
    <row r="157" spans="1:11" ht="48.75" thickBot="1" x14ac:dyDescent="0.3">
      <c r="A157" s="2" t="s">
        <v>363</v>
      </c>
      <c r="B157" s="3" t="s">
        <v>364</v>
      </c>
      <c r="C157" s="2" t="s">
        <v>365</v>
      </c>
      <c r="D157" s="94">
        <v>5.14</v>
      </c>
      <c r="E157" s="92"/>
      <c r="F157" s="92">
        <v>5.5</v>
      </c>
      <c r="G157" s="92"/>
      <c r="H157" s="92">
        <v>9.5</v>
      </c>
      <c r="I157" s="92"/>
      <c r="J157" s="27">
        <v>8.8000000000000007</v>
      </c>
      <c r="K157" s="27">
        <v>8.8000000000000007</v>
      </c>
    </row>
    <row r="158" spans="1:11" ht="36.75" thickBot="1" x14ac:dyDescent="0.3">
      <c r="A158" s="2" t="s">
        <v>366</v>
      </c>
      <c r="B158" s="3" t="s">
        <v>367</v>
      </c>
      <c r="C158" s="2" t="s">
        <v>368</v>
      </c>
      <c r="D158" s="94">
        <v>5.14</v>
      </c>
      <c r="E158" s="92"/>
      <c r="F158" s="92">
        <v>5.5</v>
      </c>
      <c r="G158" s="92"/>
      <c r="H158" s="92">
        <v>9.5</v>
      </c>
      <c r="I158" s="92"/>
      <c r="J158" s="27">
        <v>8.8000000000000007</v>
      </c>
      <c r="K158" s="27">
        <v>8.8000000000000007</v>
      </c>
    </row>
    <row r="159" spans="1:11" ht="24.75" customHeight="1" thickBot="1" x14ac:dyDescent="0.3">
      <c r="A159" s="2">
        <v>25</v>
      </c>
      <c r="B159" s="3" t="s">
        <v>369</v>
      </c>
      <c r="C159" s="4"/>
      <c r="D159" s="94">
        <v>5.14</v>
      </c>
      <c r="E159" s="92"/>
      <c r="F159" s="92">
        <v>5.5</v>
      </c>
      <c r="G159" s="92"/>
      <c r="H159" s="92">
        <v>9.5</v>
      </c>
      <c r="I159" s="92"/>
      <c r="J159" s="27">
        <v>8.8000000000000007</v>
      </c>
      <c r="K159" s="27">
        <v>8.8000000000000007</v>
      </c>
    </row>
    <row r="160" spans="1:11" ht="15.75" thickBot="1" x14ac:dyDescent="0.3">
      <c r="A160" s="2" t="s">
        <v>370</v>
      </c>
      <c r="B160" s="3" t="s">
        <v>371</v>
      </c>
      <c r="C160" s="2" t="s">
        <v>372</v>
      </c>
      <c r="D160" s="94">
        <v>5.14</v>
      </c>
      <c r="E160" s="92"/>
      <c r="F160" s="92">
        <v>5.5</v>
      </c>
      <c r="G160" s="92"/>
      <c r="H160" s="92">
        <v>9.5</v>
      </c>
      <c r="I160" s="92"/>
      <c r="J160" s="27">
        <v>8.8000000000000007</v>
      </c>
      <c r="K160" s="27">
        <v>8.8000000000000007</v>
      </c>
    </row>
    <row r="161" spans="1:11" ht="15.75" thickBot="1" x14ac:dyDescent="0.3">
      <c r="A161" s="2" t="s">
        <v>373</v>
      </c>
      <c r="B161" s="3" t="s">
        <v>374</v>
      </c>
      <c r="C161" s="2" t="s">
        <v>375</v>
      </c>
      <c r="D161" s="94">
        <v>5.14</v>
      </c>
      <c r="E161" s="92"/>
      <c r="F161" s="92">
        <v>5.5</v>
      </c>
      <c r="G161" s="92"/>
      <c r="H161" s="92">
        <v>9.5</v>
      </c>
      <c r="I161" s="92"/>
      <c r="J161" s="27">
        <v>8.8000000000000007</v>
      </c>
      <c r="K161" s="27">
        <v>8.8000000000000007</v>
      </c>
    </row>
    <row r="162" spans="1:11" ht="48.75" thickBot="1" x14ac:dyDescent="0.3">
      <c r="A162" s="2">
        <v>26</v>
      </c>
      <c r="B162" s="3" t="s">
        <v>376</v>
      </c>
      <c r="C162" s="2" t="s">
        <v>377</v>
      </c>
      <c r="D162" s="94">
        <v>5.14</v>
      </c>
      <c r="E162" s="92"/>
      <c r="F162" s="92">
        <v>5.5</v>
      </c>
      <c r="G162" s="92"/>
      <c r="H162" s="92">
        <v>9.5</v>
      </c>
      <c r="I162" s="92"/>
      <c r="J162" s="27">
        <v>8.8000000000000007</v>
      </c>
      <c r="K162" s="27">
        <v>8.8000000000000007</v>
      </c>
    </row>
    <row r="163" spans="1:11" ht="84.75" customHeight="1" thickBot="1" x14ac:dyDescent="0.3">
      <c r="A163" s="2">
        <v>27</v>
      </c>
      <c r="B163" s="3" t="s">
        <v>378</v>
      </c>
      <c r="C163" s="4"/>
      <c r="D163" s="94">
        <v>5.14</v>
      </c>
      <c r="E163" s="92"/>
      <c r="F163" s="92">
        <v>5.5</v>
      </c>
      <c r="G163" s="92"/>
      <c r="H163" s="92">
        <v>9.5</v>
      </c>
      <c r="I163" s="92"/>
      <c r="J163" s="27">
        <v>8.8000000000000007</v>
      </c>
      <c r="K163" s="27">
        <v>8.8000000000000007</v>
      </c>
    </row>
    <row r="164" spans="1:11" ht="24.75" thickBot="1" x14ac:dyDescent="0.3">
      <c r="A164" s="2" t="s">
        <v>379</v>
      </c>
      <c r="B164" s="3" t="s">
        <v>380</v>
      </c>
      <c r="C164" s="2" t="s">
        <v>381</v>
      </c>
      <c r="D164" s="94">
        <v>5.14</v>
      </c>
      <c r="E164" s="92"/>
      <c r="F164" s="92">
        <v>5.5</v>
      </c>
      <c r="G164" s="92"/>
      <c r="H164" s="92">
        <v>9.5</v>
      </c>
      <c r="I164" s="92"/>
      <c r="J164" s="27">
        <v>8.8000000000000007</v>
      </c>
      <c r="K164" s="27">
        <v>8.8000000000000007</v>
      </c>
    </row>
    <row r="165" spans="1:11" ht="24.75" thickBot="1" x14ac:dyDescent="0.3">
      <c r="A165" s="2" t="s">
        <v>382</v>
      </c>
      <c r="B165" s="3" t="s">
        <v>383</v>
      </c>
      <c r="C165" s="2" t="s">
        <v>384</v>
      </c>
      <c r="D165" s="94">
        <v>5.14</v>
      </c>
      <c r="E165" s="92"/>
      <c r="F165" s="92">
        <v>5.5</v>
      </c>
      <c r="G165" s="92"/>
      <c r="H165" s="92">
        <v>9.5</v>
      </c>
      <c r="I165" s="92"/>
      <c r="J165" s="27">
        <v>8.8000000000000007</v>
      </c>
      <c r="K165" s="27">
        <v>8.8000000000000007</v>
      </c>
    </row>
    <row r="166" spans="1:11" ht="36.75" thickBot="1" x14ac:dyDescent="0.3">
      <c r="A166" s="2" t="s">
        <v>385</v>
      </c>
      <c r="B166" s="3" t="s">
        <v>386</v>
      </c>
      <c r="C166" s="2" t="s">
        <v>387</v>
      </c>
      <c r="D166" s="94">
        <v>5.14</v>
      </c>
      <c r="E166" s="92"/>
      <c r="F166" s="92">
        <v>5.5</v>
      </c>
      <c r="G166" s="92"/>
      <c r="H166" s="92">
        <v>9.5</v>
      </c>
      <c r="I166" s="92"/>
      <c r="J166" s="27">
        <v>8.8000000000000007</v>
      </c>
      <c r="K166" s="27">
        <v>8.8000000000000007</v>
      </c>
    </row>
    <row r="167" spans="1:11" ht="108.75" customHeight="1" thickBot="1" x14ac:dyDescent="0.3">
      <c r="A167" s="2">
        <v>28</v>
      </c>
      <c r="B167" s="3" t="s">
        <v>388</v>
      </c>
      <c r="C167" s="4"/>
      <c r="D167" s="94">
        <v>5.14</v>
      </c>
      <c r="E167" s="92"/>
      <c r="F167" s="92">
        <v>5.5</v>
      </c>
      <c r="G167" s="92"/>
      <c r="H167" s="92">
        <v>9.5</v>
      </c>
      <c r="I167" s="92"/>
      <c r="J167" s="27">
        <v>8.8000000000000007</v>
      </c>
      <c r="K167" s="27">
        <v>8.8000000000000007</v>
      </c>
    </row>
    <row r="168" spans="1:11" ht="36.75" thickBot="1" x14ac:dyDescent="0.3">
      <c r="A168" s="2" t="s">
        <v>389</v>
      </c>
      <c r="B168" s="3" t="s">
        <v>390</v>
      </c>
      <c r="C168" s="2" t="s">
        <v>391</v>
      </c>
      <c r="D168" s="94">
        <v>5.14</v>
      </c>
      <c r="E168" s="92"/>
      <c r="F168" s="92">
        <v>5.5</v>
      </c>
      <c r="G168" s="92"/>
      <c r="H168" s="92">
        <v>9.5</v>
      </c>
      <c r="I168" s="92"/>
      <c r="J168" s="27">
        <v>8.8000000000000007</v>
      </c>
      <c r="K168" s="27">
        <v>8.8000000000000007</v>
      </c>
    </row>
    <row r="169" spans="1:11" ht="36.75" thickBot="1" x14ac:dyDescent="0.3">
      <c r="A169" s="2" t="s">
        <v>392</v>
      </c>
      <c r="B169" s="3" t="s">
        <v>393</v>
      </c>
      <c r="C169" s="2" t="s">
        <v>394</v>
      </c>
      <c r="D169" s="94">
        <v>5.14</v>
      </c>
      <c r="E169" s="92"/>
      <c r="F169" s="92">
        <v>5.5</v>
      </c>
      <c r="G169" s="92"/>
      <c r="H169" s="92">
        <v>9.5</v>
      </c>
      <c r="I169" s="92"/>
      <c r="J169" s="27">
        <v>8.8000000000000007</v>
      </c>
      <c r="K169" s="27">
        <v>8.8000000000000007</v>
      </c>
    </row>
    <row r="170" spans="1:11" ht="24.75" thickBot="1" x14ac:dyDescent="0.3">
      <c r="A170" s="2" t="s">
        <v>395</v>
      </c>
      <c r="B170" s="3" t="s">
        <v>396</v>
      </c>
      <c r="C170" s="2" t="s">
        <v>397</v>
      </c>
      <c r="D170" s="94">
        <v>5.14</v>
      </c>
      <c r="E170" s="92"/>
      <c r="F170" s="92">
        <v>5.5</v>
      </c>
      <c r="G170" s="92"/>
      <c r="H170" s="92">
        <v>9.5</v>
      </c>
      <c r="I170" s="92"/>
      <c r="J170" s="27">
        <v>8.8000000000000007</v>
      </c>
      <c r="K170" s="27">
        <v>8.8000000000000007</v>
      </c>
    </row>
    <row r="171" spans="1:11" ht="24.75" thickBot="1" x14ac:dyDescent="0.3">
      <c r="A171" s="2" t="s">
        <v>398</v>
      </c>
      <c r="B171" s="3" t="s">
        <v>399</v>
      </c>
      <c r="C171" s="2" t="s">
        <v>400</v>
      </c>
      <c r="D171" s="94">
        <v>5.14</v>
      </c>
      <c r="E171" s="92"/>
      <c r="F171" s="92">
        <v>5.5</v>
      </c>
      <c r="G171" s="92"/>
      <c r="H171" s="92">
        <v>9.5</v>
      </c>
      <c r="I171" s="92"/>
      <c r="J171" s="27">
        <v>8.8000000000000007</v>
      </c>
      <c r="K171" s="27">
        <v>8.8000000000000007</v>
      </c>
    </row>
    <row r="172" spans="1:11" ht="48.75" thickBot="1" x14ac:dyDescent="0.3">
      <c r="A172" s="2" t="s">
        <v>401</v>
      </c>
      <c r="B172" s="3" t="s">
        <v>402</v>
      </c>
      <c r="C172" s="2" t="s">
        <v>403</v>
      </c>
      <c r="D172" s="94">
        <v>5.14</v>
      </c>
      <c r="E172" s="92"/>
      <c r="F172" s="92">
        <v>5.5</v>
      </c>
      <c r="G172" s="92"/>
      <c r="H172" s="92">
        <v>9.5</v>
      </c>
      <c r="I172" s="92"/>
      <c r="J172" s="27">
        <v>8.8000000000000007</v>
      </c>
      <c r="K172" s="27">
        <v>8.8000000000000007</v>
      </c>
    </row>
    <row r="173" spans="1:11" ht="15.75" thickBot="1" x14ac:dyDescent="0.3">
      <c r="A173" s="2" t="s">
        <v>404</v>
      </c>
      <c r="B173" s="3" t="s">
        <v>405</v>
      </c>
      <c r="C173" s="2" t="s">
        <v>406</v>
      </c>
      <c r="D173" s="94">
        <v>5.14</v>
      </c>
      <c r="E173" s="92"/>
      <c r="F173" s="92">
        <v>5.5</v>
      </c>
      <c r="G173" s="92"/>
      <c r="H173" s="92">
        <v>9.5</v>
      </c>
      <c r="I173" s="92"/>
      <c r="J173" s="27">
        <v>8.8000000000000007</v>
      </c>
      <c r="K173" s="27">
        <v>8.8000000000000007</v>
      </c>
    </row>
    <row r="174" spans="1:11" ht="24.75" thickBot="1" x14ac:dyDescent="0.3">
      <c r="A174" s="2" t="s">
        <v>407</v>
      </c>
      <c r="B174" s="3" t="s">
        <v>408</v>
      </c>
      <c r="C174" s="2" t="s">
        <v>409</v>
      </c>
      <c r="D174" s="94">
        <v>5.14</v>
      </c>
      <c r="E174" s="92"/>
      <c r="F174" s="92">
        <v>5.5</v>
      </c>
      <c r="G174" s="92"/>
      <c r="H174" s="92">
        <v>9.5</v>
      </c>
      <c r="I174" s="92"/>
      <c r="J174" s="27">
        <v>8.8000000000000007</v>
      </c>
      <c r="K174" s="27">
        <v>8.8000000000000007</v>
      </c>
    </row>
    <row r="175" spans="1:11" ht="24.75" thickBot="1" x14ac:dyDescent="0.3">
      <c r="A175" s="2" t="s">
        <v>410</v>
      </c>
      <c r="B175" s="3" t="s">
        <v>411</v>
      </c>
      <c r="C175" s="2" t="s">
        <v>412</v>
      </c>
      <c r="D175" s="94">
        <v>5.14</v>
      </c>
      <c r="E175" s="92"/>
      <c r="F175" s="92">
        <v>5.5</v>
      </c>
      <c r="G175" s="92"/>
      <c r="H175" s="92">
        <v>9.5</v>
      </c>
      <c r="I175" s="92"/>
      <c r="J175" s="27">
        <v>8.8000000000000007</v>
      </c>
      <c r="K175" s="27">
        <v>8.8000000000000007</v>
      </c>
    </row>
    <row r="176" spans="1:11" ht="15.75" thickBot="1" x14ac:dyDescent="0.3">
      <c r="A176" s="95" t="s">
        <v>413</v>
      </c>
      <c r="B176" s="95" t="s">
        <v>414</v>
      </c>
      <c r="C176" s="2" t="s">
        <v>1731</v>
      </c>
      <c r="D176" s="94">
        <v>5.14</v>
      </c>
      <c r="E176" s="92"/>
      <c r="F176" s="92">
        <v>5.5</v>
      </c>
      <c r="G176" s="92"/>
      <c r="H176" s="92">
        <v>9.5</v>
      </c>
      <c r="I176" s="92"/>
      <c r="J176" s="27">
        <v>8.8000000000000007</v>
      </c>
      <c r="K176" s="27">
        <v>8.8000000000000007</v>
      </c>
    </row>
    <row r="177" spans="1:11" ht="15.75" thickBot="1" x14ac:dyDescent="0.3">
      <c r="A177" s="97"/>
      <c r="B177" s="97"/>
      <c r="C177" s="2" t="s">
        <v>1732</v>
      </c>
      <c r="D177" s="94">
        <v>5.14</v>
      </c>
      <c r="E177" s="92"/>
      <c r="F177" s="92">
        <v>5.5</v>
      </c>
      <c r="G177" s="92"/>
      <c r="H177" s="92">
        <v>9.5</v>
      </c>
      <c r="I177" s="92"/>
      <c r="J177" s="27">
        <v>8.8000000000000007</v>
      </c>
      <c r="K177" s="27">
        <v>8.8000000000000007</v>
      </c>
    </row>
    <row r="178" spans="1:11" ht="48.75" customHeight="1" thickBot="1" x14ac:dyDescent="0.3">
      <c r="A178" s="2">
        <v>29</v>
      </c>
      <c r="B178" s="3" t="s">
        <v>415</v>
      </c>
      <c r="C178" s="4"/>
      <c r="D178" s="94">
        <v>5.14</v>
      </c>
      <c r="E178" s="92"/>
      <c r="F178" s="92">
        <v>5.5</v>
      </c>
      <c r="G178" s="92"/>
      <c r="H178" s="92">
        <v>9.5</v>
      </c>
      <c r="I178" s="92"/>
      <c r="J178" s="27">
        <v>8.8000000000000007</v>
      </c>
      <c r="K178" s="27">
        <v>8.8000000000000007</v>
      </c>
    </row>
    <row r="179" spans="1:11" ht="36.75" thickBot="1" x14ac:dyDescent="0.3">
      <c r="A179" s="2" t="s">
        <v>416</v>
      </c>
      <c r="B179" s="3" t="s">
        <v>417</v>
      </c>
      <c r="C179" s="2" t="s">
        <v>418</v>
      </c>
      <c r="D179" s="94">
        <v>5.14</v>
      </c>
      <c r="E179" s="92"/>
      <c r="F179" s="92">
        <v>5.5</v>
      </c>
      <c r="G179" s="92"/>
      <c r="H179" s="92">
        <v>9.5</v>
      </c>
      <c r="I179" s="92"/>
      <c r="J179" s="27">
        <v>8.8000000000000007</v>
      </c>
      <c r="K179" s="27">
        <v>8.8000000000000007</v>
      </c>
    </row>
    <row r="180" spans="1:11" ht="24.75" thickBot="1" x14ac:dyDescent="0.3">
      <c r="A180" s="2" t="s">
        <v>419</v>
      </c>
      <c r="B180" s="3" t="s">
        <v>420</v>
      </c>
      <c r="C180" s="2" t="s">
        <v>421</v>
      </c>
      <c r="D180" s="94">
        <v>5.14</v>
      </c>
      <c r="E180" s="92"/>
      <c r="F180" s="92">
        <v>5.5</v>
      </c>
      <c r="G180" s="92"/>
      <c r="H180" s="92">
        <v>9.5</v>
      </c>
      <c r="I180" s="92"/>
      <c r="J180" s="27">
        <v>8.8000000000000007</v>
      </c>
      <c r="K180" s="27">
        <v>8.8000000000000007</v>
      </c>
    </row>
    <row r="181" spans="1:11" ht="15.75" thickBot="1" x14ac:dyDescent="0.3">
      <c r="A181" s="2" t="s">
        <v>422</v>
      </c>
      <c r="B181" s="3" t="s">
        <v>423</v>
      </c>
      <c r="C181" s="2" t="s">
        <v>424</v>
      </c>
      <c r="D181" s="94">
        <v>5.14</v>
      </c>
      <c r="E181" s="92"/>
      <c r="F181" s="92">
        <v>5.5</v>
      </c>
      <c r="G181" s="92"/>
      <c r="H181" s="92">
        <v>9.5</v>
      </c>
      <c r="I181" s="92"/>
      <c r="J181" s="27">
        <v>8.8000000000000007</v>
      </c>
      <c r="K181" s="27">
        <v>8.8000000000000007</v>
      </c>
    </row>
    <row r="182" spans="1:11" ht="24.75" thickBot="1" x14ac:dyDescent="0.3">
      <c r="A182" s="2" t="s">
        <v>425</v>
      </c>
      <c r="B182" s="3" t="s">
        <v>426</v>
      </c>
      <c r="C182" s="2" t="s">
        <v>427</v>
      </c>
      <c r="D182" s="94">
        <v>5.14</v>
      </c>
      <c r="E182" s="92"/>
      <c r="F182" s="92">
        <v>5.5</v>
      </c>
      <c r="G182" s="92"/>
      <c r="H182" s="92">
        <v>9.5</v>
      </c>
      <c r="I182" s="92"/>
      <c r="J182" s="27">
        <v>8.8000000000000007</v>
      </c>
      <c r="K182" s="27">
        <v>8.8000000000000007</v>
      </c>
    </row>
    <row r="183" spans="1:11" ht="24.75" thickBot="1" x14ac:dyDescent="0.3">
      <c r="A183" s="2" t="s">
        <v>428</v>
      </c>
      <c r="B183" s="3" t="s">
        <v>429</v>
      </c>
      <c r="C183" s="2" t="s">
        <v>430</v>
      </c>
      <c r="D183" s="94">
        <v>5.14</v>
      </c>
      <c r="E183" s="92"/>
      <c r="F183" s="92">
        <v>5.5</v>
      </c>
      <c r="G183" s="92"/>
      <c r="H183" s="92">
        <v>9.5</v>
      </c>
      <c r="I183" s="92"/>
      <c r="J183" s="27">
        <v>8.8000000000000007</v>
      </c>
      <c r="K183" s="27">
        <v>8.8000000000000007</v>
      </c>
    </row>
    <row r="184" spans="1:11" ht="15.75" thickBot="1" x14ac:dyDescent="0.3">
      <c r="A184" s="2" t="s">
        <v>431</v>
      </c>
      <c r="B184" s="3" t="s">
        <v>432</v>
      </c>
      <c r="C184" s="2" t="s">
        <v>433</v>
      </c>
      <c r="D184" s="94">
        <v>5.14</v>
      </c>
      <c r="E184" s="92"/>
      <c r="F184" s="92">
        <v>5.5</v>
      </c>
      <c r="G184" s="92"/>
      <c r="H184" s="92">
        <v>9.5</v>
      </c>
      <c r="I184" s="92"/>
      <c r="J184" s="27">
        <v>8.8000000000000007</v>
      </c>
      <c r="K184" s="27">
        <v>8.8000000000000007</v>
      </c>
    </row>
    <row r="185" spans="1:11" ht="15.75" thickBot="1" x14ac:dyDescent="0.3">
      <c r="A185" s="2" t="s">
        <v>434</v>
      </c>
      <c r="B185" s="3" t="s">
        <v>435</v>
      </c>
      <c r="C185" s="2" t="s">
        <v>436</v>
      </c>
      <c r="D185" s="94">
        <v>5.14</v>
      </c>
      <c r="E185" s="92"/>
      <c r="F185" s="92">
        <v>5.5</v>
      </c>
      <c r="G185" s="92"/>
      <c r="H185" s="92">
        <v>9.5</v>
      </c>
      <c r="I185" s="92"/>
      <c r="J185" s="27">
        <v>8.8000000000000007</v>
      </c>
      <c r="K185" s="27">
        <v>8.8000000000000007</v>
      </c>
    </row>
    <row r="186" spans="1:11" ht="15.75" thickBot="1" x14ac:dyDescent="0.3">
      <c r="A186" s="2" t="s">
        <v>437</v>
      </c>
      <c r="B186" s="3" t="s">
        <v>438</v>
      </c>
      <c r="C186" s="2" t="s">
        <v>439</v>
      </c>
      <c r="D186" s="94">
        <v>5.14</v>
      </c>
      <c r="E186" s="92"/>
      <c r="F186" s="92">
        <v>5.5</v>
      </c>
      <c r="G186" s="92"/>
      <c r="H186" s="92">
        <v>9.5</v>
      </c>
      <c r="I186" s="92"/>
      <c r="J186" s="27">
        <v>8.8000000000000007</v>
      </c>
      <c r="K186" s="27">
        <v>8.8000000000000007</v>
      </c>
    </row>
    <row r="187" spans="1:11" ht="24.75" thickBot="1" x14ac:dyDescent="0.3">
      <c r="A187" s="2" t="s">
        <v>440</v>
      </c>
      <c r="B187" s="3" t="s">
        <v>441</v>
      </c>
      <c r="C187" s="2" t="s">
        <v>442</v>
      </c>
      <c r="D187" s="94">
        <v>5.14</v>
      </c>
      <c r="E187" s="92"/>
      <c r="F187" s="92">
        <v>5.5</v>
      </c>
      <c r="G187" s="92"/>
      <c r="H187" s="92">
        <v>9.5</v>
      </c>
      <c r="I187" s="92"/>
      <c r="J187" s="27">
        <v>8.8000000000000007</v>
      </c>
      <c r="K187" s="27">
        <v>8.8000000000000007</v>
      </c>
    </row>
    <row r="188" spans="1:11" ht="15.75" thickBot="1" x14ac:dyDescent="0.3">
      <c r="A188" s="95" t="s">
        <v>443</v>
      </c>
      <c r="B188" s="95" t="s">
        <v>444</v>
      </c>
      <c r="C188" s="2" t="s">
        <v>1733</v>
      </c>
      <c r="D188" s="94">
        <v>5.14</v>
      </c>
      <c r="E188" s="92"/>
      <c r="F188" s="92">
        <v>5.5</v>
      </c>
      <c r="G188" s="92"/>
      <c r="H188" s="92">
        <v>9.5</v>
      </c>
      <c r="I188" s="92"/>
      <c r="J188" s="27">
        <v>8.8000000000000007</v>
      </c>
      <c r="K188" s="27">
        <v>8.8000000000000007</v>
      </c>
    </row>
    <row r="189" spans="1:11" ht="15.75" thickBot="1" x14ac:dyDescent="0.3">
      <c r="A189" s="97"/>
      <c r="B189" s="97"/>
      <c r="C189" s="2" t="s">
        <v>1734</v>
      </c>
      <c r="D189" s="94">
        <v>5.14</v>
      </c>
      <c r="E189" s="92"/>
      <c r="F189" s="92">
        <v>5.5</v>
      </c>
      <c r="G189" s="92"/>
      <c r="H189" s="92">
        <v>9.5</v>
      </c>
      <c r="I189" s="92"/>
      <c r="J189" s="27">
        <v>8.8000000000000007</v>
      </c>
      <c r="K189" s="27">
        <v>8.8000000000000007</v>
      </c>
    </row>
    <row r="190" spans="1:11" ht="36.75" thickBot="1" x14ac:dyDescent="0.3">
      <c r="A190" s="2" t="s">
        <v>445</v>
      </c>
      <c r="B190" s="3" t="s">
        <v>446</v>
      </c>
      <c r="C190" s="2" t="s">
        <v>447</v>
      </c>
      <c r="D190" s="94">
        <v>5.14</v>
      </c>
      <c r="E190" s="92"/>
      <c r="F190" s="92">
        <v>5.5</v>
      </c>
      <c r="G190" s="92"/>
      <c r="H190" s="92">
        <v>9.5</v>
      </c>
      <c r="I190" s="92"/>
      <c r="J190" s="27">
        <v>8.8000000000000007</v>
      </c>
      <c r="K190" s="27">
        <v>8.8000000000000007</v>
      </c>
    </row>
    <row r="191" spans="1:11" ht="24.75" thickBot="1" x14ac:dyDescent="0.3">
      <c r="A191" s="2" t="s">
        <v>448</v>
      </c>
      <c r="B191" s="3" t="s">
        <v>449</v>
      </c>
      <c r="C191" s="2" t="s">
        <v>450</v>
      </c>
      <c r="D191" s="94">
        <v>5.14</v>
      </c>
      <c r="E191" s="92"/>
      <c r="F191" s="92">
        <v>5.5</v>
      </c>
      <c r="G191" s="92"/>
      <c r="H191" s="92">
        <v>9.5</v>
      </c>
      <c r="I191" s="92"/>
      <c r="J191" s="27">
        <v>8.8000000000000007</v>
      </c>
      <c r="K191" s="27">
        <v>8.8000000000000007</v>
      </c>
    </row>
    <row r="192" spans="1:11" ht="48.75" customHeight="1" thickBot="1" x14ac:dyDescent="0.3">
      <c r="A192" s="2">
        <v>30</v>
      </c>
      <c r="B192" s="3" t="s">
        <v>451</v>
      </c>
      <c r="C192" s="4"/>
      <c r="D192" s="94">
        <v>5.14</v>
      </c>
      <c r="E192" s="92"/>
      <c r="F192" s="92">
        <v>5.5</v>
      </c>
      <c r="G192" s="92"/>
      <c r="H192" s="92">
        <v>9.5</v>
      </c>
      <c r="I192" s="92"/>
      <c r="J192" s="27">
        <v>8.8000000000000007</v>
      </c>
      <c r="K192" s="27">
        <v>8.8000000000000007</v>
      </c>
    </row>
    <row r="193" spans="1:11" ht="24.75" thickBot="1" x14ac:dyDescent="0.3">
      <c r="A193" s="2" t="s">
        <v>452</v>
      </c>
      <c r="B193" s="3" t="s">
        <v>453</v>
      </c>
      <c r="C193" s="2" t="s">
        <v>454</v>
      </c>
      <c r="D193" s="94">
        <v>5.14</v>
      </c>
      <c r="E193" s="92"/>
      <c r="F193" s="92">
        <v>5.5</v>
      </c>
      <c r="G193" s="92"/>
      <c r="H193" s="92">
        <v>9.5</v>
      </c>
      <c r="I193" s="92"/>
      <c r="J193" s="27">
        <v>8.8000000000000007</v>
      </c>
      <c r="K193" s="27">
        <v>8.8000000000000007</v>
      </c>
    </row>
    <row r="194" spans="1:11" ht="15.75" thickBot="1" x14ac:dyDescent="0.3">
      <c r="A194" s="2" t="s">
        <v>455</v>
      </c>
      <c r="B194" s="3" t="s">
        <v>456</v>
      </c>
      <c r="C194" s="2" t="s">
        <v>457</v>
      </c>
      <c r="D194" s="94">
        <v>5.14</v>
      </c>
      <c r="E194" s="92"/>
      <c r="F194" s="92">
        <v>5.5</v>
      </c>
      <c r="G194" s="92"/>
      <c r="H194" s="92">
        <v>9.5</v>
      </c>
      <c r="I194" s="92"/>
      <c r="J194" s="27">
        <v>8.8000000000000007</v>
      </c>
      <c r="K194" s="27">
        <v>8.8000000000000007</v>
      </c>
    </row>
    <row r="195" spans="1:11" ht="24.75" thickBot="1" x14ac:dyDescent="0.3">
      <c r="A195" s="2" t="s">
        <v>458</v>
      </c>
      <c r="B195" s="3" t="s">
        <v>459</v>
      </c>
      <c r="C195" s="2" t="s">
        <v>460</v>
      </c>
      <c r="D195" s="94">
        <v>5.14</v>
      </c>
      <c r="E195" s="92"/>
      <c r="F195" s="92">
        <v>5.5</v>
      </c>
      <c r="G195" s="92"/>
      <c r="H195" s="92">
        <v>9.5</v>
      </c>
      <c r="I195" s="92"/>
      <c r="J195" s="27">
        <v>8.8000000000000007</v>
      </c>
      <c r="K195" s="27">
        <v>8.8000000000000007</v>
      </c>
    </row>
    <row r="196" spans="1:11" ht="24.75" thickBot="1" x14ac:dyDescent="0.3">
      <c r="A196" s="2" t="s">
        <v>461</v>
      </c>
      <c r="B196" s="3" t="s">
        <v>462</v>
      </c>
      <c r="C196" s="2" t="s">
        <v>463</v>
      </c>
      <c r="D196" s="94">
        <v>5.14</v>
      </c>
      <c r="E196" s="92"/>
      <c r="F196" s="92">
        <v>5.5</v>
      </c>
      <c r="G196" s="92"/>
      <c r="H196" s="92">
        <v>9.5</v>
      </c>
      <c r="I196" s="92"/>
      <c r="J196" s="27">
        <v>8.8000000000000007</v>
      </c>
      <c r="K196" s="27">
        <v>8.8000000000000007</v>
      </c>
    </row>
    <row r="197" spans="1:11" ht="36.75" thickBot="1" x14ac:dyDescent="0.3">
      <c r="A197" s="2" t="s">
        <v>464</v>
      </c>
      <c r="B197" s="3" t="s">
        <v>465</v>
      </c>
      <c r="C197" s="2" t="s">
        <v>466</v>
      </c>
      <c r="D197" s="94">
        <v>5.14</v>
      </c>
      <c r="E197" s="92"/>
      <c r="F197" s="92">
        <v>5.5</v>
      </c>
      <c r="G197" s="92"/>
      <c r="H197" s="92">
        <v>9.5</v>
      </c>
      <c r="I197" s="92"/>
      <c r="J197" s="27">
        <v>8.8000000000000007</v>
      </c>
      <c r="K197" s="27">
        <v>8.8000000000000007</v>
      </c>
    </row>
    <row r="198" spans="1:11" ht="24.75" thickBot="1" x14ac:dyDescent="0.3">
      <c r="A198" s="2" t="s">
        <v>467</v>
      </c>
      <c r="B198" s="3" t="s">
        <v>468</v>
      </c>
      <c r="C198" s="2" t="s">
        <v>469</v>
      </c>
      <c r="D198" s="94">
        <v>5.14</v>
      </c>
      <c r="E198" s="92"/>
      <c r="F198" s="92">
        <v>5.5</v>
      </c>
      <c r="G198" s="92"/>
      <c r="H198" s="92">
        <v>9.5</v>
      </c>
      <c r="I198" s="92"/>
      <c r="J198" s="27">
        <v>8.8000000000000007</v>
      </c>
      <c r="K198" s="27">
        <v>8.8000000000000007</v>
      </c>
    </row>
    <row r="199" spans="1:11" ht="36.75" thickBot="1" x14ac:dyDescent="0.3">
      <c r="A199" s="2" t="s">
        <v>470</v>
      </c>
      <c r="B199" s="3" t="s">
        <v>471</v>
      </c>
      <c r="C199" s="2" t="s">
        <v>472</v>
      </c>
      <c r="D199" s="94">
        <v>5.14</v>
      </c>
      <c r="E199" s="92"/>
      <c r="F199" s="92">
        <v>5.5</v>
      </c>
      <c r="G199" s="92"/>
      <c r="H199" s="92">
        <v>9.5</v>
      </c>
      <c r="I199" s="92"/>
      <c r="J199" s="27">
        <v>8.8000000000000007</v>
      </c>
      <c r="K199" s="27">
        <v>8.8000000000000007</v>
      </c>
    </row>
    <row r="200" spans="1:11" ht="132.75" customHeight="1" thickBot="1" x14ac:dyDescent="0.3">
      <c r="A200" s="2">
        <v>31</v>
      </c>
      <c r="B200" s="3" t="s">
        <v>473</v>
      </c>
      <c r="C200" s="4"/>
      <c r="D200" s="94">
        <v>5.14</v>
      </c>
      <c r="E200" s="92"/>
      <c r="F200" s="92">
        <v>5.5</v>
      </c>
      <c r="G200" s="92"/>
      <c r="H200" s="92">
        <v>9.5</v>
      </c>
      <c r="I200" s="92"/>
      <c r="J200" s="27">
        <v>8.8000000000000007</v>
      </c>
      <c r="K200" s="27">
        <v>8.8000000000000007</v>
      </c>
    </row>
    <row r="201" spans="1:11" ht="15.75" thickBot="1" x14ac:dyDescent="0.3">
      <c r="A201" s="2" t="s">
        <v>474</v>
      </c>
      <c r="B201" s="3" t="s">
        <v>475</v>
      </c>
      <c r="C201" s="2" t="s">
        <v>476</v>
      </c>
      <c r="D201" s="94">
        <v>5.14</v>
      </c>
      <c r="E201" s="92"/>
      <c r="F201" s="92">
        <v>5.5</v>
      </c>
      <c r="G201" s="92"/>
      <c r="H201" s="92">
        <v>9.5</v>
      </c>
      <c r="I201" s="92"/>
      <c r="J201" s="27">
        <v>8.8000000000000007</v>
      </c>
      <c r="K201" s="27">
        <v>8.8000000000000007</v>
      </c>
    </row>
    <row r="202" spans="1:11" ht="36.75" thickBot="1" x14ac:dyDescent="0.3">
      <c r="A202" s="2" t="s">
        <v>477</v>
      </c>
      <c r="B202" s="3" t="s">
        <v>478</v>
      </c>
      <c r="C202" s="2" t="s">
        <v>479</v>
      </c>
      <c r="D202" s="94">
        <v>5.14</v>
      </c>
      <c r="E202" s="92"/>
      <c r="F202" s="92">
        <v>5.5</v>
      </c>
      <c r="G202" s="92"/>
      <c r="H202" s="92">
        <v>9.5</v>
      </c>
      <c r="I202" s="92"/>
      <c r="J202" s="27">
        <v>8.8000000000000007</v>
      </c>
      <c r="K202" s="27">
        <v>8.8000000000000007</v>
      </c>
    </row>
    <row r="203" spans="1:11" ht="84.75" customHeight="1" thickBot="1" x14ac:dyDescent="0.3">
      <c r="A203" s="2">
        <v>32</v>
      </c>
      <c r="B203" s="3" t="s">
        <v>480</v>
      </c>
      <c r="C203" s="4"/>
      <c r="D203" s="94">
        <v>5.14</v>
      </c>
      <c r="E203" s="92"/>
      <c r="F203" s="92">
        <v>5.5</v>
      </c>
      <c r="G203" s="92"/>
      <c r="H203" s="92">
        <v>9.5</v>
      </c>
      <c r="I203" s="92"/>
      <c r="J203" s="27">
        <v>8.8000000000000007</v>
      </c>
      <c r="K203" s="27">
        <v>8.8000000000000007</v>
      </c>
    </row>
    <row r="204" spans="1:11" ht="72.75" thickBot="1" x14ac:dyDescent="0.3">
      <c r="A204" s="2" t="s">
        <v>481</v>
      </c>
      <c r="B204" s="3" t="s">
        <v>482</v>
      </c>
      <c r="C204" s="2" t="s">
        <v>483</v>
      </c>
      <c r="D204" s="94">
        <v>5.14</v>
      </c>
      <c r="E204" s="92"/>
      <c r="F204" s="92">
        <v>5.5</v>
      </c>
      <c r="G204" s="92"/>
      <c r="H204" s="92">
        <v>9.5</v>
      </c>
      <c r="I204" s="92"/>
      <c r="J204" s="27">
        <v>8.8000000000000007</v>
      </c>
      <c r="K204" s="27">
        <v>8.8000000000000007</v>
      </c>
    </row>
    <row r="205" spans="1:11" ht="24.75" thickBot="1" x14ac:dyDescent="0.3">
      <c r="A205" s="2" t="s">
        <v>484</v>
      </c>
      <c r="B205" s="3" t="s">
        <v>485</v>
      </c>
      <c r="C205" s="2" t="s">
        <v>486</v>
      </c>
      <c r="D205" s="94">
        <v>5.14</v>
      </c>
      <c r="E205" s="92"/>
      <c r="F205" s="92">
        <v>5.5</v>
      </c>
      <c r="G205" s="92"/>
      <c r="H205" s="92">
        <v>9.5</v>
      </c>
      <c r="I205" s="92"/>
      <c r="J205" s="27">
        <v>8.8000000000000007</v>
      </c>
      <c r="K205" s="27">
        <v>8.8000000000000007</v>
      </c>
    </row>
    <row r="206" spans="1:11" ht="48.75" thickBot="1" x14ac:dyDescent="0.3">
      <c r="A206" s="2" t="s">
        <v>487</v>
      </c>
      <c r="B206" s="3" t="s">
        <v>488</v>
      </c>
      <c r="C206" s="2" t="s">
        <v>489</v>
      </c>
      <c r="D206" s="94">
        <v>5.14</v>
      </c>
      <c r="E206" s="92"/>
      <c r="F206" s="92">
        <v>5.5</v>
      </c>
      <c r="G206" s="92"/>
      <c r="H206" s="92">
        <v>9.5</v>
      </c>
      <c r="I206" s="92"/>
      <c r="J206" s="27">
        <v>8.8000000000000007</v>
      </c>
      <c r="K206" s="27">
        <v>8.8000000000000007</v>
      </c>
    </row>
    <row r="207" spans="1:11" ht="36.75" thickBot="1" x14ac:dyDescent="0.3">
      <c r="A207" s="2" t="s">
        <v>490</v>
      </c>
      <c r="B207" s="3" t="s">
        <v>491</v>
      </c>
      <c r="C207" s="2" t="s">
        <v>492</v>
      </c>
      <c r="D207" s="94">
        <v>5.14</v>
      </c>
      <c r="E207" s="92"/>
      <c r="F207" s="92">
        <v>5.5</v>
      </c>
      <c r="G207" s="92"/>
      <c r="H207" s="92">
        <v>9.5</v>
      </c>
      <c r="I207" s="92"/>
      <c r="J207" s="27">
        <v>8.8000000000000007</v>
      </c>
      <c r="K207" s="27">
        <v>8.8000000000000007</v>
      </c>
    </row>
    <row r="208" spans="1:11" ht="60.75" thickBot="1" x14ac:dyDescent="0.3">
      <c r="A208" s="2" t="s">
        <v>493</v>
      </c>
      <c r="B208" s="3" t="s">
        <v>494</v>
      </c>
      <c r="C208" s="2" t="s">
        <v>495</v>
      </c>
      <c r="D208" s="94">
        <v>5.14</v>
      </c>
      <c r="E208" s="92"/>
      <c r="F208" s="92">
        <v>5.5</v>
      </c>
      <c r="G208" s="92"/>
      <c r="H208" s="92">
        <v>9.5</v>
      </c>
      <c r="I208" s="92"/>
      <c r="J208" s="27">
        <v>8.8000000000000007</v>
      </c>
      <c r="K208" s="27">
        <v>8.8000000000000007</v>
      </c>
    </row>
    <row r="209" spans="1:11" ht="24.75" thickBot="1" x14ac:dyDescent="0.3">
      <c r="A209" s="2" t="s">
        <v>496</v>
      </c>
      <c r="B209" s="3" t="s">
        <v>497</v>
      </c>
      <c r="C209" s="2" t="s">
        <v>498</v>
      </c>
      <c r="D209" s="94">
        <v>5.14</v>
      </c>
      <c r="E209" s="92"/>
      <c r="F209" s="92">
        <v>5.5</v>
      </c>
      <c r="G209" s="92"/>
      <c r="H209" s="92">
        <v>9.5</v>
      </c>
      <c r="I209" s="92"/>
      <c r="J209" s="27">
        <v>8.8000000000000007</v>
      </c>
      <c r="K209" s="27">
        <v>8.8000000000000007</v>
      </c>
    </row>
    <row r="210" spans="1:11" ht="24.75" thickBot="1" x14ac:dyDescent="0.3">
      <c r="A210" s="2" t="s">
        <v>499</v>
      </c>
      <c r="B210" s="3" t="s">
        <v>500</v>
      </c>
      <c r="C210" s="2" t="s">
        <v>501</v>
      </c>
      <c r="D210" s="94">
        <v>5.14</v>
      </c>
      <c r="E210" s="92"/>
      <c r="F210" s="92">
        <v>5.5</v>
      </c>
      <c r="G210" s="92"/>
      <c r="H210" s="92">
        <v>9.5</v>
      </c>
      <c r="I210" s="92"/>
      <c r="J210" s="27">
        <v>8.8000000000000007</v>
      </c>
      <c r="K210" s="27">
        <v>8.8000000000000007</v>
      </c>
    </row>
    <row r="211" spans="1:11" ht="36.75" thickBot="1" x14ac:dyDescent="0.3">
      <c r="A211" s="2" t="s">
        <v>502</v>
      </c>
      <c r="B211" s="3" t="s">
        <v>503</v>
      </c>
      <c r="C211" s="2" t="s">
        <v>504</v>
      </c>
      <c r="D211" s="94">
        <v>5.14</v>
      </c>
      <c r="E211" s="92"/>
      <c r="F211" s="92">
        <v>5.5</v>
      </c>
      <c r="G211" s="92"/>
      <c r="H211" s="92">
        <v>9.5</v>
      </c>
      <c r="I211" s="92"/>
      <c r="J211" s="27">
        <v>8.8000000000000007</v>
      </c>
      <c r="K211" s="27">
        <v>8.8000000000000007</v>
      </c>
    </row>
    <row r="212" spans="1:11" ht="36.75" thickBot="1" x14ac:dyDescent="0.3">
      <c r="A212" s="2" t="s">
        <v>505</v>
      </c>
      <c r="B212" s="3" t="s">
        <v>506</v>
      </c>
      <c r="C212" s="2" t="s">
        <v>507</v>
      </c>
      <c r="D212" s="94">
        <v>5.14</v>
      </c>
      <c r="E212" s="92"/>
      <c r="F212" s="92">
        <v>5.5</v>
      </c>
      <c r="G212" s="92"/>
      <c r="H212" s="92">
        <v>9.5</v>
      </c>
      <c r="I212" s="92"/>
      <c r="J212" s="27">
        <v>8.8000000000000007</v>
      </c>
      <c r="K212" s="27">
        <v>8.8000000000000007</v>
      </c>
    </row>
    <row r="213" spans="1:11" ht="24.75" thickBot="1" x14ac:dyDescent="0.3">
      <c r="A213" s="2" t="s">
        <v>508</v>
      </c>
      <c r="B213" s="3" t="s">
        <v>509</v>
      </c>
      <c r="C213" s="2" t="s">
        <v>510</v>
      </c>
      <c r="D213" s="94">
        <v>5.14</v>
      </c>
      <c r="E213" s="92"/>
      <c r="F213" s="92">
        <v>5.5</v>
      </c>
      <c r="G213" s="92"/>
      <c r="H213" s="92">
        <v>9.5</v>
      </c>
      <c r="I213" s="92"/>
      <c r="J213" s="27">
        <v>8.8000000000000007</v>
      </c>
      <c r="K213" s="27">
        <v>8.8000000000000007</v>
      </c>
    </row>
    <row r="214" spans="1:11" ht="15.75" thickBot="1" x14ac:dyDescent="0.3">
      <c r="A214" s="2" t="s">
        <v>511</v>
      </c>
      <c r="B214" s="3" t="s">
        <v>512</v>
      </c>
      <c r="C214" s="2" t="s">
        <v>513</v>
      </c>
      <c r="D214" s="94">
        <v>5.14</v>
      </c>
      <c r="E214" s="92"/>
      <c r="F214" s="92">
        <v>5.5</v>
      </c>
      <c r="G214" s="92"/>
      <c r="H214" s="92">
        <v>9.5</v>
      </c>
      <c r="I214" s="92"/>
      <c r="J214" s="27">
        <v>8.8000000000000007</v>
      </c>
      <c r="K214" s="27">
        <v>8.8000000000000007</v>
      </c>
    </row>
    <row r="215" spans="1:11" ht="24.75" thickBot="1" x14ac:dyDescent="0.3">
      <c r="A215" s="2" t="s">
        <v>514</v>
      </c>
      <c r="B215" s="3" t="s">
        <v>515</v>
      </c>
      <c r="C215" s="2" t="s">
        <v>516</v>
      </c>
      <c r="D215" s="94">
        <v>5.14</v>
      </c>
      <c r="E215" s="92"/>
      <c r="F215" s="92">
        <v>5.5</v>
      </c>
      <c r="G215" s="92"/>
      <c r="H215" s="92">
        <v>9.5</v>
      </c>
      <c r="I215" s="92"/>
      <c r="J215" s="27">
        <v>8.8000000000000007</v>
      </c>
      <c r="K215" s="27">
        <v>8.8000000000000007</v>
      </c>
    </row>
    <row r="216" spans="1:11" ht="48.75" thickBot="1" x14ac:dyDescent="0.3">
      <c r="A216" s="2" t="s">
        <v>517</v>
      </c>
      <c r="B216" s="3" t="s">
        <v>518</v>
      </c>
      <c r="C216" s="2" t="s">
        <v>519</v>
      </c>
      <c r="D216" s="94">
        <v>5.14</v>
      </c>
      <c r="E216" s="92"/>
      <c r="F216" s="92">
        <v>5.5</v>
      </c>
      <c r="G216" s="92"/>
      <c r="H216" s="92">
        <v>9.5</v>
      </c>
      <c r="I216" s="92"/>
      <c r="J216" s="27">
        <v>8.8000000000000007</v>
      </c>
      <c r="K216" s="27">
        <v>8.8000000000000007</v>
      </c>
    </row>
    <row r="217" spans="1:11" ht="15.75" thickBot="1" x14ac:dyDescent="0.3">
      <c r="A217" s="2" t="s">
        <v>520</v>
      </c>
      <c r="B217" s="3" t="s">
        <v>521</v>
      </c>
      <c r="C217" s="2" t="s">
        <v>522</v>
      </c>
      <c r="D217" s="94">
        <v>5.14</v>
      </c>
      <c r="E217" s="92"/>
      <c r="F217" s="92">
        <v>5.5</v>
      </c>
      <c r="G217" s="92"/>
      <c r="H217" s="92">
        <v>9.5</v>
      </c>
      <c r="I217" s="92"/>
      <c r="J217" s="27">
        <v>8.8000000000000007</v>
      </c>
      <c r="K217" s="27">
        <v>8.8000000000000007</v>
      </c>
    </row>
    <row r="218" spans="1:11" ht="15.75" thickBot="1" x14ac:dyDescent="0.3">
      <c r="A218" s="2" t="s">
        <v>523</v>
      </c>
      <c r="B218" s="3" t="s">
        <v>524</v>
      </c>
      <c r="C218" s="2" t="s">
        <v>525</v>
      </c>
      <c r="D218" s="94">
        <v>5.14</v>
      </c>
      <c r="E218" s="92"/>
      <c r="F218" s="92">
        <v>5.5</v>
      </c>
      <c r="G218" s="92"/>
      <c r="H218" s="92">
        <v>9.5</v>
      </c>
      <c r="I218" s="92"/>
      <c r="J218" s="27">
        <v>8.8000000000000007</v>
      </c>
      <c r="K218" s="27">
        <v>8.8000000000000007</v>
      </c>
    </row>
    <row r="219" spans="1:11" ht="48.75" thickBot="1" x14ac:dyDescent="0.3">
      <c r="A219" s="2" t="s">
        <v>526</v>
      </c>
      <c r="B219" s="3" t="s">
        <v>527</v>
      </c>
      <c r="C219" s="2" t="s">
        <v>528</v>
      </c>
      <c r="D219" s="94">
        <v>5.14</v>
      </c>
      <c r="E219" s="92"/>
      <c r="F219" s="92">
        <v>5.5</v>
      </c>
      <c r="G219" s="92"/>
      <c r="H219" s="92">
        <v>9.5</v>
      </c>
      <c r="I219" s="92"/>
      <c r="J219" s="27">
        <v>8.8000000000000007</v>
      </c>
      <c r="K219" s="27">
        <v>8.8000000000000007</v>
      </c>
    </row>
    <row r="220" spans="1:11" ht="24.75" thickBot="1" x14ac:dyDescent="0.3">
      <c r="A220" s="2" t="s">
        <v>529</v>
      </c>
      <c r="B220" s="3" t="s">
        <v>530</v>
      </c>
      <c r="C220" s="2" t="s">
        <v>531</v>
      </c>
      <c r="D220" s="94">
        <v>5.14</v>
      </c>
      <c r="E220" s="92"/>
      <c r="F220" s="92">
        <v>5.5</v>
      </c>
      <c r="G220" s="92"/>
      <c r="H220" s="92">
        <v>9.5</v>
      </c>
      <c r="I220" s="92"/>
      <c r="J220" s="27">
        <v>8.8000000000000007</v>
      </c>
      <c r="K220" s="27">
        <v>8.8000000000000007</v>
      </c>
    </row>
    <row r="221" spans="1:11" ht="36.75" customHeight="1" thickBot="1" x14ac:dyDescent="0.3">
      <c r="A221" s="2">
        <v>33</v>
      </c>
      <c r="B221" s="3" t="s">
        <v>532</v>
      </c>
      <c r="C221" s="4"/>
      <c r="D221" s="94">
        <v>5.14</v>
      </c>
      <c r="E221" s="92"/>
      <c r="F221" s="92">
        <v>5.5</v>
      </c>
      <c r="G221" s="92"/>
      <c r="H221" s="92">
        <v>9.5</v>
      </c>
      <c r="I221" s="92"/>
      <c r="J221" s="27">
        <v>8.8000000000000007</v>
      </c>
      <c r="K221" s="27">
        <v>8.8000000000000007</v>
      </c>
    </row>
    <row r="222" spans="1:11" ht="15.75" thickBot="1" x14ac:dyDescent="0.3">
      <c r="A222" s="2" t="s">
        <v>533</v>
      </c>
      <c r="B222" s="3" t="s">
        <v>534</v>
      </c>
      <c r="C222" s="2" t="s">
        <v>535</v>
      </c>
      <c r="D222" s="94">
        <v>5.14</v>
      </c>
      <c r="E222" s="92"/>
      <c r="F222" s="92">
        <v>5.5</v>
      </c>
      <c r="G222" s="92"/>
      <c r="H222" s="92">
        <v>9.5</v>
      </c>
      <c r="I222" s="92"/>
      <c r="J222" s="27">
        <v>8.8000000000000007</v>
      </c>
      <c r="K222" s="27">
        <v>8.8000000000000007</v>
      </c>
    </row>
    <row r="223" spans="1:11" ht="24.75" thickBot="1" x14ac:dyDescent="0.3">
      <c r="A223" s="2" t="s">
        <v>536</v>
      </c>
      <c r="B223" s="3" t="s">
        <v>537</v>
      </c>
      <c r="C223" s="2" t="s">
        <v>538</v>
      </c>
      <c r="D223" s="94">
        <v>5.14</v>
      </c>
      <c r="E223" s="92"/>
      <c r="F223" s="92">
        <v>5.5</v>
      </c>
      <c r="G223" s="92"/>
      <c r="H223" s="92">
        <v>9.5</v>
      </c>
      <c r="I223" s="92"/>
      <c r="J223" s="27">
        <v>8.8000000000000007</v>
      </c>
      <c r="K223" s="27">
        <v>8.8000000000000007</v>
      </c>
    </row>
    <row r="224" spans="1:11" ht="24.75" thickBot="1" x14ac:dyDescent="0.3">
      <c r="A224" s="2" t="s">
        <v>539</v>
      </c>
      <c r="B224" s="3" t="s">
        <v>540</v>
      </c>
      <c r="C224" s="2" t="s">
        <v>541</v>
      </c>
      <c r="D224" s="94">
        <v>5.14</v>
      </c>
      <c r="E224" s="92"/>
      <c r="F224" s="92">
        <v>5.5</v>
      </c>
      <c r="G224" s="92"/>
      <c r="H224" s="92">
        <v>9.5</v>
      </c>
      <c r="I224" s="92"/>
      <c r="J224" s="27">
        <v>8.8000000000000007</v>
      </c>
      <c r="K224" s="27">
        <v>8.8000000000000007</v>
      </c>
    </row>
    <row r="225" spans="1:11" ht="120.75" customHeight="1" thickBot="1" x14ac:dyDescent="0.3">
      <c r="A225" s="2">
        <v>34</v>
      </c>
      <c r="B225" s="3" t="s">
        <v>542</v>
      </c>
      <c r="C225" s="4"/>
      <c r="D225" s="94">
        <v>5.14</v>
      </c>
      <c r="E225" s="92"/>
      <c r="F225" s="92">
        <v>5.5</v>
      </c>
      <c r="G225" s="92"/>
      <c r="H225" s="92">
        <v>9.5</v>
      </c>
      <c r="I225" s="92"/>
      <c r="J225" s="27">
        <v>8.8000000000000007</v>
      </c>
      <c r="K225" s="27">
        <v>8.8000000000000007</v>
      </c>
    </row>
    <row r="226" spans="1:11" ht="15.75" thickBot="1" x14ac:dyDescent="0.3">
      <c r="A226" s="2" t="s">
        <v>543</v>
      </c>
      <c r="B226" s="3" t="s">
        <v>544</v>
      </c>
      <c r="C226" s="2" t="s">
        <v>545</v>
      </c>
      <c r="D226" s="94">
        <v>5.14</v>
      </c>
      <c r="E226" s="92"/>
      <c r="F226" s="92">
        <v>5.5</v>
      </c>
      <c r="G226" s="92"/>
      <c r="H226" s="92">
        <v>9.5</v>
      </c>
      <c r="I226" s="92"/>
      <c r="J226" s="27">
        <v>8.8000000000000007</v>
      </c>
      <c r="K226" s="27">
        <v>8.8000000000000007</v>
      </c>
    </row>
    <row r="227" spans="1:11" ht="15.75" thickBot="1" x14ac:dyDescent="0.3">
      <c r="A227" s="2" t="s">
        <v>546</v>
      </c>
      <c r="B227" s="3" t="s">
        <v>547</v>
      </c>
      <c r="C227" s="2" t="s">
        <v>548</v>
      </c>
      <c r="D227" s="94">
        <v>5.14</v>
      </c>
      <c r="E227" s="92"/>
      <c r="F227" s="92">
        <v>5.5</v>
      </c>
      <c r="G227" s="92"/>
      <c r="H227" s="92">
        <v>9.5</v>
      </c>
      <c r="I227" s="92"/>
      <c r="J227" s="27">
        <v>8.8000000000000007</v>
      </c>
      <c r="K227" s="27">
        <v>8.8000000000000007</v>
      </c>
    </row>
    <row r="228" spans="1:11" ht="15.75" thickBot="1" x14ac:dyDescent="0.3">
      <c r="A228" s="2" t="s">
        <v>549</v>
      </c>
      <c r="B228" s="3" t="s">
        <v>550</v>
      </c>
      <c r="C228" s="2" t="s">
        <v>551</v>
      </c>
      <c r="D228" s="94">
        <v>5.14</v>
      </c>
      <c r="E228" s="92"/>
      <c r="F228" s="92">
        <v>5.5</v>
      </c>
      <c r="G228" s="92"/>
      <c r="H228" s="92">
        <v>9.5</v>
      </c>
      <c r="I228" s="92"/>
      <c r="J228" s="27">
        <v>8.8000000000000007</v>
      </c>
      <c r="K228" s="27">
        <v>8.8000000000000007</v>
      </c>
    </row>
    <row r="229" spans="1:11" ht="15.75" thickBot="1" x14ac:dyDescent="0.3">
      <c r="A229" s="2" t="s">
        <v>552</v>
      </c>
      <c r="B229" s="3" t="s">
        <v>553</v>
      </c>
      <c r="C229" s="2" t="s">
        <v>554</v>
      </c>
      <c r="D229" s="94">
        <v>5.14</v>
      </c>
      <c r="E229" s="92"/>
      <c r="F229" s="92">
        <v>5.5</v>
      </c>
      <c r="G229" s="92"/>
      <c r="H229" s="92">
        <v>9.5</v>
      </c>
      <c r="I229" s="92"/>
      <c r="J229" s="27">
        <v>8.8000000000000007</v>
      </c>
      <c r="K229" s="27">
        <v>8.8000000000000007</v>
      </c>
    </row>
    <row r="230" spans="1:11" ht="15.75" thickBot="1" x14ac:dyDescent="0.3">
      <c r="A230" s="2" t="s">
        <v>555</v>
      </c>
      <c r="B230" s="3" t="s">
        <v>556</v>
      </c>
      <c r="C230" s="2" t="s">
        <v>557</v>
      </c>
      <c r="D230" s="94">
        <v>5.14</v>
      </c>
      <c r="E230" s="92"/>
      <c r="F230" s="92">
        <v>5.5</v>
      </c>
      <c r="G230" s="92"/>
      <c r="H230" s="92">
        <v>9.5</v>
      </c>
      <c r="I230" s="92"/>
      <c r="J230" s="27">
        <v>8.8000000000000007</v>
      </c>
      <c r="K230" s="27">
        <v>8.8000000000000007</v>
      </c>
    </row>
    <row r="231" spans="1:11" ht="15.75" thickBot="1" x14ac:dyDescent="0.3">
      <c r="A231" s="2" t="s">
        <v>558</v>
      </c>
      <c r="B231" s="3" t="s">
        <v>559</v>
      </c>
      <c r="C231" s="2" t="s">
        <v>560</v>
      </c>
      <c r="D231" s="94">
        <v>5.14</v>
      </c>
      <c r="E231" s="92"/>
      <c r="F231" s="92">
        <v>5.5</v>
      </c>
      <c r="G231" s="92"/>
      <c r="H231" s="92">
        <v>9.5</v>
      </c>
      <c r="I231" s="92"/>
      <c r="J231" s="27">
        <v>8.8000000000000007</v>
      </c>
      <c r="K231" s="27">
        <v>8.8000000000000007</v>
      </c>
    </row>
    <row r="232" spans="1:11" ht="48.75" thickBot="1" x14ac:dyDescent="0.3">
      <c r="A232" s="2" t="s">
        <v>561</v>
      </c>
      <c r="B232" s="3" t="s">
        <v>562</v>
      </c>
      <c r="C232" s="2" t="s">
        <v>563</v>
      </c>
      <c r="D232" s="94">
        <v>5.14</v>
      </c>
      <c r="E232" s="92"/>
      <c r="F232" s="92">
        <v>5.5</v>
      </c>
      <c r="G232" s="92"/>
      <c r="H232" s="92">
        <v>9.5</v>
      </c>
      <c r="I232" s="92"/>
      <c r="J232" s="27">
        <v>8.8000000000000007</v>
      </c>
      <c r="K232" s="27">
        <v>8.8000000000000007</v>
      </c>
    </row>
    <row r="233" spans="1:11" ht="15.75" thickBot="1" x14ac:dyDescent="0.3">
      <c r="A233" s="2" t="s">
        <v>564</v>
      </c>
      <c r="B233" s="3" t="s">
        <v>565</v>
      </c>
      <c r="C233" s="2" t="s">
        <v>566</v>
      </c>
      <c r="D233" s="94">
        <v>5.14</v>
      </c>
      <c r="E233" s="92"/>
      <c r="F233" s="92">
        <v>5.5</v>
      </c>
      <c r="G233" s="92"/>
      <c r="H233" s="92">
        <v>9.5</v>
      </c>
      <c r="I233" s="92"/>
      <c r="J233" s="27">
        <v>8.8000000000000007</v>
      </c>
      <c r="K233" s="27">
        <v>8.8000000000000007</v>
      </c>
    </row>
    <row r="234" spans="1:11" ht="24.75" thickBot="1" x14ac:dyDescent="0.3">
      <c r="A234" s="2" t="s">
        <v>567</v>
      </c>
      <c r="B234" s="3" t="s">
        <v>568</v>
      </c>
      <c r="C234" s="2" t="s">
        <v>569</v>
      </c>
      <c r="D234" s="94">
        <v>5.14</v>
      </c>
      <c r="E234" s="92"/>
      <c r="F234" s="92">
        <v>5.5</v>
      </c>
      <c r="G234" s="92"/>
      <c r="H234" s="92">
        <v>9.5</v>
      </c>
      <c r="I234" s="92"/>
      <c r="J234" s="27">
        <v>8.8000000000000007</v>
      </c>
      <c r="K234" s="27">
        <v>8.8000000000000007</v>
      </c>
    </row>
    <row r="235" spans="1:11" ht="15.75" thickBot="1" x14ac:dyDescent="0.3">
      <c r="A235" s="2" t="s">
        <v>570</v>
      </c>
      <c r="B235" s="3" t="s">
        <v>571</v>
      </c>
      <c r="C235" s="2" t="s">
        <v>572</v>
      </c>
      <c r="D235" s="94">
        <v>5.14</v>
      </c>
      <c r="E235" s="92"/>
      <c r="F235" s="92">
        <v>5.5</v>
      </c>
      <c r="G235" s="92"/>
      <c r="H235" s="92">
        <v>9.5</v>
      </c>
      <c r="I235" s="92"/>
      <c r="J235" s="27">
        <v>8.8000000000000007</v>
      </c>
      <c r="K235" s="27">
        <v>8.8000000000000007</v>
      </c>
    </row>
    <row r="236" spans="1:11" ht="15.75" thickBot="1" x14ac:dyDescent="0.3">
      <c r="A236" s="2" t="s">
        <v>573</v>
      </c>
      <c r="B236" s="3" t="s">
        <v>574</v>
      </c>
      <c r="C236" s="2" t="s">
        <v>575</v>
      </c>
      <c r="D236" s="94">
        <v>5.14</v>
      </c>
      <c r="E236" s="92"/>
      <c r="F236" s="92">
        <v>5.5</v>
      </c>
      <c r="G236" s="92"/>
      <c r="H236" s="92">
        <v>9.5</v>
      </c>
      <c r="I236" s="92"/>
      <c r="J236" s="27">
        <v>8.8000000000000007</v>
      </c>
      <c r="K236" s="27">
        <v>8.8000000000000007</v>
      </c>
    </row>
    <row r="237" spans="1:11" ht="15.75" thickBot="1" x14ac:dyDescent="0.3">
      <c r="A237" s="2" t="s">
        <v>576</v>
      </c>
      <c r="B237" s="3" t="s">
        <v>577</v>
      </c>
      <c r="C237" s="2" t="s">
        <v>578</v>
      </c>
      <c r="D237" s="94">
        <v>5.14</v>
      </c>
      <c r="E237" s="92"/>
      <c r="F237" s="92">
        <v>5.5</v>
      </c>
      <c r="G237" s="92"/>
      <c r="H237" s="92">
        <v>9.5</v>
      </c>
      <c r="I237" s="92"/>
      <c r="J237" s="27">
        <v>8.8000000000000007</v>
      </c>
      <c r="K237" s="27">
        <v>8.8000000000000007</v>
      </c>
    </row>
    <row r="238" spans="1:11" ht="15.75" thickBot="1" x14ac:dyDescent="0.3">
      <c r="A238" s="2" t="s">
        <v>579</v>
      </c>
      <c r="B238" s="3" t="s">
        <v>580</v>
      </c>
      <c r="C238" s="2" t="s">
        <v>581</v>
      </c>
      <c r="D238" s="94">
        <v>5.14</v>
      </c>
      <c r="E238" s="92"/>
      <c r="F238" s="92">
        <v>5.5</v>
      </c>
      <c r="G238" s="92"/>
      <c r="H238" s="92">
        <v>9.5</v>
      </c>
      <c r="I238" s="92"/>
      <c r="J238" s="27">
        <v>8.8000000000000007</v>
      </c>
      <c r="K238" s="27">
        <v>8.8000000000000007</v>
      </c>
    </row>
    <row r="239" spans="1:11" ht="48.75" thickBot="1" x14ac:dyDescent="0.3">
      <c r="A239" s="2" t="s">
        <v>582</v>
      </c>
      <c r="B239" s="3" t="s">
        <v>583</v>
      </c>
      <c r="C239" s="2" t="s">
        <v>584</v>
      </c>
      <c r="D239" s="94">
        <v>5.14</v>
      </c>
      <c r="E239" s="92"/>
      <c r="F239" s="92">
        <v>5.5</v>
      </c>
      <c r="G239" s="92"/>
      <c r="H239" s="92">
        <v>9.5</v>
      </c>
      <c r="I239" s="92"/>
      <c r="J239" s="27">
        <v>8.8000000000000007</v>
      </c>
      <c r="K239" s="27">
        <v>8.8000000000000007</v>
      </c>
    </row>
    <row r="240" spans="1:11" ht="15.75" thickBot="1" x14ac:dyDescent="0.3">
      <c r="A240" s="2" t="s">
        <v>585</v>
      </c>
      <c r="B240" s="3" t="s">
        <v>586</v>
      </c>
      <c r="C240" s="2" t="s">
        <v>587</v>
      </c>
      <c r="D240" s="94">
        <v>5.14</v>
      </c>
      <c r="E240" s="92"/>
      <c r="F240" s="92">
        <v>5.5</v>
      </c>
      <c r="G240" s="92"/>
      <c r="H240" s="92">
        <v>9.5</v>
      </c>
      <c r="I240" s="92"/>
      <c r="J240" s="27">
        <v>8.8000000000000007</v>
      </c>
      <c r="K240" s="27">
        <v>8.8000000000000007</v>
      </c>
    </row>
    <row r="241" spans="1:11" ht="15.75" thickBot="1" x14ac:dyDescent="0.3">
      <c r="A241" s="2" t="s">
        <v>588</v>
      </c>
      <c r="B241" s="3" t="s">
        <v>589</v>
      </c>
      <c r="C241" s="2" t="s">
        <v>590</v>
      </c>
      <c r="D241" s="94">
        <v>5.14</v>
      </c>
      <c r="E241" s="92"/>
      <c r="F241" s="92">
        <v>5.5</v>
      </c>
      <c r="G241" s="92"/>
      <c r="H241" s="92">
        <v>9.5</v>
      </c>
      <c r="I241" s="92"/>
      <c r="J241" s="27">
        <v>8.8000000000000007</v>
      </c>
      <c r="K241" s="27">
        <v>8.8000000000000007</v>
      </c>
    </row>
    <row r="242" spans="1:11" ht="36.75" thickBot="1" x14ac:dyDescent="0.3">
      <c r="A242" s="2" t="s">
        <v>591</v>
      </c>
      <c r="B242" s="3" t="s">
        <v>592</v>
      </c>
      <c r="C242" s="2" t="s">
        <v>593</v>
      </c>
      <c r="D242" s="94">
        <v>5.14</v>
      </c>
      <c r="E242" s="92"/>
      <c r="F242" s="92">
        <v>5.5</v>
      </c>
      <c r="G242" s="92"/>
      <c r="H242" s="92">
        <v>9.5</v>
      </c>
      <c r="I242" s="92"/>
      <c r="J242" s="27">
        <v>8.8000000000000007</v>
      </c>
      <c r="K242" s="27">
        <v>8.8000000000000007</v>
      </c>
    </row>
    <row r="243" spans="1:11" ht="15.75" thickBot="1" x14ac:dyDescent="0.3">
      <c r="A243" s="2" t="s">
        <v>594</v>
      </c>
      <c r="B243" s="3" t="s">
        <v>595</v>
      </c>
      <c r="C243" s="2" t="s">
        <v>596</v>
      </c>
      <c r="D243" s="94">
        <v>5.14</v>
      </c>
      <c r="E243" s="92"/>
      <c r="F243" s="92">
        <v>5.5</v>
      </c>
      <c r="G243" s="92"/>
      <c r="H243" s="92">
        <v>9.5</v>
      </c>
      <c r="I243" s="92"/>
      <c r="J243" s="27">
        <v>8.8000000000000007</v>
      </c>
      <c r="K243" s="27">
        <v>8.8000000000000007</v>
      </c>
    </row>
    <row r="244" spans="1:11" ht="15.75" thickBot="1" x14ac:dyDescent="0.3">
      <c r="A244" s="2" t="s">
        <v>597</v>
      </c>
      <c r="B244" s="3" t="s">
        <v>598</v>
      </c>
      <c r="C244" s="2" t="s">
        <v>599</v>
      </c>
      <c r="D244" s="94">
        <v>5.14</v>
      </c>
      <c r="E244" s="92"/>
      <c r="F244" s="92">
        <v>5.5</v>
      </c>
      <c r="G244" s="92"/>
      <c r="H244" s="92">
        <v>9.5</v>
      </c>
      <c r="I244" s="92"/>
      <c r="J244" s="27">
        <v>8.8000000000000007</v>
      </c>
      <c r="K244" s="27">
        <v>8.8000000000000007</v>
      </c>
    </row>
    <row r="245" spans="1:11" ht="24.75" thickBot="1" x14ac:dyDescent="0.3">
      <c r="A245" s="2" t="s">
        <v>600</v>
      </c>
      <c r="B245" s="3" t="s">
        <v>601</v>
      </c>
      <c r="C245" s="2" t="s">
        <v>602</v>
      </c>
      <c r="D245" s="94">
        <v>5.14</v>
      </c>
      <c r="E245" s="92"/>
      <c r="F245" s="92">
        <v>5.5</v>
      </c>
      <c r="G245" s="92"/>
      <c r="H245" s="92">
        <v>9.5</v>
      </c>
      <c r="I245" s="92"/>
      <c r="J245" s="27">
        <v>8.8000000000000007</v>
      </c>
      <c r="K245" s="27">
        <v>8.8000000000000007</v>
      </c>
    </row>
    <row r="246" spans="1:11" ht="15.75" thickBot="1" x14ac:dyDescent="0.3">
      <c r="A246" s="2" t="s">
        <v>603</v>
      </c>
      <c r="B246" s="3" t="s">
        <v>604</v>
      </c>
      <c r="C246" s="2" t="s">
        <v>605</v>
      </c>
      <c r="D246" s="94">
        <v>5.14</v>
      </c>
      <c r="E246" s="92"/>
      <c r="F246" s="92">
        <v>5.5</v>
      </c>
      <c r="G246" s="92"/>
      <c r="H246" s="92">
        <v>9.5</v>
      </c>
      <c r="I246" s="92"/>
      <c r="J246" s="27">
        <v>8.8000000000000007</v>
      </c>
      <c r="K246" s="27">
        <v>8.8000000000000007</v>
      </c>
    </row>
    <row r="247" spans="1:11" ht="24.75" thickBot="1" x14ac:dyDescent="0.3">
      <c r="A247" s="2" t="s">
        <v>606</v>
      </c>
      <c r="B247" s="3" t="s">
        <v>607</v>
      </c>
      <c r="C247" s="2" t="s">
        <v>608</v>
      </c>
      <c r="D247" s="94">
        <v>5.14</v>
      </c>
      <c r="E247" s="92"/>
      <c r="F247" s="92">
        <v>5.5</v>
      </c>
      <c r="G247" s="92"/>
      <c r="H247" s="92">
        <v>9.5</v>
      </c>
      <c r="I247" s="92"/>
      <c r="J247" s="27">
        <v>8.8000000000000007</v>
      </c>
      <c r="K247" s="27">
        <v>8.8000000000000007</v>
      </c>
    </row>
    <row r="248" spans="1:11" ht="15.75" thickBot="1" x14ac:dyDescent="0.3">
      <c r="A248" s="2" t="s">
        <v>609</v>
      </c>
      <c r="B248" s="3" t="s">
        <v>610</v>
      </c>
      <c r="C248" s="2" t="s">
        <v>611</v>
      </c>
      <c r="D248" s="94">
        <v>5.14</v>
      </c>
      <c r="E248" s="92"/>
      <c r="F248" s="92">
        <v>5.5</v>
      </c>
      <c r="G248" s="92"/>
      <c r="H248" s="92">
        <v>9.5</v>
      </c>
      <c r="I248" s="92"/>
      <c r="J248" s="27">
        <v>8.8000000000000007</v>
      </c>
      <c r="K248" s="27">
        <v>8.8000000000000007</v>
      </c>
    </row>
    <row r="249" spans="1:11" ht="24.75" thickBot="1" x14ac:dyDescent="0.3">
      <c r="A249" s="2" t="s">
        <v>612</v>
      </c>
      <c r="B249" s="3" t="s">
        <v>613</v>
      </c>
      <c r="C249" s="2" t="s">
        <v>614</v>
      </c>
      <c r="D249" s="94">
        <v>5.14</v>
      </c>
      <c r="E249" s="92"/>
      <c r="F249" s="92">
        <v>5.5</v>
      </c>
      <c r="G249" s="92"/>
      <c r="H249" s="92">
        <v>9.5</v>
      </c>
      <c r="I249" s="92"/>
      <c r="J249" s="27">
        <v>8.8000000000000007</v>
      </c>
      <c r="K249" s="27">
        <v>8.8000000000000007</v>
      </c>
    </row>
    <row r="250" spans="1:11" ht="15.75" thickBot="1" x14ac:dyDescent="0.3">
      <c r="A250" s="2" t="s">
        <v>615</v>
      </c>
      <c r="B250" s="3" t="s">
        <v>616</v>
      </c>
      <c r="C250" s="2" t="s">
        <v>617</v>
      </c>
      <c r="D250" s="94">
        <v>5.14</v>
      </c>
      <c r="E250" s="92"/>
      <c r="F250" s="92">
        <v>5.5</v>
      </c>
      <c r="G250" s="92"/>
      <c r="H250" s="92">
        <v>9.5</v>
      </c>
      <c r="I250" s="92"/>
      <c r="J250" s="27">
        <v>8.8000000000000007</v>
      </c>
      <c r="K250" s="27">
        <v>8.8000000000000007</v>
      </c>
    </row>
    <row r="251" spans="1:11" ht="15.75" thickBot="1" x14ac:dyDescent="0.3">
      <c r="A251" s="2" t="s">
        <v>618</v>
      </c>
      <c r="B251" s="3" t="s">
        <v>619</v>
      </c>
      <c r="C251" s="2" t="s">
        <v>620</v>
      </c>
      <c r="D251" s="94">
        <v>5.14</v>
      </c>
      <c r="E251" s="92"/>
      <c r="F251" s="92">
        <v>5.5</v>
      </c>
      <c r="G251" s="92"/>
      <c r="H251" s="92">
        <v>9.5</v>
      </c>
      <c r="I251" s="92"/>
      <c r="J251" s="27">
        <v>8.8000000000000007</v>
      </c>
      <c r="K251" s="27">
        <v>8.8000000000000007</v>
      </c>
    </row>
    <row r="252" spans="1:11" ht="36.75" thickBot="1" x14ac:dyDescent="0.3">
      <c r="A252" s="2" t="s">
        <v>621</v>
      </c>
      <c r="B252" s="3" t="s">
        <v>622</v>
      </c>
      <c r="C252" s="2" t="s">
        <v>623</v>
      </c>
      <c r="D252" s="94">
        <v>5.14</v>
      </c>
      <c r="E252" s="92"/>
      <c r="F252" s="92">
        <v>5.5</v>
      </c>
      <c r="G252" s="92"/>
      <c r="H252" s="92">
        <v>9.5</v>
      </c>
      <c r="I252" s="92"/>
      <c r="J252" s="27">
        <v>8.8000000000000007</v>
      </c>
      <c r="K252" s="27">
        <v>8.8000000000000007</v>
      </c>
    </row>
    <row r="253" spans="1:11" ht="15.75" thickBot="1" x14ac:dyDescent="0.3">
      <c r="A253" s="2" t="s">
        <v>624</v>
      </c>
      <c r="B253" s="3" t="s">
        <v>625</v>
      </c>
      <c r="C253" s="2" t="s">
        <v>626</v>
      </c>
      <c r="D253" s="94">
        <v>5.14</v>
      </c>
      <c r="E253" s="92"/>
      <c r="F253" s="92">
        <v>5.5</v>
      </c>
      <c r="G253" s="92"/>
      <c r="H253" s="92">
        <v>9.5</v>
      </c>
      <c r="I253" s="92"/>
      <c r="J253" s="27">
        <v>8.8000000000000007</v>
      </c>
      <c r="K253" s="27">
        <v>8.8000000000000007</v>
      </c>
    </row>
    <row r="254" spans="1:11" ht="15.75" thickBot="1" x14ac:dyDescent="0.3">
      <c r="A254" s="2" t="s">
        <v>627</v>
      </c>
      <c r="B254" s="3" t="s">
        <v>628</v>
      </c>
      <c r="C254" s="2" t="s">
        <v>629</v>
      </c>
      <c r="D254" s="94">
        <v>5.14</v>
      </c>
      <c r="E254" s="92"/>
      <c r="F254" s="92">
        <v>5.5</v>
      </c>
      <c r="G254" s="92"/>
      <c r="H254" s="92">
        <v>9.5</v>
      </c>
      <c r="I254" s="92"/>
      <c r="J254" s="27">
        <v>8.8000000000000007</v>
      </c>
      <c r="K254" s="27">
        <v>8.8000000000000007</v>
      </c>
    </row>
    <row r="255" spans="1:11" ht="15.75" thickBot="1" x14ac:dyDescent="0.3">
      <c r="A255" s="2" t="s">
        <v>630</v>
      </c>
      <c r="B255" s="3" t="s">
        <v>631</v>
      </c>
      <c r="C255" s="2" t="s">
        <v>632</v>
      </c>
      <c r="D255" s="94">
        <v>5.14</v>
      </c>
      <c r="E255" s="92"/>
      <c r="F255" s="92">
        <v>5.5</v>
      </c>
      <c r="G255" s="92"/>
      <c r="H255" s="92">
        <v>9.5</v>
      </c>
      <c r="I255" s="92"/>
      <c r="J255" s="27">
        <v>8.8000000000000007</v>
      </c>
      <c r="K255" s="27">
        <v>8.8000000000000007</v>
      </c>
    </row>
    <row r="256" spans="1:11" ht="15.75" thickBot="1" x14ac:dyDescent="0.3">
      <c r="A256" s="2" t="s">
        <v>633</v>
      </c>
      <c r="B256" s="3" t="s">
        <v>634</v>
      </c>
      <c r="C256" s="2" t="s">
        <v>635</v>
      </c>
      <c r="D256" s="94">
        <v>5.14</v>
      </c>
      <c r="E256" s="92"/>
      <c r="F256" s="92">
        <v>5.5</v>
      </c>
      <c r="G256" s="92"/>
      <c r="H256" s="92">
        <v>9.5</v>
      </c>
      <c r="I256" s="92"/>
      <c r="J256" s="27">
        <v>8.8000000000000007</v>
      </c>
      <c r="K256" s="27">
        <v>8.8000000000000007</v>
      </c>
    </row>
    <row r="257" spans="1:11" ht="24.75" thickBot="1" x14ac:dyDescent="0.3">
      <c r="A257" s="2" t="s">
        <v>636</v>
      </c>
      <c r="B257" s="3" t="s">
        <v>637</v>
      </c>
      <c r="C257" s="2" t="s">
        <v>638</v>
      </c>
      <c r="D257" s="94">
        <v>5.14</v>
      </c>
      <c r="E257" s="92"/>
      <c r="F257" s="92">
        <v>5.5</v>
      </c>
      <c r="G257" s="92"/>
      <c r="H257" s="92">
        <v>9.5</v>
      </c>
      <c r="I257" s="92"/>
      <c r="J257" s="27">
        <v>8.8000000000000007</v>
      </c>
      <c r="K257" s="27">
        <v>8.8000000000000007</v>
      </c>
    </row>
    <row r="258" spans="1:11" ht="15.75" customHeight="1" thickBot="1" x14ac:dyDescent="0.3">
      <c r="A258" s="2">
        <v>35</v>
      </c>
      <c r="B258" s="3" t="s">
        <v>639</v>
      </c>
      <c r="C258" s="4"/>
      <c r="D258" s="94">
        <v>5.14</v>
      </c>
      <c r="E258" s="92"/>
      <c r="F258" s="92">
        <v>5.5</v>
      </c>
      <c r="G258" s="92"/>
      <c r="H258" s="92">
        <v>9.5</v>
      </c>
      <c r="I258" s="92"/>
      <c r="J258" s="27">
        <v>8.8000000000000007</v>
      </c>
      <c r="K258" s="27">
        <v>8.8000000000000007</v>
      </c>
    </row>
    <row r="259" spans="1:11" ht="24.75" thickBot="1" x14ac:dyDescent="0.3">
      <c r="A259" s="2" t="s">
        <v>640</v>
      </c>
      <c r="B259" s="3" t="s">
        <v>641</v>
      </c>
      <c r="C259" s="2" t="s">
        <v>642</v>
      </c>
      <c r="D259" s="94">
        <v>5.14</v>
      </c>
      <c r="E259" s="92"/>
      <c r="F259" s="92">
        <v>5.5</v>
      </c>
      <c r="G259" s="92"/>
      <c r="H259" s="92">
        <v>9.5</v>
      </c>
      <c r="I259" s="92"/>
      <c r="J259" s="27">
        <v>8.8000000000000007</v>
      </c>
      <c r="K259" s="27">
        <v>8.8000000000000007</v>
      </c>
    </row>
    <row r="260" spans="1:11" ht="24.75" thickBot="1" x14ac:dyDescent="0.3">
      <c r="A260" s="2" t="s">
        <v>643</v>
      </c>
      <c r="B260" s="3" t="s">
        <v>644</v>
      </c>
      <c r="C260" s="2" t="s">
        <v>645</v>
      </c>
      <c r="D260" s="94">
        <v>5.14</v>
      </c>
      <c r="E260" s="92"/>
      <c r="F260" s="92">
        <v>5.5</v>
      </c>
      <c r="G260" s="92"/>
      <c r="H260" s="92">
        <v>9.5</v>
      </c>
      <c r="I260" s="92"/>
      <c r="J260" s="27">
        <v>8.8000000000000007</v>
      </c>
      <c r="K260" s="27">
        <v>8.8000000000000007</v>
      </c>
    </row>
    <row r="261" spans="1:11" ht="24.75" thickBot="1" x14ac:dyDescent="0.3">
      <c r="A261" s="2" t="s">
        <v>646</v>
      </c>
      <c r="B261" s="3" t="s">
        <v>647</v>
      </c>
      <c r="C261" s="2" t="s">
        <v>648</v>
      </c>
      <c r="D261" s="94">
        <v>5.14</v>
      </c>
      <c r="E261" s="92"/>
      <c r="F261" s="92">
        <v>5.5</v>
      </c>
      <c r="G261" s="92"/>
      <c r="H261" s="92">
        <v>9.5</v>
      </c>
      <c r="I261" s="92"/>
      <c r="J261" s="27">
        <v>8.8000000000000007</v>
      </c>
      <c r="K261" s="27">
        <v>8.8000000000000007</v>
      </c>
    </row>
    <row r="262" spans="1:11" ht="24.75" thickBot="1" x14ac:dyDescent="0.3">
      <c r="A262" s="2" t="s">
        <v>649</v>
      </c>
      <c r="B262" s="3" t="s">
        <v>650</v>
      </c>
      <c r="C262" s="2" t="s">
        <v>651</v>
      </c>
      <c r="D262" s="94">
        <v>5.14</v>
      </c>
      <c r="E262" s="92"/>
      <c r="F262" s="92">
        <v>5.5</v>
      </c>
      <c r="G262" s="92"/>
      <c r="H262" s="92">
        <v>9.5</v>
      </c>
      <c r="I262" s="92"/>
      <c r="J262" s="27">
        <v>8.8000000000000007</v>
      </c>
      <c r="K262" s="27">
        <v>8.8000000000000007</v>
      </c>
    </row>
    <row r="263" spans="1:11" ht="24.75" thickBot="1" x14ac:dyDescent="0.3">
      <c r="A263" s="2" t="s">
        <v>652</v>
      </c>
      <c r="B263" s="3" t="s">
        <v>653</v>
      </c>
      <c r="C263" s="2" t="s">
        <v>654</v>
      </c>
      <c r="D263" s="94">
        <v>5.14</v>
      </c>
      <c r="E263" s="92"/>
      <c r="F263" s="92">
        <v>5.5</v>
      </c>
      <c r="G263" s="92"/>
      <c r="H263" s="92">
        <v>9.5</v>
      </c>
      <c r="I263" s="92"/>
      <c r="J263" s="27">
        <v>8.8000000000000007</v>
      </c>
      <c r="K263" s="27">
        <v>8.8000000000000007</v>
      </c>
    </row>
    <row r="264" spans="1:11" ht="24.75" thickBot="1" x14ac:dyDescent="0.3">
      <c r="A264" s="2" t="s">
        <v>655</v>
      </c>
      <c r="B264" s="3" t="s">
        <v>656</v>
      </c>
      <c r="C264" s="2" t="s">
        <v>657</v>
      </c>
      <c r="D264" s="94">
        <v>5.14</v>
      </c>
      <c r="E264" s="92"/>
      <c r="F264" s="92">
        <v>5.5</v>
      </c>
      <c r="G264" s="92"/>
      <c r="H264" s="92">
        <v>9.5</v>
      </c>
      <c r="I264" s="92"/>
      <c r="J264" s="27">
        <v>8.8000000000000007</v>
      </c>
      <c r="K264" s="27">
        <v>8.8000000000000007</v>
      </c>
    </row>
    <row r="265" spans="1:11" ht="24.75" thickBot="1" x14ac:dyDescent="0.3">
      <c r="A265" s="2" t="s">
        <v>658</v>
      </c>
      <c r="B265" s="3" t="s">
        <v>659</v>
      </c>
      <c r="C265" s="2" t="s">
        <v>660</v>
      </c>
      <c r="D265" s="94">
        <v>5.14</v>
      </c>
      <c r="E265" s="92"/>
      <c r="F265" s="92">
        <v>5.5</v>
      </c>
      <c r="G265" s="92"/>
      <c r="H265" s="92">
        <v>9.5</v>
      </c>
      <c r="I265" s="92"/>
      <c r="J265" s="27">
        <v>8.8000000000000007</v>
      </c>
      <c r="K265" s="27">
        <v>8.8000000000000007</v>
      </c>
    </row>
    <row r="266" spans="1:11" ht="24.75" thickBot="1" x14ac:dyDescent="0.3">
      <c r="A266" s="2" t="s">
        <v>661</v>
      </c>
      <c r="B266" s="3" t="s">
        <v>662</v>
      </c>
      <c r="C266" s="2" t="s">
        <v>663</v>
      </c>
      <c r="D266" s="94">
        <v>5.14</v>
      </c>
      <c r="E266" s="92"/>
      <c r="F266" s="92">
        <v>5.5</v>
      </c>
      <c r="G266" s="92"/>
      <c r="H266" s="92">
        <v>9.5</v>
      </c>
      <c r="I266" s="92"/>
      <c r="J266" s="27">
        <v>8.8000000000000007</v>
      </c>
      <c r="K266" s="27">
        <v>8.8000000000000007</v>
      </c>
    </row>
    <row r="267" spans="1:11" ht="24.75" thickBot="1" x14ac:dyDescent="0.3">
      <c r="A267" s="2" t="s">
        <v>664</v>
      </c>
      <c r="B267" s="3" t="s">
        <v>665</v>
      </c>
      <c r="C267" s="2" t="s">
        <v>666</v>
      </c>
      <c r="D267" s="94">
        <v>5.14</v>
      </c>
      <c r="E267" s="92"/>
      <c r="F267" s="92">
        <v>5.5</v>
      </c>
      <c r="G267" s="92"/>
      <c r="H267" s="92">
        <v>9.5</v>
      </c>
      <c r="I267" s="92"/>
      <c r="J267" s="27">
        <v>8.8000000000000007</v>
      </c>
      <c r="K267" s="27">
        <v>8.8000000000000007</v>
      </c>
    </row>
    <row r="268" spans="1:11" ht="72.75" customHeight="1" thickBot="1" x14ac:dyDescent="0.3">
      <c r="A268" s="2">
        <v>36</v>
      </c>
      <c r="B268" s="3" t="s">
        <v>667</v>
      </c>
      <c r="C268" s="4"/>
      <c r="D268" s="94">
        <v>5.14</v>
      </c>
      <c r="E268" s="92"/>
      <c r="F268" s="92">
        <v>5.5</v>
      </c>
      <c r="G268" s="92"/>
      <c r="H268" s="92">
        <v>9.5</v>
      </c>
      <c r="I268" s="92"/>
      <c r="J268" s="27">
        <v>8.8000000000000007</v>
      </c>
      <c r="K268" s="27">
        <v>8.8000000000000007</v>
      </c>
    </row>
    <row r="269" spans="1:11" ht="24.75" thickBot="1" x14ac:dyDescent="0.3">
      <c r="A269" s="2" t="s">
        <v>668</v>
      </c>
      <c r="B269" s="3" t="s">
        <v>669</v>
      </c>
      <c r="C269" s="2" t="s">
        <v>670</v>
      </c>
      <c r="D269" s="94">
        <v>5.14</v>
      </c>
      <c r="E269" s="92"/>
      <c r="F269" s="92">
        <v>5.5</v>
      </c>
      <c r="G269" s="92"/>
      <c r="H269" s="92">
        <v>9.5</v>
      </c>
      <c r="I269" s="92"/>
      <c r="J269" s="27">
        <v>8.8000000000000007</v>
      </c>
      <c r="K269" s="27">
        <v>8.8000000000000007</v>
      </c>
    </row>
    <row r="270" spans="1:11" ht="24.75" thickBot="1" x14ac:dyDescent="0.3">
      <c r="A270" s="2" t="s">
        <v>671</v>
      </c>
      <c r="B270" s="3" t="s">
        <v>672</v>
      </c>
      <c r="C270" s="2" t="s">
        <v>673</v>
      </c>
      <c r="D270" s="94">
        <v>5.14</v>
      </c>
      <c r="E270" s="92"/>
      <c r="F270" s="92">
        <v>5.5</v>
      </c>
      <c r="G270" s="92"/>
      <c r="H270" s="92">
        <v>9.5</v>
      </c>
      <c r="I270" s="92"/>
      <c r="J270" s="27">
        <v>8.8000000000000007</v>
      </c>
      <c r="K270" s="27">
        <v>8.8000000000000007</v>
      </c>
    </row>
    <row r="271" spans="1:11" ht="48.75" thickBot="1" x14ac:dyDescent="0.3">
      <c r="A271" s="2" t="s">
        <v>674</v>
      </c>
      <c r="B271" s="3" t="s">
        <v>675</v>
      </c>
      <c r="C271" s="2" t="s">
        <v>676</v>
      </c>
      <c r="D271" s="94">
        <v>5.14</v>
      </c>
      <c r="E271" s="92"/>
      <c r="F271" s="92">
        <v>5.5</v>
      </c>
      <c r="G271" s="92"/>
      <c r="H271" s="92">
        <v>9.5</v>
      </c>
      <c r="I271" s="92"/>
      <c r="J271" s="27">
        <v>8.8000000000000007</v>
      </c>
      <c r="K271" s="27">
        <v>8.8000000000000007</v>
      </c>
    </row>
    <row r="272" spans="1:11" ht="96.75" thickBot="1" x14ac:dyDescent="0.3">
      <c r="A272" s="2" t="s">
        <v>677</v>
      </c>
      <c r="B272" s="3" t="s">
        <v>678</v>
      </c>
      <c r="C272" s="2" t="s">
        <v>679</v>
      </c>
      <c r="D272" s="94">
        <v>5.14</v>
      </c>
      <c r="E272" s="92"/>
      <c r="F272" s="92">
        <v>5.5</v>
      </c>
      <c r="G272" s="92"/>
      <c r="H272" s="92">
        <v>9.5</v>
      </c>
      <c r="I272" s="92"/>
      <c r="J272" s="27">
        <v>8.8000000000000007</v>
      </c>
      <c r="K272" s="27">
        <v>8.8000000000000007</v>
      </c>
    </row>
    <row r="273" spans="1:11" ht="24.75" thickBot="1" x14ac:dyDescent="0.3">
      <c r="A273" s="2" t="s">
        <v>680</v>
      </c>
      <c r="B273" s="3" t="s">
        <v>681</v>
      </c>
      <c r="C273" s="2" t="s">
        <v>682</v>
      </c>
      <c r="D273" s="94">
        <v>5.14</v>
      </c>
      <c r="E273" s="92"/>
      <c r="F273" s="92">
        <v>5.5</v>
      </c>
      <c r="G273" s="92"/>
      <c r="H273" s="92">
        <v>9.5</v>
      </c>
      <c r="I273" s="92"/>
      <c r="J273" s="27">
        <v>8.8000000000000007</v>
      </c>
      <c r="K273" s="27">
        <v>8.8000000000000007</v>
      </c>
    </row>
    <row r="274" spans="1:11" ht="24.75" thickBot="1" x14ac:dyDescent="0.3">
      <c r="A274" s="2" t="s">
        <v>683</v>
      </c>
      <c r="B274" s="3" t="s">
        <v>684</v>
      </c>
      <c r="C274" s="2" t="s">
        <v>685</v>
      </c>
      <c r="D274" s="94">
        <v>5.14</v>
      </c>
      <c r="E274" s="92"/>
      <c r="F274" s="92">
        <v>5.5</v>
      </c>
      <c r="G274" s="92"/>
      <c r="H274" s="92">
        <v>9.5</v>
      </c>
      <c r="I274" s="92"/>
      <c r="J274" s="27">
        <v>8.8000000000000007</v>
      </c>
      <c r="K274" s="27">
        <v>8.8000000000000007</v>
      </c>
    </row>
    <row r="275" spans="1:11" ht="15.75" thickBot="1" x14ac:dyDescent="0.3">
      <c r="A275" s="2" t="s">
        <v>686</v>
      </c>
      <c r="B275" s="3" t="s">
        <v>687</v>
      </c>
      <c r="C275" s="2" t="s">
        <v>688</v>
      </c>
      <c r="D275" s="94">
        <v>5.14</v>
      </c>
      <c r="E275" s="92"/>
      <c r="F275" s="92">
        <v>5.5</v>
      </c>
      <c r="G275" s="92"/>
      <c r="H275" s="92">
        <v>9.5</v>
      </c>
      <c r="I275" s="92"/>
      <c r="J275" s="27">
        <v>8.8000000000000007</v>
      </c>
      <c r="K275" s="27">
        <v>8.8000000000000007</v>
      </c>
    </row>
    <row r="276" spans="1:11" ht="15.75" thickBot="1" x14ac:dyDescent="0.3">
      <c r="A276" s="2" t="s">
        <v>689</v>
      </c>
      <c r="B276" s="3" t="s">
        <v>690</v>
      </c>
      <c r="C276" s="2" t="s">
        <v>691</v>
      </c>
      <c r="D276" s="94">
        <v>5.14</v>
      </c>
      <c r="E276" s="92"/>
      <c r="F276" s="92">
        <v>5.5</v>
      </c>
      <c r="G276" s="92"/>
      <c r="H276" s="92">
        <v>9.5</v>
      </c>
      <c r="I276" s="92"/>
      <c r="J276" s="27">
        <v>8.8000000000000007</v>
      </c>
      <c r="K276" s="27">
        <v>8.8000000000000007</v>
      </c>
    </row>
    <row r="277" spans="1:11" ht="180.75" customHeight="1" thickBot="1" x14ac:dyDescent="0.3">
      <c r="A277" s="2">
        <v>37</v>
      </c>
      <c r="B277" s="3" t="s">
        <v>692</v>
      </c>
      <c r="C277" s="4"/>
      <c r="D277" s="94">
        <v>5.14</v>
      </c>
      <c r="E277" s="92"/>
      <c r="F277" s="92">
        <v>5.5</v>
      </c>
      <c r="G277" s="92"/>
      <c r="H277" s="92">
        <v>9.5</v>
      </c>
      <c r="I277" s="92"/>
      <c r="J277" s="27">
        <v>8.8000000000000007</v>
      </c>
      <c r="K277" s="27">
        <v>8.8000000000000007</v>
      </c>
    </row>
    <row r="278" spans="1:11" ht="15.75" thickBot="1" x14ac:dyDescent="0.3">
      <c r="A278" s="2" t="s">
        <v>693</v>
      </c>
      <c r="B278" s="3" t="s">
        <v>694</v>
      </c>
      <c r="C278" s="2" t="s">
        <v>695</v>
      </c>
      <c r="D278" s="94">
        <v>5.14</v>
      </c>
      <c r="E278" s="92"/>
      <c r="F278" s="92">
        <v>5.5</v>
      </c>
      <c r="G278" s="92"/>
      <c r="H278" s="92">
        <v>9.5</v>
      </c>
      <c r="I278" s="92"/>
      <c r="J278" s="27">
        <v>8.8000000000000007</v>
      </c>
      <c r="K278" s="27">
        <v>8.8000000000000007</v>
      </c>
    </row>
    <row r="279" spans="1:11" ht="15.75" thickBot="1" x14ac:dyDescent="0.3">
      <c r="A279" s="2" t="s">
        <v>696</v>
      </c>
      <c r="B279" s="3" t="s">
        <v>697</v>
      </c>
      <c r="C279" s="2" t="s">
        <v>698</v>
      </c>
      <c r="D279" s="94">
        <v>5.14</v>
      </c>
      <c r="E279" s="92"/>
      <c r="F279" s="92">
        <v>5.5</v>
      </c>
      <c r="G279" s="92"/>
      <c r="H279" s="92">
        <v>9.5</v>
      </c>
      <c r="I279" s="92"/>
      <c r="J279" s="27">
        <v>8.8000000000000007</v>
      </c>
      <c r="K279" s="27">
        <v>8.8000000000000007</v>
      </c>
    </row>
    <row r="280" spans="1:11" ht="36.75" thickBot="1" x14ac:dyDescent="0.3">
      <c r="A280" s="2" t="s">
        <v>699</v>
      </c>
      <c r="B280" s="3" t="s">
        <v>700</v>
      </c>
      <c r="C280" s="2" t="s">
        <v>701</v>
      </c>
      <c r="D280" s="94">
        <v>5.14</v>
      </c>
      <c r="E280" s="92"/>
      <c r="F280" s="92">
        <v>5.5</v>
      </c>
      <c r="G280" s="92"/>
      <c r="H280" s="92">
        <v>9.5</v>
      </c>
      <c r="I280" s="92"/>
      <c r="J280" s="27">
        <v>8.8000000000000007</v>
      </c>
      <c r="K280" s="27">
        <v>8.8000000000000007</v>
      </c>
    </row>
    <row r="281" spans="1:11" ht="60.75" thickBot="1" x14ac:dyDescent="0.3">
      <c r="A281" s="2" t="s">
        <v>702</v>
      </c>
      <c r="B281" s="3" t="s">
        <v>703</v>
      </c>
      <c r="C281" s="2" t="s">
        <v>704</v>
      </c>
      <c r="D281" s="94">
        <v>5.14</v>
      </c>
      <c r="E281" s="92"/>
      <c r="F281" s="92">
        <v>5.5</v>
      </c>
      <c r="G281" s="92"/>
      <c r="H281" s="92">
        <v>9.5</v>
      </c>
      <c r="I281" s="92"/>
      <c r="J281" s="27">
        <v>8.8000000000000007</v>
      </c>
      <c r="K281" s="27">
        <v>8.8000000000000007</v>
      </c>
    </row>
    <row r="282" spans="1:11" ht="72.75" customHeight="1" thickBot="1" x14ac:dyDescent="0.3">
      <c r="A282" s="2">
        <v>38</v>
      </c>
      <c r="B282" s="3" t="s">
        <v>705</v>
      </c>
      <c r="C282" s="4"/>
      <c r="D282" s="94">
        <v>5.14</v>
      </c>
      <c r="E282" s="92"/>
      <c r="F282" s="92">
        <v>5.5</v>
      </c>
      <c r="G282" s="92"/>
      <c r="H282" s="92">
        <v>9.5</v>
      </c>
      <c r="I282" s="92"/>
      <c r="J282" s="27">
        <v>8.8000000000000007</v>
      </c>
      <c r="K282" s="27">
        <v>8.8000000000000007</v>
      </c>
    </row>
    <row r="283" spans="1:11" ht="24.75" thickBot="1" x14ac:dyDescent="0.3">
      <c r="A283" s="2" t="s">
        <v>706</v>
      </c>
      <c r="B283" s="3" t="s">
        <v>707</v>
      </c>
      <c r="C283" s="2" t="s">
        <v>708</v>
      </c>
      <c r="D283" s="94">
        <v>5.14</v>
      </c>
      <c r="E283" s="92"/>
      <c r="F283" s="92">
        <v>5.5</v>
      </c>
      <c r="G283" s="92"/>
      <c r="H283" s="92">
        <v>9.5</v>
      </c>
      <c r="I283" s="92"/>
      <c r="J283" s="27">
        <v>8.8000000000000007</v>
      </c>
      <c r="K283" s="27">
        <v>8.8000000000000007</v>
      </c>
    </row>
    <row r="284" spans="1:11" ht="24.75" thickBot="1" x14ac:dyDescent="0.3">
      <c r="A284" s="2" t="s">
        <v>709</v>
      </c>
      <c r="B284" s="3" t="s">
        <v>710</v>
      </c>
      <c r="C284" s="2" t="s">
        <v>711</v>
      </c>
      <c r="D284" s="94">
        <v>5.14</v>
      </c>
      <c r="E284" s="92"/>
      <c r="F284" s="92">
        <v>5.5</v>
      </c>
      <c r="G284" s="92"/>
      <c r="H284" s="92">
        <v>9.5</v>
      </c>
      <c r="I284" s="92"/>
      <c r="J284" s="27">
        <v>8.8000000000000007</v>
      </c>
      <c r="K284" s="27">
        <v>8.8000000000000007</v>
      </c>
    </row>
    <row r="285" spans="1:11" ht="24.75" thickBot="1" x14ac:dyDescent="0.3">
      <c r="A285" s="2" t="s">
        <v>712</v>
      </c>
      <c r="B285" s="3" t="s">
        <v>713</v>
      </c>
      <c r="C285" s="2" t="s">
        <v>714</v>
      </c>
      <c r="D285" s="94">
        <v>5.14</v>
      </c>
      <c r="E285" s="92"/>
      <c r="F285" s="92">
        <v>5.5</v>
      </c>
      <c r="G285" s="92"/>
      <c r="H285" s="92">
        <v>9.5</v>
      </c>
      <c r="I285" s="92"/>
      <c r="J285" s="27">
        <v>8.8000000000000007</v>
      </c>
      <c r="K285" s="27">
        <v>8.8000000000000007</v>
      </c>
    </row>
    <row r="286" spans="1:11" ht="24.75" customHeight="1" thickBot="1" x14ac:dyDescent="0.3">
      <c r="A286" s="2">
        <v>39</v>
      </c>
      <c r="B286" s="3" t="s">
        <v>715</v>
      </c>
      <c r="C286" s="4"/>
      <c r="D286" s="94">
        <v>5.14</v>
      </c>
      <c r="E286" s="92"/>
      <c r="F286" s="92">
        <v>5.5</v>
      </c>
      <c r="G286" s="92"/>
      <c r="H286" s="92">
        <v>9.5</v>
      </c>
      <c r="I286" s="92"/>
      <c r="J286" s="27">
        <v>8.8000000000000007</v>
      </c>
      <c r="K286" s="27">
        <v>8.8000000000000007</v>
      </c>
    </row>
    <row r="287" spans="1:11" ht="24.75" thickBot="1" x14ac:dyDescent="0.3">
      <c r="A287" s="2" t="s">
        <v>716</v>
      </c>
      <c r="B287" s="3" t="s">
        <v>717</v>
      </c>
      <c r="C287" s="2" t="s">
        <v>718</v>
      </c>
      <c r="D287" s="94">
        <v>5.14</v>
      </c>
      <c r="E287" s="92"/>
      <c r="F287" s="92">
        <v>5.5</v>
      </c>
      <c r="G287" s="92"/>
      <c r="H287" s="92">
        <v>9.5</v>
      </c>
      <c r="I287" s="92"/>
      <c r="J287" s="27">
        <v>8.8000000000000007</v>
      </c>
      <c r="K287" s="27">
        <v>8.8000000000000007</v>
      </c>
    </row>
    <row r="288" spans="1:11" ht="36.75" thickBot="1" x14ac:dyDescent="0.3">
      <c r="A288" s="2" t="s">
        <v>719</v>
      </c>
      <c r="B288" s="3" t="s">
        <v>720</v>
      </c>
      <c r="C288" s="2" t="s">
        <v>721</v>
      </c>
      <c r="D288" s="94">
        <v>5.14</v>
      </c>
      <c r="E288" s="92"/>
      <c r="F288" s="92">
        <v>5.5</v>
      </c>
      <c r="G288" s="92"/>
      <c r="H288" s="92">
        <v>9.5</v>
      </c>
      <c r="I288" s="92"/>
      <c r="J288" s="27">
        <v>8.8000000000000007</v>
      </c>
      <c r="K288" s="27">
        <v>8.8000000000000007</v>
      </c>
    </row>
    <row r="289" spans="1:11" ht="168.75" customHeight="1" thickBot="1" x14ac:dyDescent="0.3">
      <c r="A289" s="2">
        <v>40</v>
      </c>
      <c r="B289" s="3" t="s">
        <v>722</v>
      </c>
      <c r="C289" s="4"/>
      <c r="D289" s="94">
        <v>5.14</v>
      </c>
      <c r="E289" s="92"/>
      <c r="F289" s="92">
        <v>5.5</v>
      </c>
      <c r="G289" s="92"/>
      <c r="H289" s="92">
        <v>9.5</v>
      </c>
      <c r="I289" s="92"/>
      <c r="J289" s="27">
        <v>8.8000000000000007</v>
      </c>
      <c r="K289" s="27">
        <v>8.8000000000000007</v>
      </c>
    </row>
    <row r="290" spans="1:11" ht="24.75" thickBot="1" x14ac:dyDescent="0.3">
      <c r="A290" s="2" t="s">
        <v>723</v>
      </c>
      <c r="B290" s="3" t="s">
        <v>724</v>
      </c>
      <c r="C290" s="2" t="s">
        <v>725</v>
      </c>
      <c r="D290" s="94">
        <v>5.14</v>
      </c>
      <c r="E290" s="92"/>
      <c r="F290" s="92">
        <v>5.5</v>
      </c>
      <c r="G290" s="92"/>
      <c r="H290" s="92">
        <v>9.5</v>
      </c>
      <c r="I290" s="92"/>
      <c r="J290" s="27">
        <v>8.8000000000000007</v>
      </c>
      <c r="K290" s="27">
        <v>8.8000000000000007</v>
      </c>
    </row>
    <row r="291" spans="1:11" ht="48.75" thickBot="1" x14ac:dyDescent="0.3">
      <c r="A291" s="2" t="s">
        <v>726</v>
      </c>
      <c r="B291" s="3" t="s">
        <v>727</v>
      </c>
      <c r="C291" s="2" t="s">
        <v>728</v>
      </c>
      <c r="D291" s="94">
        <v>5.14</v>
      </c>
      <c r="E291" s="92"/>
      <c r="F291" s="92">
        <v>5.5</v>
      </c>
      <c r="G291" s="92"/>
      <c r="H291" s="92">
        <v>9.5</v>
      </c>
      <c r="I291" s="92"/>
      <c r="J291" s="27">
        <v>8.8000000000000007</v>
      </c>
      <c r="K291" s="27">
        <v>8.8000000000000007</v>
      </c>
    </row>
    <row r="292" spans="1:11" ht="24.75" thickBot="1" x14ac:dyDescent="0.3">
      <c r="A292" s="2" t="s">
        <v>729</v>
      </c>
      <c r="B292" s="3" t="s">
        <v>730</v>
      </c>
      <c r="C292" s="2" t="s">
        <v>731</v>
      </c>
      <c r="D292" s="94">
        <v>5.14</v>
      </c>
      <c r="E292" s="92"/>
      <c r="F292" s="92">
        <v>5.5</v>
      </c>
      <c r="G292" s="92"/>
      <c r="H292" s="92">
        <v>9.5</v>
      </c>
      <c r="I292" s="92"/>
      <c r="J292" s="27">
        <v>8.8000000000000007</v>
      </c>
      <c r="K292" s="27">
        <v>8.8000000000000007</v>
      </c>
    </row>
    <row r="293" spans="1:11" ht="24.75" thickBot="1" x14ac:dyDescent="0.3">
      <c r="A293" s="2" t="s">
        <v>732</v>
      </c>
      <c r="B293" s="3" t="s">
        <v>733</v>
      </c>
      <c r="C293" s="2" t="s">
        <v>734</v>
      </c>
      <c r="D293" s="94">
        <v>5.14</v>
      </c>
      <c r="E293" s="92"/>
      <c r="F293" s="92">
        <v>5.5</v>
      </c>
      <c r="G293" s="92"/>
      <c r="H293" s="92">
        <v>9.5</v>
      </c>
      <c r="I293" s="92"/>
      <c r="J293" s="27">
        <v>8.8000000000000007</v>
      </c>
      <c r="K293" s="27">
        <v>8.8000000000000007</v>
      </c>
    </row>
    <row r="294" spans="1:11" ht="24.75" thickBot="1" x14ac:dyDescent="0.3">
      <c r="A294" s="2" t="s">
        <v>735</v>
      </c>
      <c r="B294" s="3" t="s">
        <v>736</v>
      </c>
      <c r="C294" s="2" t="s">
        <v>737</v>
      </c>
      <c r="D294" s="94">
        <v>5.14</v>
      </c>
      <c r="E294" s="92"/>
      <c r="F294" s="92">
        <v>5.5</v>
      </c>
      <c r="G294" s="92"/>
      <c r="H294" s="92">
        <v>9.5</v>
      </c>
      <c r="I294" s="92"/>
      <c r="J294" s="27">
        <v>8.8000000000000007</v>
      </c>
      <c r="K294" s="27">
        <v>8.8000000000000007</v>
      </c>
    </row>
    <row r="295" spans="1:11" ht="15.75" thickBot="1" x14ac:dyDescent="0.3">
      <c r="A295" s="2" t="s">
        <v>738</v>
      </c>
      <c r="B295" s="3" t="s">
        <v>739</v>
      </c>
      <c r="C295" s="2" t="s">
        <v>740</v>
      </c>
      <c r="D295" s="94">
        <v>5.14</v>
      </c>
      <c r="E295" s="92"/>
      <c r="F295" s="92">
        <v>5.5</v>
      </c>
      <c r="G295" s="92"/>
      <c r="H295" s="92">
        <v>9.5</v>
      </c>
      <c r="I295" s="92"/>
      <c r="J295" s="27">
        <v>8.8000000000000007</v>
      </c>
      <c r="K295" s="27">
        <v>8.8000000000000007</v>
      </c>
    </row>
    <row r="296" spans="1:11" ht="24.75" thickBot="1" x14ac:dyDescent="0.3">
      <c r="A296" s="2" t="s">
        <v>741</v>
      </c>
      <c r="B296" s="3" t="s">
        <v>742</v>
      </c>
      <c r="C296" s="2" t="s">
        <v>743</v>
      </c>
      <c r="D296" s="94">
        <v>5.14</v>
      </c>
      <c r="E296" s="92"/>
      <c r="F296" s="92">
        <v>5.5</v>
      </c>
      <c r="G296" s="92"/>
      <c r="H296" s="92">
        <v>9.5</v>
      </c>
      <c r="I296" s="92"/>
      <c r="J296" s="27">
        <v>8.8000000000000007</v>
      </c>
      <c r="K296" s="27">
        <v>8.8000000000000007</v>
      </c>
    </row>
    <row r="297" spans="1:11" ht="36.75" thickBot="1" x14ac:dyDescent="0.3">
      <c r="A297" s="2" t="s">
        <v>744</v>
      </c>
      <c r="B297" s="3" t="s">
        <v>745</v>
      </c>
      <c r="C297" s="2" t="s">
        <v>746</v>
      </c>
      <c r="D297" s="94">
        <v>5.14</v>
      </c>
      <c r="E297" s="92"/>
      <c r="F297" s="92">
        <v>5.5</v>
      </c>
      <c r="G297" s="92"/>
      <c r="H297" s="92">
        <v>9.5</v>
      </c>
      <c r="I297" s="92"/>
      <c r="J297" s="27">
        <v>8.8000000000000007</v>
      </c>
      <c r="K297" s="27">
        <v>8.8000000000000007</v>
      </c>
    </row>
    <row r="298" spans="1:11" ht="24.75" thickBot="1" x14ac:dyDescent="0.3">
      <c r="A298" s="2" t="s">
        <v>747</v>
      </c>
      <c r="B298" s="3" t="s">
        <v>748</v>
      </c>
      <c r="C298" s="2" t="s">
        <v>749</v>
      </c>
      <c r="D298" s="94">
        <v>5.14</v>
      </c>
      <c r="E298" s="92"/>
      <c r="F298" s="92">
        <v>5.5</v>
      </c>
      <c r="G298" s="92"/>
      <c r="H298" s="92">
        <v>9.5</v>
      </c>
      <c r="I298" s="92"/>
      <c r="J298" s="27">
        <v>8.8000000000000007</v>
      </c>
      <c r="K298" s="27">
        <v>8.8000000000000007</v>
      </c>
    </row>
    <row r="299" spans="1:11" ht="15.75" thickBot="1" x14ac:dyDescent="0.3">
      <c r="A299" s="2" t="s">
        <v>750</v>
      </c>
      <c r="B299" s="3" t="s">
        <v>751</v>
      </c>
      <c r="C299" s="2" t="s">
        <v>752</v>
      </c>
      <c r="D299" s="94">
        <v>5.14</v>
      </c>
      <c r="E299" s="92"/>
      <c r="F299" s="92">
        <v>5.5</v>
      </c>
      <c r="G299" s="92"/>
      <c r="H299" s="92">
        <v>9.5</v>
      </c>
      <c r="I299" s="92"/>
      <c r="J299" s="27">
        <v>8.8000000000000007</v>
      </c>
      <c r="K299" s="27">
        <v>8.8000000000000007</v>
      </c>
    </row>
    <row r="300" spans="1:11" ht="15.75" thickBot="1" x14ac:dyDescent="0.3">
      <c r="A300" s="2" t="s">
        <v>753</v>
      </c>
      <c r="B300" s="3" t="s">
        <v>754</v>
      </c>
      <c r="C300" s="2" t="s">
        <v>755</v>
      </c>
      <c r="D300" s="94">
        <v>5.14</v>
      </c>
      <c r="E300" s="92"/>
      <c r="F300" s="92">
        <v>5.5</v>
      </c>
      <c r="G300" s="92"/>
      <c r="H300" s="92">
        <v>9.5</v>
      </c>
      <c r="I300" s="92"/>
      <c r="J300" s="27">
        <v>8.8000000000000007</v>
      </c>
      <c r="K300" s="27">
        <v>8.8000000000000007</v>
      </c>
    </row>
    <row r="301" spans="1:11" ht="15.75" thickBot="1" x14ac:dyDescent="0.3">
      <c r="A301" s="2" t="s">
        <v>756</v>
      </c>
      <c r="B301" s="3" t="s">
        <v>757</v>
      </c>
      <c r="C301" s="2" t="s">
        <v>758</v>
      </c>
      <c r="D301" s="94">
        <v>5.14</v>
      </c>
      <c r="E301" s="92"/>
      <c r="F301" s="92">
        <v>5.5</v>
      </c>
      <c r="G301" s="92"/>
      <c r="H301" s="92">
        <v>9.5</v>
      </c>
      <c r="I301" s="92"/>
      <c r="J301" s="27">
        <v>8.8000000000000007</v>
      </c>
      <c r="K301" s="27">
        <v>8.8000000000000007</v>
      </c>
    </row>
    <row r="302" spans="1:11" ht="24.75" thickBot="1" x14ac:dyDescent="0.3">
      <c r="A302" s="2" t="s">
        <v>759</v>
      </c>
      <c r="B302" s="3" t="s">
        <v>760</v>
      </c>
      <c r="C302" s="2" t="s">
        <v>761</v>
      </c>
      <c r="D302" s="94">
        <v>5.14</v>
      </c>
      <c r="E302" s="92"/>
      <c r="F302" s="92">
        <v>5.5</v>
      </c>
      <c r="G302" s="92"/>
      <c r="H302" s="92">
        <v>9.5</v>
      </c>
      <c r="I302" s="92"/>
      <c r="J302" s="27">
        <v>8.8000000000000007</v>
      </c>
      <c r="K302" s="27">
        <v>8.8000000000000007</v>
      </c>
    </row>
    <row r="303" spans="1:11" ht="48.75" thickBot="1" x14ac:dyDescent="0.3">
      <c r="A303" s="2" t="s">
        <v>762</v>
      </c>
      <c r="B303" s="3" t="s">
        <v>763</v>
      </c>
      <c r="C303" s="2" t="s">
        <v>764</v>
      </c>
      <c r="D303" s="94">
        <v>5.14</v>
      </c>
      <c r="E303" s="92"/>
      <c r="F303" s="92">
        <v>5.5</v>
      </c>
      <c r="G303" s="92"/>
      <c r="H303" s="92">
        <v>9.5</v>
      </c>
      <c r="I303" s="92"/>
      <c r="J303" s="27">
        <v>8.8000000000000007</v>
      </c>
      <c r="K303" s="27">
        <v>8.8000000000000007</v>
      </c>
    </row>
    <row r="304" spans="1:11" ht="60.75" customHeight="1" thickBot="1" x14ac:dyDescent="0.3">
      <c r="A304" s="2">
        <v>41</v>
      </c>
      <c r="B304" s="3" t="s">
        <v>765</v>
      </c>
      <c r="C304" s="4"/>
      <c r="D304" s="94">
        <v>5.14</v>
      </c>
      <c r="E304" s="92"/>
      <c r="F304" s="92">
        <v>5.5</v>
      </c>
      <c r="G304" s="92"/>
      <c r="H304" s="92">
        <v>9.5</v>
      </c>
      <c r="I304" s="92"/>
      <c r="J304" s="27">
        <v>8.8000000000000007</v>
      </c>
      <c r="K304" s="27">
        <v>8.8000000000000007</v>
      </c>
    </row>
    <row r="305" spans="1:11" ht="24.75" thickBot="1" x14ac:dyDescent="0.3">
      <c r="A305" s="2" t="s">
        <v>766</v>
      </c>
      <c r="B305" s="3" t="s">
        <v>767</v>
      </c>
      <c r="C305" s="2" t="s">
        <v>768</v>
      </c>
      <c r="D305" s="94">
        <v>5.14</v>
      </c>
      <c r="E305" s="92"/>
      <c r="F305" s="92">
        <v>5.5</v>
      </c>
      <c r="G305" s="92"/>
      <c r="H305" s="92">
        <v>9.5</v>
      </c>
      <c r="I305" s="92"/>
      <c r="J305" s="27">
        <v>8.8000000000000007</v>
      </c>
      <c r="K305" s="27">
        <v>8.8000000000000007</v>
      </c>
    </row>
    <row r="306" spans="1:11" ht="15.75" thickBot="1" x14ac:dyDescent="0.3">
      <c r="A306" s="2" t="s">
        <v>769</v>
      </c>
      <c r="B306" s="3" t="s">
        <v>770</v>
      </c>
      <c r="C306" s="2" t="s">
        <v>771</v>
      </c>
      <c r="D306" s="94">
        <v>5.14</v>
      </c>
      <c r="E306" s="92"/>
      <c r="F306" s="92">
        <v>5.5</v>
      </c>
      <c r="G306" s="92"/>
      <c r="H306" s="92">
        <v>9.5</v>
      </c>
      <c r="I306" s="92"/>
      <c r="J306" s="27">
        <v>8.8000000000000007</v>
      </c>
      <c r="K306" s="27">
        <v>8.8000000000000007</v>
      </c>
    </row>
    <row r="307" spans="1:11" ht="15.75" thickBot="1" x14ac:dyDescent="0.3">
      <c r="A307" s="2" t="s">
        <v>772</v>
      </c>
      <c r="B307" s="3" t="s">
        <v>773</v>
      </c>
      <c r="C307" s="2" t="s">
        <v>774</v>
      </c>
      <c r="D307" s="94">
        <v>5.14</v>
      </c>
      <c r="E307" s="92"/>
      <c r="F307" s="92">
        <v>5.5</v>
      </c>
      <c r="G307" s="92"/>
      <c r="H307" s="92">
        <v>9.5</v>
      </c>
      <c r="I307" s="92"/>
      <c r="J307" s="27">
        <v>8.8000000000000007</v>
      </c>
      <c r="K307" s="27">
        <v>8.8000000000000007</v>
      </c>
    </row>
    <row r="308" spans="1:11" ht="24.75" thickBot="1" x14ac:dyDescent="0.3">
      <c r="A308" s="2" t="s">
        <v>775</v>
      </c>
      <c r="B308" s="3" t="s">
        <v>776</v>
      </c>
      <c r="C308" s="2" t="s">
        <v>777</v>
      </c>
      <c r="D308" s="94">
        <v>5.14</v>
      </c>
      <c r="E308" s="92"/>
      <c r="F308" s="92">
        <v>5.5</v>
      </c>
      <c r="G308" s="92"/>
      <c r="H308" s="92">
        <v>9.5</v>
      </c>
      <c r="I308" s="92"/>
      <c r="J308" s="27">
        <v>8.8000000000000007</v>
      </c>
      <c r="K308" s="27">
        <v>8.8000000000000007</v>
      </c>
    </row>
    <row r="309" spans="1:11" ht="15.75" thickBot="1" x14ac:dyDescent="0.3">
      <c r="A309" s="2" t="s">
        <v>778</v>
      </c>
      <c r="B309" s="3" t="s">
        <v>779</v>
      </c>
      <c r="C309" s="2" t="s">
        <v>780</v>
      </c>
      <c r="D309" s="94">
        <v>5.14</v>
      </c>
      <c r="E309" s="92"/>
      <c r="F309" s="92">
        <v>5.5</v>
      </c>
      <c r="G309" s="92"/>
      <c r="H309" s="92">
        <v>9.5</v>
      </c>
      <c r="I309" s="92"/>
      <c r="J309" s="27">
        <v>8.8000000000000007</v>
      </c>
      <c r="K309" s="27">
        <v>8.8000000000000007</v>
      </c>
    </row>
    <row r="310" spans="1:11" ht="15.75" thickBot="1" x14ac:dyDescent="0.3">
      <c r="A310" s="2" t="s">
        <v>781</v>
      </c>
      <c r="B310" s="3" t="s">
        <v>782</v>
      </c>
      <c r="C310" s="2" t="s">
        <v>783</v>
      </c>
      <c r="D310" s="94">
        <v>5.14</v>
      </c>
      <c r="E310" s="92"/>
      <c r="F310" s="92">
        <v>5.5</v>
      </c>
      <c r="G310" s="92"/>
      <c r="H310" s="92">
        <v>9.5</v>
      </c>
      <c r="I310" s="92"/>
      <c r="J310" s="27">
        <v>8.8000000000000007</v>
      </c>
      <c r="K310" s="27">
        <v>8.8000000000000007</v>
      </c>
    </row>
    <row r="311" spans="1:11" ht="15.75" thickBot="1" x14ac:dyDescent="0.3">
      <c r="A311" s="2" t="s">
        <v>784</v>
      </c>
      <c r="B311" s="3" t="s">
        <v>785</v>
      </c>
      <c r="C311" s="2" t="s">
        <v>786</v>
      </c>
      <c r="D311" s="94">
        <v>5.14</v>
      </c>
      <c r="E311" s="92"/>
      <c r="F311" s="92">
        <v>5.5</v>
      </c>
      <c r="G311" s="92"/>
      <c r="H311" s="92">
        <v>9.5</v>
      </c>
      <c r="I311" s="92"/>
      <c r="J311" s="27">
        <v>8.8000000000000007</v>
      </c>
      <c r="K311" s="27">
        <v>8.8000000000000007</v>
      </c>
    </row>
    <row r="312" spans="1:11" ht="15.75" thickBot="1" x14ac:dyDescent="0.3">
      <c r="A312" s="2" t="s">
        <v>787</v>
      </c>
      <c r="B312" s="3" t="s">
        <v>788</v>
      </c>
      <c r="C312" s="2" t="s">
        <v>789</v>
      </c>
      <c r="D312" s="94">
        <v>5.14</v>
      </c>
      <c r="E312" s="92"/>
      <c r="F312" s="92">
        <v>5.5</v>
      </c>
      <c r="G312" s="92"/>
      <c r="H312" s="92">
        <v>9.5</v>
      </c>
      <c r="I312" s="92"/>
      <c r="J312" s="27">
        <v>8.8000000000000007</v>
      </c>
      <c r="K312" s="27">
        <v>8.8000000000000007</v>
      </c>
    </row>
    <row r="313" spans="1:11" ht="15.75" thickBot="1" x14ac:dyDescent="0.3">
      <c r="A313" s="2" t="s">
        <v>790</v>
      </c>
      <c r="B313" s="3" t="s">
        <v>791</v>
      </c>
      <c r="C313" s="2" t="s">
        <v>792</v>
      </c>
      <c r="D313" s="94">
        <v>5.14</v>
      </c>
      <c r="E313" s="92"/>
      <c r="F313" s="92">
        <v>5.5</v>
      </c>
      <c r="G313" s="92"/>
      <c r="H313" s="92">
        <v>9.5</v>
      </c>
      <c r="I313" s="92"/>
      <c r="J313" s="27">
        <v>8.8000000000000007</v>
      </c>
      <c r="K313" s="27">
        <v>8.8000000000000007</v>
      </c>
    </row>
    <row r="314" spans="1:11" ht="15.75" thickBot="1" x14ac:dyDescent="0.3">
      <c r="A314" s="2" t="s">
        <v>793</v>
      </c>
      <c r="B314" s="3" t="s">
        <v>794</v>
      </c>
      <c r="C314" s="2" t="s">
        <v>795</v>
      </c>
      <c r="D314" s="94">
        <v>5.14</v>
      </c>
      <c r="E314" s="92"/>
      <c r="F314" s="92">
        <v>5.5</v>
      </c>
      <c r="G314" s="92"/>
      <c r="H314" s="92">
        <v>9.5</v>
      </c>
      <c r="I314" s="92"/>
      <c r="J314" s="27">
        <v>8.8000000000000007</v>
      </c>
      <c r="K314" s="27">
        <v>8.8000000000000007</v>
      </c>
    </row>
    <row r="315" spans="1:11" ht="36.75" thickBot="1" x14ac:dyDescent="0.3">
      <c r="A315" s="2" t="s">
        <v>796</v>
      </c>
      <c r="B315" s="3" t="s">
        <v>797</v>
      </c>
      <c r="C315" s="2" t="s">
        <v>798</v>
      </c>
      <c r="D315" s="94">
        <v>5.14</v>
      </c>
      <c r="E315" s="92"/>
      <c r="F315" s="92">
        <v>5.5</v>
      </c>
      <c r="G315" s="92"/>
      <c r="H315" s="92">
        <v>9.5</v>
      </c>
      <c r="I315" s="92"/>
      <c r="J315" s="27">
        <v>8.8000000000000007</v>
      </c>
      <c r="K315" s="27">
        <v>8.8000000000000007</v>
      </c>
    </row>
    <row r="316" spans="1:11" ht="84.75" thickBot="1" x14ac:dyDescent="0.3">
      <c r="A316" s="2" t="s">
        <v>799</v>
      </c>
      <c r="B316" s="3" t="s">
        <v>800</v>
      </c>
      <c r="C316" s="2" t="s">
        <v>801</v>
      </c>
      <c r="D316" s="94">
        <v>5.14</v>
      </c>
      <c r="E316" s="92"/>
      <c r="F316" s="92">
        <v>5.5</v>
      </c>
      <c r="G316" s="92"/>
      <c r="H316" s="92">
        <v>9.5</v>
      </c>
      <c r="I316" s="92"/>
      <c r="J316" s="27">
        <v>8.8000000000000007</v>
      </c>
      <c r="K316" s="27">
        <v>8.8000000000000007</v>
      </c>
    </row>
    <row r="317" spans="1:11" ht="24.75" thickBot="1" x14ac:dyDescent="0.3">
      <c r="A317" s="2" t="s">
        <v>802</v>
      </c>
      <c r="B317" s="3" t="s">
        <v>803</v>
      </c>
      <c r="C317" s="2" t="s">
        <v>804</v>
      </c>
      <c r="D317" s="94">
        <v>5.14</v>
      </c>
      <c r="E317" s="92"/>
      <c r="F317" s="92">
        <v>5.5</v>
      </c>
      <c r="G317" s="92"/>
      <c r="H317" s="92">
        <v>9.5</v>
      </c>
      <c r="I317" s="92"/>
      <c r="J317" s="27">
        <v>8.8000000000000007</v>
      </c>
      <c r="K317" s="27">
        <v>8.8000000000000007</v>
      </c>
    </row>
    <row r="318" spans="1:11" ht="48.75" thickBot="1" x14ac:dyDescent="0.3">
      <c r="A318" s="2" t="s">
        <v>805</v>
      </c>
      <c r="B318" s="3" t="s">
        <v>806</v>
      </c>
      <c r="C318" s="2" t="s">
        <v>807</v>
      </c>
      <c r="D318" s="94">
        <v>5.14</v>
      </c>
      <c r="E318" s="92"/>
      <c r="F318" s="92">
        <v>5.5</v>
      </c>
      <c r="G318" s="92"/>
      <c r="H318" s="92">
        <v>9.5</v>
      </c>
      <c r="I318" s="92"/>
      <c r="J318" s="27">
        <v>8.8000000000000007</v>
      </c>
      <c r="K318" s="27">
        <v>8.8000000000000007</v>
      </c>
    </row>
    <row r="319" spans="1:11" ht="48.75" customHeight="1" thickBot="1" x14ac:dyDescent="0.3">
      <c r="A319" s="2">
        <v>43</v>
      </c>
      <c r="B319" s="3" t="s">
        <v>808</v>
      </c>
      <c r="C319" s="4"/>
      <c r="D319" s="94">
        <v>5.14</v>
      </c>
      <c r="E319" s="92"/>
      <c r="F319" s="92">
        <v>5.5</v>
      </c>
      <c r="G319" s="92"/>
      <c r="H319" s="92">
        <v>9.5</v>
      </c>
      <c r="I319" s="92"/>
      <c r="J319" s="27">
        <v>8.8000000000000007</v>
      </c>
      <c r="K319" s="27">
        <v>8.8000000000000007</v>
      </c>
    </row>
    <row r="320" spans="1:11" ht="15.75" thickBot="1" x14ac:dyDescent="0.3">
      <c r="A320" s="2" t="s">
        <v>809</v>
      </c>
      <c r="B320" s="3" t="s">
        <v>810</v>
      </c>
      <c r="C320" s="2" t="s">
        <v>811</v>
      </c>
      <c r="D320" s="94">
        <v>5.14</v>
      </c>
      <c r="E320" s="92"/>
      <c r="F320" s="92">
        <v>5.5</v>
      </c>
      <c r="G320" s="92"/>
      <c r="H320" s="92">
        <v>9.5</v>
      </c>
      <c r="I320" s="92"/>
      <c r="J320" s="27">
        <v>8.8000000000000007</v>
      </c>
      <c r="K320" s="27">
        <v>8.8000000000000007</v>
      </c>
    </row>
    <row r="321" spans="1:11" ht="15.75" thickBot="1" x14ac:dyDescent="0.3">
      <c r="A321" s="2" t="s">
        <v>812</v>
      </c>
      <c r="B321" s="3" t="s">
        <v>813</v>
      </c>
      <c r="C321" s="2" t="s">
        <v>814</v>
      </c>
      <c r="D321" s="94">
        <v>5.14</v>
      </c>
      <c r="E321" s="92"/>
      <c r="F321" s="92">
        <v>5.5</v>
      </c>
      <c r="G321" s="92"/>
      <c r="H321" s="92">
        <v>9.5</v>
      </c>
      <c r="I321" s="92"/>
      <c r="J321" s="27">
        <v>8.8000000000000007</v>
      </c>
      <c r="K321" s="27">
        <v>8.8000000000000007</v>
      </c>
    </row>
    <row r="322" spans="1:11" ht="15.75" thickBot="1" x14ac:dyDescent="0.3">
      <c r="A322" s="2" t="s">
        <v>815</v>
      </c>
      <c r="B322" s="3" t="s">
        <v>816</v>
      </c>
      <c r="C322" s="2" t="s">
        <v>817</v>
      </c>
      <c r="D322" s="94">
        <v>5.14</v>
      </c>
      <c r="E322" s="92"/>
      <c r="F322" s="92">
        <v>5.5</v>
      </c>
      <c r="G322" s="92"/>
      <c r="H322" s="92">
        <v>9.5</v>
      </c>
      <c r="I322" s="92"/>
      <c r="J322" s="27">
        <v>8.8000000000000007</v>
      </c>
      <c r="K322" s="27">
        <v>8.8000000000000007</v>
      </c>
    </row>
    <row r="323" spans="1:11" ht="15.75" thickBot="1" x14ac:dyDescent="0.3">
      <c r="A323" s="2" t="s">
        <v>818</v>
      </c>
      <c r="B323" s="3" t="s">
        <v>819</v>
      </c>
      <c r="C323" s="2" t="s">
        <v>820</v>
      </c>
      <c r="D323" s="94">
        <v>5.14</v>
      </c>
      <c r="E323" s="92"/>
      <c r="F323" s="92">
        <v>5.5</v>
      </c>
      <c r="G323" s="92"/>
      <c r="H323" s="92">
        <v>9.5</v>
      </c>
      <c r="I323" s="92"/>
      <c r="J323" s="27">
        <v>8.8000000000000007</v>
      </c>
      <c r="K323" s="27">
        <v>8.8000000000000007</v>
      </c>
    </row>
    <row r="324" spans="1:11" ht="15.75" thickBot="1" x14ac:dyDescent="0.3">
      <c r="A324" s="2" t="s">
        <v>821</v>
      </c>
      <c r="B324" s="3" t="s">
        <v>822</v>
      </c>
      <c r="C324" s="2" t="s">
        <v>823</v>
      </c>
      <c r="D324" s="94">
        <v>5.14</v>
      </c>
      <c r="E324" s="92"/>
      <c r="F324" s="92">
        <v>5.5</v>
      </c>
      <c r="G324" s="92"/>
      <c r="H324" s="92">
        <v>9.5</v>
      </c>
      <c r="I324" s="92"/>
      <c r="J324" s="27">
        <v>8.8000000000000007</v>
      </c>
      <c r="K324" s="27">
        <v>8.8000000000000007</v>
      </c>
    </row>
    <row r="325" spans="1:11" ht="15.75" thickBot="1" x14ac:dyDescent="0.3">
      <c r="A325" s="2" t="s">
        <v>824</v>
      </c>
      <c r="B325" s="3" t="s">
        <v>825</v>
      </c>
      <c r="C325" s="2" t="s">
        <v>826</v>
      </c>
      <c r="D325" s="94">
        <v>5.14</v>
      </c>
      <c r="E325" s="92"/>
      <c r="F325" s="92">
        <v>5.5</v>
      </c>
      <c r="G325" s="92"/>
      <c r="H325" s="92">
        <v>9.5</v>
      </c>
      <c r="I325" s="92"/>
      <c r="J325" s="27">
        <v>8.8000000000000007</v>
      </c>
      <c r="K325" s="27">
        <v>8.8000000000000007</v>
      </c>
    </row>
    <row r="326" spans="1:11" ht="15.75" thickBot="1" x14ac:dyDescent="0.3">
      <c r="A326" s="2" t="s">
        <v>827</v>
      </c>
      <c r="B326" s="3" t="s">
        <v>828</v>
      </c>
      <c r="C326" s="2" t="s">
        <v>829</v>
      </c>
      <c r="D326" s="94">
        <v>5.14</v>
      </c>
      <c r="E326" s="92"/>
      <c r="F326" s="92">
        <v>5.5</v>
      </c>
      <c r="G326" s="92"/>
      <c r="H326" s="92">
        <v>9.5</v>
      </c>
      <c r="I326" s="92"/>
      <c r="J326" s="27">
        <v>8.8000000000000007</v>
      </c>
      <c r="K326" s="27">
        <v>8.8000000000000007</v>
      </c>
    </row>
    <row r="327" spans="1:11" ht="15.75" thickBot="1" x14ac:dyDescent="0.3">
      <c r="A327" s="2" t="s">
        <v>830</v>
      </c>
      <c r="B327" s="3" t="s">
        <v>831</v>
      </c>
      <c r="C327" s="2" t="s">
        <v>832</v>
      </c>
      <c r="D327" s="94">
        <v>5.14</v>
      </c>
      <c r="E327" s="92"/>
      <c r="F327" s="92">
        <v>5.5</v>
      </c>
      <c r="G327" s="92"/>
      <c r="H327" s="92">
        <v>9.5</v>
      </c>
      <c r="I327" s="92"/>
      <c r="J327" s="27">
        <v>8.8000000000000007</v>
      </c>
      <c r="K327" s="27">
        <v>8.8000000000000007</v>
      </c>
    </row>
    <row r="328" spans="1:11" ht="15.75" customHeight="1" thickBot="1" x14ac:dyDescent="0.3">
      <c r="A328" s="2">
        <v>44</v>
      </c>
      <c r="B328" s="3" t="s">
        <v>833</v>
      </c>
      <c r="C328" s="4"/>
      <c r="D328" s="94">
        <v>5.14</v>
      </c>
      <c r="E328" s="92"/>
      <c r="F328" s="92">
        <v>5.5</v>
      </c>
      <c r="G328" s="92"/>
      <c r="H328" s="92">
        <v>9.5</v>
      </c>
      <c r="I328" s="92"/>
      <c r="J328" s="27">
        <v>8.8000000000000007</v>
      </c>
      <c r="K328" s="27">
        <v>8.8000000000000007</v>
      </c>
    </row>
    <row r="329" spans="1:11" ht="15.75" thickBot="1" x14ac:dyDescent="0.3">
      <c r="A329" s="2" t="s">
        <v>834</v>
      </c>
      <c r="B329" s="3" t="s">
        <v>835</v>
      </c>
      <c r="C329" s="2" t="s">
        <v>836</v>
      </c>
      <c r="D329" s="94">
        <v>5.14</v>
      </c>
      <c r="E329" s="92"/>
      <c r="F329" s="92">
        <v>5.5</v>
      </c>
      <c r="G329" s="92"/>
      <c r="H329" s="92">
        <v>9.5</v>
      </c>
      <c r="I329" s="92"/>
      <c r="J329" s="27">
        <v>8.8000000000000007</v>
      </c>
      <c r="K329" s="27">
        <v>8.8000000000000007</v>
      </c>
    </row>
    <row r="330" spans="1:11" ht="24.75" thickBot="1" x14ac:dyDescent="0.3">
      <c r="A330" s="2" t="s">
        <v>837</v>
      </c>
      <c r="B330" s="3" t="s">
        <v>838</v>
      </c>
      <c r="C330" s="2" t="s">
        <v>839</v>
      </c>
      <c r="D330" s="94">
        <v>5.14</v>
      </c>
      <c r="E330" s="92"/>
      <c r="F330" s="92">
        <v>5.5</v>
      </c>
      <c r="G330" s="92"/>
      <c r="H330" s="92">
        <v>9.5</v>
      </c>
      <c r="I330" s="92"/>
      <c r="J330" s="27">
        <v>8.8000000000000007</v>
      </c>
      <c r="K330" s="27">
        <v>8.8000000000000007</v>
      </c>
    </row>
    <row r="331" spans="1:11" ht="24.75" thickBot="1" x14ac:dyDescent="0.3">
      <c r="A331" s="2" t="s">
        <v>840</v>
      </c>
      <c r="B331" s="3" t="s">
        <v>841</v>
      </c>
      <c r="C331" s="2" t="s">
        <v>842</v>
      </c>
      <c r="D331" s="94">
        <v>5.14</v>
      </c>
      <c r="E331" s="92"/>
      <c r="F331" s="92">
        <v>5.5</v>
      </c>
      <c r="G331" s="92"/>
      <c r="H331" s="92">
        <v>9.5</v>
      </c>
      <c r="I331" s="92"/>
      <c r="J331" s="27">
        <v>8.8000000000000007</v>
      </c>
      <c r="K331" s="27">
        <v>8.8000000000000007</v>
      </c>
    </row>
    <row r="332" spans="1:11" ht="15.75" thickBot="1" x14ac:dyDescent="0.3">
      <c r="A332" s="2" t="s">
        <v>843</v>
      </c>
      <c r="B332" s="3" t="s">
        <v>844</v>
      </c>
      <c r="C332" s="2" t="s">
        <v>845</v>
      </c>
      <c r="D332" s="94">
        <v>5.14</v>
      </c>
      <c r="E332" s="92"/>
      <c r="F332" s="92">
        <v>5.5</v>
      </c>
      <c r="G332" s="92"/>
      <c r="H332" s="92">
        <v>9.5</v>
      </c>
      <c r="I332" s="92"/>
      <c r="J332" s="27">
        <v>8.8000000000000007</v>
      </c>
      <c r="K332" s="27">
        <v>8.8000000000000007</v>
      </c>
    </row>
    <row r="333" spans="1:11" ht="15.75" thickBot="1" x14ac:dyDescent="0.3">
      <c r="A333" s="2" t="s">
        <v>846</v>
      </c>
      <c r="B333" s="3" t="s">
        <v>847</v>
      </c>
      <c r="C333" s="2" t="s">
        <v>848</v>
      </c>
      <c r="D333" s="94">
        <v>5.14</v>
      </c>
      <c r="E333" s="92"/>
      <c r="F333" s="92">
        <v>5.5</v>
      </c>
      <c r="G333" s="92"/>
      <c r="H333" s="92">
        <v>9.5</v>
      </c>
      <c r="I333" s="92"/>
      <c r="J333" s="27">
        <v>8.8000000000000007</v>
      </c>
      <c r="K333" s="27">
        <v>8.8000000000000007</v>
      </c>
    </row>
    <row r="334" spans="1:11" ht="24.75" thickBot="1" x14ac:dyDescent="0.3">
      <c r="A334" s="2" t="s">
        <v>849</v>
      </c>
      <c r="B334" s="3" t="s">
        <v>850</v>
      </c>
      <c r="C334" s="2" t="s">
        <v>851</v>
      </c>
      <c r="D334" s="94">
        <v>5.14</v>
      </c>
      <c r="E334" s="92"/>
      <c r="F334" s="92">
        <v>5.5</v>
      </c>
      <c r="G334" s="92"/>
      <c r="H334" s="92">
        <v>9.5</v>
      </c>
      <c r="I334" s="92"/>
      <c r="J334" s="27">
        <v>8.8000000000000007</v>
      </c>
      <c r="K334" s="27">
        <v>8.8000000000000007</v>
      </c>
    </row>
    <row r="335" spans="1:11" ht="96.75" thickBot="1" x14ac:dyDescent="0.3">
      <c r="A335" s="2" t="s">
        <v>852</v>
      </c>
      <c r="B335" s="3" t="s">
        <v>853</v>
      </c>
      <c r="C335" s="2" t="s">
        <v>854</v>
      </c>
      <c r="D335" s="94">
        <v>5.14</v>
      </c>
      <c r="E335" s="92"/>
      <c r="F335" s="92">
        <v>5.5</v>
      </c>
      <c r="G335" s="92"/>
      <c r="H335" s="92">
        <v>9.5</v>
      </c>
      <c r="I335" s="92"/>
      <c r="J335" s="27">
        <v>8.8000000000000007</v>
      </c>
      <c r="K335" s="27">
        <v>8.8000000000000007</v>
      </c>
    </row>
    <row r="336" spans="1:11" ht="15.75" thickBot="1" x14ac:dyDescent="0.3">
      <c r="A336" s="2" t="s">
        <v>855</v>
      </c>
      <c r="B336" s="3" t="s">
        <v>856</v>
      </c>
      <c r="C336" s="2" t="s">
        <v>857</v>
      </c>
      <c r="D336" s="94">
        <v>5.14</v>
      </c>
      <c r="E336" s="92"/>
      <c r="F336" s="92">
        <v>5.5</v>
      </c>
      <c r="G336" s="92"/>
      <c r="H336" s="92">
        <v>9.5</v>
      </c>
      <c r="I336" s="92"/>
      <c r="J336" s="27">
        <v>8.8000000000000007</v>
      </c>
      <c r="K336" s="27">
        <v>8.8000000000000007</v>
      </c>
    </row>
    <row r="337" spans="1:11" ht="96.75" thickBot="1" x14ac:dyDescent="0.3">
      <c r="A337" s="2" t="s">
        <v>858</v>
      </c>
      <c r="B337" s="3" t="s">
        <v>859</v>
      </c>
      <c r="C337" s="2" t="s">
        <v>860</v>
      </c>
      <c r="D337" s="94">
        <v>5.14</v>
      </c>
      <c r="E337" s="92"/>
      <c r="F337" s="92">
        <v>5.5</v>
      </c>
      <c r="G337" s="92"/>
      <c r="H337" s="92">
        <v>9.5</v>
      </c>
      <c r="I337" s="92"/>
      <c r="J337" s="27">
        <v>8.8000000000000007</v>
      </c>
      <c r="K337" s="27">
        <v>8.8000000000000007</v>
      </c>
    </row>
    <row r="338" spans="1:11" ht="96.75" customHeight="1" thickBot="1" x14ac:dyDescent="0.3">
      <c r="A338" s="2">
        <v>45</v>
      </c>
      <c r="B338" s="3" t="s">
        <v>861</v>
      </c>
      <c r="C338" s="4"/>
      <c r="D338" s="94">
        <v>5.14</v>
      </c>
      <c r="E338" s="92"/>
      <c r="F338" s="92">
        <v>5.5</v>
      </c>
      <c r="G338" s="92"/>
      <c r="H338" s="92">
        <v>9.5</v>
      </c>
      <c r="I338" s="92"/>
      <c r="J338" s="27">
        <v>8.8000000000000007</v>
      </c>
      <c r="K338" s="27">
        <v>8.8000000000000007</v>
      </c>
    </row>
    <row r="339" spans="1:11" ht="24.75" thickBot="1" x14ac:dyDescent="0.3">
      <c r="A339" s="2" t="s">
        <v>862</v>
      </c>
      <c r="B339" s="3" t="s">
        <v>863</v>
      </c>
      <c r="C339" s="2" t="s">
        <v>864</v>
      </c>
      <c r="D339" s="94">
        <v>5.14</v>
      </c>
      <c r="E339" s="92"/>
      <c r="F339" s="92">
        <v>5.5</v>
      </c>
      <c r="G339" s="92"/>
      <c r="H339" s="92">
        <v>9.5</v>
      </c>
      <c r="I339" s="92"/>
      <c r="J339" s="27">
        <v>8.8000000000000007</v>
      </c>
      <c r="K339" s="27">
        <v>8.8000000000000007</v>
      </c>
    </row>
    <row r="340" spans="1:11" ht="24.75" thickBot="1" x14ac:dyDescent="0.3">
      <c r="A340" s="2" t="s">
        <v>865</v>
      </c>
      <c r="B340" s="3" t="s">
        <v>866</v>
      </c>
      <c r="C340" s="2" t="s">
        <v>867</v>
      </c>
      <c r="D340" s="94">
        <v>5.14</v>
      </c>
      <c r="E340" s="92"/>
      <c r="F340" s="92">
        <v>5.5</v>
      </c>
      <c r="G340" s="92"/>
      <c r="H340" s="92">
        <v>9.5</v>
      </c>
      <c r="I340" s="92"/>
      <c r="J340" s="27">
        <v>8.8000000000000007</v>
      </c>
      <c r="K340" s="27">
        <v>8.8000000000000007</v>
      </c>
    </row>
    <row r="341" spans="1:11" ht="24.75" thickBot="1" x14ac:dyDescent="0.3">
      <c r="A341" s="2" t="s">
        <v>868</v>
      </c>
      <c r="B341" s="3" t="s">
        <v>869</v>
      </c>
      <c r="C341" s="2" t="s">
        <v>870</v>
      </c>
      <c r="D341" s="94">
        <v>5.14</v>
      </c>
      <c r="E341" s="92"/>
      <c r="F341" s="92">
        <v>5.5</v>
      </c>
      <c r="G341" s="92"/>
      <c r="H341" s="92">
        <v>9.5</v>
      </c>
      <c r="I341" s="92"/>
      <c r="J341" s="27">
        <v>8.8000000000000007</v>
      </c>
      <c r="K341" s="27">
        <v>8.8000000000000007</v>
      </c>
    </row>
    <row r="342" spans="1:11" ht="48.75" customHeight="1" thickBot="1" x14ac:dyDescent="0.3">
      <c r="A342" s="2">
        <v>46</v>
      </c>
      <c r="B342" s="3" t="s">
        <v>871</v>
      </c>
      <c r="C342" s="4"/>
      <c r="D342" s="94">
        <v>5.14</v>
      </c>
      <c r="E342" s="92"/>
      <c r="F342" s="92">
        <v>5.5</v>
      </c>
      <c r="G342" s="92"/>
      <c r="H342" s="92">
        <v>9.5</v>
      </c>
      <c r="I342" s="92"/>
      <c r="J342" s="27">
        <v>8.8000000000000007</v>
      </c>
      <c r="K342" s="27">
        <v>8.8000000000000007</v>
      </c>
    </row>
    <row r="343" spans="1:11" ht="15.75" thickBot="1" x14ac:dyDescent="0.3">
      <c r="A343" s="2" t="s">
        <v>872</v>
      </c>
      <c r="B343" s="3" t="s">
        <v>873</v>
      </c>
      <c r="C343" s="2" t="s">
        <v>874</v>
      </c>
      <c r="D343" s="94">
        <v>5.14</v>
      </c>
      <c r="E343" s="92"/>
      <c r="F343" s="92">
        <v>5.5</v>
      </c>
      <c r="G343" s="92"/>
      <c r="H343" s="92">
        <v>9.5</v>
      </c>
      <c r="I343" s="92"/>
      <c r="J343" s="27">
        <v>8.8000000000000007</v>
      </c>
      <c r="K343" s="27">
        <v>8.8000000000000007</v>
      </c>
    </row>
    <row r="344" spans="1:11" ht="24.75" thickBot="1" x14ac:dyDescent="0.3">
      <c r="A344" s="2" t="s">
        <v>875</v>
      </c>
      <c r="B344" s="3" t="s">
        <v>876</v>
      </c>
      <c r="C344" s="2" t="s">
        <v>877</v>
      </c>
      <c r="D344" s="94">
        <v>5.14</v>
      </c>
      <c r="E344" s="92"/>
      <c r="F344" s="92">
        <v>5.5</v>
      </c>
      <c r="G344" s="92"/>
      <c r="H344" s="92">
        <v>9.5</v>
      </c>
      <c r="I344" s="92"/>
      <c r="J344" s="27">
        <v>8.8000000000000007</v>
      </c>
      <c r="K344" s="27">
        <v>8.8000000000000007</v>
      </c>
    </row>
    <row r="345" spans="1:11" ht="24.75" thickBot="1" x14ac:dyDescent="0.3">
      <c r="A345" s="2" t="s">
        <v>878</v>
      </c>
      <c r="B345" s="3" t="s">
        <v>879</v>
      </c>
      <c r="C345" s="2" t="s">
        <v>880</v>
      </c>
      <c r="D345" s="94">
        <v>5.14</v>
      </c>
      <c r="E345" s="92"/>
      <c r="F345" s="92">
        <v>5.5</v>
      </c>
      <c r="G345" s="92"/>
      <c r="H345" s="92">
        <v>9.5</v>
      </c>
      <c r="I345" s="92"/>
      <c r="J345" s="27">
        <v>8.8000000000000007</v>
      </c>
      <c r="K345" s="27">
        <v>8.8000000000000007</v>
      </c>
    </row>
    <row r="346" spans="1:11" ht="24.75" thickBot="1" x14ac:dyDescent="0.3">
      <c r="A346" s="2" t="s">
        <v>881</v>
      </c>
      <c r="B346" s="3" t="s">
        <v>882</v>
      </c>
      <c r="C346" s="2" t="s">
        <v>883</v>
      </c>
      <c r="D346" s="94">
        <v>5.14</v>
      </c>
      <c r="E346" s="92"/>
      <c r="F346" s="92">
        <v>5.5</v>
      </c>
      <c r="G346" s="92"/>
      <c r="H346" s="92">
        <v>9.5</v>
      </c>
      <c r="I346" s="92"/>
      <c r="J346" s="27">
        <v>8.8000000000000007</v>
      </c>
      <c r="K346" s="27">
        <v>8.8000000000000007</v>
      </c>
    </row>
    <row r="347" spans="1:11" ht="15.75" thickBot="1" x14ac:dyDescent="0.3">
      <c r="A347" s="2" t="s">
        <v>884</v>
      </c>
      <c r="B347" s="3" t="s">
        <v>885</v>
      </c>
      <c r="C347" s="2" t="s">
        <v>886</v>
      </c>
      <c r="D347" s="94">
        <v>5.14</v>
      </c>
      <c r="E347" s="92"/>
      <c r="F347" s="92">
        <v>5.5</v>
      </c>
      <c r="G347" s="92"/>
      <c r="H347" s="92">
        <v>9.5</v>
      </c>
      <c r="I347" s="92"/>
      <c r="J347" s="27">
        <v>8.8000000000000007</v>
      </c>
      <c r="K347" s="27">
        <v>8.8000000000000007</v>
      </c>
    </row>
    <row r="348" spans="1:11" ht="24.75" customHeight="1" thickBot="1" x14ac:dyDescent="0.3">
      <c r="A348" s="2">
        <v>47</v>
      </c>
      <c r="B348" s="3" t="s">
        <v>887</v>
      </c>
      <c r="C348" s="4"/>
      <c r="D348" s="94">
        <v>5.14</v>
      </c>
      <c r="E348" s="92"/>
      <c r="F348" s="92">
        <v>5.5</v>
      </c>
      <c r="G348" s="92"/>
      <c r="H348" s="92">
        <v>9.5</v>
      </c>
      <c r="I348" s="92"/>
      <c r="J348" s="27">
        <v>8.8000000000000007</v>
      </c>
      <c r="K348" s="27">
        <v>8.8000000000000007</v>
      </c>
    </row>
    <row r="349" spans="1:11" ht="24.75" thickBot="1" x14ac:dyDescent="0.3">
      <c r="A349" s="2" t="s">
        <v>888</v>
      </c>
      <c r="B349" s="3" t="s">
        <v>889</v>
      </c>
      <c r="C349" s="2" t="s">
        <v>890</v>
      </c>
      <c r="D349" s="94">
        <v>5.14</v>
      </c>
      <c r="E349" s="92"/>
      <c r="F349" s="92">
        <v>5.5</v>
      </c>
      <c r="G349" s="92"/>
      <c r="H349" s="92">
        <v>9.5</v>
      </c>
      <c r="I349" s="92"/>
      <c r="J349" s="27">
        <v>8.8000000000000007</v>
      </c>
      <c r="K349" s="27">
        <v>8.8000000000000007</v>
      </c>
    </row>
    <row r="350" spans="1:11" ht="24.75" thickBot="1" x14ac:dyDescent="0.3">
      <c r="A350" s="2" t="s">
        <v>891</v>
      </c>
      <c r="B350" s="3" t="s">
        <v>892</v>
      </c>
      <c r="C350" s="2" t="s">
        <v>893</v>
      </c>
      <c r="D350" s="94">
        <v>5.14</v>
      </c>
      <c r="E350" s="92"/>
      <c r="F350" s="92">
        <v>5.5</v>
      </c>
      <c r="G350" s="92"/>
      <c r="H350" s="92">
        <v>9.5</v>
      </c>
      <c r="I350" s="92"/>
      <c r="J350" s="27">
        <v>8.8000000000000007</v>
      </c>
      <c r="K350" s="27">
        <v>8.8000000000000007</v>
      </c>
    </row>
    <row r="351" spans="1:11" ht="15.75" thickBot="1" x14ac:dyDescent="0.3">
      <c r="A351" s="2" t="s">
        <v>894</v>
      </c>
      <c r="B351" s="3" t="s">
        <v>895</v>
      </c>
      <c r="C351" s="2" t="s">
        <v>896</v>
      </c>
      <c r="D351" s="94">
        <v>5.14</v>
      </c>
      <c r="E351" s="92"/>
      <c r="F351" s="92">
        <v>5.5</v>
      </c>
      <c r="G351" s="92"/>
      <c r="H351" s="92">
        <v>9.5</v>
      </c>
      <c r="I351" s="92"/>
      <c r="J351" s="27">
        <v>8.8000000000000007</v>
      </c>
      <c r="K351" s="27">
        <v>8.8000000000000007</v>
      </c>
    </row>
    <row r="352" spans="1:11" ht="15.75" thickBot="1" x14ac:dyDescent="0.3">
      <c r="A352" s="2" t="s">
        <v>897</v>
      </c>
      <c r="B352" s="3" t="s">
        <v>898</v>
      </c>
      <c r="C352" s="2" t="s">
        <v>899</v>
      </c>
      <c r="D352" s="94">
        <v>5.14</v>
      </c>
      <c r="E352" s="92"/>
      <c r="F352" s="92">
        <v>5.5</v>
      </c>
      <c r="G352" s="92"/>
      <c r="H352" s="92">
        <v>9.5</v>
      </c>
      <c r="I352" s="92"/>
      <c r="J352" s="27">
        <v>8.8000000000000007</v>
      </c>
      <c r="K352" s="27">
        <v>8.8000000000000007</v>
      </c>
    </row>
    <row r="353" spans="1:11" ht="15.75" thickBot="1" x14ac:dyDescent="0.3">
      <c r="A353" s="2" t="s">
        <v>900</v>
      </c>
      <c r="B353" s="3" t="s">
        <v>901</v>
      </c>
      <c r="C353" s="2" t="s">
        <v>902</v>
      </c>
      <c r="D353" s="94">
        <v>5.14</v>
      </c>
      <c r="E353" s="92"/>
      <c r="F353" s="92">
        <v>5.5</v>
      </c>
      <c r="G353" s="92"/>
      <c r="H353" s="92">
        <v>9.5</v>
      </c>
      <c r="I353" s="92"/>
      <c r="J353" s="27">
        <v>8.8000000000000007</v>
      </c>
      <c r="K353" s="27">
        <v>8.8000000000000007</v>
      </c>
    </row>
    <row r="354" spans="1:11" ht="15.75" thickBot="1" x14ac:dyDescent="0.3">
      <c r="A354" s="2" t="s">
        <v>903</v>
      </c>
      <c r="B354" s="3" t="s">
        <v>904</v>
      </c>
      <c r="C354" s="2" t="s">
        <v>905</v>
      </c>
      <c r="D354" s="94">
        <v>5.14</v>
      </c>
      <c r="E354" s="92"/>
      <c r="F354" s="92">
        <v>5.5</v>
      </c>
      <c r="G354" s="92"/>
      <c r="H354" s="92">
        <v>9.5</v>
      </c>
      <c r="I354" s="92"/>
      <c r="J354" s="27">
        <v>8.8000000000000007</v>
      </c>
      <c r="K354" s="27">
        <v>8.8000000000000007</v>
      </c>
    </row>
    <row r="355" spans="1:11" ht="15.75" thickBot="1" x14ac:dyDescent="0.3">
      <c r="A355" s="2" t="s">
        <v>906</v>
      </c>
      <c r="B355" s="3" t="s">
        <v>907</v>
      </c>
      <c r="C355" s="2" t="s">
        <v>908</v>
      </c>
      <c r="D355" s="94">
        <v>5.14</v>
      </c>
      <c r="E355" s="92"/>
      <c r="F355" s="92">
        <v>5.5</v>
      </c>
      <c r="G355" s="92"/>
      <c r="H355" s="92">
        <v>9.5</v>
      </c>
      <c r="I355" s="92"/>
      <c r="J355" s="27">
        <v>8.8000000000000007</v>
      </c>
      <c r="K355" s="27">
        <v>8.8000000000000007</v>
      </c>
    </row>
    <row r="356" spans="1:11" ht="84.75" customHeight="1" thickBot="1" x14ac:dyDescent="0.3">
      <c r="A356" s="2">
        <v>48</v>
      </c>
      <c r="B356" s="3" t="s">
        <v>909</v>
      </c>
      <c r="C356" s="4"/>
      <c r="D356" s="94">
        <v>5.14</v>
      </c>
      <c r="E356" s="92"/>
      <c r="F356" s="92">
        <v>5.5</v>
      </c>
      <c r="G356" s="92"/>
      <c r="H356" s="92">
        <v>9.5</v>
      </c>
      <c r="I356" s="92"/>
      <c r="J356" s="27">
        <v>8.8000000000000007</v>
      </c>
      <c r="K356" s="27">
        <v>8.8000000000000007</v>
      </c>
    </row>
    <row r="357" spans="1:11" ht="15.75" thickBot="1" x14ac:dyDescent="0.3">
      <c r="A357" s="2" t="s">
        <v>910</v>
      </c>
      <c r="B357" s="3" t="s">
        <v>911</v>
      </c>
      <c r="C357" s="2" t="s">
        <v>912</v>
      </c>
      <c r="D357" s="94">
        <v>5.14</v>
      </c>
      <c r="E357" s="92"/>
      <c r="F357" s="92">
        <v>5.5</v>
      </c>
      <c r="G357" s="92"/>
      <c r="H357" s="92">
        <v>9.5</v>
      </c>
      <c r="I357" s="92"/>
      <c r="J357" s="27">
        <v>8.8000000000000007</v>
      </c>
      <c r="K357" s="27">
        <v>8.8000000000000007</v>
      </c>
    </row>
    <row r="358" spans="1:11" ht="24.75" thickBot="1" x14ac:dyDescent="0.3">
      <c r="A358" s="2" t="s">
        <v>913</v>
      </c>
      <c r="B358" s="3" t="s">
        <v>914</v>
      </c>
      <c r="C358" s="2" t="s">
        <v>915</v>
      </c>
      <c r="D358" s="94">
        <v>5.14</v>
      </c>
      <c r="E358" s="92"/>
      <c r="F358" s="92">
        <v>5.5</v>
      </c>
      <c r="G358" s="92"/>
      <c r="H358" s="92">
        <v>9.5</v>
      </c>
      <c r="I358" s="92"/>
      <c r="J358" s="27">
        <v>8.8000000000000007</v>
      </c>
      <c r="K358" s="27">
        <v>8.8000000000000007</v>
      </c>
    </row>
    <row r="359" spans="1:11" ht="36.75" thickBot="1" x14ac:dyDescent="0.3">
      <c r="A359" s="2" t="s">
        <v>916</v>
      </c>
      <c r="B359" s="3" t="s">
        <v>917</v>
      </c>
      <c r="C359" s="2" t="s">
        <v>918</v>
      </c>
      <c r="D359" s="94">
        <v>5.14</v>
      </c>
      <c r="E359" s="92"/>
      <c r="F359" s="92">
        <v>5.5</v>
      </c>
      <c r="G359" s="92"/>
      <c r="H359" s="92">
        <v>9.5</v>
      </c>
      <c r="I359" s="92"/>
      <c r="J359" s="27">
        <v>8.8000000000000007</v>
      </c>
      <c r="K359" s="27">
        <v>8.8000000000000007</v>
      </c>
    </row>
    <row r="360" spans="1:11" ht="24.75" thickBot="1" x14ac:dyDescent="0.3">
      <c r="A360" s="2" t="s">
        <v>919</v>
      </c>
      <c r="B360" s="3" t="s">
        <v>920</v>
      </c>
      <c r="C360" s="2" t="s">
        <v>921</v>
      </c>
      <c r="D360" s="94">
        <v>5.14</v>
      </c>
      <c r="E360" s="92"/>
      <c r="F360" s="92">
        <v>5.5</v>
      </c>
      <c r="G360" s="92"/>
      <c r="H360" s="92">
        <v>9.5</v>
      </c>
      <c r="I360" s="92"/>
      <c r="J360" s="27">
        <v>8.8000000000000007</v>
      </c>
      <c r="K360" s="27">
        <v>8.8000000000000007</v>
      </c>
    </row>
    <row r="361" spans="1:11" ht="15.75" thickBot="1" x14ac:dyDescent="0.3">
      <c r="A361" s="2" t="s">
        <v>922</v>
      </c>
      <c r="B361" s="3" t="s">
        <v>923</v>
      </c>
      <c r="C361" s="2" t="s">
        <v>924</v>
      </c>
      <c r="D361" s="94">
        <v>5.14</v>
      </c>
      <c r="E361" s="92"/>
      <c r="F361" s="92">
        <v>5.5</v>
      </c>
      <c r="G361" s="92"/>
      <c r="H361" s="92">
        <v>9.5</v>
      </c>
      <c r="I361" s="92"/>
      <c r="J361" s="27">
        <v>8.8000000000000007</v>
      </c>
      <c r="K361" s="27">
        <v>8.8000000000000007</v>
      </c>
    </row>
    <row r="362" spans="1:11" ht="24.75" thickBot="1" x14ac:dyDescent="0.3">
      <c r="A362" s="2" t="s">
        <v>925</v>
      </c>
      <c r="B362" s="3" t="s">
        <v>926</v>
      </c>
      <c r="C362" s="2" t="s">
        <v>927</v>
      </c>
      <c r="D362" s="94">
        <v>5.14</v>
      </c>
      <c r="E362" s="92"/>
      <c r="F362" s="92">
        <v>5.5</v>
      </c>
      <c r="G362" s="92"/>
      <c r="H362" s="92">
        <v>9.5</v>
      </c>
      <c r="I362" s="92"/>
      <c r="J362" s="27">
        <v>8.8000000000000007</v>
      </c>
      <c r="K362" s="27">
        <v>8.8000000000000007</v>
      </c>
    </row>
    <row r="363" spans="1:11" ht="15.75" thickBot="1" x14ac:dyDescent="0.3">
      <c r="A363" s="2" t="s">
        <v>928</v>
      </c>
      <c r="B363" s="3" t="s">
        <v>929</v>
      </c>
      <c r="C363" s="2" t="s">
        <v>930</v>
      </c>
      <c r="D363" s="94">
        <v>5.14</v>
      </c>
      <c r="E363" s="92"/>
      <c r="F363" s="92">
        <v>5.5</v>
      </c>
      <c r="G363" s="92"/>
      <c r="H363" s="92">
        <v>9.5</v>
      </c>
      <c r="I363" s="92"/>
      <c r="J363" s="27">
        <v>8.8000000000000007</v>
      </c>
      <c r="K363" s="27">
        <v>8.8000000000000007</v>
      </c>
    </row>
    <row r="364" spans="1:11" ht="15.75" thickBot="1" x14ac:dyDescent="0.3">
      <c r="A364" s="2" t="s">
        <v>931</v>
      </c>
      <c r="B364" s="3" t="s">
        <v>932</v>
      </c>
      <c r="C364" s="2" t="s">
        <v>933</v>
      </c>
      <c r="D364" s="94">
        <v>5.14</v>
      </c>
      <c r="E364" s="92"/>
      <c r="F364" s="92">
        <v>5.5</v>
      </c>
      <c r="G364" s="92"/>
      <c r="H364" s="92">
        <v>9.5</v>
      </c>
      <c r="I364" s="92"/>
      <c r="J364" s="27">
        <v>8.8000000000000007</v>
      </c>
      <c r="K364" s="27">
        <v>8.8000000000000007</v>
      </c>
    </row>
    <row r="365" spans="1:11" ht="24.75" thickBot="1" x14ac:dyDescent="0.3">
      <c r="A365" s="2" t="s">
        <v>934</v>
      </c>
      <c r="B365" s="3" t="s">
        <v>935</v>
      </c>
      <c r="C365" s="2" t="s">
        <v>936</v>
      </c>
      <c r="D365" s="94">
        <v>5.14</v>
      </c>
      <c r="E365" s="92"/>
      <c r="F365" s="92">
        <v>5.5</v>
      </c>
      <c r="G365" s="92"/>
      <c r="H365" s="92">
        <v>9.5</v>
      </c>
      <c r="I365" s="92"/>
      <c r="J365" s="27">
        <v>8.8000000000000007</v>
      </c>
      <c r="K365" s="27">
        <v>8.8000000000000007</v>
      </c>
    </row>
    <row r="366" spans="1:11" ht="15.75" thickBot="1" x14ac:dyDescent="0.3">
      <c r="A366" s="2" t="s">
        <v>937</v>
      </c>
      <c r="B366" s="3" t="s">
        <v>938</v>
      </c>
      <c r="C366" s="2" t="s">
        <v>939</v>
      </c>
      <c r="D366" s="94">
        <v>5.14</v>
      </c>
      <c r="E366" s="92"/>
      <c r="F366" s="92">
        <v>5.5</v>
      </c>
      <c r="G366" s="92"/>
      <c r="H366" s="92">
        <v>9.5</v>
      </c>
      <c r="I366" s="92"/>
      <c r="J366" s="27">
        <v>8.8000000000000007</v>
      </c>
      <c r="K366" s="27">
        <v>8.8000000000000007</v>
      </c>
    </row>
    <row r="367" spans="1:11" ht="24.75" thickBot="1" x14ac:dyDescent="0.3">
      <c r="A367" s="2" t="s">
        <v>940</v>
      </c>
      <c r="B367" s="3" t="s">
        <v>941</v>
      </c>
      <c r="C367" s="2" t="s">
        <v>942</v>
      </c>
      <c r="D367" s="94">
        <v>5.14</v>
      </c>
      <c r="E367" s="92"/>
      <c r="F367" s="92">
        <v>5.5</v>
      </c>
      <c r="G367" s="92"/>
      <c r="H367" s="92">
        <v>9.5</v>
      </c>
      <c r="I367" s="92"/>
      <c r="J367" s="27">
        <v>8.8000000000000007</v>
      </c>
      <c r="K367" s="27">
        <v>8.8000000000000007</v>
      </c>
    </row>
    <row r="368" spans="1:11" ht="15.75" thickBot="1" x14ac:dyDescent="0.3">
      <c r="A368" s="2" t="s">
        <v>943</v>
      </c>
      <c r="B368" s="3" t="s">
        <v>944</v>
      </c>
      <c r="C368" s="2" t="s">
        <v>945</v>
      </c>
      <c r="D368" s="94">
        <v>5.14</v>
      </c>
      <c r="E368" s="92"/>
      <c r="F368" s="92">
        <v>5.5</v>
      </c>
      <c r="G368" s="92"/>
      <c r="H368" s="92">
        <v>9.5</v>
      </c>
      <c r="I368" s="92"/>
      <c r="J368" s="27">
        <v>8.8000000000000007</v>
      </c>
      <c r="K368" s="27">
        <v>8.8000000000000007</v>
      </c>
    </row>
    <row r="369" spans="1:11" ht="24.75" thickBot="1" x14ac:dyDescent="0.3">
      <c r="A369" s="2" t="s">
        <v>946</v>
      </c>
      <c r="B369" s="3" t="s">
        <v>947</v>
      </c>
      <c r="C369" s="2" t="s">
        <v>948</v>
      </c>
      <c r="D369" s="94">
        <v>5.14</v>
      </c>
      <c r="E369" s="92"/>
      <c r="F369" s="92">
        <v>5.5</v>
      </c>
      <c r="G369" s="92"/>
      <c r="H369" s="92">
        <v>9.5</v>
      </c>
      <c r="I369" s="92"/>
      <c r="J369" s="27">
        <v>8.8000000000000007</v>
      </c>
      <c r="K369" s="27">
        <v>8.8000000000000007</v>
      </c>
    </row>
    <row r="370" spans="1:11" ht="96.75" customHeight="1" thickBot="1" x14ac:dyDescent="0.3">
      <c r="A370" s="2" t="s">
        <v>949</v>
      </c>
      <c r="B370" s="3" t="s">
        <v>950</v>
      </c>
      <c r="C370" s="4"/>
      <c r="D370" s="94">
        <v>5.14</v>
      </c>
      <c r="E370" s="92"/>
      <c r="F370" s="92">
        <v>5.5</v>
      </c>
      <c r="G370" s="92"/>
      <c r="H370" s="92">
        <v>9.5</v>
      </c>
      <c r="I370" s="92"/>
      <c r="J370" s="27">
        <v>8.8000000000000007</v>
      </c>
      <c r="K370" s="27">
        <v>8.8000000000000007</v>
      </c>
    </row>
    <row r="371" spans="1:11" ht="48.75" thickBot="1" x14ac:dyDescent="0.3">
      <c r="A371" s="2" t="s">
        <v>951</v>
      </c>
      <c r="B371" s="3" t="s">
        <v>952</v>
      </c>
      <c r="C371" s="2" t="s">
        <v>953</v>
      </c>
      <c r="D371" s="94">
        <v>5.14</v>
      </c>
      <c r="E371" s="92"/>
      <c r="F371" s="92">
        <v>5.5</v>
      </c>
      <c r="G371" s="92"/>
      <c r="H371" s="92">
        <v>9.5</v>
      </c>
      <c r="I371" s="92"/>
      <c r="J371" s="27">
        <v>8.8000000000000007</v>
      </c>
      <c r="K371" s="27">
        <v>8.8000000000000007</v>
      </c>
    </row>
    <row r="372" spans="1:11" ht="48.75" thickBot="1" x14ac:dyDescent="0.3">
      <c r="A372" s="2" t="s">
        <v>954</v>
      </c>
      <c r="B372" s="3" t="s">
        <v>955</v>
      </c>
      <c r="C372" s="2" t="s">
        <v>956</v>
      </c>
      <c r="D372" s="94">
        <v>5.14</v>
      </c>
      <c r="E372" s="92"/>
      <c r="F372" s="92">
        <v>5.5</v>
      </c>
      <c r="G372" s="92"/>
      <c r="H372" s="92">
        <v>9.5</v>
      </c>
      <c r="I372" s="92"/>
      <c r="J372" s="27">
        <v>8.8000000000000007</v>
      </c>
      <c r="K372" s="27">
        <v>8.8000000000000007</v>
      </c>
    </row>
    <row r="373" spans="1:11" ht="48.75" thickBot="1" x14ac:dyDescent="0.3">
      <c r="A373" s="2" t="s">
        <v>957</v>
      </c>
      <c r="B373" s="3" t="s">
        <v>958</v>
      </c>
      <c r="C373" s="2" t="s">
        <v>959</v>
      </c>
      <c r="D373" s="94">
        <v>5.14</v>
      </c>
      <c r="E373" s="92"/>
      <c r="F373" s="92">
        <v>5.5</v>
      </c>
      <c r="G373" s="92"/>
      <c r="H373" s="92">
        <v>9.5</v>
      </c>
      <c r="I373" s="92"/>
      <c r="J373" s="27">
        <v>8.8000000000000007</v>
      </c>
      <c r="K373" s="27">
        <v>8.8000000000000007</v>
      </c>
    </row>
    <row r="374" spans="1:11" ht="48.75" thickBot="1" x14ac:dyDescent="0.3">
      <c r="A374" s="2" t="s">
        <v>960</v>
      </c>
      <c r="B374" s="3" t="s">
        <v>961</v>
      </c>
      <c r="C374" s="2" t="s">
        <v>962</v>
      </c>
      <c r="D374" s="94">
        <v>5.14</v>
      </c>
      <c r="E374" s="92"/>
      <c r="F374" s="92">
        <v>5.5</v>
      </c>
      <c r="G374" s="92"/>
      <c r="H374" s="92">
        <v>9.5</v>
      </c>
      <c r="I374" s="92"/>
      <c r="J374" s="27">
        <v>8.8000000000000007</v>
      </c>
      <c r="K374" s="27">
        <v>8.8000000000000007</v>
      </c>
    </row>
    <row r="375" spans="1:11" ht="15.75" thickBot="1" x14ac:dyDescent="0.3">
      <c r="A375" s="2" t="s">
        <v>963</v>
      </c>
      <c r="B375" s="3" t="s">
        <v>964</v>
      </c>
      <c r="C375" s="2" t="s">
        <v>965</v>
      </c>
      <c r="D375" s="94">
        <v>5.14</v>
      </c>
      <c r="E375" s="92"/>
      <c r="F375" s="92">
        <v>5.5</v>
      </c>
      <c r="G375" s="92"/>
      <c r="H375" s="92">
        <v>9.5</v>
      </c>
      <c r="I375" s="92"/>
      <c r="J375" s="27">
        <v>8.8000000000000007</v>
      </c>
      <c r="K375" s="27">
        <v>8.8000000000000007</v>
      </c>
    </row>
    <row r="376" spans="1:11" ht="15.75" thickBot="1" x14ac:dyDescent="0.3">
      <c r="A376" s="2" t="s">
        <v>966</v>
      </c>
      <c r="B376" s="3" t="s">
        <v>967</v>
      </c>
      <c r="C376" s="2" t="s">
        <v>968</v>
      </c>
      <c r="D376" s="94">
        <v>5.14</v>
      </c>
      <c r="E376" s="92"/>
      <c r="F376" s="92">
        <v>5.5</v>
      </c>
      <c r="G376" s="92"/>
      <c r="H376" s="92">
        <v>9.5</v>
      </c>
      <c r="I376" s="92"/>
      <c r="J376" s="27">
        <v>8.8000000000000007</v>
      </c>
      <c r="K376" s="27">
        <v>8.8000000000000007</v>
      </c>
    </row>
    <row r="377" spans="1:11" ht="24.75" thickBot="1" x14ac:dyDescent="0.3">
      <c r="A377" s="2" t="s">
        <v>969</v>
      </c>
      <c r="B377" s="3" t="s">
        <v>970</v>
      </c>
      <c r="C377" s="2" t="s">
        <v>971</v>
      </c>
      <c r="D377" s="94">
        <v>5.14</v>
      </c>
      <c r="E377" s="92"/>
      <c r="F377" s="92">
        <v>5.5</v>
      </c>
      <c r="G377" s="92"/>
      <c r="H377" s="92">
        <v>9.5</v>
      </c>
      <c r="I377" s="92"/>
      <c r="J377" s="27">
        <v>8.8000000000000007</v>
      </c>
      <c r="K377" s="27">
        <v>8.8000000000000007</v>
      </c>
    </row>
    <row r="378" spans="1:11" ht="15.75" thickBot="1" x14ac:dyDescent="0.3">
      <c r="A378" s="2" t="s">
        <v>972</v>
      </c>
      <c r="B378" s="3" t="s">
        <v>973</v>
      </c>
      <c r="C378" s="2" t="s">
        <v>974</v>
      </c>
      <c r="D378" s="94">
        <v>5.14</v>
      </c>
      <c r="E378" s="92"/>
      <c r="F378" s="92">
        <v>5.5</v>
      </c>
      <c r="G378" s="92"/>
      <c r="H378" s="92">
        <v>9.5</v>
      </c>
      <c r="I378" s="92"/>
      <c r="J378" s="27">
        <v>8.8000000000000007</v>
      </c>
      <c r="K378" s="27">
        <v>8.8000000000000007</v>
      </c>
    </row>
    <row r="379" spans="1:11" ht="24.75" thickBot="1" x14ac:dyDescent="0.3">
      <c r="A379" s="2" t="s">
        <v>975</v>
      </c>
      <c r="B379" s="3" t="s">
        <v>976</v>
      </c>
      <c r="C379" s="2" t="s">
        <v>977</v>
      </c>
      <c r="D379" s="94">
        <v>5.14</v>
      </c>
      <c r="E379" s="92"/>
      <c r="F379" s="92">
        <v>5.5</v>
      </c>
      <c r="G379" s="92"/>
      <c r="H379" s="92">
        <v>9.5</v>
      </c>
      <c r="I379" s="92"/>
      <c r="J379" s="27">
        <v>8.8000000000000007</v>
      </c>
      <c r="K379" s="27">
        <v>8.8000000000000007</v>
      </c>
    </row>
    <row r="380" spans="1:11" ht="15.75" thickBot="1" x14ac:dyDescent="0.3">
      <c r="A380" s="2" t="s">
        <v>978</v>
      </c>
      <c r="B380" s="3" t="s">
        <v>979</v>
      </c>
      <c r="C380" s="2" t="s">
        <v>980</v>
      </c>
      <c r="D380" s="94">
        <v>5.14</v>
      </c>
      <c r="E380" s="92"/>
      <c r="F380" s="92">
        <v>5.5</v>
      </c>
      <c r="G380" s="92"/>
      <c r="H380" s="92">
        <v>9.5</v>
      </c>
      <c r="I380" s="92"/>
      <c r="J380" s="27">
        <v>8.8000000000000007</v>
      </c>
      <c r="K380" s="27">
        <v>8.8000000000000007</v>
      </c>
    </row>
    <row r="381" spans="1:11" ht="36.75" thickBot="1" x14ac:dyDescent="0.3">
      <c r="A381" s="2" t="s">
        <v>981</v>
      </c>
      <c r="B381" s="3" t="s">
        <v>982</v>
      </c>
      <c r="C381" s="2" t="s">
        <v>983</v>
      </c>
      <c r="D381" s="94">
        <v>5.14</v>
      </c>
      <c r="E381" s="92"/>
      <c r="F381" s="92">
        <v>5.5</v>
      </c>
      <c r="G381" s="92"/>
      <c r="H381" s="92">
        <v>9.5</v>
      </c>
      <c r="I381" s="92"/>
      <c r="J381" s="27">
        <v>8.8000000000000007</v>
      </c>
      <c r="K381" s="27">
        <v>8.8000000000000007</v>
      </c>
    </row>
    <row r="382" spans="1:11" ht="36.75" thickBot="1" x14ac:dyDescent="0.3">
      <c r="A382" s="2" t="s">
        <v>984</v>
      </c>
      <c r="B382" s="3" t="s">
        <v>985</v>
      </c>
      <c r="C382" s="2" t="s">
        <v>986</v>
      </c>
      <c r="D382" s="94">
        <v>5.14</v>
      </c>
      <c r="E382" s="92"/>
      <c r="F382" s="92">
        <v>5.5</v>
      </c>
      <c r="G382" s="92"/>
      <c r="H382" s="92">
        <v>9.5</v>
      </c>
      <c r="I382" s="92"/>
      <c r="J382" s="27">
        <v>8.8000000000000007</v>
      </c>
      <c r="K382" s="27">
        <v>8.8000000000000007</v>
      </c>
    </row>
    <row r="383" spans="1:11" ht="48.75" thickBot="1" x14ac:dyDescent="0.3">
      <c r="A383" s="2" t="s">
        <v>987</v>
      </c>
      <c r="B383" s="3" t="s">
        <v>988</v>
      </c>
      <c r="C383" s="2" t="s">
        <v>989</v>
      </c>
      <c r="D383" s="94">
        <v>5.14</v>
      </c>
      <c r="E383" s="92"/>
      <c r="F383" s="92">
        <v>5.5</v>
      </c>
      <c r="G383" s="92"/>
      <c r="H383" s="92">
        <v>9.5</v>
      </c>
      <c r="I383" s="92"/>
      <c r="J383" s="27">
        <v>8.8000000000000007</v>
      </c>
      <c r="K383" s="27">
        <v>8.8000000000000007</v>
      </c>
    </row>
    <row r="384" spans="1:11" ht="48.75" thickBot="1" x14ac:dyDescent="0.3">
      <c r="A384" s="2" t="s">
        <v>990</v>
      </c>
      <c r="B384" s="3" t="s">
        <v>991</v>
      </c>
      <c r="C384" s="2" t="s">
        <v>992</v>
      </c>
      <c r="D384" s="94">
        <v>5.14</v>
      </c>
      <c r="E384" s="92"/>
      <c r="F384" s="92">
        <v>5.5</v>
      </c>
      <c r="G384" s="92"/>
      <c r="H384" s="92">
        <v>9.5</v>
      </c>
      <c r="I384" s="92"/>
      <c r="J384" s="27">
        <v>8.8000000000000007</v>
      </c>
      <c r="K384" s="27">
        <v>8.8000000000000007</v>
      </c>
    </row>
    <row r="385" spans="1:11" ht="108.75" customHeight="1" thickBot="1" x14ac:dyDescent="0.3">
      <c r="A385" s="2">
        <v>50</v>
      </c>
      <c r="B385" s="3" t="s">
        <v>993</v>
      </c>
      <c r="C385" s="4"/>
      <c r="D385" s="94">
        <v>5.14</v>
      </c>
      <c r="E385" s="92"/>
      <c r="F385" s="92">
        <v>5.5</v>
      </c>
      <c r="G385" s="92"/>
      <c r="H385" s="92">
        <v>9.5</v>
      </c>
      <c r="I385" s="92"/>
      <c r="J385" s="27">
        <v>8.8000000000000007</v>
      </c>
      <c r="K385" s="27">
        <v>8.8000000000000007</v>
      </c>
    </row>
    <row r="386" spans="1:11" ht="15.75" thickBot="1" x14ac:dyDescent="0.3">
      <c r="A386" s="2" t="s">
        <v>994</v>
      </c>
      <c r="B386" s="3" t="s">
        <v>995</v>
      </c>
      <c r="C386" s="2" t="s">
        <v>996</v>
      </c>
      <c r="D386" s="94">
        <v>5.14</v>
      </c>
      <c r="E386" s="92"/>
      <c r="F386" s="92">
        <v>5.5</v>
      </c>
      <c r="G386" s="92"/>
      <c r="H386" s="92">
        <v>9.5</v>
      </c>
      <c r="I386" s="92"/>
      <c r="J386" s="27">
        <v>8.8000000000000007</v>
      </c>
      <c r="K386" s="27">
        <v>8.8000000000000007</v>
      </c>
    </row>
    <row r="387" spans="1:11" ht="24.75" thickBot="1" x14ac:dyDescent="0.3">
      <c r="A387" s="2" t="s">
        <v>997</v>
      </c>
      <c r="B387" s="3" t="s">
        <v>998</v>
      </c>
      <c r="C387" s="2" t="s">
        <v>999</v>
      </c>
      <c r="D387" s="94">
        <v>5.14</v>
      </c>
      <c r="E387" s="92"/>
      <c r="F387" s="92">
        <v>5.5</v>
      </c>
      <c r="G387" s="92"/>
      <c r="H387" s="92">
        <v>9.5</v>
      </c>
      <c r="I387" s="92"/>
      <c r="J387" s="27">
        <v>8.8000000000000007</v>
      </c>
      <c r="K387" s="27">
        <v>8.8000000000000007</v>
      </c>
    </row>
    <row r="388" spans="1:11" ht="15.75" thickBot="1" x14ac:dyDescent="0.3">
      <c r="A388" s="2" t="s">
        <v>1000</v>
      </c>
      <c r="B388" s="3" t="s">
        <v>1001</v>
      </c>
      <c r="C388" s="2" t="s">
        <v>1002</v>
      </c>
      <c r="D388" s="94">
        <v>5.14</v>
      </c>
      <c r="E388" s="92"/>
      <c r="F388" s="92">
        <v>5.5</v>
      </c>
      <c r="G388" s="92"/>
      <c r="H388" s="92">
        <v>9.5</v>
      </c>
      <c r="I388" s="92"/>
      <c r="J388" s="27">
        <v>8.8000000000000007</v>
      </c>
      <c r="K388" s="27">
        <v>8.8000000000000007</v>
      </c>
    </row>
    <row r="389" spans="1:11" ht="15.75" thickBot="1" x14ac:dyDescent="0.3">
      <c r="A389" s="2" t="s">
        <v>1003</v>
      </c>
      <c r="B389" s="3" t="s">
        <v>1004</v>
      </c>
      <c r="C389" s="2" t="s">
        <v>1005</v>
      </c>
      <c r="D389" s="94">
        <v>5.14</v>
      </c>
      <c r="E389" s="92"/>
      <c r="F389" s="92">
        <v>5.5</v>
      </c>
      <c r="G389" s="92"/>
      <c r="H389" s="92">
        <v>9.5</v>
      </c>
      <c r="I389" s="92"/>
      <c r="J389" s="27">
        <v>8.8000000000000007</v>
      </c>
      <c r="K389" s="27">
        <v>8.8000000000000007</v>
      </c>
    </row>
    <row r="390" spans="1:11" ht="24.75" thickBot="1" x14ac:dyDescent="0.3">
      <c r="A390" s="2" t="s">
        <v>1006</v>
      </c>
      <c r="B390" s="3" t="s">
        <v>1007</v>
      </c>
      <c r="C390" s="2" t="s">
        <v>1008</v>
      </c>
      <c r="D390" s="94">
        <v>5.14</v>
      </c>
      <c r="E390" s="92"/>
      <c r="F390" s="92">
        <v>5.5</v>
      </c>
      <c r="G390" s="92"/>
      <c r="H390" s="92">
        <v>9.5</v>
      </c>
      <c r="I390" s="92"/>
      <c r="J390" s="27">
        <v>8.8000000000000007</v>
      </c>
      <c r="K390" s="27">
        <v>8.8000000000000007</v>
      </c>
    </row>
    <row r="391" spans="1:11" ht="15.75" thickBot="1" x14ac:dyDescent="0.3">
      <c r="A391" s="2" t="s">
        <v>1009</v>
      </c>
      <c r="B391" s="3" t="s">
        <v>1010</v>
      </c>
      <c r="C391" s="2" t="s">
        <v>1011</v>
      </c>
      <c r="D391" s="94">
        <v>5.14</v>
      </c>
      <c r="E391" s="92"/>
      <c r="F391" s="92">
        <v>5.5</v>
      </c>
      <c r="G391" s="92"/>
      <c r="H391" s="92">
        <v>9.5</v>
      </c>
      <c r="I391" s="92"/>
      <c r="J391" s="27">
        <v>8.8000000000000007</v>
      </c>
      <c r="K391" s="27">
        <v>8.8000000000000007</v>
      </c>
    </row>
    <row r="392" spans="1:11" ht="24.75" thickBot="1" x14ac:dyDescent="0.3">
      <c r="A392" s="2" t="s">
        <v>1012</v>
      </c>
      <c r="B392" s="3" t="s">
        <v>1013</v>
      </c>
      <c r="C392" s="2" t="s">
        <v>1014</v>
      </c>
      <c r="D392" s="94">
        <v>5.14</v>
      </c>
      <c r="E392" s="92"/>
      <c r="F392" s="92">
        <v>5.5</v>
      </c>
      <c r="G392" s="92"/>
      <c r="H392" s="92">
        <v>9.5</v>
      </c>
      <c r="I392" s="92"/>
      <c r="J392" s="27">
        <v>8.8000000000000007</v>
      </c>
      <c r="K392" s="27">
        <v>8.8000000000000007</v>
      </c>
    </row>
    <row r="393" spans="1:11" ht="24.75" thickBot="1" x14ac:dyDescent="0.3">
      <c r="A393" s="2" t="s">
        <v>1015</v>
      </c>
      <c r="B393" s="3" t="s">
        <v>1016</v>
      </c>
      <c r="C393" s="2" t="s">
        <v>1017</v>
      </c>
      <c r="D393" s="94">
        <v>5.14</v>
      </c>
      <c r="E393" s="92"/>
      <c r="F393" s="92">
        <v>5.5</v>
      </c>
      <c r="G393" s="92"/>
      <c r="H393" s="92">
        <v>9.5</v>
      </c>
      <c r="I393" s="92"/>
      <c r="J393" s="27">
        <v>8.8000000000000007</v>
      </c>
      <c r="K393" s="27">
        <v>8.8000000000000007</v>
      </c>
    </row>
    <row r="394" spans="1:11" ht="15.75" thickBot="1" x14ac:dyDescent="0.3">
      <c r="A394" s="2" t="s">
        <v>1018</v>
      </c>
      <c r="B394" s="3" t="s">
        <v>1019</v>
      </c>
      <c r="C394" s="2" t="s">
        <v>1020</v>
      </c>
      <c r="D394" s="94">
        <v>5.14</v>
      </c>
      <c r="E394" s="92"/>
      <c r="F394" s="92">
        <v>5.5</v>
      </c>
      <c r="G394" s="92"/>
      <c r="H394" s="92">
        <v>9.5</v>
      </c>
      <c r="I394" s="92"/>
      <c r="J394" s="27">
        <v>8.8000000000000007</v>
      </c>
      <c r="K394" s="27">
        <v>8.8000000000000007</v>
      </c>
    </row>
    <row r="395" spans="1:11" ht="24.75" thickBot="1" x14ac:dyDescent="0.3">
      <c r="A395" s="2" t="s">
        <v>1021</v>
      </c>
      <c r="B395" s="3" t="s">
        <v>1022</v>
      </c>
      <c r="C395" s="2" t="s">
        <v>1023</v>
      </c>
      <c r="D395" s="94">
        <v>5.14</v>
      </c>
      <c r="E395" s="92"/>
      <c r="F395" s="92">
        <v>5.5</v>
      </c>
      <c r="G395" s="92"/>
      <c r="H395" s="92">
        <v>9.5</v>
      </c>
      <c r="I395" s="92"/>
      <c r="J395" s="27">
        <v>8.8000000000000007</v>
      </c>
      <c r="K395" s="27">
        <v>8.8000000000000007</v>
      </c>
    </row>
    <row r="396" spans="1:11" ht="24.75" thickBot="1" x14ac:dyDescent="0.3">
      <c r="A396" s="2" t="s">
        <v>1024</v>
      </c>
      <c r="B396" s="3" t="s">
        <v>1025</v>
      </c>
      <c r="C396" s="2" t="s">
        <v>1026</v>
      </c>
      <c r="D396" s="94">
        <v>5.14</v>
      </c>
      <c r="E396" s="92"/>
      <c r="F396" s="92">
        <v>5.5</v>
      </c>
      <c r="G396" s="92"/>
      <c r="H396" s="92">
        <v>9.5</v>
      </c>
      <c r="I396" s="92"/>
      <c r="J396" s="27">
        <v>8.8000000000000007</v>
      </c>
      <c r="K396" s="27">
        <v>8.8000000000000007</v>
      </c>
    </row>
    <row r="397" spans="1:11" ht="24.75" thickBot="1" x14ac:dyDescent="0.3">
      <c r="A397" s="2" t="s">
        <v>1027</v>
      </c>
      <c r="B397" s="3" t="s">
        <v>1028</v>
      </c>
      <c r="C397" s="2" t="s">
        <v>1029</v>
      </c>
      <c r="D397" s="94">
        <v>5.14</v>
      </c>
      <c r="E397" s="92"/>
      <c r="F397" s="92">
        <v>5.5</v>
      </c>
      <c r="G397" s="92"/>
      <c r="H397" s="92">
        <v>9.5</v>
      </c>
      <c r="I397" s="92"/>
      <c r="J397" s="27">
        <v>8.8000000000000007</v>
      </c>
      <c r="K397" s="27">
        <v>8.8000000000000007</v>
      </c>
    </row>
    <row r="398" spans="1:11" ht="120.75" customHeight="1" thickBot="1" x14ac:dyDescent="0.3">
      <c r="A398" s="2">
        <v>51</v>
      </c>
      <c r="B398" s="3" t="s">
        <v>1030</v>
      </c>
      <c r="C398" s="4"/>
      <c r="D398" s="94">
        <v>5.14</v>
      </c>
      <c r="E398" s="92"/>
      <c r="F398" s="92">
        <v>5.5</v>
      </c>
      <c r="G398" s="92"/>
      <c r="H398" s="92">
        <v>9.5</v>
      </c>
      <c r="I398" s="92"/>
      <c r="J398" s="27">
        <v>8.8000000000000007</v>
      </c>
      <c r="K398" s="27">
        <v>8.8000000000000007</v>
      </c>
    </row>
    <row r="399" spans="1:11" ht="15.75" thickBot="1" x14ac:dyDescent="0.3">
      <c r="A399" s="2" t="s">
        <v>1031</v>
      </c>
      <c r="B399" s="3" t="s">
        <v>1032</v>
      </c>
      <c r="C399" s="2" t="s">
        <v>1033</v>
      </c>
      <c r="D399" s="94">
        <v>5.14</v>
      </c>
      <c r="E399" s="92"/>
      <c r="F399" s="92">
        <v>5.5</v>
      </c>
      <c r="G399" s="92"/>
      <c r="H399" s="92">
        <v>9.5</v>
      </c>
      <c r="I399" s="92"/>
      <c r="J399" s="27">
        <v>8.8000000000000007</v>
      </c>
      <c r="K399" s="27">
        <v>8.8000000000000007</v>
      </c>
    </row>
    <row r="400" spans="1:11" ht="36.75" thickBot="1" x14ac:dyDescent="0.3">
      <c r="A400" s="2" t="s">
        <v>1034</v>
      </c>
      <c r="B400" s="3" t="s">
        <v>1035</v>
      </c>
      <c r="C400" s="2" t="s">
        <v>1036</v>
      </c>
      <c r="D400" s="94">
        <v>5.14</v>
      </c>
      <c r="E400" s="92"/>
      <c r="F400" s="92">
        <v>5.5</v>
      </c>
      <c r="G400" s="92"/>
      <c r="H400" s="92">
        <v>9.5</v>
      </c>
      <c r="I400" s="92"/>
      <c r="J400" s="27">
        <v>8.8000000000000007</v>
      </c>
      <c r="K400" s="27">
        <v>8.8000000000000007</v>
      </c>
    </row>
    <row r="401" spans="1:11" ht="36.75" thickBot="1" x14ac:dyDescent="0.3">
      <c r="A401" s="2" t="s">
        <v>1037</v>
      </c>
      <c r="B401" s="3" t="s">
        <v>1038</v>
      </c>
      <c r="C401" s="2" t="s">
        <v>1039</v>
      </c>
      <c r="D401" s="94">
        <v>5.14</v>
      </c>
      <c r="E401" s="92"/>
      <c r="F401" s="92">
        <v>5.5</v>
      </c>
      <c r="G401" s="92"/>
      <c r="H401" s="92">
        <v>9.5</v>
      </c>
      <c r="I401" s="92"/>
      <c r="J401" s="27">
        <v>8.8000000000000007</v>
      </c>
      <c r="K401" s="27">
        <v>8.8000000000000007</v>
      </c>
    </row>
    <row r="402" spans="1:11" ht="36.75" thickBot="1" x14ac:dyDescent="0.3">
      <c r="A402" s="2" t="s">
        <v>1040</v>
      </c>
      <c r="B402" s="3" t="s">
        <v>1041</v>
      </c>
      <c r="C402" s="2" t="s">
        <v>1042</v>
      </c>
      <c r="D402" s="94">
        <v>5.14</v>
      </c>
      <c r="E402" s="92"/>
      <c r="F402" s="92">
        <v>5.5</v>
      </c>
      <c r="G402" s="92"/>
      <c r="H402" s="92">
        <v>9.5</v>
      </c>
      <c r="I402" s="92"/>
      <c r="J402" s="27">
        <v>8.8000000000000007</v>
      </c>
      <c r="K402" s="27">
        <v>8.8000000000000007</v>
      </c>
    </row>
    <row r="403" spans="1:11" ht="24.75" thickBot="1" x14ac:dyDescent="0.3">
      <c r="A403" s="2" t="s">
        <v>1043</v>
      </c>
      <c r="B403" s="3" t="s">
        <v>1044</v>
      </c>
      <c r="C403" s="2" t="s">
        <v>1045</v>
      </c>
      <c r="D403" s="94">
        <v>5.14</v>
      </c>
      <c r="E403" s="92"/>
      <c r="F403" s="92">
        <v>5.5</v>
      </c>
      <c r="G403" s="92"/>
      <c r="H403" s="92">
        <v>9.5</v>
      </c>
      <c r="I403" s="92"/>
      <c r="J403" s="27">
        <v>8.8000000000000007</v>
      </c>
      <c r="K403" s="27">
        <v>8.8000000000000007</v>
      </c>
    </row>
    <row r="404" spans="1:11" ht="36.75" thickBot="1" x14ac:dyDescent="0.3">
      <c r="A404" s="2" t="s">
        <v>1046</v>
      </c>
      <c r="B404" s="3" t="s">
        <v>1047</v>
      </c>
      <c r="C404" s="2" t="s">
        <v>1048</v>
      </c>
      <c r="D404" s="94">
        <v>5.14</v>
      </c>
      <c r="E404" s="92"/>
      <c r="F404" s="92">
        <v>5.5</v>
      </c>
      <c r="G404" s="92"/>
      <c r="H404" s="92">
        <v>9.5</v>
      </c>
      <c r="I404" s="92"/>
      <c r="J404" s="27">
        <v>8.8000000000000007</v>
      </c>
      <c r="K404" s="27">
        <v>8.8000000000000007</v>
      </c>
    </row>
    <row r="405" spans="1:11" ht="36.75" thickBot="1" x14ac:dyDescent="0.3">
      <c r="A405" s="2" t="s">
        <v>1049</v>
      </c>
      <c r="B405" s="3" t="s">
        <v>1050</v>
      </c>
      <c r="C405" s="2" t="s">
        <v>1051</v>
      </c>
      <c r="D405" s="94">
        <v>5.14</v>
      </c>
      <c r="E405" s="92"/>
      <c r="F405" s="92">
        <v>5.5</v>
      </c>
      <c r="G405" s="92"/>
      <c r="H405" s="92">
        <v>9.5</v>
      </c>
      <c r="I405" s="92"/>
      <c r="J405" s="27">
        <v>8.8000000000000007</v>
      </c>
      <c r="K405" s="27">
        <v>8.8000000000000007</v>
      </c>
    </row>
    <row r="406" spans="1:11" ht="36.75" thickBot="1" x14ac:dyDescent="0.3">
      <c r="A406" s="2" t="s">
        <v>1052</v>
      </c>
      <c r="B406" s="3" t="s">
        <v>1053</v>
      </c>
      <c r="C406" s="2" t="s">
        <v>1054</v>
      </c>
      <c r="D406" s="94">
        <v>5.14</v>
      </c>
      <c r="E406" s="92"/>
      <c r="F406" s="92">
        <v>5.5</v>
      </c>
      <c r="G406" s="92"/>
      <c r="H406" s="92">
        <v>9.5</v>
      </c>
      <c r="I406" s="92"/>
      <c r="J406" s="27">
        <v>8.8000000000000007</v>
      </c>
      <c r="K406" s="27">
        <v>8.8000000000000007</v>
      </c>
    </row>
    <row r="407" spans="1:11" ht="48.75" thickBot="1" x14ac:dyDescent="0.3">
      <c r="A407" s="2" t="s">
        <v>1055</v>
      </c>
      <c r="B407" s="3" t="s">
        <v>1056</v>
      </c>
      <c r="C407" s="2" t="s">
        <v>1057</v>
      </c>
      <c r="D407" s="94">
        <v>5.14</v>
      </c>
      <c r="E407" s="92"/>
      <c r="F407" s="92">
        <v>5.5</v>
      </c>
      <c r="G407" s="92"/>
      <c r="H407" s="92">
        <v>9.5</v>
      </c>
      <c r="I407" s="92"/>
      <c r="J407" s="27">
        <v>8.8000000000000007</v>
      </c>
      <c r="K407" s="27">
        <v>8.8000000000000007</v>
      </c>
    </row>
    <row r="408" spans="1:11" ht="36.75" thickBot="1" x14ac:dyDescent="0.3">
      <c r="A408" s="2" t="s">
        <v>1058</v>
      </c>
      <c r="B408" s="3" t="s">
        <v>1059</v>
      </c>
      <c r="C408" s="2" t="s">
        <v>1060</v>
      </c>
      <c r="D408" s="94">
        <v>5.14</v>
      </c>
      <c r="E408" s="92"/>
      <c r="F408" s="92">
        <v>5.5</v>
      </c>
      <c r="G408" s="92"/>
      <c r="H408" s="92">
        <v>9.5</v>
      </c>
      <c r="I408" s="92"/>
      <c r="J408" s="27">
        <v>8.8000000000000007</v>
      </c>
      <c r="K408" s="27">
        <v>8.8000000000000007</v>
      </c>
    </row>
    <row r="409" spans="1:11" ht="36.75" thickBot="1" x14ac:dyDescent="0.3">
      <c r="A409" s="2" t="s">
        <v>1061</v>
      </c>
      <c r="B409" s="3" t="s">
        <v>1062</v>
      </c>
      <c r="C409" s="2" t="s">
        <v>1063</v>
      </c>
      <c r="D409" s="94">
        <v>5.14</v>
      </c>
      <c r="E409" s="92"/>
      <c r="F409" s="92">
        <v>5.5</v>
      </c>
      <c r="G409" s="92"/>
      <c r="H409" s="92">
        <v>9.5</v>
      </c>
      <c r="I409" s="92"/>
      <c r="J409" s="27">
        <v>8.8000000000000007</v>
      </c>
      <c r="K409" s="27">
        <v>8.8000000000000007</v>
      </c>
    </row>
    <row r="410" spans="1:11" ht="24.75" thickBot="1" x14ac:dyDescent="0.3">
      <c r="A410" s="2" t="s">
        <v>1064</v>
      </c>
      <c r="B410" s="3" t="s">
        <v>1065</v>
      </c>
      <c r="C410" s="2" t="s">
        <v>1066</v>
      </c>
      <c r="D410" s="94">
        <v>5.14</v>
      </c>
      <c r="E410" s="92"/>
      <c r="F410" s="92">
        <v>5.5</v>
      </c>
      <c r="G410" s="92"/>
      <c r="H410" s="92">
        <v>9.5</v>
      </c>
      <c r="I410" s="92"/>
      <c r="J410" s="27">
        <v>8.8000000000000007</v>
      </c>
      <c r="K410" s="27">
        <v>8.8000000000000007</v>
      </c>
    </row>
    <row r="411" spans="1:11" ht="24.75" thickBot="1" x14ac:dyDescent="0.3">
      <c r="A411" s="2" t="s">
        <v>1067</v>
      </c>
      <c r="B411" s="3" t="s">
        <v>1068</v>
      </c>
      <c r="C411" s="2" t="s">
        <v>1069</v>
      </c>
      <c r="D411" s="94">
        <v>5.14</v>
      </c>
      <c r="E411" s="92"/>
      <c r="F411" s="92">
        <v>5.5</v>
      </c>
      <c r="G411" s="92"/>
      <c r="H411" s="92">
        <v>9.5</v>
      </c>
      <c r="I411" s="92"/>
      <c r="J411" s="27">
        <v>8.8000000000000007</v>
      </c>
      <c r="K411" s="27">
        <v>8.8000000000000007</v>
      </c>
    </row>
    <row r="412" spans="1:11" ht="15.75" thickBot="1" x14ac:dyDescent="0.3">
      <c r="A412" s="2" t="s">
        <v>1070</v>
      </c>
      <c r="B412" s="3" t="s">
        <v>1071</v>
      </c>
      <c r="C412" s="2" t="s">
        <v>1072</v>
      </c>
      <c r="D412" s="94">
        <v>5.14</v>
      </c>
      <c r="E412" s="92"/>
      <c r="F412" s="92">
        <v>5.5</v>
      </c>
      <c r="G412" s="92"/>
      <c r="H412" s="92">
        <v>9.5</v>
      </c>
      <c r="I412" s="92"/>
      <c r="J412" s="27">
        <v>8.8000000000000007</v>
      </c>
      <c r="K412" s="27">
        <v>8.8000000000000007</v>
      </c>
    </row>
    <row r="413" spans="1:11" ht="24.75" thickBot="1" x14ac:dyDescent="0.3">
      <c r="A413" s="2" t="s">
        <v>1073</v>
      </c>
      <c r="B413" s="3" t="s">
        <v>1074</v>
      </c>
      <c r="C413" s="2" t="s">
        <v>1075</v>
      </c>
      <c r="D413" s="94">
        <v>5.14</v>
      </c>
      <c r="E413" s="92"/>
      <c r="F413" s="92">
        <v>5.5</v>
      </c>
      <c r="G413" s="92"/>
      <c r="H413" s="92">
        <v>9.5</v>
      </c>
      <c r="I413" s="92"/>
      <c r="J413" s="27">
        <v>8.8000000000000007</v>
      </c>
      <c r="K413" s="27">
        <v>8.8000000000000007</v>
      </c>
    </row>
    <row r="414" spans="1:11" ht="15.75" thickBot="1" x14ac:dyDescent="0.3">
      <c r="A414" s="2" t="s">
        <v>1076</v>
      </c>
      <c r="B414" s="3" t="s">
        <v>1077</v>
      </c>
      <c r="C414" s="2" t="s">
        <v>1078</v>
      </c>
      <c r="D414" s="94">
        <v>5.14</v>
      </c>
      <c r="E414" s="92"/>
      <c r="F414" s="92">
        <v>5.5</v>
      </c>
      <c r="G414" s="92"/>
      <c r="H414" s="92">
        <v>9.5</v>
      </c>
      <c r="I414" s="92"/>
      <c r="J414" s="27">
        <v>8.8000000000000007</v>
      </c>
      <c r="K414" s="27">
        <v>8.8000000000000007</v>
      </c>
    </row>
    <row r="415" spans="1:11" ht="15.75" thickBot="1" x14ac:dyDescent="0.3">
      <c r="A415" s="2" t="s">
        <v>1079</v>
      </c>
      <c r="B415" s="3" t="s">
        <v>1080</v>
      </c>
      <c r="C415" s="2" t="s">
        <v>1081</v>
      </c>
      <c r="D415" s="94">
        <v>5.14</v>
      </c>
      <c r="E415" s="92"/>
      <c r="F415" s="92">
        <v>5.5</v>
      </c>
      <c r="G415" s="92"/>
      <c r="H415" s="92">
        <v>9.5</v>
      </c>
      <c r="I415" s="92"/>
      <c r="J415" s="27">
        <v>8.8000000000000007</v>
      </c>
      <c r="K415" s="27">
        <v>8.8000000000000007</v>
      </c>
    </row>
    <row r="416" spans="1:11" ht="48.75" customHeight="1" thickBot="1" x14ac:dyDescent="0.3">
      <c r="A416" s="2">
        <v>52</v>
      </c>
      <c r="B416" s="3" t="s">
        <v>1082</v>
      </c>
      <c r="C416" s="4"/>
      <c r="D416" s="94">
        <v>5.14</v>
      </c>
      <c r="E416" s="92"/>
      <c r="F416" s="92">
        <v>5.5</v>
      </c>
      <c r="G416" s="92"/>
      <c r="H416" s="92">
        <v>9.5</v>
      </c>
      <c r="I416" s="92"/>
      <c r="J416" s="27">
        <v>8.8000000000000007</v>
      </c>
      <c r="K416" s="27">
        <v>8.8000000000000007</v>
      </c>
    </row>
    <row r="417" spans="1:11" ht="15.75" thickBot="1" x14ac:dyDescent="0.3">
      <c r="A417" s="2" t="s">
        <v>1083</v>
      </c>
      <c r="B417" s="3" t="s">
        <v>1084</v>
      </c>
      <c r="C417" s="2" t="s">
        <v>1085</v>
      </c>
      <c r="D417" s="94">
        <v>5.14</v>
      </c>
      <c r="E417" s="92"/>
      <c r="F417" s="92">
        <v>5.5</v>
      </c>
      <c r="G417" s="92"/>
      <c r="H417" s="92">
        <v>9.5</v>
      </c>
      <c r="I417" s="92"/>
      <c r="J417" s="27">
        <v>8.8000000000000007</v>
      </c>
      <c r="K417" s="27">
        <v>8.8000000000000007</v>
      </c>
    </row>
    <row r="418" spans="1:11" ht="24.75" thickBot="1" x14ac:dyDescent="0.3">
      <c r="A418" s="2" t="s">
        <v>1086</v>
      </c>
      <c r="B418" s="3" t="s">
        <v>1087</v>
      </c>
      <c r="C418" s="2" t="s">
        <v>1088</v>
      </c>
      <c r="D418" s="94">
        <v>5.14</v>
      </c>
      <c r="E418" s="92"/>
      <c r="F418" s="92">
        <v>5.5</v>
      </c>
      <c r="G418" s="92"/>
      <c r="H418" s="92">
        <v>9.5</v>
      </c>
      <c r="I418" s="92"/>
      <c r="J418" s="27">
        <v>8.8000000000000007</v>
      </c>
      <c r="K418" s="27">
        <v>8.8000000000000007</v>
      </c>
    </row>
    <row r="419" spans="1:11" ht="24.75" thickBot="1" x14ac:dyDescent="0.3">
      <c r="A419" s="2" t="s">
        <v>1089</v>
      </c>
      <c r="B419" s="3" t="s">
        <v>1090</v>
      </c>
      <c r="C419" s="2" t="s">
        <v>1091</v>
      </c>
      <c r="D419" s="94">
        <v>5.14</v>
      </c>
      <c r="E419" s="92"/>
      <c r="F419" s="92">
        <v>5.5</v>
      </c>
      <c r="G419" s="92"/>
      <c r="H419" s="92">
        <v>9.5</v>
      </c>
      <c r="I419" s="92"/>
      <c r="J419" s="27">
        <v>8.8000000000000007</v>
      </c>
      <c r="K419" s="27">
        <v>8.8000000000000007</v>
      </c>
    </row>
    <row r="420" spans="1:11" ht="60.75" thickBot="1" x14ac:dyDescent="0.3">
      <c r="A420" s="2" t="s">
        <v>1092</v>
      </c>
      <c r="B420" s="3" t="s">
        <v>1093</v>
      </c>
      <c r="C420" s="2" t="s">
        <v>1094</v>
      </c>
      <c r="D420" s="94">
        <v>5.14</v>
      </c>
      <c r="E420" s="92"/>
      <c r="F420" s="92">
        <v>5.5</v>
      </c>
      <c r="G420" s="92"/>
      <c r="H420" s="92">
        <v>9.5</v>
      </c>
      <c r="I420" s="92"/>
      <c r="J420" s="27">
        <v>8.8000000000000007</v>
      </c>
      <c r="K420" s="27">
        <v>8.8000000000000007</v>
      </c>
    </row>
    <row r="421" spans="1:11" ht="24.75" thickBot="1" x14ac:dyDescent="0.3">
      <c r="A421" s="2" t="s">
        <v>1095</v>
      </c>
      <c r="B421" s="3" t="s">
        <v>1096</v>
      </c>
      <c r="C421" s="2" t="s">
        <v>1097</v>
      </c>
      <c r="D421" s="94">
        <v>5.14</v>
      </c>
      <c r="E421" s="92"/>
      <c r="F421" s="92">
        <v>5.5</v>
      </c>
      <c r="G421" s="92"/>
      <c r="H421" s="92">
        <v>9.5</v>
      </c>
      <c r="I421" s="92"/>
      <c r="J421" s="27">
        <v>8.8000000000000007</v>
      </c>
      <c r="K421" s="27">
        <v>8.8000000000000007</v>
      </c>
    </row>
    <row r="422" spans="1:11" ht="15.75" thickBot="1" x14ac:dyDescent="0.3">
      <c r="A422" s="2" t="s">
        <v>1098</v>
      </c>
      <c r="B422" s="3" t="s">
        <v>1099</v>
      </c>
      <c r="C422" s="2" t="s">
        <v>1100</v>
      </c>
      <c r="D422" s="94">
        <v>5.14</v>
      </c>
      <c r="E422" s="92"/>
      <c r="F422" s="92">
        <v>5.5</v>
      </c>
      <c r="G422" s="92"/>
      <c r="H422" s="92">
        <v>9.5</v>
      </c>
      <c r="I422" s="92"/>
      <c r="J422" s="27">
        <v>8.8000000000000007</v>
      </c>
      <c r="K422" s="27">
        <v>8.8000000000000007</v>
      </c>
    </row>
    <row r="423" spans="1:11" ht="24.75" thickBot="1" x14ac:dyDescent="0.3">
      <c r="A423" s="2" t="s">
        <v>1101</v>
      </c>
      <c r="B423" s="3" t="s">
        <v>1102</v>
      </c>
      <c r="C423" s="2" t="s">
        <v>1103</v>
      </c>
      <c r="D423" s="94">
        <v>5.14</v>
      </c>
      <c r="E423" s="92"/>
      <c r="F423" s="92">
        <v>5.5</v>
      </c>
      <c r="G423" s="92"/>
      <c r="H423" s="92">
        <v>9.5</v>
      </c>
      <c r="I423" s="92"/>
      <c r="J423" s="27">
        <v>8.8000000000000007</v>
      </c>
      <c r="K423" s="27">
        <v>8.8000000000000007</v>
      </c>
    </row>
    <row r="424" spans="1:11" ht="24.75" thickBot="1" x14ac:dyDescent="0.3">
      <c r="A424" s="2" t="s">
        <v>1104</v>
      </c>
      <c r="B424" s="3" t="s">
        <v>1105</v>
      </c>
      <c r="C424" s="2" t="s">
        <v>1106</v>
      </c>
      <c r="D424" s="94">
        <v>5.14</v>
      </c>
      <c r="E424" s="92"/>
      <c r="F424" s="92">
        <v>5.5</v>
      </c>
      <c r="G424" s="92"/>
      <c r="H424" s="92">
        <v>9.5</v>
      </c>
      <c r="I424" s="92"/>
      <c r="J424" s="27">
        <v>8.8000000000000007</v>
      </c>
      <c r="K424" s="27">
        <v>8.8000000000000007</v>
      </c>
    </row>
    <row r="425" spans="1:11" ht="60.75" customHeight="1" thickBot="1" x14ac:dyDescent="0.3">
      <c r="A425" s="2">
        <v>53</v>
      </c>
      <c r="B425" s="3" t="s">
        <v>1107</v>
      </c>
      <c r="C425" s="4"/>
      <c r="D425" s="94">
        <v>5.14</v>
      </c>
      <c r="E425" s="92"/>
      <c r="F425" s="92">
        <v>5.5</v>
      </c>
      <c r="G425" s="92"/>
      <c r="H425" s="92">
        <v>9.5</v>
      </c>
      <c r="I425" s="92"/>
      <c r="J425" s="27">
        <v>8.8000000000000007</v>
      </c>
      <c r="K425" s="27">
        <v>8.8000000000000007</v>
      </c>
    </row>
    <row r="426" spans="1:11" ht="15.75" thickBot="1" x14ac:dyDescent="0.3">
      <c r="A426" s="2" t="s">
        <v>1108</v>
      </c>
      <c r="B426" s="3" t="s">
        <v>1109</v>
      </c>
      <c r="C426" s="2" t="s">
        <v>1110</v>
      </c>
      <c r="D426" s="94">
        <v>5.14</v>
      </c>
      <c r="E426" s="92"/>
      <c r="F426" s="92">
        <v>5.5</v>
      </c>
      <c r="G426" s="92"/>
      <c r="H426" s="92">
        <v>9.5</v>
      </c>
      <c r="I426" s="92"/>
      <c r="J426" s="27">
        <v>8.8000000000000007</v>
      </c>
      <c r="K426" s="27">
        <v>8.8000000000000007</v>
      </c>
    </row>
    <row r="427" spans="1:11" ht="15.75" thickBot="1" x14ac:dyDescent="0.3">
      <c r="A427" s="2" t="s">
        <v>1111</v>
      </c>
      <c r="B427" s="3" t="s">
        <v>1112</v>
      </c>
      <c r="C427" s="2" t="s">
        <v>1113</v>
      </c>
      <c r="D427" s="94">
        <v>5.14</v>
      </c>
      <c r="E427" s="92"/>
      <c r="F427" s="92">
        <v>5.5</v>
      </c>
      <c r="G427" s="92"/>
      <c r="H427" s="92">
        <v>9.5</v>
      </c>
      <c r="I427" s="92"/>
      <c r="J427" s="27">
        <v>8.8000000000000007</v>
      </c>
      <c r="K427" s="27">
        <v>8.8000000000000007</v>
      </c>
    </row>
    <row r="428" spans="1:11" ht="36.75" thickBot="1" x14ac:dyDescent="0.3">
      <c r="A428" s="2" t="s">
        <v>1114</v>
      </c>
      <c r="B428" s="3" t="s">
        <v>1115</v>
      </c>
      <c r="C428" s="2" t="s">
        <v>1116</v>
      </c>
      <c r="D428" s="94">
        <v>5.14</v>
      </c>
      <c r="E428" s="92"/>
      <c r="F428" s="92">
        <v>5.5</v>
      </c>
      <c r="G428" s="92"/>
      <c r="H428" s="92">
        <v>9.5</v>
      </c>
      <c r="I428" s="92"/>
      <c r="J428" s="27">
        <v>8.8000000000000007</v>
      </c>
      <c r="K428" s="27">
        <v>8.8000000000000007</v>
      </c>
    </row>
    <row r="429" spans="1:11" ht="24.75" thickBot="1" x14ac:dyDescent="0.3">
      <c r="A429" s="2" t="s">
        <v>1117</v>
      </c>
      <c r="B429" s="3" t="s">
        <v>1118</v>
      </c>
      <c r="C429" s="2" t="s">
        <v>1119</v>
      </c>
      <c r="D429" s="94">
        <v>5.14</v>
      </c>
      <c r="E429" s="92"/>
      <c r="F429" s="92">
        <v>5.5</v>
      </c>
      <c r="G429" s="92"/>
      <c r="H429" s="92">
        <v>9.5</v>
      </c>
      <c r="I429" s="92"/>
      <c r="J429" s="27">
        <v>8.8000000000000007</v>
      </c>
      <c r="K429" s="27">
        <v>8.8000000000000007</v>
      </c>
    </row>
    <row r="430" spans="1:11" ht="15.75" thickBot="1" x14ac:dyDescent="0.3">
      <c r="A430" s="2" t="s">
        <v>1120</v>
      </c>
      <c r="B430" s="3" t="s">
        <v>1121</v>
      </c>
      <c r="C430" s="2" t="s">
        <v>1122</v>
      </c>
      <c r="D430" s="94">
        <v>5.14</v>
      </c>
      <c r="E430" s="92"/>
      <c r="F430" s="92">
        <v>5.5</v>
      </c>
      <c r="G430" s="92"/>
      <c r="H430" s="92">
        <v>9.5</v>
      </c>
      <c r="I430" s="92"/>
      <c r="J430" s="27">
        <v>8.8000000000000007</v>
      </c>
      <c r="K430" s="27">
        <v>8.8000000000000007</v>
      </c>
    </row>
    <row r="431" spans="1:11" ht="36.75" thickBot="1" x14ac:dyDescent="0.3">
      <c r="A431" s="2" t="s">
        <v>1123</v>
      </c>
      <c r="B431" s="3" t="s">
        <v>1124</v>
      </c>
      <c r="C431" s="2" t="s">
        <v>1125</v>
      </c>
      <c r="D431" s="94">
        <v>5.14</v>
      </c>
      <c r="E431" s="92"/>
      <c r="F431" s="92">
        <v>5.5</v>
      </c>
      <c r="G431" s="92"/>
      <c r="H431" s="92">
        <v>9.5</v>
      </c>
      <c r="I431" s="92"/>
      <c r="J431" s="27">
        <v>8.8000000000000007</v>
      </c>
      <c r="K431" s="27">
        <v>8.8000000000000007</v>
      </c>
    </row>
    <row r="432" spans="1:11" ht="24.75" thickBot="1" x14ac:dyDescent="0.3">
      <c r="A432" s="2" t="s">
        <v>1126</v>
      </c>
      <c r="B432" s="3" t="s">
        <v>1127</v>
      </c>
      <c r="C432" s="2" t="s">
        <v>1128</v>
      </c>
      <c r="D432" s="94">
        <v>5.14</v>
      </c>
      <c r="E432" s="92"/>
      <c r="F432" s="92">
        <v>5.5</v>
      </c>
      <c r="G432" s="92"/>
      <c r="H432" s="92">
        <v>9.5</v>
      </c>
      <c r="I432" s="92"/>
      <c r="J432" s="27">
        <v>8.8000000000000007</v>
      </c>
      <c r="K432" s="27">
        <v>8.8000000000000007</v>
      </c>
    </row>
    <row r="433" spans="1:11" ht="36.75" thickBot="1" x14ac:dyDescent="0.3">
      <c r="A433" s="2" t="s">
        <v>1129</v>
      </c>
      <c r="B433" s="3" t="s">
        <v>1130</v>
      </c>
      <c r="C433" s="2" t="s">
        <v>1131</v>
      </c>
      <c r="D433" s="94">
        <v>5.14</v>
      </c>
      <c r="E433" s="92"/>
      <c r="F433" s="92">
        <v>5.5</v>
      </c>
      <c r="G433" s="92"/>
      <c r="H433" s="92">
        <v>9.5</v>
      </c>
      <c r="I433" s="92"/>
      <c r="J433" s="27">
        <v>8.8000000000000007</v>
      </c>
      <c r="K433" s="27">
        <v>8.8000000000000007</v>
      </c>
    </row>
    <row r="434" spans="1:11" ht="72.75" customHeight="1" thickBot="1" x14ac:dyDescent="0.3">
      <c r="A434" s="2">
        <v>54</v>
      </c>
      <c r="B434" s="3" t="s">
        <v>1132</v>
      </c>
      <c r="C434" s="4"/>
      <c r="D434" s="94">
        <v>5.14</v>
      </c>
      <c r="E434" s="92"/>
      <c r="F434" s="92">
        <v>5.5</v>
      </c>
      <c r="G434" s="92"/>
      <c r="H434" s="92">
        <v>9.5</v>
      </c>
      <c r="I434" s="92"/>
      <c r="J434" s="27">
        <v>8.8000000000000007</v>
      </c>
      <c r="K434" s="27">
        <v>8.8000000000000007</v>
      </c>
    </row>
    <row r="435" spans="1:11" ht="48.75" thickBot="1" x14ac:dyDescent="0.3">
      <c r="A435" s="2" t="s">
        <v>1133</v>
      </c>
      <c r="B435" s="3" t="s">
        <v>1134</v>
      </c>
      <c r="C435" s="2" t="s">
        <v>1135</v>
      </c>
      <c r="D435" s="94">
        <v>5.14</v>
      </c>
      <c r="E435" s="92"/>
      <c r="F435" s="92">
        <v>5.5</v>
      </c>
      <c r="G435" s="92"/>
      <c r="H435" s="92">
        <v>9.5</v>
      </c>
      <c r="I435" s="92"/>
      <c r="J435" s="27">
        <v>8.8000000000000007</v>
      </c>
      <c r="K435" s="27">
        <v>8.8000000000000007</v>
      </c>
    </row>
    <row r="436" spans="1:11" ht="15.75" thickBot="1" x14ac:dyDescent="0.3">
      <c r="A436" s="2" t="s">
        <v>1136</v>
      </c>
      <c r="B436" s="3" t="s">
        <v>1137</v>
      </c>
      <c r="C436" s="2" t="s">
        <v>1138</v>
      </c>
      <c r="D436" s="94">
        <v>5.14</v>
      </c>
      <c r="E436" s="92"/>
      <c r="F436" s="92">
        <v>5.5</v>
      </c>
      <c r="G436" s="92"/>
      <c r="H436" s="92">
        <v>9.5</v>
      </c>
      <c r="I436" s="92"/>
      <c r="J436" s="27">
        <v>8.8000000000000007</v>
      </c>
      <c r="K436" s="27">
        <v>8.8000000000000007</v>
      </c>
    </row>
    <row r="437" spans="1:11" ht="15.75" thickBot="1" x14ac:dyDescent="0.3">
      <c r="A437" s="2" t="s">
        <v>1139</v>
      </c>
      <c r="B437" s="3" t="s">
        <v>1140</v>
      </c>
      <c r="C437" s="2" t="s">
        <v>1141</v>
      </c>
      <c r="D437" s="94">
        <v>5.14</v>
      </c>
      <c r="E437" s="92"/>
      <c r="F437" s="92">
        <v>5.5</v>
      </c>
      <c r="G437" s="92"/>
      <c r="H437" s="92">
        <v>9.5</v>
      </c>
      <c r="I437" s="92"/>
      <c r="J437" s="27">
        <v>8.8000000000000007</v>
      </c>
      <c r="K437" s="27">
        <v>8.8000000000000007</v>
      </c>
    </row>
    <row r="438" spans="1:11" ht="24.75" thickBot="1" x14ac:dyDescent="0.3">
      <c r="A438" s="2" t="s">
        <v>1142</v>
      </c>
      <c r="B438" s="3" t="s">
        <v>1143</v>
      </c>
      <c r="C438" s="2" t="s">
        <v>1144</v>
      </c>
      <c r="D438" s="94">
        <v>5.14</v>
      </c>
      <c r="E438" s="92"/>
      <c r="F438" s="92">
        <v>5.5</v>
      </c>
      <c r="G438" s="92"/>
      <c r="H438" s="92">
        <v>9.5</v>
      </c>
      <c r="I438" s="92"/>
      <c r="J438" s="27">
        <v>8.8000000000000007</v>
      </c>
      <c r="K438" s="27">
        <v>8.8000000000000007</v>
      </c>
    </row>
    <row r="439" spans="1:11" ht="15.75" thickBot="1" x14ac:dyDescent="0.3">
      <c r="A439" s="2" t="s">
        <v>1145</v>
      </c>
      <c r="B439" s="3" t="s">
        <v>1146</v>
      </c>
      <c r="C439" s="2" t="s">
        <v>1147</v>
      </c>
      <c r="D439" s="94">
        <v>5.14</v>
      </c>
      <c r="E439" s="92"/>
      <c r="F439" s="92">
        <v>5.5</v>
      </c>
      <c r="G439" s="92"/>
      <c r="H439" s="92">
        <v>9.5</v>
      </c>
      <c r="I439" s="92"/>
      <c r="J439" s="27">
        <v>8.8000000000000007</v>
      </c>
      <c r="K439" s="27">
        <v>8.8000000000000007</v>
      </c>
    </row>
    <row r="440" spans="1:11" ht="36.75" thickBot="1" x14ac:dyDescent="0.3">
      <c r="A440" s="2" t="s">
        <v>1148</v>
      </c>
      <c r="B440" s="3" t="s">
        <v>1149</v>
      </c>
      <c r="C440" s="2" t="s">
        <v>1150</v>
      </c>
      <c r="D440" s="94">
        <v>5.14</v>
      </c>
      <c r="E440" s="92"/>
      <c r="F440" s="92">
        <v>5.5</v>
      </c>
      <c r="G440" s="92"/>
      <c r="H440" s="92">
        <v>9.5</v>
      </c>
      <c r="I440" s="92"/>
      <c r="J440" s="27">
        <v>8.8000000000000007</v>
      </c>
      <c r="K440" s="27">
        <v>8.8000000000000007</v>
      </c>
    </row>
    <row r="441" spans="1:11" ht="48.75" thickBot="1" x14ac:dyDescent="0.3">
      <c r="A441" s="2" t="s">
        <v>1151</v>
      </c>
      <c r="B441" s="3" t="s">
        <v>1152</v>
      </c>
      <c r="C441" s="2" t="s">
        <v>1153</v>
      </c>
      <c r="D441" s="94">
        <v>5.14</v>
      </c>
      <c r="E441" s="92"/>
      <c r="F441" s="92">
        <v>5.5</v>
      </c>
      <c r="G441" s="92"/>
      <c r="H441" s="92">
        <v>9.5</v>
      </c>
      <c r="I441" s="92"/>
      <c r="J441" s="27">
        <v>8.8000000000000007</v>
      </c>
      <c r="K441" s="27">
        <v>8.8000000000000007</v>
      </c>
    </row>
    <row r="442" spans="1:11" ht="15.75" thickBot="1" x14ac:dyDescent="0.3">
      <c r="A442" s="2" t="s">
        <v>1154</v>
      </c>
      <c r="B442" s="3" t="s">
        <v>1155</v>
      </c>
      <c r="C442" s="2" t="s">
        <v>1156</v>
      </c>
      <c r="D442" s="94">
        <v>5.14</v>
      </c>
      <c r="E442" s="92"/>
      <c r="F442" s="92">
        <v>5.5</v>
      </c>
      <c r="G442" s="92"/>
      <c r="H442" s="92">
        <v>9.5</v>
      </c>
      <c r="I442" s="92"/>
      <c r="J442" s="27">
        <v>8.8000000000000007</v>
      </c>
      <c r="K442" s="27">
        <v>8.8000000000000007</v>
      </c>
    </row>
    <row r="443" spans="1:11" ht="15.75" thickBot="1" x14ac:dyDescent="0.3">
      <c r="A443" s="2" t="s">
        <v>1157</v>
      </c>
      <c r="B443" s="3" t="s">
        <v>1158</v>
      </c>
      <c r="C443" s="2" t="s">
        <v>1159</v>
      </c>
      <c r="D443" s="94">
        <v>5.14</v>
      </c>
      <c r="E443" s="92"/>
      <c r="F443" s="92">
        <v>5.5</v>
      </c>
      <c r="G443" s="92"/>
      <c r="H443" s="92">
        <v>9.5</v>
      </c>
      <c r="I443" s="92"/>
      <c r="J443" s="27">
        <v>8.8000000000000007</v>
      </c>
      <c r="K443" s="27">
        <v>8.8000000000000007</v>
      </c>
    </row>
    <row r="444" spans="1:11" ht="36.75" thickBot="1" x14ac:dyDescent="0.3">
      <c r="A444" s="2" t="s">
        <v>1160</v>
      </c>
      <c r="B444" s="3" t="s">
        <v>1161</v>
      </c>
      <c r="C444" s="2" t="s">
        <v>1162</v>
      </c>
      <c r="D444" s="94">
        <v>5.14</v>
      </c>
      <c r="E444" s="92"/>
      <c r="F444" s="92">
        <v>5.5</v>
      </c>
      <c r="G444" s="92"/>
      <c r="H444" s="92">
        <v>9.5</v>
      </c>
      <c r="I444" s="92"/>
      <c r="J444" s="27">
        <v>8.8000000000000007</v>
      </c>
      <c r="K444" s="27">
        <v>8.8000000000000007</v>
      </c>
    </row>
    <row r="445" spans="1:11" ht="15.75" thickBot="1" x14ac:dyDescent="0.3">
      <c r="A445" s="2" t="s">
        <v>1163</v>
      </c>
      <c r="B445" s="3" t="s">
        <v>1164</v>
      </c>
      <c r="C445" s="2" t="s">
        <v>1165</v>
      </c>
      <c r="D445" s="94">
        <v>5.14</v>
      </c>
      <c r="E445" s="92"/>
      <c r="F445" s="92">
        <v>5.5</v>
      </c>
      <c r="G445" s="92"/>
      <c r="H445" s="92">
        <v>9.5</v>
      </c>
      <c r="I445" s="92"/>
      <c r="J445" s="27">
        <v>8.8000000000000007</v>
      </c>
      <c r="K445" s="27">
        <v>8.8000000000000007</v>
      </c>
    </row>
    <row r="446" spans="1:11" ht="15.75" thickBot="1" x14ac:dyDescent="0.3">
      <c r="A446" s="2" t="s">
        <v>1166</v>
      </c>
      <c r="B446" s="3" t="s">
        <v>1167</v>
      </c>
      <c r="C446" s="2" t="s">
        <v>1168</v>
      </c>
      <c r="D446" s="94">
        <v>5.14</v>
      </c>
      <c r="E446" s="92"/>
      <c r="F446" s="92">
        <v>5.5</v>
      </c>
      <c r="G446" s="92"/>
      <c r="H446" s="92">
        <v>9.5</v>
      </c>
      <c r="I446" s="92"/>
      <c r="J446" s="27">
        <v>8.8000000000000007</v>
      </c>
      <c r="K446" s="27">
        <v>8.8000000000000007</v>
      </c>
    </row>
    <row r="447" spans="1:11" ht="15.75" thickBot="1" x14ac:dyDescent="0.3">
      <c r="A447" s="2" t="s">
        <v>1169</v>
      </c>
      <c r="B447" s="3" t="s">
        <v>1170</v>
      </c>
      <c r="C447" s="2" t="s">
        <v>1171</v>
      </c>
      <c r="D447" s="94">
        <v>5.14</v>
      </c>
      <c r="E447" s="92"/>
      <c r="F447" s="92">
        <v>5.5</v>
      </c>
      <c r="G447" s="92"/>
      <c r="H447" s="92">
        <v>9.5</v>
      </c>
      <c r="I447" s="92"/>
      <c r="J447" s="27">
        <v>8.8000000000000007</v>
      </c>
      <c r="K447" s="27">
        <v>8.8000000000000007</v>
      </c>
    </row>
    <row r="448" spans="1:11" ht="15.75" thickBot="1" x14ac:dyDescent="0.3">
      <c r="A448" s="2" t="s">
        <v>1172</v>
      </c>
      <c r="B448" s="3" t="s">
        <v>1173</v>
      </c>
      <c r="C448" s="2" t="s">
        <v>1174</v>
      </c>
      <c r="D448" s="94">
        <v>5.14</v>
      </c>
      <c r="E448" s="92"/>
      <c r="F448" s="92">
        <v>5.5</v>
      </c>
      <c r="G448" s="92"/>
      <c r="H448" s="92">
        <v>9.5</v>
      </c>
      <c r="I448" s="92"/>
      <c r="J448" s="27">
        <v>8.8000000000000007</v>
      </c>
      <c r="K448" s="27">
        <v>8.8000000000000007</v>
      </c>
    </row>
    <row r="449" spans="1:11" ht="15.75" thickBot="1" x14ac:dyDescent="0.3">
      <c r="A449" s="2" t="s">
        <v>1175</v>
      </c>
      <c r="B449" s="3" t="s">
        <v>1176</v>
      </c>
      <c r="C449" s="2" t="s">
        <v>1177</v>
      </c>
      <c r="D449" s="94">
        <v>5.14</v>
      </c>
      <c r="E449" s="92"/>
      <c r="F449" s="92">
        <v>5.5</v>
      </c>
      <c r="G449" s="92"/>
      <c r="H449" s="92">
        <v>9.5</v>
      </c>
      <c r="I449" s="92"/>
      <c r="J449" s="27">
        <v>8.8000000000000007</v>
      </c>
      <c r="K449" s="27">
        <v>8.8000000000000007</v>
      </c>
    </row>
    <row r="450" spans="1:11" ht="72.75" thickBot="1" x14ac:dyDescent="0.3">
      <c r="A450" s="2" t="s">
        <v>1178</v>
      </c>
      <c r="B450" s="3" t="s">
        <v>1179</v>
      </c>
      <c r="C450" s="2" t="s">
        <v>1180</v>
      </c>
      <c r="D450" s="94">
        <v>5.14</v>
      </c>
      <c r="E450" s="92"/>
      <c r="F450" s="92">
        <v>5.5</v>
      </c>
      <c r="G450" s="92"/>
      <c r="H450" s="92">
        <v>9.5</v>
      </c>
      <c r="I450" s="92"/>
      <c r="J450" s="27">
        <v>8.8000000000000007</v>
      </c>
      <c r="K450" s="27">
        <v>8.8000000000000007</v>
      </c>
    </row>
    <row r="451" spans="1:11" ht="120.75" customHeight="1" thickBot="1" x14ac:dyDescent="0.3">
      <c r="A451" s="3">
        <v>55</v>
      </c>
      <c r="B451" s="3" t="s">
        <v>1181</v>
      </c>
      <c r="C451" s="4"/>
      <c r="D451" s="94">
        <v>5.14</v>
      </c>
      <c r="E451" s="92"/>
      <c r="F451" s="92">
        <v>5.5</v>
      </c>
      <c r="G451" s="92"/>
      <c r="H451" s="92">
        <v>9.5</v>
      </c>
      <c r="I451" s="92"/>
      <c r="J451" s="27">
        <v>8.8000000000000007</v>
      </c>
      <c r="K451" s="27">
        <v>8.8000000000000007</v>
      </c>
    </row>
    <row r="452" spans="1:11" ht="15.75" thickBot="1" x14ac:dyDescent="0.3">
      <c r="A452" s="3" t="s">
        <v>1182</v>
      </c>
      <c r="B452" s="3" t="s">
        <v>1183</v>
      </c>
      <c r="C452" s="2" t="s">
        <v>1184</v>
      </c>
      <c r="D452" s="94">
        <v>5.14</v>
      </c>
      <c r="E452" s="92"/>
      <c r="F452" s="92">
        <v>5.5</v>
      </c>
      <c r="G452" s="92"/>
      <c r="H452" s="92">
        <v>9.5</v>
      </c>
      <c r="I452" s="92"/>
      <c r="J452" s="27">
        <v>8.8000000000000007</v>
      </c>
      <c r="K452" s="27">
        <v>8.8000000000000007</v>
      </c>
    </row>
    <row r="453" spans="1:11" ht="24.75" thickBot="1" x14ac:dyDescent="0.3">
      <c r="A453" s="3" t="s">
        <v>1185</v>
      </c>
      <c r="B453" s="3" t="s">
        <v>1186</v>
      </c>
      <c r="C453" s="2" t="s">
        <v>1187</v>
      </c>
      <c r="D453" s="94">
        <v>5.14</v>
      </c>
      <c r="E453" s="92"/>
      <c r="F453" s="92">
        <v>5.5</v>
      </c>
      <c r="G453" s="92"/>
      <c r="H453" s="92">
        <v>9.5</v>
      </c>
      <c r="I453" s="92"/>
      <c r="J453" s="27">
        <v>8.8000000000000007</v>
      </c>
      <c r="K453" s="27">
        <v>8.8000000000000007</v>
      </c>
    </row>
    <row r="454" spans="1:11" ht="24.75" thickBot="1" x14ac:dyDescent="0.3">
      <c r="A454" s="3" t="s">
        <v>1188</v>
      </c>
      <c r="B454" s="3" t="s">
        <v>1189</v>
      </c>
      <c r="C454" s="2" t="s">
        <v>1190</v>
      </c>
      <c r="D454" s="94">
        <v>5.14</v>
      </c>
      <c r="E454" s="92"/>
      <c r="F454" s="92">
        <v>5.5</v>
      </c>
      <c r="G454" s="92"/>
      <c r="H454" s="92">
        <v>9.5</v>
      </c>
      <c r="I454" s="92"/>
      <c r="J454" s="27">
        <v>8.8000000000000007</v>
      </c>
      <c r="K454" s="27">
        <v>8.8000000000000007</v>
      </c>
    </row>
    <row r="455" spans="1:11" ht="24.75" thickBot="1" x14ac:dyDescent="0.3">
      <c r="A455" s="3" t="s">
        <v>1191</v>
      </c>
      <c r="B455" s="3" t="s">
        <v>1192</v>
      </c>
      <c r="C455" s="2" t="s">
        <v>1193</v>
      </c>
      <c r="D455" s="94">
        <v>5.14</v>
      </c>
      <c r="E455" s="92"/>
      <c r="F455" s="92">
        <v>5.5</v>
      </c>
      <c r="G455" s="92"/>
      <c r="H455" s="92">
        <v>9.5</v>
      </c>
      <c r="I455" s="92"/>
      <c r="J455" s="27">
        <v>8.8000000000000007</v>
      </c>
      <c r="K455" s="27">
        <v>8.8000000000000007</v>
      </c>
    </row>
    <row r="456" spans="1:11" ht="36.75" thickBot="1" x14ac:dyDescent="0.3">
      <c r="A456" s="3" t="s">
        <v>1194</v>
      </c>
      <c r="B456" s="3" t="s">
        <v>1195</v>
      </c>
      <c r="C456" s="2" t="s">
        <v>1196</v>
      </c>
      <c r="D456" s="94">
        <v>5.14</v>
      </c>
      <c r="E456" s="92"/>
      <c r="F456" s="92">
        <v>5.5</v>
      </c>
      <c r="G456" s="92"/>
      <c r="H456" s="92">
        <v>9.5</v>
      </c>
      <c r="I456" s="92"/>
      <c r="J456" s="27">
        <v>8.8000000000000007</v>
      </c>
      <c r="K456" s="27">
        <v>8.8000000000000007</v>
      </c>
    </row>
    <row r="457" spans="1:11" ht="24.75" thickBot="1" x14ac:dyDescent="0.3">
      <c r="A457" s="3" t="s">
        <v>1197</v>
      </c>
      <c r="B457" s="3" t="s">
        <v>1198</v>
      </c>
      <c r="C457" s="2" t="s">
        <v>1199</v>
      </c>
      <c r="D457" s="94">
        <v>5.14</v>
      </c>
      <c r="E457" s="92"/>
      <c r="F457" s="92">
        <v>5.5</v>
      </c>
      <c r="G457" s="92"/>
      <c r="H457" s="92">
        <v>9.5</v>
      </c>
      <c r="I457" s="92"/>
      <c r="J457" s="27">
        <v>8.8000000000000007</v>
      </c>
      <c r="K457" s="27">
        <v>8.8000000000000007</v>
      </c>
    </row>
    <row r="458" spans="1:11" ht="24.75" thickBot="1" x14ac:dyDescent="0.3">
      <c r="A458" s="3" t="s">
        <v>1200</v>
      </c>
      <c r="B458" s="3" t="s">
        <v>1201</v>
      </c>
      <c r="C458" s="2" t="s">
        <v>1202</v>
      </c>
      <c r="D458" s="94">
        <v>5.14</v>
      </c>
      <c r="E458" s="92"/>
      <c r="F458" s="92">
        <v>5.5</v>
      </c>
      <c r="G458" s="92"/>
      <c r="H458" s="92">
        <v>9.5</v>
      </c>
      <c r="I458" s="92"/>
      <c r="J458" s="27">
        <v>8.8000000000000007</v>
      </c>
      <c r="K458" s="27">
        <v>8.8000000000000007</v>
      </c>
    </row>
    <row r="459" spans="1:11" ht="24.75" thickBot="1" x14ac:dyDescent="0.3">
      <c r="A459" s="3" t="s">
        <v>1203</v>
      </c>
      <c r="B459" s="3" t="s">
        <v>1204</v>
      </c>
      <c r="C459" s="2" t="s">
        <v>1205</v>
      </c>
      <c r="D459" s="94">
        <v>5.14</v>
      </c>
      <c r="E459" s="92"/>
      <c r="F459" s="92">
        <v>5.5</v>
      </c>
      <c r="G459" s="92"/>
      <c r="H459" s="92">
        <v>9.5</v>
      </c>
      <c r="I459" s="92"/>
      <c r="J459" s="27">
        <v>8.8000000000000007</v>
      </c>
      <c r="K459" s="27">
        <v>8.8000000000000007</v>
      </c>
    </row>
    <row r="460" spans="1:11" ht="24.75" thickBot="1" x14ac:dyDescent="0.3">
      <c r="A460" s="3" t="s">
        <v>1206</v>
      </c>
      <c r="B460" s="3" t="s">
        <v>1207</v>
      </c>
      <c r="C460" s="2" t="s">
        <v>1208</v>
      </c>
      <c r="D460" s="94">
        <v>5.14</v>
      </c>
      <c r="E460" s="92"/>
      <c r="F460" s="92">
        <v>5.5</v>
      </c>
      <c r="G460" s="92"/>
      <c r="H460" s="92">
        <v>9.5</v>
      </c>
      <c r="I460" s="92"/>
      <c r="J460" s="27">
        <v>8.8000000000000007</v>
      </c>
      <c r="K460" s="27">
        <v>8.8000000000000007</v>
      </c>
    </row>
    <row r="461" spans="1:11" ht="24.75" thickBot="1" x14ac:dyDescent="0.3">
      <c r="A461" s="3" t="s">
        <v>1209</v>
      </c>
      <c r="B461" s="3" t="s">
        <v>1210</v>
      </c>
      <c r="C461" s="2" t="s">
        <v>1211</v>
      </c>
      <c r="D461" s="94">
        <v>5.14</v>
      </c>
      <c r="E461" s="92"/>
      <c r="F461" s="92">
        <v>5.5</v>
      </c>
      <c r="G461" s="92"/>
      <c r="H461" s="92">
        <v>9.5</v>
      </c>
      <c r="I461" s="92"/>
      <c r="J461" s="27">
        <v>8.8000000000000007</v>
      </c>
      <c r="K461" s="27">
        <v>8.8000000000000007</v>
      </c>
    </row>
    <row r="462" spans="1:11" ht="24.75" thickBot="1" x14ac:dyDescent="0.3">
      <c r="A462" s="3" t="s">
        <v>1212</v>
      </c>
      <c r="B462" s="3" t="s">
        <v>1213</v>
      </c>
      <c r="C462" s="2" t="s">
        <v>1214</v>
      </c>
      <c r="D462" s="94">
        <v>5.14</v>
      </c>
      <c r="E462" s="92"/>
      <c r="F462" s="92">
        <v>5.5</v>
      </c>
      <c r="G462" s="92"/>
      <c r="H462" s="92">
        <v>9.5</v>
      </c>
      <c r="I462" s="92"/>
      <c r="J462" s="27">
        <v>8.8000000000000007</v>
      </c>
      <c r="K462" s="27">
        <v>8.8000000000000007</v>
      </c>
    </row>
    <row r="463" spans="1:11" ht="24.75" thickBot="1" x14ac:dyDescent="0.3">
      <c r="A463" s="3" t="s">
        <v>1215</v>
      </c>
      <c r="B463" s="3" t="s">
        <v>1216</v>
      </c>
      <c r="C463" s="2" t="s">
        <v>1217</v>
      </c>
      <c r="D463" s="94">
        <v>5.14</v>
      </c>
      <c r="E463" s="92"/>
      <c r="F463" s="92">
        <v>5.5</v>
      </c>
      <c r="G463" s="92"/>
      <c r="H463" s="92">
        <v>9.5</v>
      </c>
      <c r="I463" s="92"/>
      <c r="J463" s="27">
        <v>8.8000000000000007</v>
      </c>
      <c r="K463" s="27">
        <v>8.8000000000000007</v>
      </c>
    </row>
    <row r="464" spans="1:11" ht="24.75" thickBot="1" x14ac:dyDescent="0.3">
      <c r="A464" s="3" t="s">
        <v>1218</v>
      </c>
      <c r="B464" s="3" t="s">
        <v>1219</v>
      </c>
      <c r="C464" s="2" t="s">
        <v>1220</v>
      </c>
      <c r="D464" s="94">
        <v>5.14</v>
      </c>
      <c r="E464" s="92"/>
      <c r="F464" s="92">
        <v>5.5</v>
      </c>
      <c r="G464" s="92"/>
      <c r="H464" s="92">
        <v>9.5</v>
      </c>
      <c r="I464" s="92"/>
      <c r="J464" s="27">
        <v>8.8000000000000007</v>
      </c>
      <c r="K464" s="27">
        <v>8.8000000000000007</v>
      </c>
    </row>
    <row r="465" spans="1:11" x14ac:dyDescent="0.25">
      <c r="A465" s="105" t="s">
        <v>1221</v>
      </c>
      <c r="B465" s="105" t="s">
        <v>1222</v>
      </c>
      <c r="C465" s="7" t="s">
        <v>1223</v>
      </c>
      <c r="D465" s="94">
        <v>5.14</v>
      </c>
      <c r="E465" s="92"/>
      <c r="F465" s="92">
        <v>5.5</v>
      </c>
      <c r="G465" s="92"/>
      <c r="H465" s="92">
        <v>9.5</v>
      </c>
      <c r="I465" s="92"/>
      <c r="J465" s="27">
        <v>8.8000000000000007</v>
      </c>
      <c r="K465" s="27">
        <v>8.8000000000000007</v>
      </c>
    </row>
    <row r="466" spans="1:11" ht="15.75" customHeight="1" thickBot="1" x14ac:dyDescent="0.3">
      <c r="A466" s="106"/>
      <c r="B466" s="106"/>
      <c r="C466" s="8"/>
      <c r="D466" s="94">
        <v>5.14</v>
      </c>
      <c r="E466" s="92"/>
      <c r="F466" s="92">
        <v>5.5</v>
      </c>
      <c r="G466" s="92"/>
      <c r="H466" s="92">
        <v>9.5</v>
      </c>
      <c r="I466" s="92"/>
      <c r="J466" s="27">
        <v>8.8000000000000007</v>
      </c>
      <c r="K466" s="27">
        <v>8.8000000000000007</v>
      </c>
    </row>
    <row r="467" spans="1:11" ht="36.75" customHeight="1" thickBot="1" x14ac:dyDescent="0.3">
      <c r="A467" s="2">
        <v>56</v>
      </c>
      <c r="B467" s="3" t="s">
        <v>1224</v>
      </c>
      <c r="C467" s="4"/>
      <c r="D467" s="94">
        <v>5.14</v>
      </c>
      <c r="E467" s="92"/>
      <c r="F467" s="92">
        <v>5.5</v>
      </c>
      <c r="G467" s="92"/>
      <c r="H467" s="92">
        <v>9.5</v>
      </c>
      <c r="I467" s="92"/>
      <c r="J467" s="27">
        <v>8.8000000000000007</v>
      </c>
      <c r="K467" s="27">
        <v>8.8000000000000007</v>
      </c>
    </row>
    <row r="468" spans="1:11" ht="15.75" thickBot="1" x14ac:dyDescent="0.3">
      <c r="A468" s="2" t="s">
        <v>1225</v>
      </c>
      <c r="B468" s="3" t="s">
        <v>1226</v>
      </c>
      <c r="C468" s="2" t="s">
        <v>1227</v>
      </c>
      <c r="D468" s="94">
        <v>5.14</v>
      </c>
      <c r="E468" s="92"/>
      <c r="F468" s="92">
        <v>5.5</v>
      </c>
      <c r="G468" s="92"/>
      <c r="H468" s="92">
        <v>9.5</v>
      </c>
      <c r="I468" s="92"/>
      <c r="J468" s="27">
        <v>8.8000000000000007</v>
      </c>
      <c r="K468" s="27">
        <v>8.8000000000000007</v>
      </c>
    </row>
    <row r="469" spans="1:11" ht="15.75" thickBot="1" x14ac:dyDescent="0.3">
      <c r="A469" s="2" t="s">
        <v>1228</v>
      </c>
      <c r="B469" s="3" t="s">
        <v>1229</v>
      </c>
      <c r="C469" s="2" t="s">
        <v>1230</v>
      </c>
      <c r="D469" s="94">
        <v>5.14</v>
      </c>
      <c r="E469" s="92"/>
      <c r="F469" s="92">
        <v>5.5</v>
      </c>
      <c r="G469" s="92"/>
      <c r="H469" s="92">
        <v>9.5</v>
      </c>
      <c r="I469" s="92"/>
      <c r="J469" s="27">
        <v>8.8000000000000007</v>
      </c>
      <c r="K469" s="27">
        <v>8.8000000000000007</v>
      </c>
    </row>
    <row r="470" spans="1:11" ht="36.75" thickBot="1" x14ac:dyDescent="0.3">
      <c r="A470" s="2" t="s">
        <v>1231</v>
      </c>
      <c r="B470" s="3" t="s">
        <v>1232</v>
      </c>
      <c r="C470" s="2" t="s">
        <v>1233</v>
      </c>
      <c r="D470" s="94">
        <v>5.14</v>
      </c>
      <c r="E470" s="92"/>
      <c r="F470" s="92">
        <v>5.5</v>
      </c>
      <c r="G470" s="92"/>
      <c r="H470" s="92">
        <v>9.5</v>
      </c>
      <c r="I470" s="92"/>
      <c r="J470" s="27">
        <v>8.8000000000000007</v>
      </c>
      <c r="K470" s="27">
        <v>8.8000000000000007</v>
      </c>
    </row>
    <row r="471" spans="1:11" ht="15.75" thickBot="1" x14ac:dyDescent="0.3">
      <c r="A471" s="2" t="s">
        <v>1234</v>
      </c>
      <c r="B471" s="3" t="s">
        <v>1235</v>
      </c>
      <c r="C471" s="2" t="s">
        <v>1236</v>
      </c>
      <c r="D471" s="94">
        <v>5.14</v>
      </c>
      <c r="E471" s="92"/>
      <c r="F471" s="92">
        <v>5.5</v>
      </c>
      <c r="G471" s="92"/>
      <c r="H471" s="92">
        <v>9.5</v>
      </c>
      <c r="I471" s="92"/>
      <c r="J471" s="27">
        <v>8.8000000000000007</v>
      </c>
      <c r="K471" s="27">
        <v>8.8000000000000007</v>
      </c>
    </row>
    <row r="472" spans="1:11" x14ac:dyDescent="0.25">
      <c r="A472" s="95" t="s">
        <v>1237</v>
      </c>
      <c r="B472" s="105" t="s">
        <v>1238</v>
      </c>
      <c r="C472" s="7" t="s">
        <v>1239</v>
      </c>
      <c r="D472" s="94">
        <v>5.14</v>
      </c>
      <c r="E472" s="92"/>
      <c r="F472" s="92">
        <v>5.5</v>
      </c>
      <c r="G472" s="92"/>
      <c r="H472" s="92">
        <v>9.5</v>
      </c>
      <c r="I472" s="92"/>
      <c r="J472" s="27">
        <v>8.8000000000000007</v>
      </c>
      <c r="K472" s="27">
        <v>8.8000000000000007</v>
      </c>
    </row>
    <row r="473" spans="1:11" ht="15.75" thickBot="1" x14ac:dyDescent="0.3">
      <c r="A473" s="97"/>
      <c r="B473" s="106"/>
      <c r="C473" s="8" t="s">
        <v>1240</v>
      </c>
      <c r="D473" s="94">
        <v>5.14</v>
      </c>
      <c r="E473" s="92"/>
      <c r="F473" s="92">
        <v>5.5</v>
      </c>
      <c r="G473" s="92"/>
      <c r="H473" s="92">
        <v>9.5</v>
      </c>
      <c r="I473" s="92"/>
      <c r="J473" s="27">
        <v>8.8000000000000007</v>
      </c>
      <c r="K473" s="27">
        <v>8.8000000000000007</v>
      </c>
    </row>
    <row r="474" spans="1:11" ht="48.75" customHeight="1" thickBot="1" x14ac:dyDescent="0.3">
      <c r="A474" s="2">
        <v>57</v>
      </c>
      <c r="B474" s="3" t="s">
        <v>1241</v>
      </c>
      <c r="C474" s="4"/>
      <c r="D474" s="94">
        <v>5.14</v>
      </c>
      <c r="E474" s="92"/>
      <c r="F474" s="92">
        <v>5.5</v>
      </c>
      <c r="G474" s="92"/>
      <c r="H474" s="92">
        <v>9.5</v>
      </c>
      <c r="I474" s="92"/>
      <c r="J474" s="27">
        <v>8.8000000000000007</v>
      </c>
      <c r="K474" s="27">
        <v>8.8000000000000007</v>
      </c>
    </row>
    <row r="475" spans="1:11" ht="15.75" thickBot="1" x14ac:dyDescent="0.3">
      <c r="A475" s="2" t="s">
        <v>1242</v>
      </c>
      <c r="B475" s="3" t="s">
        <v>1243</v>
      </c>
      <c r="C475" s="2" t="s">
        <v>1244</v>
      </c>
      <c r="D475" s="94">
        <v>5.14</v>
      </c>
      <c r="E475" s="92"/>
      <c r="F475" s="92">
        <v>5.5</v>
      </c>
      <c r="G475" s="92"/>
      <c r="H475" s="92">
        <v>9.5</v>
      </c>
      <c r="I475" s="92"/>
      <c r="J475" s="27">
        <v>8.8000000000000007</v>
      </c>
      <c r="K475" s="27">
        <v>8.8000000000000007</v>
      </c>
    </row>
    <row r="476" spans="1:11" ht="60.75" thickBot="1" x14ac:dyDescent="0.3">
      <c r="A476" s="2" t="s">
        <v>1245</v>
      </c>
      <c r="B476" s="3" t="s">
        <v>1246</v>
      </c>
      <c r="C476" s="2" t="s">
        <v>1247</v>
      </c>
      <c r="D476" s="94">
        <v>5.14</v>
      </c>
      <c r="E476" s="92"/>
      <c r="F476" s="92">
        <v>5.5</v>
      </c>
      <c r="G476" s="92"/>
      <c r="H476" s="92">
        <v>9.5</v>
      </c>
      <c r="I476" s="92"/>
      <c r="J476" s="27">
        <v>8.8000000000000007</v>
      </c>
      <c r="K476" s="27">
        <v>8.8000000000000007</v>
      </c>
    </row>
    <row r="477" spans="1:11" ht="24.75" thickBot="1" x14ac:dyDescent="0.3">
      <c r="A477" s="2" t="s">
        <v>1248</v>
      </c>
      <c r="B477" s="3" t="s">
        <v>1249</v>
      </c>
      <c r="C477" s="2" t="s">
        <v>1250</v>
      </c>
      <c r="D477" s="94">
        <v>5.14</v>
      </c>
      <c r="E477" s="92"/>
      <c r="F477" s="92">
        <v>5.5</v>
      </c>
      <c r="G477" s="92"/>
      <c r="H477" s="92">
        <v>9.5</v>
      </c>
      <c r="I477" s="92"/>
      <c r="J477" s="27">
        <v>8.8000000000000007</v>
      </c>
      <c r="K477" s="27">
        <v>8.8000000000000007</v>
      </c>
    </row>
    <row r="478" spans="1:11" ht="15.75" thickBot="1" x14ac:dyDescent="0.3">
      <c r="A478" s="2" t="s">
        <v>1251</v>
      </c>
      <c r="B478" s="3" t="s">
        <v>1252</v>
      </c>
      <c r="C478" s="2" t="s">
        <v>1253</v>
      </c>
      <c r="D478" s="94">
        <v>5.14</v>
      </c>
      <c r="E478" s="92"/>
      <c r="F478" s="92">
        <v>5.5</v>
      </c>
      <c r="G478" s="92"/>
      <c r="H478" s="92">
        <v>9.5</v>
      </c>
      <c r="I478" s="92"/>
      <c r="J478" s="27">
        <v>8.8000000000000007</v>
      </c>
      <c r="K478" s="27">
        <v>8.8000000000000007</v>
      </c>
    </row>
    <row r="479" spans="1:11" ht="144.75" customHeight="1" thickBot="1" x14ac:dyDescent="0.3">
      <c r="A479" s="2">
        <v>58</v>
      </c>
      <c r="B479" s="3" t="s">
        <v>1254</v>
      </c>
      <c r="C479" s="4"/>
      <c r="D479" s="94">
        <v>5.14</v>
      </c>
      <c r="E479" s="92"/>
      <c r="F479" s="92">
        <v>5.5</v>
      </c>
      <c r="G479" s="92"/>
      <c r="H479" s="92">
        <v>9.5</v>
      </c>
      <c r="I479" s="92"/>
      <c r="J479" s="27">
        <v>8.8000000000000007</v>
      </c>
      <c r="K479" s="27">
        <v>8.8000000000000007</v>
      </c>
    </row>
    <row r="480" spans="1:11" ht="24.75" thickBot="1" x14ac:dyDescent="0.3">
      <c r="A480" s="2" t="s">
        <v>1255</v>
      </c>
      <c r="B480" s="3" t="s">
        <v>1256</v>
      </c>
      <c r="C480" s="2" t="s">
        <v>1257</v>
      </c>
      <c r="D480" s="94">
        <v>5.14</v>
      </c>
      <c r="E480" s="92"/>
      <c r="F480" s="92">
        <v>5.5</v>
      </c>
      <c r="G480" s="92"/>
      <c r="H480" s="92">
        <v>9.5</v>
      </c>
      <c r="I480" s="92"/>
      <c r="J480" s="27">
        <v>8.8000000000000007</v>
      </c>
      <c r="K480" s="27">
        <v>8.8000000000000007</v>
      </c>
    </row>
    <row r="481" spans="1:11" ht="24.75" thickBot="1" x14ac:dyDescent="0.3">
      <c r="A481" s="2" t="s">
        <v>1258</v>
      </c>
      <c r="B481" s="3" t="s">
        <v>1259</v>
      </c>
      <c r="C481" s="2" t="s">
        <v>1260</v>
      </c>
      <c r="D481" s="94">
        <v>5.14</v>
      </c>
      <c r="E481" s="92"/>
      <c r="F481" s="92">
        <v>5.5</v>
      </c>
      <c r="G481" s="92"/>
      <c r="H481" s="92">
        <v>9.5</v>
      </c>
      <c r="I481" s="92"/>
      <c r="J481" s="27">
        <v>8.8000000000000007</v>
      </c>
      <c r="K481" s="27">
        <v>8.8000000000000007</v>
      </c>
    </row>
    <row r="482" spans="1:11" ht="24.75" thickBot="1" x14ac:dyDescent="0.3">
      <c r="A482" s="2" t="s">
        <v>1261</v>
      </c>
      <c r="B482" s="3" t="s">
        <v>1262</v>
      </c>
      <c r="C482" s="2" t="s">
        <v>1263</v>
      </c>
      <c r="D482" s="94">
        <v>5.14</v>
      </c>
      <c r="E482" s="92"/>
      <c r="F482" s="92">
        <v>5.5</v>
      </c>
      <c r="G482" s="92"/>
      <c r="H482" s="92">
        <v>9.5</v>
      </c>
      <c r="I482" s="92"/>
      <c r="J482" s="27">
        <v>8.8000000000000007</v>
      </c>
      <c r="K482" s="27">
        <v>8.8000000000000007</v>
      </c>
    </row>
    <row r="483" spans="1:11" ht="15.75" thickBot="1" x14ac:dyDescent="0.3">
      <c r="A483" s="2" t="s">
        <v>1264</v>
      </c>
      <c r="B483" s="3" t="s">
        <v>1265</v>
      </c>
      <c r="C483" s="2" t="s">
        <v>1266</v>
      </c>
      <c r="D483" s="94">
        <v>5.14</v>
      </c>
      <c r="E483" s="92"/>
      <c r="F483" s="92">
        <v>5.5</v>
      </c>
      <c r="G483" s="92"/>
      <c r="H483" s="92">
        <v>9.5</v>
      </c>
      <c r="I483" s="92"/>
      <c r="J483" s="27">
        <v>8.8000000000000007</v>
      </c>
      <c r="K483" s="27">
        <v>8.8000000000000007</v>
      </c>
    </row>
    <row r="484" spans="1:11" ht="24.75" thickBot="1" x14ac:dyDescent="0.3">
      <c r="A484" s="2" t="s">
        <v>1267</v>
      </c>
      <c r="B484" s="3" t="s">
        <v>1268</v>
      </c>
      <c r="C484" s="2" t="s">
        <v>1269</v>
      </c>
      <c r="D484" s="94">
        <v>5.14</v>
      </c>
      <c r="E484" s="92"/>
      <c r="F484" s="92">
        <v>5.5</v>
      </c>
      <c r="G484" s="92"/>
      <c r="H484" s="92">
        <v>9.5</v>
      </c>
      <c r="I484" s="92"/>
      <c r="J484" s="27">
        <v>8.8000000000000007</v>
      </c>
      <c r="K484" s="27">
        <v>8.8000000000000007</v>
      </c>
    </row>
    <row r="485" spans="1:11" ht="24.75" thickBot="1" x14ac:dyDescent="0.3">
      <c r="A485" s="2" t="s">
        <v>1270</v>
      </c>
      <c r="B485" s="3" t="s">
        <v>1271</v>
      </c>
      <c r="C485" s="2" t="s">
        <v>1272</v>
      </c>
      <c r="D485" s="94">
        <v>5.14</v>
      </c>
      <c r="E485" s="92"/>
      <c r="F485" s="92">
        <v>5.5</v>
      </c>
      <c r="G485" s="92"/>
      <c r="H485" s="92">
        <v>9.5</v>
      </c>
      <c r="I485" s="92"/>
      <c r="J485" s="27">
        <v>8.8000000000000007</v>
      </c>
      <c r="K485" s="27">
        <v>8.8000000000000007</v>
      </c>
    </row>
    <row r="486" spans="1:11" ht="24.75" thickBot="1" x14ac:dyDescent="0.3">
      <c r="A486" s="2" t="s">
        <v>1273</v>
      </c>
      <c r="B486" s="3" t="s">
        <v>1274</v>
      </c>
      <c r="C486" s="2" t="s">
        <v>1275</v>
      </c>
      <c r="D486" s="94">
        <v>5.14</v>
      </c>
      <c r="E486" s="92"/>
      <c r="F486" s="92">
        <v>5.5</v>
      </c>
      <c r="G486" s="92"/>
      <c r="H486" s="92">
        <v>9.5</v>
      </c>
      <c r="I486" s="92"/>
      <c r="J486" s="27">
        <v>8.8000000000000007</v>
      </c>
      <c r="K486" s="27">
        <v>8.8000000000000007</v>
      </c>
    </row>
    <row r="487" spans="1:11" ht="60.75" thickBot="1" x14ac:dyDescent="0.3">
      <c r="A487" s="2" t="s">
        <v>1276</v>
      </c>
      <c r="B487" s="3" t="s">
        <v>1277</v>
      </c>
      <c r="C487" s="2" t="s">
        <v>1278</v>
      </c>
      <c r="D487" s="94">
        <v>5.14</v>
      </c>
      <c r="E487" s="92"/>
      <c r="F487" s="92">
        <v>5.5</v>
      </c>
      <c r="G487" s="92"/>
      <c r="H487" s="92">
        <v>9.5</v>
      </c>
      <c r="I487" s="92"/>
      <c r="J487" s="27">
        <v>8.8000000000000007</v>
      </c>
      <c r="K487" s="27">
        <v>8.8000000000000007</v>
      </c>
    </row>
    <row r="488" spans="1:11" ht="84.75" customHeight="1" thickBot="1" x14ac:dyDescent="0.3">
      <c r="A488" s="2">
        <v>59</v>
      </c>
      <c r="B488" s="3" t="s">
        <v>1279</v>
      </c>
      <c r="C488" s="4"/>
      <c r="D488" s="94">
        <v>5.14</v>
      </c>
      <c r="E488" s="92"/>
      <c r="F488" s="92">
        <v>5.5</v>
      </c>
      <c r="G488" s="92"/>
      <c r="H488" s="92">
        <v>9.5</v>
      </c>
      <c r="I488" s="92"/>
      <c r="J488" s="27">
        <v>8.8000000000000007</v>
      </c>
      <c r="K488" s="27">
        <v>8.8000000000000007</v>
      </c>
    </row>
    <row r="489" spans="1:11" ht="48.75" thickBot="1" x14ac:dyDescent="0.3">
      <c r="A489" s="2" t="s">
        <v>1280</v>
      </c>
      <c r="B489" s="3" t="s">
        <v>1281</v>
      </c>
      <c r="C489" s="2" t="s">
        <v>1282</v>
      </c>
      <c r="D489" s="94">
        <v>5.14</v>
      </c>
      <c r="E489" s="92"/>
      <c r="F489" s="92">
        <v>5.5</v>
      </c>
      <c r="G489" s="92"/>
      <c r="H489" s="92">
        <v>9.5</v>
      </c>
      <c r="I489" s="92"/>
      <c r="J489" s="27">
        <v>8.8000000000000007</v>
      </c>
      <c r="K489" s="27">
        <v>8.8000000000000007</v>
      </c>
    </row>
    <row r="490" spans="1:11" ht="24.75" thickBot="1" x14ac:dyDescent="0.3">
      <c r="A490" s="2" t="s">
        <v>1283</v>
      </c>
      <c r="B490" s="3" t="s">
        <v>1284</v>
      </c>
      <c r="C490" s="2" t="s">
        <v>1285</v>
      </c>
      <c r="D490" s="94">
        <v>5.14</v>
      </c>
      <c r="E490" s="92"/>
      <c r="F490" s="92">
        <v>5.5</v>
      </c>
      <c r="G490" s="92"/>
      <c r="H490" s="92">
        <v>9.5</v>
      </c>
      <c r="I490" s="92"/>
      <c r="J490" s="27">
        <v>8.8000000000000007</v>
      </c>
      <c r="K490" s="27">
        <v>8.8000000000000007</v>
      </c>
    </row>
    <row r="491" spans="1:11" ht="24.75" thickBot="1" x14ac:dyDescent="0.3">
      <c r="A491" s="2" t="s">
        <v>1286</v>
      </c>
      <c r="B491" s="3" t="s">
        <v>1287</v>
      </c>
      <c r="C491" s="2" t="s">
        <v>1288</v>
      </c>
      <c r="D491" s="94">
        <v>5.14</v>
      </c>
      <c r="E491" s="92"/>
      <c r="F491" s="92">
        <v>5.5</v>
      </c>
      <c r="G491" s="92"/>
      <c r="H491" s="92">
        <v>9.5</v>
      </c>
      <c r="I491" s="92"/>
      <c r="J491" s="27">
        <v>8.8000000000000007</v>
      </c>
      <c r="K491" s="27">
        <v>8.8000000000000007</v>
      </c>
    </row>
    <row r="492" spans="1:11" ht="48.75" thickBot="1" x14ac:dyDescent="0.3">
      <c r="A492" s="2" t="s">
        <v>1289</v>
      </c>
      <c r="B492" s="3" t="s">
        <v>1290</v>
      </c>
      <c r="C492" s="2" t="s">
        <v>1291</v>
      </c>
      <c r="D492" s="94">
        <v>5.14</v>
      </c>
      <c r="E492" s="92"/>
      <c r="F492" s="92">
        <v>5.5</v>
      </c>
      <c r="G492" s="92"/>
      <c r="H492" s="92">
        <v>9.5</v>
      </c>
      <c r="I492" s="92"/>
      <c r="J492" s="27">
        <v>8.8000000000000007</v>
      </c>
      <c r="K492" s="27">
        <v>8.8000000000000007</v>
      </c>
    </row>
    <row r="493" spans="1:11" ht="72.75" customHeight="1" thickBot="1" x14ac:dyDescent="0.3">
      <c r="A493" s="2">
        <v>60</v>
      </c>
      <c r="B493" s="3" t="s">
        <v>1292</v>
      </c>
      <c r="C493" s="4"/>
      <c r="D493" s="94">
        <v>5.14</v>
      </c>
      <c r="E493" s="92"/>
      <c r="F493" s="92">
        <v>5.5</v>
      </c>
      <c r="G493" s="92"/>
      <c r="H493" s="92">
        <v>9.5</v>
      </c>
      <c r="I493" s="92"/>
      <c r="J493" s="27">
        <v>8.8000000000000007</v>
      </c>
      <c r="K493" s="27">
        <v>8.8000000000000007</v>
      </c>
    </row>
    <row r="494" spans="1:11" ht="48.75" thickBot="1" x14ac:dyDescent="0.3">
      <c r="A494" s="2" t="s">
        <v>1293</v>
      </c>
      <c r="B494" s="3" t="s">
        <v>1294</v>
      </c>
      <c r="C494" s="2" t="s">
        <v>1295</v>
      </c>
      <c r="D494" s="94">
        <v>5.14</v>
      </c>
      <c r="E494" s="92"/>
      <c r="F494" s="92">
        <v>5.5</v>
      </c>
      <c r="G494" s="92"/>
      <c r="H494" s="92">
        <v>9.5</v>
      </c>
      <c r="I494" s="92"/>
      <c r="J494" s="27">
        <v>8.8000000000000007</v>
      </c>
      <c r="K494" s="27">
        <v>8.8000000000000007</v>
      </c>
    </row>
    <row r="495" spans="1:11" ht="24.75" thickBot="1" x14ac:dyDescent="0.3">
      <c r="A495" s="2" t="s">
        <v>1296</v>
      </c>
      <c r="B495" s="3" t="s">
        <v>1297</v>
      </c>
      <c r="C495" s="2" t="s">
        <v>1298</v>
      </c>
      <c r="D495" s="94">
        <v>5.14</v>
      </c>
      <c r="E495" s="92"/>
      <c r="F495" s="92">
        <v>5.5</v>
      </c>
      <c r="G495" s="92"/>
      <c r="H495" s="92">
        <v>9.5</v>
      </c>
      <c r="I495" s="92"/>
      <c r="J495" s="27">
        <v>8.8000000000000007</v>
      </c>
      <c r="K495" s="27">
        <v>8.8000000000000007</v>
      </c>
    </row>
    <row r="496" spans="1:11" ht="48.75" thickBot="1" x14ac:dyDescent="0.3">
      <c r="A496" s="2" t="s">
        <v>1299</v>
      </c>
      <c r="B496" s="3" t="s">
        <v>1294</v>
      </c>
      <c r="C496" s="2" t="s">
        <v>1300</v>
      </c>
      <c r="D496" s="94">
        <v>5.14</v>
      </c>
      <c r="E496" s="92"/>
      <c r="F496" s="92">
        <v>5.5</v>
      </c>
      <c r="G496" s="92"/>
      <c r="H496" s="92">
        <v>9.5</v>
      </c>
      <c r="I496" s="92"/>
      <c r="J496" s="27">
        <v>8.8000000000000007</v>
      </c>
      <c r="K496" s="27">
        <v>8.8000000000000007</v>
      </c>
    </row>
    <row r="497" spans="1:11" ht="24.75" thickBot="1" x14ac:dyDescent="0.3">
      <c r="A497" s="2" t="s">
        <v>1301</v>
      </c>
      <c r="B497" s="3" t="s">
        <v>1302</v>
      </c>
      <c r="C497" s="2" t="s">
        <v>1303</v>
      </c>
      <c r="D497" s="94">
        <v>5.14</v>
      </c>
      <c r="E497" s="92"/>
      <c r="F497" s="92">
        <v>5.5</v>
      </c>
      <c r="G497" s="92"/>
      <c r="H497" s="92">
        <v>9.5</v>
      </c>
      <c r="I497" s="92"/>
      <c r="J497" s="27">
        <v>8.8000000000000007</v>
      </c>
      <c r="K497" s="27">
        <v>8.8000000000000007</v>
      </c>
    </row>
    <row r="498" spans="1:11" ht="24.75" thickBot="1" x14ac:dyDescent="0.3">
      <c r="A498" s="2" t="s">
        <v>1304</v>
      </c>
      <c r="B498" s="3" t="s">
        <v>1305</v>
      </c>
      <c r="C498" s="2" t="s">
        <v>1306</v>
      </c>
      <c r="D498" s="94">
        <v>5.14</v>
      </c>
      <c r="E498" s="92"/>
      <c r="F498" s="92">
        <v>5.5</v>
      </c>
      <c r="G498" s="92"/>
      <c r="H498" s="92">
        <v>9.5</v>
      </c>
      <c r="I498" s="92"/>
      <c r="J498" s="27">
        <v>8.8000000000000007</v>
      </c>
      <c r="K498" s="27">
        <v>8.8000000000000007</v>
      </c>
    </row>
    <row r="499" spans="1:11" ht="15.75" thickBot="1" x14ac:dyDescent="0.3">
      <c r="A499" s="2" t="s">
        <v>1307</v>
      </c>
      <c r="B499" s="3" t="s">
        <v>1308</v>
      </c>
      <c r="C499" s="2" t="s">
        <v>1309</v>
      </c>
      <c r="D499" s="94">
        <v>5.14</v>
      </c>
      <c r="E499" s="92"/>
      <c r="F499" s="92">
        <v>5.5</v>
      </c>
      <c r="G499" s="92"/>
      <c r="H499" s="92">
        <v>9.5</v>
      </c>
      <c r="I499" s="92"/>
      <c r="J499" s="27">
        <v>8.8000000000000007</v>
      </c>
      <c r="K499" s="27">
        <v>8.8000000000000007</v>
      </c>
    </row>
    <row r="500" spans="1:11" ht="24.75" thickBot="1" x14ac:dyDescent="0.3">
      <c r="A500" s="2" t="s">
        <v>1310</v>
      </c>
      <c r="B500" s="3" t="s">
        <v>1311</v>
      </c>
      <c r="C500" s="2" t="s">
        <v>1312</v>
      </c>
      <c r="D500" s="94">
        <v>5.14</v>
      </c>
      <c r="E500" s="92"/>
      <c r="F500" s="92">
        <v>5.5</v>
      </c>
      <c r="G500" s="92"/>
      <c r="H500" s="92">
        <v>9.5</v>
      </c>
      <c r="I500" s="92"/>
      <c r="J500" s="27">
        <v>8.8000000000000007</v>
      </c>
      <c r="K500" s="27">
        <v>8.8000000000000007</v>
      </c>
    </row>
    <row r="501" spans="1:11" ht="15.75" thickBot="1" x14ac:dyDescent="0.3">
      <c r="A501" s="2" t="s">
        <v>1313</v>
      </c>
      <c r="B501" s="3" t="s">
        <v>1314</v>
      </c>
      <c r="C501" s="2" t="s">
        <v>1315</v>
      </c>
      <c r="D501" s="94">
        <v>5.14</v>
      </c>
      <c r="E501" s="92"/>
      <c r="F501" s="92">
        <v>5.5</v>
      </c>
      <c r="G501" s="92"/>
      <c r="H501" s="92">
        <v>9.5</v>
      </c>
      <c r="I501" s="92"/>
      <c r="J501" s="27">
        <v>8.8000000000000007</v>
      </c>
      <c r="K501" s="27">
        <v>8.8000000000000007</v>
      </c>
    </row>
    <row r="502" spans="1:11" ht="60.75" thickBot="1" x14ac:dyDescent="0.3">
      <c r="A502" s="2" t="s">
        <v>1316</v>
      </c>
      <c r="B502" s="3" t="s">
        <v>1317</v>
      </c>
      <c r="C502" s="2" t="s">
        <v>1318</v>
      </c>
      <c r="D502" s="94">
        <v>5.14</v>
      </c>
      <c r="E502" s="92"/>
      <c r="F502" s="92">
        <v>5.5</v>
      </c>
      <c r="G502" s="92"/>
      <c r="H502" s="92">
        <v>9.5</v>
      </c>
      <c r="I502" s="92"/>
      <c r="J502" s="27">
        <v>8.8000000000000007</v>
      </c>
      <c r="K502" s="27">
        <v>8.8000000000000007</v>
      </c>
    </row>
    <row r="503" spans="1:11" ht="15.75" thickBot="1" x14ac:dyDescent="0.3">
      <c r="A503" s="2" t="s">
        <v>1319</v>
      </c>
      <c r="B503" s="3" t="s">
        <v>1320</v>
      </c>
      <c r="C503" s="2" t="s">
        <v>1321</v>
      </c>
      <c r="D503" s="94">
        <v>5.14</v>
      </c>
      <c r="E503" s="92"/>
      <c r="F503" s="92">
        <v>5.5</v>
      </c>
      <c r="G503" s="92"/>
      <c r="H503" s="92">
        <v>9.5</v>
      </c>
      <c r="I503" s="92"/>
      <c r="J503" s="27">
        <v>8.8000000000000007</v>
      </c>
      <c r="K503" s="27">
        <v>8.8000000000000007</v>
      </c>
    </row>
    <row r="504" spans="1:11" ht="36.75" thickBot="1" x14ac:dyDescent="0.3">
      <c r="A504" s="2" t="s">
        <v>1322</v>
      </c>
      <c r="B504" s="3" t="s">
        <v>1323</v>
      </c>
      <c r="C504" s="2" t="s">
        <v>1324</v>
      </c>
      <c r="D504" s="94">
        <v>5.14</v>
      </c>
      <c r="E504" s="92"/>
      <c r="F504" s="92">
        <v>5.5</v>
      </c>
      <c r="G504" s="92"/>
      <c r="H504" s="92">
        <v>9.5</v>
      </c>
      <c r="I504" s="92"/>
      <c r="J504" s="27">
        <v>8.8000000000000007</v>
      </c>
      <c r="K504" s="27">
        <v>8.8000000000000007</v>
      </c>
    </row>
    <row r="505" spans="1:11" ht="24.75" thickBot="1" x14ac:dyDescent="0.3">
      <c r="A505" s="2" t="s">
        <v>1325</v>
      </c>
      <c r="B505" s="3" t="s">
        <v>1326</v>
      </c>
      <c r="C505" s="2" t="s">
        <v>1327</v>
      </c>
      <c r="D505" s="94">
        <v>5.14</v>
      </c>
      <c r="E505" s="92"/>
      <c r="F505" s="92">
        <v>5.5</v>
      </c>
      <c r="G505" s="92"/>
      <c r="H505" s="92">
        <v>9.5</v>
      </c>
      <c r="I505" s="92"/>
      <c r="J505" s="27">
        <v>8.8000000000000007</v>
      </c>
      <c r="K505" s="27">
        <v>8.8000000000000007</v>
      </c>
    </row>
    <row r="506" spans="1:11" ht="36.75" thickBot="1" x14ac:dyDescent="0.3">
      <c r="A506" s="2" t="s">
        <v>1328</v>
      </c>
      <c r="B506" s="3" t="s">
        <v>1329</v>
      </c>
      <c r="C506" s="2" t="s">
        <v>1330</v>
      </c>
      <c r="D506" s="94">
        <v>5.14</v>
      </c>
      <c r="E506" s="92"/>
      <c r="F506" s="92">
        <v>5.5</v>
      </c>
      <c r="G506" s="92"/>
      <c r="H506" s="92">
        <v>9.5</v>
      </c>
      <c r="I506" s="92"/>
      <c r="J506" s="27">
        <v>8.8000000000000007</v>
      </c>
      <c r="K506" s="27">
        <v>8.8000000000000007</v>
      </c>
    </row>
    <row r="507" spans="1:11" ht="24.75" thickBot="1" x14ac:dyDescent="0.3">
      <c r="A507" s="2" t="s">
        <v>1331</v>
      </c>
      <c r="B507" s="3" t="s">
        <v>1332</v>
      </c>
      <c r="C507" s="2" t="s">
        <v>1333</v>
      </c>
      <c r="D507" s="94">
        <v>5.14</v>
      </c>
      <c r="E507" s="92"/>
      <c r="F507" s="92">
        <v>5.5</v>
      </c>
      <c r="G507" s="92"/>
      <c r="H507" s="92">
        <v>9.5</v>
      </c>
      <c r="I507" s="92"/>
      <c r="J507" s="27">
        <v>8.8000000000000007</v>
      </c>
      <c r="K507" s="27">
        <v>8.8000000000000007</v>
      </c>
    </row>
    <row r="508" spans="1:11" ht="15.75" thickBot="1" x14ac:dyDescent="0.3">
      <c r="A508" s="2" t="s">
        <v>1334</v>
      </c>
      <c r="B508" s="3" t="s">
        <v>1080</v>
      </c>
      <c r="C508" s="2" t="s">
        <v>1335</v>
      </c>
      <c r="D508" s="94">
        <v>5.14</v>
      </c>
      <c r="E508" s="92"/>
      <c r="F508" s="92">
        <v>5.5</v>
      </c>
      <c r="G508" s="92"/>
      <c r="H508" s="92">
        <v>9.5</v>
      </c>
      <c r="I508" s="92"/>
      <c r="J508" s="27">
        <v>8.8000000000000007</v>
      </c>
      <c r="K508" s="27">
        <v>8.8000000000000007</v>
      </c>
    </row>
    <row r="509" spans="1:11" ht="24.75" thickBot="1" x14ac:dyDescent="0.3">
      <c r="A509" s="2" t="s">
        <v>1336</v>
      </c>
      <c r="B509" s="3" t="s">
        <v>1337</v>
      </c>
      <c r="C509" s="2" t="s">
        <v>1338</v>
      </c>
      <c r="D509" s="94">
        <v>5.14</v>
      </c>
      <c r="E509" s="92"/>
      <c r="F509" s="92">
        <v>5.5</v>
      </c>
      <c r="G509" s="92"/>
      <c r="H509" s="92">
        <v>9.5</v>
      </c>
      <c r="I509" s="92"/>
      <c r="J509" s="27">
        <v>8.8000000000000007</v>
      </c>
      <c r="K509" s="27">
        <v>8.8000000000000007</v>
      </c>
    </row>
    <row r="510" spans="1:11" ht="36.75" thickBot="1" x14ac:dyDescent="0.3">
      <c r="A510" s="2" t="s">
        <v>1339</v>
      </c>
      <c r="B510" s="3" t="s">
        <v>1340</v>
      </c>
      <c r="C510" s="2" t="s">
        <v>1341</v>
      </c>
      <c r="D510" s="94">
        <v>5.14</v>
      </c>
      <c r="E510" s="92"/>
      <c r="F510" s="92">
        <v>5.5</v>
      </c>
      <c r="G510" s="92"/>
      <c r="H510" s="92">
        <v>9.5</v>
      </c>
      <c r="I510" s="92"/>
      <c r="J510" s="27">
        <v>8.8000000000000007</v>
      </c>
      <c r="K510" s="27">
        <v>8.8000000000000007</v>
      </c>
    </row>
    <row r="511" spans="1:11" ht="36.75" thickBot="1" x14ac:dyDescent="0.3">
      <c r="A511" s="2" t="s">
        <v>1342</v>
      </c>
      <c r="B511" s="3" t="s">
        <v>1343</v>
      </c>
      <c r="C511" s="2" t="s">
        <v>1344</v>
      </c>
      <c r="D511" s="94">
        <v>5.14</v>
      </c>
      <c r="E511" s="92"/>
      <c r="F511" s="92">
        <v>5.5</v>
      </c>
      <c r="G511" s="92"/>
      <c r="H511" s="92">
        <v>9.5</v>
      </c>
      <c r="I511" s="92"/>
      <c r="J511" s="27">
        <v>8.8000000000000007</v>
      </c>
      <c r="K511" s="27">
        <v>8.8000000000000007</v>
      </c>
    </row>
    <row r="512" spans="1:11" ht="120.75" thickBot="1" x14ac:dyDescent="0.3">
      <c r="A512" s="2">
        <v>61</v>
      </c>
      <c r="B512" s="3" t="s">
        <v>1345</v>
      </c>
      <c r="C512" s="2" t="s">
        <v>1346</v>
      </c>
      <c r="D512" s="94">
        <v>5.14</v>
      </c>
      <c r="E512" s="92"/>
      <c r="F512" s="92">
        <v>5.5</v>
      </c>
      <c r="G512" s="92"/>
      <c r="H512" s="92">
        <v>9.5</v>
      </c>
      <c r="I512" s="92"/>
      <c r="J512" s="27">
        <v>8.8000000000000007</v>
      </c>
      <c r="K512" s="27">
        <v>8.8000000000000007</v>
      </c>
    </row>
    <row r="513" spans="1:11" ht="48.75" customHeight="1" thickBot="1" x14ac:dyDescent="0.3">
      <c r="A513" s="2">
        <v>62</v>
      </c>
      <c r="B513" s="3" t="s">
        <v>1347</v>
      </c>
      <c r="C513" s="4"/>
      <c r="D513" s="94">
        <v>5.14</v>
      </c>
      <c r="E513" s="92"/>
      <c r="F513" s="92">
        <v>5.5</v>
      </c>
      <c r="G513" s="92"/>
      <c r="H513" s="92">
        <v>9.5</v>
      </c>
      <c r="I513" s="92"/>
      <c r="J513" s="27">
        <v>8.8000000000000007</v>
      </c>
      <c r="K513" s="27">
        <v>8.8000000000000007</v>
      </c>
    </row>
    <row r="514" spans="1:11" ht="36.75" thickBot="1" x14ac:dyDescent="0.3">
      <c r="A514" s="2" t="s">
        <v>1348</v>
      </c>
      <c r="B514" s="3" t="s">
        <v>1349</v>
      </c>
      <c r="C514" s="2" t="s">
        <v>1350</v>
      </c>
      <c r="D514" s="94">
        <v>5.14</v>
      </c>
      <c r="E514" s="92"/>
      <c r="F514" s="92">
        <v>5.5</v>
      </c>
      <c r="G514" s="92"/>
      <c r="H514" s="92">
        <v>9.5</v>
      </c>
      <c r="I514" s="92"/>
      <c r="J514" s="27">
        <v>8.8000000000000007</v>
      </c>
      <c r="K514" s="27">
        <v>8.8000000000000007</v>
      </c>
    </row>
    <row r="515" spans="1:11" ht="60.75" thickBot="1" x14ac:dyDescent="0.3">
      <c r="A515" s="2" t="s">
        <v>1351</v>
      </c>
      <c r="B515" s="3" t="s">
        <v>1352</v>
      </c>
      <c r="C515" s="2" t="s">
        <v>1353</v>
      </c>
      <c r="D515" s="94">
        <v>5.14</v>
      </c>
      <c r="E515" s="92"/>
      <c r="F515" s="92">
        <v>5.5</v>
      </c>
      <c r="G515" s="92"/>
      <c r="H515" s="92">
        <v>9.5</v>
      </c>
      <c r="I515" s="92"/>
      <c r="J515" s="27">
        <v>8.8000000000000007</v>
      </c>
      <c r="K515" s="27">
        <v>8.8000000000000007</v>
      </c>
    </row>
    <row r="516" spans="1:11" ht="15.75" thickBot="1" x14ac:dyDescent="0.3">
      <c r="A516" s="2" t="s">
        <v>1354</v>
      </c>
      <c r="B516" s="3" t="s">
        <v>1355</v>
      </c>
      <c r="C516" s="2" t="s">
        <v>1356</v>
      </c>
      <c r="D516" s="94">
        <v>5.14</v>
      </c>
      <c r="E516" s="92"/>
      <c r="F516" s="92">
        <v>5.5</v>
      </c>
      <c r="G516" s="92"/>
      <c r="H516" s="92">
        <v>9.5</v>
      </c>
      <c r="I516" s="92"/>
      <c r="J516" s="27">
        <v>8.8000000000000007</v>
      </c>
      <c r="K516" s="27">
        <v>8.8000000000000007</v>
      </c>
    </row>
    <row r="517" spans="1:11" ht="36.75" thickBot="1" x14ac:dyDescent="0.3">
      <c r="A517" s="2" t="s">
        <v>1357</v>
      </c>
      <c r="B517" s="3" t="s">
        <v>1358</v>
      </c>
      <c r="C517" s="2" t="s">
        <v>1359</v>
      </c>
      <c r="D517" s="94">
        <v>5.14</v>
      </c>
      <c r="E517" s="92"/>
      <c r="F517" s="92">
        <v>5.5</v>
      </c>
      <c r="G517" s="92"/>
      <c r="H517" s="92">
        <v>9.5</v>
      </c>
      <c r="I517" s="92"/>
      <c r="J517" s="27">
        <v>8.8000000000000007</v>
      </c>
      <c r="K517" s="27">
        <v>8.8000000000000007</v>
      </c>
    </row>
    <row r="518" spans="1:11" ht="36.75" thickBot="1" x14ac:dyDescent="0.3">
      <c r="A518" s="2" t="s">
        <v>1360</v>
      </c>
      <c r="B518" s="3" t="s">
        <v>1361</v>
      </c>
      <c r="C518" s="2" t="s">
        <v>1362</v>
      </c>
      <c r="D518" s="94">
        <v>5.14</v>
      </c>
      <c r="E518" s="92"/>
      <c r="F518" s="92">
        <v>5.5</v>
      </c>
      <c r="G518" s="92"/>
      <c r="H518" s="92">
        <v>9.5</v>
      </c>
      <c r="I518" s="92"/>
      <c r="J518" s="27">
        <v>8.8000000000000007</v>
      </c>
      <c r="K518" s="27">
        <v>8.8000000000000007</v>
      </c>
    </row>
    <row r="519" spans="1:11" ht="24.75" thickBot="1" x14ac:dyDescent="0.3">
      <c r="A519" s="2" t="s">
        <v>1363</v>
      </c>
      <c r="B519" s="3" t="s">
        <v>1364</v>
      </c>
      <c r="C519" s="2" t="s">
        <v>1365</v>
      </c>
      <c r="D519" s="94">
        <v>5.14</v>
      </c>
      <c r="E519" s="92"/>
      <c r="F519" s="92">
        <v>5.5</v>
      </c>
      <c r="G519" s="92"/>
      <c r="H519" s="92">
        <v>9.5</v>
      </c>
      <c r="I519" s="92"/>
      <c r="J519" s="27">
        <v>8.8000000000000007</v>
      </c>
      <c r="K519" s="27">
        <v>8.8000000000000007</v>
      </c>
    </row>
    <row r="520" spans="1:11" ht="24.75" thickBot="1" x14ac:dyDescent="0.3">
      <c r="A520" s="2" t="s">
        <v>1366</v>
      </c>
      <c r="B520" s="3" t="s">
        <v>1367</v>
      </c>
      <c r="C520" s="2" t="s">
        <v>1368</v>
      </c>
      <c r="D520" s="94">
        <v>5.14</v>
      </c>
      <c r="E520" s="92"/>
      <c r="F520" s="92">
        <v>5.5</v>
      </c>
      <c r="G520" s="92"/>
      <c r="H520" s="92">
        <v>9.5</v>
      </c>
      <c r="I520" s="92"/>
      <c r="J520" s="27">
        <v>8.8000000000000007</v>
      </c>
      <c r="K520" s="27">
        <v>8.8000000000000007</v>
      </c>
    </row>
    <row r="521" spans="1:11" ht="72.75" customHeight="1" thickBot="1" x14ac:dyDescent="0.3">
      <c r="A521" s="2">
        <v>63</v>
      </c>
      <c r="B521" s="3" t="s">
        <v>1369</v>
      </c>
      <c r="C521" s="4"/>
      <c r="D521" s="94">
        <v>5.14</v>
      </c>
      <c r="E521" s="92"/>
      <c r="F521" s="92">
        <v>5.5</v>
      </c>
      <c r="G521" s="92"/>
      <c r="H521" s="92">
        <v>9.5</v>
      </c>
      <c r="I521" s="92"/>
      <c r="J521" s="27">
        <v>8.8000000000000007</v>
      </c>
      <c r="K521" s="27">
        <v>8.8000000000000007</v>
      </c>
    </row>
    <row r="522" spans="1:11" ht="15.75" thickBot="1" x14ac:dyDescent="0.3">
      <c r="A522" s="2" t="s">
        <v>1370</v>
      </c>
      <c r="B522" s="3" t="s">
        <v>1371</v>
      </c>
      <c r="C522" s="2" t="s">
        <v>1372</v>
      </c>
      <c r="D522" s="94">
        <v>5.14</v>
      </c>
      <c r="E522" s="92"/>
      <c r="F522" s="92">
        <v>5.5</v>
      </c>
      <c r="G522" s="92"/>
      <c r="H522" s="92">
        <v>9.5</v>
      </c>
      <c r="I522" s="92"/>
      <c r="J522" s="27">
        <v>8.8000000000000007</v>
      </c>
      <c r="K522" s="27">
        <v>8.8000000000000007</v>
      </c>
    </row>
    <row r="523" spans="1:11" ht="36.75" thickBot="1" x14ac:dyDescent="0.3">
      <c r="A523" s="2" t="s">
        <v>1373</v>
      </c>
      <c r="B523" s="3" t="s">
        <v>1374</v>
      </c>
      <c r="C523" s="2" t="s">
        <v>1375</v>
      </c>
      <c r="D523" s="94">
        <v>5.14</v>
      </c>
      <c r="E523" s="92"/>
      <c r="F523" s="92">
        <v>5.5</v>
      </c>
      <c r="G523" s="92"/>
      <c r="H523" s="92">
        <v>9.5</v>
      </c>
      <c r="I523" s="92"/>
      <c r="J523" s="27">
        <v>8.8000000000000007</v>
      </c>
      <c r="K523" s="27">
        <v>8.8000000000000007</v>
      </c>
    </row>
    <row r="524" spans="1:11" ht="24.75" thickBot="1" x14ac:dyDescent="0.3">
      <c r="A524" s="2" t="s">
        <v>1376</v>
      </c>
      <c r="B524" s="3" t="s">
        <v>1377</v>
      </c>
      <c r="C524" s="2" t="s">
        <v>1378</v>
      </c>
      <c r="D524" s="94">
        <v>5.14</v>
      </c>
      <c r="E524" s="92"/>
      <c r="F524" s="92">
        <v>5.5</v>
      </c>
      <c r="G524" s="92"/>
      <c r="H524" s="92">
        <v>9.5</v>
      </c>
      <c r="I524" s="92"/>
      <c r="J524" s="27">
        <v>8.8000000000000007</v>
      </c>
      <c r="K524" s="27">
        <v>8.8000000000000007</v>
      </c>
    </row>
    <row r="525" spans="1:11" ht="15.75" thickBot="1" x14ac:dyDescent="0.3">
      <c r="A525" s="2" t="s">
        <v>1379</v>
      </c>
      <c r="B525" s="3" t="s">
        <v>1380</v>
      </c>
      <c r="C525" s="2" t="s">
        <v>1381</v>
      </c>
      <c r="D525" s="94">
        <v>5.14</v>
      </c>
      <c r="E525" s="92"/>
      <c r="F525" s="92">
        <v>5.5</v>
      </c>
      <c r="G525" s="92"/>
      <c r="H525" s="92">
        <v>9.5</v>
      </c>
      <c r="I525" s="92"/>
      <c r="J525" s="27">
        <v>8.8000000000000007</v>
      </c>
      <c r="K525" s="27">
        <v>8.8000000000000007</v>
      </c>
    </row>
    <row r="526" spans="1:11" ht="24.75" thickBot="1" x14ac:dyDescent="0.3">
      <c r="A526" s="2" t="s">
        <v>1382</v>
      </c>
      <c r="B526" s="3" t="s">
        <v>1383</v>
      </c>
      <c r="C526" s="2" t="s">
        <v>1384</v>
      </c>
      <c r="D526" s="94">
        <v>5.14</v>
      </c>
      <c r="E526" s="92"/>
      <c r="F526" s="92">
        <v>5.5</v>
      </c>
      <c r="G526" s="92"/>
      <c r="H526" s="92">
        <v>9.5</v>
      </c>
      <c r="I526" s="92"/>
      <c r="J526" s="27">
        <v>8.8000000000000007</v>
      </c>
      <c r="K526" s="27">
        <v>8.8000000000000007</v>
      </c>
    </row>
    <row r="527" spans="1:11" ht="15.75" thickBot="1" x14ac:dyDescent="0.3">
      <c r="A527" s="2" t="s">
        <v>1385</v>
      </c>
      <c r="B527" s="3" t="s">
        <v>1386</v>
      </c>
      <c r="C527" s="2" t="s">
        <v>1387</v>
      </c>
      <c r="D527" s="94">
        <v>5.14</v>
      </c>
      <c r="E527" s="92"/>
      <c r="F527" s="92">
        <v>5.5</v>
      </c>
      <c r="G527" s="92"/>
      <c r="H527" s="92">
        <v>9.5</v>
      </c>
      <c r="I527" s="92"/>
      <c r="J527" s="27">
        <v>8.8000000000000007</v>
      </c>
      <c r="K527" s="27">
        <v>8.8000000000000007</v>
      </c>
    </row>
    <row r="528" spans="1:11" ht="15.75" thickBot="1" x14ac:dyDescent="0.3">
      <c r="A528" s="2" t="s">
        <v>1388</v>
      </c>
      <c r="B528" s="3" t="s">
        <v>1389</v>
      </c>
      <c r="C528" s="2" t="s">
        <v>1390</v>
      </c>
      <c r="D528" s="94">
        <v>5.14</v>
      </c>
      <c r="E528" s="92"/>
      <c r="F528" s="92">
        <v>5.5</v>
      </c>
      <c r="G528" s="92"/>
      <c r="H528" s="92">
        <v>9.5</v>
      </c>
      <c r="I528" s="92"/>
      <c r="J528" s="27">
        <v>8.8000000000000007</v>
      </c>
      <c r="K528" s="27">
        <v>8.8000000000000007</v>
      </c>
    </row>
    <row r="529" spans="1:11" ht="24.75" thickBot="1" x14ac:dyDescent="0.3">
      <c r="A529" s="2" t="s">
        <v>1391</v>
      </c>
      <c r="B529" s="3" t="s">
        <v>1392</v>
      </c>
      <c r="C529" s="2" t="s">
        <v>1393</v>
      </c>
      <c r="D529" s="94">
        <v>5.14</v>
      </c>
      <c r="E529" s="92"/>
      <c r="F529" s="92">
        <v>5.5</v>
      </c>
      <c r="G529" s="92"/>
      <c r="H529" s="92">
        <v>9.5</v>
      </c>
      <c r="I529" s="92"/>
      <c r="J529" s="27">
        <v>8.8000000000000007</v>
      </c>
      <c r="K529" s="27">
        <v>8.8000000000000007</v>
      </c>
    </row>
    <row r="530" spans="1:11" ht="15.75" thickBot="1" x14ac:dyDescent="0.3">
      <c r="A530" s="2" t="s">
        <v>1394</v>
      </c>
      <c r="B530" s="3" t="s">
        <v>1395</v>
      </c>
      <c r="C530" s="2" t="s">
        <v>1396</v>
      </c>
      <c r="D530" s="94">
        <v>5.14</v>
      </c>
      <c r="E530" s="92"/>
      <c r="F530" s="92">
        <v>5.5</v>
      </c>
      <c r="G530" s="92"/>
      <c r="H530" s="92">
        <v>9.5</v>
      </c>
      <c r="I530" s="92"/>
      <c r="J530" s="27">
        <v>8.8000000000000007</v>
      </c>
      <c r="K530" s="27">
        <v>8.8000000000000007</v>
      </c>
    </row>
    <row r="531" spans="1:11" ht="72.75" customHeight="1" thickBot="1" x14ac:dyDescent="0.3">
      <c r="A531" s="2">
        <v>64</v>
      </c>
      <c r="B531" s="3" t="s">
        <v>1397</v>
      </c>
      <c r="C531" s="4"/>
      <c r="D531" s="94">
        <v>5.14</v>
      </c>
      <c r="E531" s="92"/>
      <c r="F531" s="92">
        <v>5.5</v>
      </c>
      <c r="G531" s="92"/>
      <c r="H531" s="92">
        <v>9.5</v>
      </c>
      <c r="I531" s="92"/>
      <c r="J531" s="27">
        <v>8.8000000000000007</v>
      </c>
      <c r="K531" s="27">
        <v>8.8000000000000007</v>
      </c>
    </row>
    <row r="532" spans="1:11" ht="15.75" thickBot="1" x14ac:dyDescent="0.3">
      <c r="A532" s="2" t="s">
        <v>1398</v>
      </c>
      <c r="B532" s="3" t="s">
        <v>1399</v>
      </c>
      <c r="C532" s="2" t="s">
        <v>1400</v>
      </c>
      <c r="D532" s="94">
        <v>5.14</v>
      </c>
      <c r="E532" s="92"/>
      <c r="F532" s="92">
        <v>5.5</v>
      </c>
      <c r="G532" s="92"/>
      <c r="H532" s="92">
        <v>9.5</v>
      </c>
      <c r="I532" s="92"/>
      <c r="J532" s="27">
        <v>8.8000000000000007</v>
      </c>
      <c r="K532" s="27">
        <v>8.8000000000000007</v>
      </c>
    </row>
    <row r="533" spans="1:11" ht="15.75" thickBot="1" x14ac:dyDescent="0.3">
      <c r="A533" s="2" t="s">
        <v>1401</v>
      </c>
      <c r="B533" s="3" t="s">
        <v>1402</v>
      </c>
      <c r="C533" s="2" t="s">
        <v>1403</v>
      </c>
      <c r="D533" s="94">
        <v>5.14</v>
      </c>
      <c r="E533" s="92"/>
      <c r="F533" s="92">
        <v>5.5</v>
      </c>
      <c r="G533" s="92"/>
      <c r="H533" s="92">
        <v>9.5</v>
      </c>
      <c r="I533" s="92"/>
      <c r="J533" s="27">
        <v>8.8000000000000007</v>
      </c>
      <c r="K533" s="27">
        <v>8.8000000000000007</v>
      </c>
    </row>
    <row r="534" spans="1:11" ht="15.75" thickBot="1" x14ac:dyDescent="0.3">
      <c r="A534" s="2" t="s">
        <v>1404</v>
      </c>
      <c r="B534" s="3" t="s">
        <v>1405</v>
      </c>
      <c r="C534" s="2" t="s">
        <v>1406</v>
      </c>
      <c r="D534" s="94">
        <v>5.14</v>
      </c>
      <c r="E534" s="92"/>
      <c r="F534" s="92">
        <v>5.5</v>
      </c>
      <c r="G534" s="92"/>
      <c r="H534" s="92">
        <v>9.5</v>
      </c>
      <c r="I534" s="92"/>
      <c r="J534" s="27">
        <v>8.8000000000000007</v>
      </c>
      <c r="K534" s="27">
        <v>8.8000000000000007</v>
      </c>
    </row>
    <row r="535" spans="1:11" ht="36.75" thickBot="1" x14ac:dyDescent="0.3">
      <c r="A535" s="2" t="s">
        <v>1407</v>
      </c>
      <c r="B535" s="3" t="s">
        <v>1408</v>
      </c>
      <c r="C535" s="2" t="s">
        <v>1409</v>
      </c>
      <c r="D535" s="94">
        <v>5.14</v>
      </c>
      <c r="E535" s="92"/>
      <c r="F535" s="92">
        <v>5.5</v>
      </c>
      <c r="G535" s="92"/>
      <c r="H535" s="92">
        <v>9.5</v>
      </c>
      <c r="I535" s="92"/>
      <c r="J535" s="27">
        <v>8.8000000000000007</v>
      </c>
      <c r="K535" s="27">
        <v>8.8000000000000007</v>
      </c>
    </row>
    <row r="536" spans="1:11" ht="144.75" customHeight="1" thickBot="1" x14ac:dyDescent="0.3">
      <c r="A536" s="2">
        <v>65</v>
      </c>
      <c r="B536" s="3" t="s">
        <v>1410</v>
      </c>
      <c r="C536" s="4"/>
      <c r="D536" s="94">
        <v>5.14</v>
      </c>
      <c r="E536" s="92"/>
      <c r="F536" s="92">
        <v>5.5</v>
      </c>
      <c r="G536" s="92"/>
      <c r="H536" s="92">
        <v>9.5</v>
      </c>
      <c r="I536" s="92"/>
      <c r="J536" s="27">
        <v>8.8000000000000007</v>
      </c>
      <c r="K536" s="27">
        <v>8.8000000000000007</v>
      </c>
    </row>
    <row r="537" spans="1:11" ht="36.75" thickBot="1" x14ac:dyDescent="0.3">
      <c r="A537" s="2" t="s">
        <v>1411</v>
      </c>
      <c r="B537" s="3" t="s">
        <v>1412</v>
      </c>
      <c r="C537" s="2" t="s">
        <v>1413</v>
      </c>
      <c r="D537" s="94">
        <v>5.14</v>
      </c>
      <c r="E537" s="92"/>
      <c r="F537" s="92">
        <v>5.5</v>
      </c>
      <c r="G537" s="92"/>
      <c r="H537" s="92">
        <v>9.5</v>
      </c>
      <c r="I537" s="92"/>
      <c r="J537" s="27">
        <v>8.8000000000000007</v>
      </c>
      <c r="K537" s="27">
        <v>8.8000000000000007</v>
      </c>
    </row>
    <row r="538" spans="1:11" ht="24.75" thickBot="1" x14ac:dyDescent="0.3">
      <c r="A538" s="2" t="s">
        <v>1414</v>
      </c>
      <c r="B538" s="3" t="s">
        <v>1415</v>
      </c>
      <c r="C538" s="2" t="s">
        <v>1416</v>
      </c>
      <c r="D538" s="94">
        <v>5.14</v>
      </c>
      <c r="E538" s="92"/>
      <c r="F538" s="92">
        <v>5.5</v>
      </c>
      <c r="G538" s="92"/>
      <c r="H538" s="92">
        <v>9.5</v>
      </c>
      <c r="I538" s="92"/>
      <c r="J538" s="27">
        <v>8.8000000000000007</v>
      </c>
      <c r="K538" s="27">
        <v>8.8000000000000007</v>
      </c>
    </row>
    <row r="539" spans="1:11" ht="48.75" customHeight="1" thickBot="1" x14ac:dyDescent="0.3">
      <c r="A539" s="2">
        <v>66</v>
      </c>
      <c r="B539" s="3" t="s">
        <v>1417</v>
      </c>
      <c r="C539" s="4"/>
      <c r="D539" s="94">
        <v>5.14</v>
      </c>
      <c r="E539" s="92"/>
      <c r="F539" s="92">
        <v>5.5</v>
      </c>
      <c r="G539" s="92"/>
      <c r="H539" s="92">
        <v>9.5</v>
      </c>
      <c r="I539" s="92"/>
      <c r="J539" s="27">
        <v>8.8000000000000007</v>
      </c>
      <c r="K539" s="27">
        <v>8.8000000000000007</v>
      </c>
    </row>
    <row r="540" spans="1:11" ht="15.75" thickBot="1" x14ac:dyDescent="0.3">
      <c r="A540" s="2" t="s">
        <v>1418</v>
      </c>
      <c r="B540" s="3" t="s">
        <v>1419</v>
      </c>
      <c r="C540" s="2" t="s">
        <v>1420</v>
      </c>
      <c r="D540" s="94">
        <v>5.14</v>
      </c>
      <c r="E540" s="92"/>
      <c r="F540" s="92">
        <v>5.5</v>
      </c>
      <c r="G540" s="92"/>
      <c r="H540" s="92">
        <v>9.5</v>
      </c>
      <c r="I540" s="92"/>
      <c r="J540" s="27">
        <v>8.8000000000000007</v>
      </c>
      <c r="K540" s="27">
        <v>8.8000000000000007</v>
      </c>
    </row>
    <row r="541" spans="1:11" ht="48.75" thickBot="1" x14ac:dyDescent="0.3">
      <c r="A541" s="2" t="s">
        <v>1421</v>
      </c>
      <c r="B541" s="3" t="s">
        <v>1422</v>
      </c>
      <c r="C541" s="2" t="s">
        <v>1423</v>
      </c>
      <c r="D541" s="94">
        <v>5.14</v>
      </c>
      <c r="E541" s="92"/>
      <c r="F541" s="92">
        <v>5.5</v>
      </c>
      <c r="G541" s="92"/>
      <c r="H541" s="92">
        <v>9.5</v>
      </c>
      <c r="I541" s="92"/>
      <c r="J541" s="27">
        <v>8.8000000000000007</v>
      </c>
      <c r="K541" s="27">
        <v>8.8000000000000007</v>
      </c>
    </row>
    <row r="542" spans="1:11" ht="84.75" customHeight="1" thickBot="1" x14ac:dyDescent="0.3">
      <c r="A542" s="2">
        <v>67</v>
      </c>
      <c r="B542" s="3" t="s">
        <v>1424</v>
      </c>
      <c r="C542" s="4"/>
      <c r="D542" s="94">
        <v>5.14</v>
      </c>
      <c r="E542" s="92"/>
      <c r="F542" s="92">
        <v>5.5</v>
      </c>
      <c r="G542" s="92"/>
      <c r="H542" s="92">
        <v>9.5</v>
      </c>
      <c r="I542" s="92"/>
      <c r="J542" s="27">
        <v>8.8000000000000007</v>
      </c>
      <c r="K542" s="27">
        <v>8.8000000000000007</v>
      </c>
    </row>
    <row r="543" spans="1:11" ht="24.75" thickBot="1" x14ac:dyDescent="0.3">
      <c r="A543" s="2" t="s">
        <v>1425</v>
      </c>
      <c r="B543" s="3" t="s">
        <v>1426</v>
      </c>
      <c r="C543" s="2" t="s">
        <v>1427</v>
      </c>
      <c r="D543" s="94">
        <v>5.14</v>
      </c>
      <c r="E543" s="92"/>
      <c r="F543" s="92">
        <v>5.5</v>
      </c>
      <c r="G543" s="92"/>
      <c r="H543" s="92">
        <v>9.5</v>
      </c>
      <c r="I543" s="92"/>
      <c r="J543" s="27">
        <v>8.8000000000000007</v>
      </c>
      <c r="K543" s="27">
        <v>8.8000000000000007</v>
      </c>
    </row>
    <row r="544" spans="1:11" ht="15.75" thickBot="1" x14ac:dyDescent="0.3">
      <c r="A544" s="2" t="s">
        <v>1428</v>
      </c>
      <c r="B544" s="3" t="s">
        <v>1429</v>
      </c>
      <c r="C544" s="2" t="s">
        <v>1430</v>
      </c>
      <c r="D544" s="94">
        <v>5.14</v>
      </c>
      <c r="E544" s="92"/>
      <c r="F544" s="92">
        <v>5.5</v>
      </c>
      <c r="G544" s="92"/>
      <c r="H544" s="92">
        <v>9.5</v>
      </c>
      <c r="I544" s="92"/>
      <c r="J544" s="27">
        <v>8.8000000000000007</v>
      </c>
      <c r="K544" s="27">
        <v>8.8000000000000007</v>
      </c>
    </row>
    <row r="545" spans="1:11" ht="15.75" thickBot="1" x14ac:dyDescent="0.3">
      <c r="A545" s="2" t="s">
        <v>1431</v>
      </c>
      <c r="B545" s="3" t="s">
        <v>1432</v>
      </c>
      <c r="C545" s="2" t="s">
        <v>1433</v>
      </c>
      <c r="D545" s="94">
        <v>5.14</v>
      </c>
      <c r="E545" s="92"/>
      <c r="F545" s="92">
        <v>5.5</v>
      </c>
      <c r="G545" s="92"/>
      <c r="H545" s="92">
        <v>9.5</v>
      </c>
      <c r="I545" s="92"/>
      <c r="J545" s="27">
        <v>8.8000000000000007</v>
      </c>
      <c r="K545" s="27">
        <v>8.8000000000000007</v>
      </c>
    </row>
    <row r="546" spans="1:11" ht="24.75" thickBot="1" x14ac:dyDescent="0.3">
      <c r="A546" s="2" t="s">
        <v>1434</v>
      </c>
      <c r="B546" s="3" t="s">
        <v>1435</v>
      </c>
      <c r="C546" s="2" t="s">
        <v>1436</v>
      </c>
      <c r="D546" s="94">
        <v>5.14</v>
      </c>
      <c r="E546" s="92"/>
      <c r="F546" s="92">
        <v>5.5</v>
      </c>
      <c r="G546" s="92"/>
      <c r="H546" s="92">
        <v>9.5</v>
      </c>
      <c r="I546" s="92"/>
      <c r="J546" s="27">
        <v>8.8000000000000007</v>
      </c>
      <c r="K546" s="27">
        <v>8.8000000000000007</v>
      </c>
    </row>
    <row r="547" spans="1:11" ht="15.75" thickBot="1" x14ac:dyDescent="0.3">
      <c r="A547" s="2" t="s">
        <v>1437</v>
      </c>
      <c r="B547" s="3" t="s">
        <v>1438</v>
      </c>
      <c r="C547" s="2" t="s">
        <v>1439</v>
      </c>
      <c r="D547" s="94">
        <v>5.14</v>
      </c>
      <c r="E547" s="92"/>
      <c r="F547" s="92">
        <v>5.5</v>
      </c>
      <c r="G547" s="92"/>
      <c r="H547" s="92">
        <v>9.5</v>
      </c>
      <c r="I547" s="92"/>
      <c r="J547" s="27">
        <v>8.8000000000000007</v>
      </c>
      <c r="K547" s="27">
        <v>8.8000000000000007</v>
      </c>
    </row>
    <row r="548" spans="1:11" ht="36.75" thickBot="1" x14ac:dyDescent="0.3">
      <c r="A548" s="2" t="s">
        <v>1440</v>
      </c>
      <c r="B548" s="3" t="s">
        <v>1441</v>
      </c>
      <c r="C548" s="2" t="s">
        <v>1442</v>
      </c>
      <c r="D548" s="94">
        <v>5.14</v>
      </c>
      <c r="E548" s="92"/>
      <c r="F548" s="92">
        <v>5.5</v>
      </c>
      <c r="G548" s="92"/>
      <c r="H548" s="92">
        <v>9.5</v>
      </c>
      <c r="I548" s="92"/>
      <c r="J548" s="27">
        <v>8.8000000000000007</v>
      </c>
      <c r="K548" s="27">
        <v>8.8000000000000007</v>
      </c>
    </row>
    <row r="549" spans="1:11" ht="72.75" thickBot="1" x14ac:dyDescent="0.3">
      <c r="A549" s="2" t="s">
        <v>1443</v>
      </c>
      <c r="B549" s="3" t="s">
        <v>1444</v>
      </c>
      <c r="C549" s="2" t="s">
        <v>1445</v>
      </c>
      <c r="D549" s="94">
        <v>5.14</v>
      </c>
      <c r="E549" s="92"/>
      <c r="F549" s="92">
        <v>5.5</v>
      </c>
      <c r="G549" s="92"/>
      <c r="H549" s="92">
        <v>9.5</v>
      </c>
      <c r="I549" s="92"/>
      <c r="J549" s="27">
        <v>8.8000000000000007</v>
      </c>
      <c r="K549" s="27">
        <v>8.8000000000000007</v>
      </c>
    </row>
    <row r="550" spans="1:11" ht="108.75" customHeight="1" thickBot="1" x14ac:dyDescent="0.3">
      <c r="A550" s="2">
        <v>68</v>
      </c>
      <c r="B550" s="3" t="s">
        <v>1446</v>
      </c>
      <c r="C550" s="4"/>
      <c r="D550" s="94">
        <v>5.14</v>
      </c>
      <c r="E550" s="92"/>
      <c r="F550" s="92">
        <v>5.5</v>
      </c>
      <c r="G550" s="92"/>
      <c r="H550" s="92">
        <v>9.5</v>
      </c>
      <c r="I550" s="92"/>
      <c r="J550" s="27">
        <v>8.8000000000000007</v>
      </c>
      <c r="K550" s="27">
        <v>8.8000000000000007</v>
      </c>
    </row>
    <row r="551" spans="1:11" ht="24.75" thickBot="1" x14ac:dyDescent="0.3">
      <c r="A551" s="2" t="s">
        <v>1447</v>
      </c>
      <c r="B551" s="3" t="s">
        <v>1448</v>
      </c>
      <c r="C551" s="2" t="s">
        <v>1449</v>
      </c>
      <c r="D551" s="94">
        <v>5.14</v>
      </c>
      <c r="E551" s="92"/>
      <c r="F551" s="92">
        <v>5.5</v>
      </c>
      <c r="G551" s="92"/>
      <c r="H551" s="92">
        <v>9.5</v>
      </c>
      <c r="I551" s="92"/>
      <c r="J551" s="27">
        <v>8.8000000000000007</v>
      </c>
      <c r="K551" s="27">
        <v>8.8000000000000007</v>
      </c>
    </row>
    <row r="552" spans="1:11" ht="36.75" thickBot="1" x14ac:dyDescent="0.3">
      <c r="A552" s="2" t="s">
        <v>1450</v>
      </c>
      <c r="B552" s="3" t="s">
        <v>1451</v>
      </c>
      <c r="C552" s="2" t="s">
        <v>1452</v>
      </c>
      <c r="D552" s="94">
        <v>5.14</v>
      </c>
      <c r="E552" s="92"/>
      <c r="F552" s="92">
        <v>5.5</v>
      </c>
      <c r="G552" s="92"/>
      <c r="H552" s="92">
        <v>9.5</v>
      </c>
      <c r="I552" s="92"/>
      <c r="J552" s="27">
        <v>8.8000000000000007</v>
      </c>
      <c r="K552" s="27">
        <v>8.8000000000000007</v>
      </c>
    </row>
    <row r="553" spans="1:11" ht="36.75" thickBot="1" x14ac:dyDescent="0.3">
      <c r="A553" s="2" t="s">
        <v>1453</v>
      </c>
      <c r="B553" s="3" t="s">
        <v>1454</v>
      </c>
      <c r="C553" s="2" t="s">
        <v>1455</v>
      </c>
      <c r="D553" s="94">
        <v>5.14</v>
      </c>
      <c r="E553" s="92"/>
      <c r="F553" s="92">
        <v>5.5</v>
      </c>
      <c r="G553" s="92"/>
      <c r="H553" s="92">
        <v>9.5</v>
      </c>
      <c r="I553" s="92"/>
      <c r="J553" s="27">
        <v>8.8000000000000007</v>
      </c>
      <c r="K553" s="27">
        <v>8.8000000000000007</v>
      </c>
    </row>
    <row r="554" spans="1:11" ht="24.75" thickBot="1" x14ac:dyDescent="0.3">
      <c r="A554" s="2" t="s">
        <v>1456</v>
      </c>
      <c r="B554" s="3" t="s">
        <v>1457</v>
      </c>
      <c r="C554" s="2" t="s">
        <v>1458</v>
      </c>
      <c r="D554" s="94">
        <v>5.14</v>
      </c>
      <c r="E554" s="92"/>
      <c r="F554" s="92">
        <v>5.5</v>
      </c>
      <c r="G554" s="92"/>
      <c r="H554" s="92">
        <v>9.5</v>
      </c>
      <c r="I554" s="92"/>
      <c r="J554" s="27">
        <v>8.8000000000000007</v>
      </c>
      <c r="K554" s="27">
        <v>8.8000000000000007</v>
      </c>
    </row>
    <row r="555" spans="1:11" ht="24.75" thickBot="1" x14ac:dyDescent="0.3">
      <c r="A555" s="2" t="s">
        <v>1459</v>
      </c>
      <c r="B555" s="3" t="s">
        <v>1460</v>
      </c>
      <c r="C555" s="2" t="s">
        <v>1461</v>
      </c>
      <c r="D555" s="94">
        <v>5.14</v>
      </c>
      <c r="E555" s="92"/>
      <c r="F555" s="92">
        <v>5.5</v>
      </c>
      <c r="G555" s="92"/>
      <c r="H555" s="92">
        <v>9.5</v>
      </c>
      <c r="I555" s="92"/>
      <c r="J555" s="27">
        <v>8.8000000000000007</v>
      </c>
      <c r="K555" s="27">
        <v>8.8000000000000007</v>
      </c>
    </row>
    <row r="556" spans="1:11" ht="15.75" thickBot="1" x14ac:dyDescent="0.3">
      <c r="A556" s="2" t="s">
        <v>1462</v>
      </c>
      <c r="B556" s="3" t="s">
        <v>1463</v>
      </c>
      <c r="C556" s="2" t="s">
        <v>1464</v>
      </c>
      <c r="D556" s="94">
        <v>5.14</v>
      </c>
      <c r="E556" s="92"/>
      <c r="F556" s="92">
        <v>5.5</v>
      </c>
      <c r="G556" s="92"/>
      <c r="H556" s="92">
        <v>9.5</v>
      </c>
      <c r="I556" s="92"/>
      <c r="J556" s="27">
        <v>8.8000000000000007</v>
      </c>
      <c r="K556" s="27">
        <v>8.8000000000000007</v>
      </c>
    </row>
    <row r="557" spans="1:11" ht="60.75" thickBot="1" x14ac:dyDescent="0.3">
      <c r="A557" s="2">
        <v>69</v>
      </c>
      <c r="B557" s="3" t="s">
        <v>1465</v>
      </c>
      <c r="C557" s="2" t="s">
        <v>1466</v>
      </c>
      <c r="D557" s="94">
        <v>5.14</v>
      </c>
      <c r="E557" s="92"/>
      <c r="F557" s="92">
        <v>5.5</v>
      </c>
      <c r="G557" s="92"/>
      <c r="H557" s="92">
        <v>9.5</v>
      </c>
      <c r="I557" s="92"/>
      <c r="J557" s="27">
        <v>8.8000000000000007</v>
      </c>
      <c r="K557" s="27">
        <v>8.8000000000000007</v>
      </c>
    </row>
    <row r="558" spans="1:11" ht="15.75" thickBot="1" x14ac:dyDescent="0.3">
      <c r="A558" s="2">
        <v>70</v>
      </c>
      <c r="B558" s="3" t="s">
        <v>1467</v>
      </c>
      <c r="C558" s="2" t="s">
        <v>1468</v>
      </c>
      <c r="D558" s="94">
        <v>5.14</v>
      </c>
      <c r="E558" s="92"/>
      <c r="F558" s="92">
        <v>5.5</v>
      </c>
      <c r="G558" s="92"/>
      <c r="H558" s="92">
        <v>9.5</v>
      </c>
      <c r="I558" s="92"/>
      <c r="J558" s="27">
        <v>8.8000000000000007</v>
      </c>
      <c r="K558" s="27">
        <v>8.8000000000000007</v>
      </c>
    </row>
    <row r="559" spans="1:11" ht="36.75" thickBot="1" x14ac:dyDescent="0.3">
      <c r="A559" s="2">
        <v>71</v>
      </c>
      <c r="B559" s="3" t="s">
        <v>1469</v>
      </c>
      <c r="C559" s="2" t="s">
        <v>1470</v>
      </c>
      <c r="D559" s="94">
        <v>5.14</v>
      </c>
      <c r="E559" s="92"/>
      <c r="F559" s="92">
        <v>5.5</v>
      </c>
      <c r="G559" s="92"/>
      <c r="H559" s="92">
        <v>9.5</v>
      </c>
      <c r="I559" s="92"/>
      <c r="J559" s="27">
        <v>8.8000000000000007</v>
      </c>
      <c r="K559" s="27">
        <v>8.8000000000000007</v>
      </c>
    </row>
    <row r="560" spans="1:11" ht="36.75" customHeight="1" thickBot="1" x14ac:dyDescent="0.3">
      <c r="A560" s="2">
        <v>72</v>
      </c>
      <c r="B560" s="3" t="s">
        <v>1471</v>
      </c>
      <c r="C560" s="4"/>
      <c r="D560" s="94">
        <v>5.14</v>
      </c>
      <c r="E560" s="92"/>
      <c r="F560" s="92">
        <v>5.5</v>
      </c>
      <c r="G560" s="92"/>
      <c r="H560" s="92">
        <v>9.5</v>
      </c>
      <c r="I560" s="92"/>
      <c r="J560" s="27">
        <v>8.8000000000000007</v>
      </c>
      <c r="K560" s="27">
        <v>8.8000000000000007</v>
      </c>
    </row>
    <row r="561" spans="1:11" ht="15.75" thickBot="1" x14ac:dyDescent="0.3">
      <c r="A561" s="2" t="s">
        <v>1472</v>
      </c>
      <c r="B561" s="3" t="s">
        <v>1473</v>
      </c>
      <c r="C561" s="2" t="s">
        <v>1474</v>
      </c>
      <c r="D561" s="94">
        <v>5.14</v>
      </c>
      <c r="E561" s="92"/>
      <c r="F561" s="92">
        <v>5.5</v>
      </c>
      <c r="G561" s="92"/>
      <c r="H561" s="92">
        <v>9.5</v>
      </c>
      <c r="I561" s="92"/>
      <c r="J561" s="27">
        <v>8.8000000000000007</v>
      </c>
      <c r="K561" s="27">
        <v>8.8000000000000007</v>
      </c>
    </row>
    <row r="562" spans="1:11" ht="15.75" thickBot="1" x14ac:dyDescent="0.3">
      <c r="A562" s="2" t="s">
        <v>1475</v>
      </c>
      <c r="B562" s="3" t="s">
        <v>1476</v>
      </c>
      <c r="C562" s="2" t="s">
        <v>1474</v>
      </c>
      <c r="D562" s="94">
        <v>5.14</v>
      </c>
      <c r="E562" s="92"/>
      <c r="F562" s="92">
        <v>5.5</v>
      </c>
      <c r="G562" s="92"/>
      <c r="H562" s="92">
        <v>9.5</v>
      </c>
      <c r="I562" s="92"/>
      <c r="J562" s="27">
        <v>8.8000000000000007</v>
      </c>
      <c r="K562" s="27">
        <v>8.8000000000000007</v>
      </c>
    </row>
    <row r="563" spans="1:11" x14ac:dyDescent="0.25">
      <c r="K563" s="27"/>
    </row>
    <row r="564" spans="1:11" x14ac:dyDescent="0.25">
      <c r="K564" s="27"/>
    </row>
    <row r="565" spans="1:11" x14ac:dyDescent="0.25">
      <c r="K565" s="27"/>
    </row>
    <row r="566" spans="1:11" x14ac:dyDescent="0.25">
      <c r="K566" s="27"/>
    </row>
    <row r="567" spans="1:11" x14ac:dyDescent="0.25">
      <c r="K567" s="27"/>
    </row>
    <row r="568" spans="1:11" x14ac:dyDescent="0.25">
      <c r="K568" s="27"/>
    </row>
    <row r="569" spans="1:11" x14ac:dyDescent="0.25">
      <c r="K569" s="27"/>
    </row>
    <row r="570" spans="1:11" x14ac:dyDescent="0.25">
      <c r="K570" s="27"/>
    </row>
    <row r="571" spans="1:11" x14ac:dyDescent="0.25">
      <c r="K571" s="27"/>
    </row>
    <row r="572" spans="1:11" x14ac:dyDescent="0.25">
      <c r="K572" s="27"/>
    </row>
    <row r="573" spans="1:11" x14ac:dyDescent="0.25">
      <c r="K573" s="27"/>
    </row>
    <row r="574" spans="1:11" x14ac:dyDescent="0.25">
      <c r="K574" s="27"/>
    </row>
    <row r="575" spans="1:11" x14ac:dyDescent="0.25">
      <c r="K575" s="27"/>
    </row>
    <row r="576" spans="1:11" x14ac:dyDescent="0.25">
      <c r="K576" s="27"/>
    </row>
    <row r="577" spans="11:11" x14ac:dyDescent="0.25">
      <c r="K577" s="27"/>
    </row>
    <row r="578" spans="11:11" x14ac:dyDescent="0.25">
      <c r="K578" s="27"/>
    </row>
    <row r="579" spans="11:11" x14ac:dyDescent="0.25">
      <c r="K579" s="27"/>
    </row>
    <row r="580" spans="11:11" x14ac:dyDescent="0.25">
      <c r="K580" s="27"/>
    </row>
    <row r="581" spans="11:11" x14ac:dyDescent="0.25">
      <c r="K581" s="27"/>
    </row>
    <row r="582" spans="11:11" x14ac:dyDescent="0.25">
      <c r="K582" s="27"/>
    </row>
    <row r="583" spans="11:11" x14ac:dyDescent="0.25">
      <c r="K583" s="27"/>
    </row>
    <row r="584" spans="11:11" x14ac:dyDescent="0.25">
      <c r="K584" s="27"/>
    </row>
    <row r="585" spans="11:11" x14ac:dyDescent="0.25">
      <c r="K585" s="27"/>
    </row>
    <row r="586" spans="11:11" x14ac:dyDescent="0.25">
      <c r="K586" s="27"/>
    </row>
    <row r="587" spans="11:11" x14ac:dyDescent="0.25">
      <c r="K587" s="27"/>
    </row>
    <row r="588" spans="11:11" x14ac:dyDescent="0.25">
      <c r="K588" s="27"/>
    </row>
    <row r="589" spans="11:11" x14ac:dyDescent="0.25">
      <c r="K589" s="27"/>
    </row>
    <row r="590" spans="11:11" x14ac:dyDescent="0.25">
      <c r="K590" s="27"/>
    </row>
    <row r="591" spans="11:11" x14ac:dyDescent="0.25">
      <c r="K591" s="27"/>
    </row>
    <row r="592" spans="11:11" x14ac:dyDescent="0.25">
      <c r="K592" s="27"/>
    </row>
    <row r="593" spans="11:11" x14ac:dyDescent="0.25">
      <c r="K593" s="27"/>
    </row>
    <row r="594" spans="11:11" x14ac:dyDescent="0.25">
      <c r="K594" s="27"/>
    </row>
    <row r="595" spans="11:11" x14ac:dyDescent="0.25">
      <c r="K595" s="27"/>
    </row>
    <row r="596" spans="11:11" x14ac:dyDescent="0.25">
      <c r="K596" s="27"/>
    </row>
    <row r="597" spans="11:11" x14ac:dyDescent="0.25">
      <c r="K597" s="27"/>
    </row>
    <row r="598" spans="11:11" x14ac:dyDescent="0.25">
      <c r="K598" s="27"/>
    </row>
    <row r="599" spans="11:11" x14ac:dyDescent="0.25">
      <c r="K599" s="27"/>
    </row>
    <row r="600" spans="11:11" x14ac:dyDescent="0.25">
      <c r="K600" s="27"/>
    </row>
    <row r="601" spans="11:11" x14ac:dyDescent="0.25">
      <c r="K601" s="27"/>
    </row>
    <row r="602" spans="11:11" x14ac:dyDescent="0.25">
      <c r="K602" s="27"/>
    </row>
    <row r="603" spans="11:11" x14ac:dyDescent="0.25">
      <c r="K603" s="27"/>
    </row>
    <row r="604" spans="11:11" x14ac:dyDescent="0.25">
      <c r="K604" s="27"/>
    </row>
    <row r="605" spans="11:11" x14ac:dyDescent="0.25">
      <c r="K605" s="27"/>
    </row>
    <row r="606" spans="11:11" x14ac:dyDescent="0.25">
      <c r="K606" s="27"/>
    </row>
    <row r="607" spans="11:11" x14ac:dyDescent="0.25">
      <c r="K607" s="27"/>
    </row>
    <row r="608" spans="11:11" x14ac:dyDescent="0.25">
      <c r="K608" s="27"/>
    </row>
    <row r="609" spans="11:11" x14ac:dyDescent="0.25">
      <c r="K609" s="27"/>
    </row>
    <row r="610" spans="11:11" x14ac:dyDescent="0.25">
      <c r="K610" s="27"/>
    </row>
    <row r="611" spans="11:11" x14ac:dyDescent="0.25">
      <c r="K611" s="27"/>
    </row>
    <row r="612" spans="11:11" x14ac:dyDescent="0.25">
      <c r="K612" s="27"/>
    </row>
    <row r="613" spans="11:11" x14ac:dyDescent="0.25">
      <c r="K613" s="27"/>
    </row>
    <row r="614" spans="11:11" x14ac:dyDescent="0.25">
      <c r="K614" s="27"/>
    </row>
    <row r="615" spans="11:11" x14ac:dyDescent="0.25">
      <c r="K615" s="27"/>
    </row>
    <row r="616" spans="11:11" x14ac:dyDescent="0.25">
      <c r="K616" s="27"/>
    </row>
    <row r="617" spans="11:11" x14ac:dyDescent="0.25">
      <c r="K617" s="27"/>
    </row>
    <row r="618" spans="11:11" x14ac:dyDescent="0.25">
      <c r="K618" s="27"/>
    </row>
    <row r="619" spans="11:11" x14ac:dyDescent="0.25">
      <c r="K619" s="27"/>
    </row>
    <row r="620" spans="11:11" x14ac:dyDescent="0.25">
      <c r="K620" s="27"/>
    </row>
    <row r="621" spans="11:11" x14ac:dyDescent="0.25">
      <c r="K621" s="27"/>
    </row>
    <row r="622" spans="11:11" x14ac:dyDescent="0.25">
      <c r="K622" s="27"/>
    </row>
    <row r="623" spans="11:11" x14ac:dyDescent="0.25">
      <c r="K623" s="27"/>
    </row>
    <row r="624" spans="11:11" x14ac:dyDescent="0.25">
      <c r="K624" s="27"/>
    </row>
    <row r="625" spans="11:11" x14ac:dyDescent="0.25">
      <c r="K625" s="27"/>
    </row>
    <row r="626" spans="11:11" x14ac:dyDescent="0.25">
      <c r="K626" s="27"/>
    </row>
    <row r="627" spans="11:11" x14ac:dyDescent="0.25">
      <c r="K627" s="27"/>
    </row>
    <row r="628" spans="11:11" x14ac:dyDescent="0.25">
      <c r="K628" s="27"/>
    </row>
    <row r="629" spans="11:11" x14ac:dyDescent="0.25">
      <c r="K629" s="27"/>
    </row>
    <row r="630" spans="11:11" x14ac:dyDescent="0.25">
      <c r="K630" s="27"/>
    </row>
    <row r="631" spans="11:11" x14ac:dyDescent="0.25">
      <c r="K631" s="27"/>
    </row>
    <row r="632" spans="11:11" x14ac:dyDescent="0.25">
      <c r="K632" s="27"/>
    </row>
    <row r="633" spans="11:11" x14ac:dyDescent="0.25">
      <c r="K633" s="27"/>
    </row>
    <row r="634" spans="11:11" x14ac:dyDescent="0.25">
      <c r="K634" s="27"/>
    </row>
    <row r="635" spans="11:11" x14ac:dyDescent="0.25">
      <c r="K635" s="27"/>
    </row>
    <row r="636" spans="11:11" x14ac:dyDescent="0.25">
      <c r="K636" s="27"/>
    </row>
    <row r="637" spans="11:11" x14ac:dyDescent="0.25">
      <c r="K637" s="27"/>
    </row>
    <row r="638" spans="11:11" x14ac:dyDescent="0.25">
      <c r="K638" s="27"/>
    </row>
    <row r="639" spans="11:11" x14ac:dyDescent="0.25">
      <c r="K639" s="27"/>
    </row>
    <row r="640" spans="11:11" x14ac:dyDescent="0.25">
      <c r="K640" s="27"/>
    </row>
    <row r="641" spans="11:11" x14ac:dyDescent="0.25">
      <c r="K641" s="27"/>
    </row>
    <row r="642" spans="11:11" x14ac:dyDescent="0.25">
      <c r="K642" s="27"/>
    </row>
    <row r="643" spans="11:11" x14ac:dyDescent="0.25">
      <c r="K643" s="27"/>
    </row>
    <row r="644" spans="11:11" x14ac:dyDescent="0.25">
      <c r="K644" s="27"/>
    </row>
    <row r="645" spans="11:11" x14ac:dyDescent="0.25">
      <c r="K645" s="27"/>
    </row>
    <row r="646" spans="11:11" x14ac:dyDescent="0.25">
      <c r="K646" s="27"/>
    </row>
    <row r="647" spans="11:11" x14ac:dyDescent="0.25">
      <c r="K647" s="27"/>
    </row>
    <row r="648" spans="11:11" x14ac:dyDescent="0.25">
      <c r="K648" s="27"/>
    </row>
    <row r="649" spans="11:11" x14ac:dyDescent="0.25">
      <c r="K649" s="27"/>
    </row>
    <row r="650" spans="11:11" x14ac:dyDescent="0.25">
      <c r="K650" s="27"/>
    </row>
    <row r="651" spans="11:11" x14ac:dyDescent="0.25">
      <c r="K651" s="27"/>
    </row>
    <row r="652" spans="11:11" x14ac:dyDescent="0.25">
      <c r="K652" s="27"/>
    </row>
    <row r="653" spans="11:11" x14ac:dyDescent="0.25">
      <c r="K653" s="27"/>
    </row>
    <row r="654" spans="11:11" x14ac:dyDescent="0.25">
      <c r="K654" s="27"/>
    </row>
    <row r="655" spans="11:11" x14ac:dyDescent="0.25">
      <c r="K655" s="27"/>
    </row>
    <row r="656" spans="11:11" x14ac:dyDescent="0.25">
      <c r="K656" s="27"/>
    </row>
    <row r="657" spans="11:11" x14ac:dyDescent="0.25">
      <c r="K657" s="27"/>
    </row>
    <row r="658" spans="11:11" x14ac:dyDescent="0.25">
      <c r="K658" s="27"/>
    </row>
    <row r="659" spans="11:11" x14ac:dyDescent="0.25">
      <c r="K659" s="27"/>
    </row>
    <row r="660" spans="11:11" x14ac:dyDescent="0.25">
      <c r="K660" s="27"/>
    </row>
    <row r="661" spans="11:11" x14ac:dyDescent="0.25">
      <c r="K661" s="27"/>
    </row>
    <row r="662" spans="11:11" x14ac:dyDescent="0.25">
      <c r="K662" s="27"/>
    </row>
    <row r="663" spans="11:11" x14ac:dyDescent="0.25">
      <c r="K663" s="27"/>
    </row>
    <row r="664" spans="11:11" x14ac:dyDescent="0.25">
      <c r="K664" s="27"/>
    </row>
    <row r="665" spans="11:11" x14ac:dyDescent="0.25">
      <c r="K665" s="27"/>
    </row>
    <row r="666" spans="11:11" x14ac:dyDescent="0.25">
      <c r="K666" s="27"/>
    </row>
    <row r="667" spans="11:11" x14ac:dyDescent="0.25">
      <c r="K667" s="27"/>
    </row>
    <row r="668" spans="11:11" x14ac:dyDescent="0.25">
      <c r="K668" s="27"/>
    </row>
    <row r="669" spans="11:11" x14ac:dyDescent="0.25">
      <c r="K669" s="27"/>
    </row>
    <row r="670" spans="11:11" x14ac:dyDescent="0.25">
      <c r="K670" s="27"/>
    </row>
    <row r="671" spans="11:11" x14ac:dyDescent="0.25">
      <c r="K671" s="27"/>
    </row>
    <row r="672" spans="11:11" x14ac:dyDescent="0.25">
      <c r="K672" s="27"/>
    </row>
    <row r="673" spans="1:11" x14ac:dyDescent="0.25">
      <c r="A673" s="20"/>
      <c r="K673" s="27"/>
    </row>
    <row r="674" spans="1:11" x14ac:dyDescent="0.25">
      <c r="A674" s="21"/>
      <c r="K674" s="27"/>
    </row>
    <row r="675" spans="1:11" x14ac:dyDescent="0.25">
      <c r="K675" s="27"/>
    </row>
    <row r="676" spans="1:11" x14ac:dyDescent="0.25">
      <c r="K676" s="27"/>
    </row>
    <row r="677" spans="1:11" x14ac:dyDescent="0.25">
      <c r="K677" s="27"/>
    </row>
  </sheetData>
  <autoFilter ref="A20:L677" xr:uid="{9DC0B78C-A49F-483C-9E8C-B87253F5B68A}"/>
  <mergeCells count="1657">
    <mergeCell ref="A472:A473"/>
    <mergeCell ref="B472:B473"/>
    <mergeCell ref="A465:A466"/>
    <mergeCell ref="B465:B466"/>
    <mergeCell ref="B188:B189"/>
    <mergeCell ref="A188:A189"/>
    <mergeCell ref="D9:F12"/>
    <mergeCell ref="A13:F16"/>
    <mergeCell ref="D35:E35"/>
    <mergeCell ref="D36:E36"/>
    <mergeCell ref="D37:E37"/>
    <mergeCell ref="D38:E38"/>
    <mergeCell ref="D39:E39"/>
    <mergeCell ref="D40:E40"/>
    <mergeCell ref="D21:E21"/>
    <mergeCell ref="D22:E22"/>
    <mergeCell ref="D23:E23"/>
    <mergeCell ref="D24:E24"/>
    <mergeCell ref="D25:E25"/>
    <mergeCell ref="D26:E26"/>
    <mergeCell ref="A17:C17"/>
    <mergeCell ref="A18:C18"/>
    <mergeCell ref="A19:C19"/>
    <mergeCell ref="D29:E29"/>
    <mergeCell ref="D30:E30"/>
    <mergeCell ref="D31:E31"/>
    <mergeCell ref="D32:E32"/>
    <mergeCell ref="D27:E27"/>
    <mergeCell ref="D28:E28"/>
    <mergeCell ref="D33:E33"/>
    <mergeCell ref="D34:E34"/>
    <mergeCell ref="D53:E53"/>
    <mergeCell ref="D54:E54"/>
    <mergeCell ref="D55:E55"/>
    <mergeCell ref="D56:E56"/>
    <mergeCell ref="D57:E57"/>
    <mergeCell ref="D58:E58"/>
    <mergeCell ref="D47:E47"/>
    <mergeCell ref="D48:E48"/>
    <mergeCell ref="D49:E49"/>
    <mergeCell ref="D50:E50"/>
    <mergeCell ref="D51:E51"/>
    <mergeCell ref="D52:E52"/>
    <mergeCell ref="D41:E41"/>
    <mergeCell ref="D42:E42"/>
    <mergeCell ref="D43:E43"/>
    <mergeCell ref="D44:E44"/>
    <mergeCell ref="D45:E45"/>
    <mergeCell ref="D46:E46"/>
    <mergeCell ref="D71:E71"/>
    <mergeCell ref="D72:E72"/>
    <mergeCell ref="D73:E73"/>
    <mergeCell ref="D74:E74"/>
    <mergeCell ref="D75:E75"/>
    <mergeCell ref="D76:E76"/>
    <mergeCell ref="D65:E65"/>
    <mergeCell ref="D66:E66"/>
    <mergeCell ref="D67:E67"/>
    <mergeCell ref="D68:E68"/>
    <mergeCell ref="D69:E69"/>
    <mergeCell ref="D70:E70"/>
    <mergeCell ref="D59:E59"/>
    <mergeCell ref="D60:E60"/>
    <mergeCell ref="D61:E61"/>
    <mergeCell ref="D62:E62"/>
    <mergeCell ref="D63:E63"/>
    <mergeCell ref="D64:E64"/>
    <mergeCell ref="D89:E89"/>
    <mergeCell ref="D90:E90"/>
    <mergeCell ref="D91:E91"/>
    <mergeCell ref="D92:E92"/>
    <mergeCell ref="D93:E93"/>
    <mergeCell ref="D94:E94"/>
    <mergeCell ref="D83:E83"/>
    <mergeCell ref="D84:E84"/>
    <mergeCell ref="D85:E85"/>
    <mergeCell ref="D86:E86"/>
    <mergeCell ref="D87:E87"/>
    <mergeCell ref="D88:E88"/>
    <mergeCell ref="D77:E77"/>
    <mergeCell ref="D78:E78"/>
    <mergeCell ref="D79:E79"/>
    <mergeCell ref="D80:E80"/>
    <mergeCell ref="D81:E81"/>
    <mergeCell ref="D82:E82"/>
    <mergeCell ref="D107:E107"/>
    <mergeCell ref="D108:E108"/>
    <mergeCell ref="D109:E109"/>
    <mergeCell ref="D110:E110"/>
    <mergeCell ref="D111:E111"/>
    <mergeCell ref="D112:E112"/>
    <mergeCell ref="D101:E101"/>
    <mergeCell ref="D102:E102"/>
    <mergeCell ref="D103:E103"/>
    <mergeCell ref="D104:E104"/>
    <mergeCell ref="D105:E105"/>
    <mergeCell ref="D106:E106"/>
    <mergeCell ref="D95:E95"/>
    <mergeCell ref="D96:E96"/>
    <mergeCell ref="D97:E97"/>
    <mergeCell ref="D98:E98"/>
    <mergeCell ref="D99:E99"/>
    <mergeCell ref="D100:E100"/>
    <mergeCell ref="D127:E127"/>
    <mergeCell ref="D128:E128"/>
    <mergeCell ref="D129:E129"/>
    <mergeCell ref="D130:E130"/>
    <mergeCell ref="D119:E119"/>
    <mergeCell ref="D120:E120"/>
    <mergeCell ref="D121:E121"/>
    <mergeCell ref="D122:E122"/>
    <mergeCell ref="D125:E125"/>
    <mergeCell ref="D126:E126"/>
    <mergeCell ref="D123:E123"/>
    <mergeCell ref="D113:E113"/>
    <mergeCell ref="D114:E114"/>
    <mergeCell ref="D115:E115"/>
    <mergeCell ref="D116:E116"/>
    <mergeCell ref="D117:E117"/>
    <mergeCell ref="D118:E118"/>
    <mergeCell ref="D143:E143"/>
    <mergeCell ref="D144:E144"/>
    <mergeCell ref="D145:E145"/>
    <mergeCell ref="D146:E146"/>
    <mergeCell ref="D147:E147"/>
    <mergeCell ref="D148:E148"/>
    <mergeCell ref="D137:E137"/>
    <mergeCell ref="D138:E138"/>
    <mergeCell ref="D139:E139"/>
    <mergeCell ref="D140:E140"/>
    <mergeCell ref="D141:E141"/>
    <mergeCell ref="D142:E142"/>
    <mergeCell ref="D131:E131"/>
    <mergeCell ref="D132:E132"/>
    <mergeCell ref="D133:E133"/>
    <mergeCell ref="D134:E134"/>
    <mergeCell ref="D135:E135"/>
    <mergeCell ref="D136:E136"/>
    <mergeCell ref="D161:E161"/>
    <mergeCell ref="D162:E162"/>
    <mergeCell ref="D163:E163"/>
    <mergeCell ref="D164:E164"/>
    <mergeCell ref="D165:E165"/>
    <mergeCell ref="D166:E166"/>
    <mergeCell ref="D155:E155"/>
    <mergeCell ref="D156:E156"/>
    <mergeCell ref="D157:E157"/>
    <mergeCell ref="D158:E158"/>
    <mergeCell ref="D159:E159"/>
    <mergeCell ref="D160:E160"/>
    <mergeCell ref="D149:E149"/>
    <mergeCell ref="D150:E150"/>
    <mergeCell ref="D151:E151"/>
    <mergeCell ref="D152:E152"/>
    <mergeCell ref="D153:E153"/>
    <mergeCell ref="D154:E154"/>
    <mergeCell ref="D180:E180"/>
    <mergeCell ref="D181:E181"/>
    <mergeCell ref="D182:E182"/>
    <mergeCell ref="D183:E183"/>
    <mergeCell ref="D184:E184"/>
    <mergeCell ref="D185:E185"/>
    <mergeCell ref="D173:E173"/>
    <mergeCell ref="D174:E174"/>
    <mergeCell ref="D175:E175"/>
    <mergeCell ref="D177:E177"/>
    <mergeCell ref="D178:E178"/>
    <mergeCell ref="D179:E179"/>
    <mergeCell ref="D167:E167"/>
    <mergeCell ref="D168:E168"/>
    <mergeCell ref="D169:E169"/>
    <mergeCell ref="D170:E170"/>
    <mergeCell ref="D171:E171"/>
    <mergeCell ref="D172:E172"/>
    <mergeCell ref="D199:E199"/>
    <mergeCell ref="D200:E200"/>
    <mergeCell ref="D201:E201"/>
    <mergeCell ref="D202:E202"/>
    <mergeCell ref="D203:E203"/>
    <mergeCell ref="D204:E204"/>
    <mergeCell ref="D193:E193"/>
    <mergeCell ref="D194:E194"/>
    <mergeCell ref="D195:E195"/>
    <mergeCell ref="D196:E196"/>
    <mergeCell ref="D197:E197"/>
    <mergeCell ref="D198:E198"/>
    <mergeCell ref="D186:E186"/>
    <mergeCell ref="D187:E187"/>
    <mergeCell ref="D189:E189"/>
    <mergeCell ref="D190:E190"/>
    <mergeCell ref="D191:E191"/>
    <mergeCell ref="D192:E192"/>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05:E205"/>
    <mergeCell ref="D206:E206"/>
    <mergeCell ref="D207:E207"/>
    <mergeCell ref="D208:E208"/>
    <mergeCell ref="D209:E209"/>
    <mergeCell ref="D210:E210"/>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23:E223"/>
    <mergeCell ref="D224:E224"/>
    <mergeCell ref="D225:E225"/>
    <mergeCell ref="D226:E226"/>
    <mergeCell ref="D227:E227"/>
    <mergeCell ref="D228:E228"/>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41:E241"/>
    <mergeCell ref="D242:E242"/>
    <mergeCell ref="D243:E243"/>
    <mergeCell ref="D244:E244"/>
    <mergeCell ref="D245:E245"/>
    <mergeCell ref="D246:E246"/>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59:E259"/>
    <mergeCell ref="D260:E260"/>
    <mergeCell ref="D261:E261"/>
    <mergeCell ref="D262:E262"/>
    <mergeCell ref="D263:E263"/>
    <mergeCell ref="D264:E264"/>
    <mergeCell ref="D289:E289"/>
    <mergeCell ref="D290:E290"/>
    <mergeCell ref="D291:E291"/>
    <mergeCell ref="D292:E292"/>
    <mergeCell ref="D293:E293"/>
    <mergeCell ref="D294:E294"/>
    <mergeCell ref="D283:E283"/>
    <mergeCell ref="D284:E284"/>
    <mergeCell ref="D285:E285"/>
    <mergeCell ref="D286:E286"/>
    <mergeCell ref="D287:E287"/>
    <mergeCell ref="D288:E288"/>
    <mergeCell ref="D277:E277"/>
    <mergeCell ref="D278:E278"/>
    <mergeCell ref="D279:E279"/>
    <mergeCell ref="D280:E280"/>
    <mergeCell ref="D281:E281"/>
    <mergeCell ref="D282:E282"/>
    <mergeCell ref="D307:E307"/>
    <mergeCell ref="D308:E308"/>
    <mergeCell ref="D309:E309"/>
    <mergeCell ref="D310:E310"/>
    <mergeCell ref="D311:E311"/>
    <mergeCell ref="D312:E312"/>
    <mergeCell ref="D301:E301"/>
    <mergeCell ref="D302:E302"/>
    <mergeCell ref="D303:E303"/>
    <mergeCell ref="D304:E304"/>
    <mergeCell ref="D305:E305"/>
    <mergeCell ref="D306:E306"/>
    <mergeCell ref="D295:E295"/>
    <mergeCell ref="D296:E296"/>
    <mergeCell ref="D297:E297"/>
    <mergeCell ref="D298:E298"/>
    <mergeCell ref="D299:E299"/>
    <mergeCell ref="D300:E300"/>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13:E313"/>
    <mergeCell ref="D314:E314"/>
    <mergeCell ref="D315:E315"/>
    <mergeCell ref="D316:E316"/>
    <mergeCell ref="D317:E317"/>
    <mergeCell ref="D318:E318"/>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31:E331"/>
    <mergeCell ref="D332:E332"/>
    <mergeCell ref="D333:E333"/>
    <mergeCell ref="D334:E334"/>
    <mergeCell ref="D335:E335"/>
    <mergeCell ref="D336:E336"/>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49:E349"/>
    <mergeCell ref="D350:E350"/>
    <mergeCell ref="D351:E351"/>
    <mergeCell ref="D352:E352"/>
    <mergeCell ref="D353:E353"/>
    <mergeCell ref="D354:E354"/>
    <mergeCell ref="D379:E379"/>
    <mergeCell ref="D380:E380"/>
    <mergeCell ref="D381:E381"/>
    <mergeCell ref="D382:E382"/>
    <mergeCell ref="D383:E383"/>
    <mergeCell ref="D384:E384"/>
    <mergeCell ref="D373:E373"/>
    <mergeCell ref="D374:E374"/>
    <mergeCell ref="D375:E375"/>
    <mergeCell ref="D376:E376"/>
    <mergeCell ref="D377:E377"/>
    <mergeCell ref="D378:E378"/>
    <mergeCell ref="D367:E367"/>
    <mergeCell ref="D368:E368"/>
    <mergeCell ref="D369:E369"/>
    <mergeCell ref="D370:E370"/>
    <mergeCell ref="D371:E371"/>
    <mergeCell ref="D372:E372"/>
    <mergeCell ref="D397:E397"/>
    <mergeCell ref="D398:E398"/>
    <mergeCell ref="D399:E399"/>
    <mergeCell ref="D400:E400"/>
    <mergeCell ref="D401:E401"/>
    <mergeCell ref="D402:E402"/>
    <mergeCell ref="D391:E391"/>
    <mergeCell ref="D392:E392"/>
    <mergeCell ref="D393:E393"/>
    <mergeCell ref="D394:E394"/>
    <mergeCell ref="D395:E395"/>
    <mergeCell ref="D396:E396"/>
    <mergeCell ref="D385:E385"/>
    <mergeCell ref="D386:E386"/>
    <mergeCell ref="D387:E387"/>
    <mergeCell ref="D388:E388"/>
    <mergeCell ref="D389:E389"/>
    <mergeCell ref="D390:E390"/>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03:E403"/>
    <mergeCell ref="D404:E404"/>
    <mergeCell ref="D405:E405"/>
    <mergeCell ref="D406:E406"/>
    <mergeCell ref="D407:E407"/>
    <mergeCell ref="D408:E408"/>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21:E421"/>
    <mergeCell ref="D422:E422"/>
    <mergeCell ref="D423:E423"/>
    <mergeCell ref="D424:E424"/>
    <mergeCell ref="D425:E425"/>
    <mergeCell ref="D426:E426"/>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39:E439"/>
    <mergeCell ref="D440:E440"/>
    <mergeCell ref="D441:E441"/>
    <mergeCell ref="D442:E442"/>
    <mergeCell ref="D443:E443"/>
    <mergeCell ref="D444:E444"/>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57:E457"/>
    <mergeCell ref="D458:E458"/>
    <mergeCell ref="D459:E459"/>
    <mergeCell ref="D460:E460"/>
    <mergeCell ref="D461:E461"/>
    <mergeCell ref="D462:E462"/>
    <mergeCell ref="D487:E487"/>
    <mergeCell ref="D488:E488"/>
    <mergeCell ref="D489:E489"/>
    <mergeCell ref="D490:E490"/>
    <mergeCell ref="D491:E491"/>
    <mergeCell ref="D492:E492"/>
    <mergeCell ref="D481:E481"/>
    <mergeCell ref="D482:E482"/>
    <mergeCell ref="D483:E483"/>
    <mergeCell ref="D484:E484"/>
    <mergeCell ref="D485:E485"/>
    <mergeCell ref="D486:E486"/>
    <mergeCell ref="D475:E475"/>
    <mergeCell ref="D476:E476"/>
    <mergeCell ref="D477:E477"/>
    <mergeCell ref="D478:E478"/>
    <mergeCell ref="D479:E479"/>
    <mergeCell ref="D480:E480"/>
    <mergeCell ref="D505:E505"/>
    <mergeCell ref="D506:E506"/>
    <mergeCell ref="D507:E507"/>
    <mergeCell ref="D508:E508"/>
    <mergeCell ref="D509:E509"/>
    <mergeCell ref="D510:E510"/>
    <mergeCell ref="D499:E499"/>
    <mergeCell ref="D500:E500"/>
    <mergeCell ref="D501:E501"/>
    <mergeCell ref="D502:E502"/>
    <mergeCell ref="D503:E503"/>
    <mergeCell ref="D504:E504"/>
    <mergeCell ref="D493:E493"/>
    <mergeCell ref="D494:E494"/>
    <mergeCell ref="D495:E495"/>
    <mergeCell ref="D496:E496"/>
    <mergeCell ref="D497:E497"/>
    <mergeCell ref="D498:E498"/>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11:E511"/>
    <mergeCell ref="D512:E512"/>
    <mergeCell ref="D513:E513"/>
    <mergeCell ref="D514:E514"/>
    <mergeCell ref="D515:E515"/>
    <mergeCell ref="D516:E516"/>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29:E529"/>
    <mergeCell ref="D530:E530"/>
    <mergeCell ref="D531:E531"/>
    <mergeCell ref="D532:E532"/>
    <mergeCell ref="D533:E533"/>
    <mergeCell ref="D534:E534"/>
    <mergeCell ref="F33:G33"/>
    <mergeCell ref="F34:G34"/>
    <mergeCell ref="F35:G35"/>
    <mergeCell ref="F36:G36"/>
    <mergeCell ref="F37:G37"/>
    <mergeCell ref="F38:G38"/>
    <mergeCell ref="F27:G27"/>
    <mergeCell ref="F28:G28"/>
    <mergeCell ref="F29:G29"/>
    <mergeCell ref="F30:G30"/>
    <mergeCell ref="F31:G31"/>
    <mergeCell ref="F32:G32"/>
    <mergeCell ref="D559:E559"/>
    <mergeCell ref="D560:E560"/>
    <mergeCell ref="D561:E561"/>
    <mergeCell ref="D562:E562"/>
    <mergeCell ref="F21:G21"/>
    <mergeCell ref="F22:G22"/>
    <mergeCell ref="F23:G23"/>
    <mergeCell ref="F24:G24"/>
    <mergeCell ref="F25:G25"/>
    <mergeCell ref="F26:G26"/>
    <mergeCell ref="D553:E553"/>
    <mergeCell ref="D554:E554"/>
    <mergeCell ref="D555:E555"/>
    <mergeCell ref="D556:E556"/>
    <mergeCell ref="D557:E557"/>
    <mergeCell ref="D558:E558"/>
    <mergeCell ref="D547:E547"/>
    <mergeCell ref="D548:E548"/>
    <mergeCell ref="D549:E549"/>
    <mergeCell ref="D550:E550"/>
    <mergeCell ref="F51:G51"/>
    <mergeCell ref="F52:G52"/>
    <mergeCell ref="F53:G53"/>
    <mergeCell ref="F54:G54"/>
    <mergeCell ref="F55:G55"/>
    <mergeCell ref="F56:G56"/>
    <mergeCell ref="F45:G45"/>
    <mergeCell ref="F46:G46"/>
    <mergeCell ref="F47:G47"/>
    <mergeCell ref="F48:G48"/>
    <mergeCell ref="F49:G49"/>
    <mergeCell ref="F50:G50"/>
    <mergeCell ref="F39:G39"/>
    <mergeCell ref="F40:G40"/>
    <mergeCell ref="F41:G41"/>
    <mergeCell ref="F42:G42"/>
    <mergeCell ref="F43:G43"/>
    <mergeCell ref="F44:G44"/>
    <mergeCell ref="F69:G69"/>
    <mergeCell ref="F70:G70"/>
    <mergeCell ref="F71:G71"/>
    <mergeCell ref="F72:G72"/>
    <mergeCell ref="F73:G73"/>
    <mergeCell ref="F74:G74"/>
    <mergeCell ref="F63:G63"/>
    <mergeCell ref="F64:G64"/>
    <mergeCell ref="F65:G65"/>
    <mergeCell ref="F66:G66"/>
    <mergeCell ref="F67:G67"/>
    <mergeCell ref="F68:G68"/>
    <mergeCell ref="F57:G57"/>
    <mergeCell ref="F58:G58"/>
    <mergeCell ref="F59:G59"/>
    <mergeCell ref="F60:G60"/>
    <mergeCell ref="F61:G61"/>
    <mergeCell ref="F62:G62"/>
    <mergeCell ref="F87:G87"/>
    <mergeCell ref="F88:G88"/>
    <mergeCell ref="F89:G89"/>
    <mergeCell ref="F90:G90"/>
    <mergeCell ref="F91:G91"/>
    <mergeCell ref="F92:G92"/>
    <mergeCell ref="F81:G81"/>
    <mergeCell ref="F82:G82"/>
    <mergeCell ref="F83:G83"/>
    <mergeCell ref="F84:G84"/>
    <mergeCell ref="F85:G85"/>
    <mergeCell ref="F86:G86"/>
    <mergeCell ref="F75:G75"/>
    <mergeCell ref="F76:G76"/>
    <mergeCell ref="F77:G77"/>
    <mergeCell ref="F78:G78"/>
    <mergeCell ref="F79:G79"/>
    <mergeCell ref="F80:G80"/>
    <mergeCell ref="F105:G105"/>
    <mergeCell ref="F106:G106"/>
    <mergeCell ref="F107:G107"/>
    <mergeCell ref="F108:G108"/>
    <mergeCell ref="F109:G109"/>
    <mergeCell ref="F110:G110"/>
    <mergeCell ref="F99:G99"/>
    <mergeCell ref="F100:G100"/>
    <mergeCell ref="F101:G101"/>
    <mergeCell ref="F102:G102"/>
    <mergeCell ref="F103:G103"/>
    <mergeCell ref="F104:G104"/>
    <mergeCell ref="F93:G93"/>
    <mergeCell ref="F94:G94"/>
    <mergeCell ref="F95:G95"/>
    <mergeCell ref="F96:G96"/>
    <mergeCell ref="F97:G97"/>
    <mergeCell ref="F98:G98"/>
    <mergeCell ref="F125:G125"/>
    <mergeCell ref="F126:G126"/>
    <mergeCell ref="F127:G127"/>
    <mergeCell ref="F128:G128"/>
    <mergeCell ref="F129:G129"/>
    <mergeCell ref="F117:G117"/>
    <mergeCell ref="F118:G118"/>
    <mergeCell ref="F119:G119"/>
    <mergeCell ref="F120:G120"/>
    <mergeCell ref="F121:G121"/>
    <mergeCell ref="F122:G122"/>
    <mergeCell ref="F111:G111"/>
    <mergeCell ref="F112:G112"/>
    <mergeCell ref="F113:G113"/>
    <mergeCell ref="F114:G114"/>
    <mergeCell ref="F115:G115"/>
    <mergeCell ref="F116:G116"/>
    <mergeCell ref="F141:G141"/>
    <mergeCell ref="F142:G142"/>
    <mergeCell ref="F143:G143"/>
    <mergeCell ref="F144:G144"/>
    <mergeCell ref="F145:G145"/>
    <mergeCell ref="F146:G146"/>
    <mergeCell ref="F135:G135"/>
    <mergeCell ref="F136:G136"/>
    <mergeCell ref="F137:G137"/>
    <mergeCell ref="F138:G138"/>
    <mergeCell ref="F139:G139"/>
    <mergeCell ref="F140:G140"/>
    <mergeCell ref="F130:G130"/>
    <mergeCell ref="F131:G131"/>
    <mergeCell ref="F132:G132"/>
    <mergeCell ref="F133:G133"/>
    <mergeCell ref="F134:G134"/>
    <mergeCell ref="F159:G159"/>
    <mergeCell ref="F160:G160"/>
    <mergeCell ref="F161:G161"/>
    <mergeCell ref="F162:G162"/>
    <mergeCell ref="F163:G163"/>
    <mergeCell ref="F164:G164"/>
    <mergeCell ref="F153:G153"/>
    <mergeCell ref="F154:G154"/>
    <mergeCell ref="F155:G155"/>
    <mergeCell ref="F156:G156"/>
    <mergeCell ref="F157:G157"/>
    <mergeCell ref="F158:G158"/>
    <mergeCell ref="F147:G147"/>
    <mergeCell ref="F148:G148"/>
    <mergeCell ref="F149:G149"/>
    <mergeCell ref="F150:G150"/>
    <mergeCell ref="F151:G151"/>
    <mergeCell ref="F152:G152"/>
    <mergeCell ref="F191:G191"/>
    <mergeCell ref="F192:G192"/>
    <mergeCell ref="F193:G193"/>
    <mergeCell ref="F194:G194"/>
    <mergeCell ref="F195:G195"/>
    <mergeCell ref="F196:G196"/>
    <mergeCell ref="F184:G184"/>
    <mergeCell ref="F185:G185"/>
    <mergeCell ref="F186:G186"/>
    <mergeCell ref="F187:G187"/>
    <mergeCell ref="F189:G189"/>
    <mergeCell ref="F190:G190"/>
    <mergeCell ref="F178:G178"/>
    <mergeCell ref="F179:G179"/>
    <mergeCell ref="F180:G180"/>
    <mergeCell ref="F181:G181"/>
    <mergeCell ref="F182:G182"/>
    <mergeCell ref="F183:G183"/>
    <mergeCell ref="F209:G209"/>
    <mergeCell ref="F210:G210"/>
    <mergeCell ref="F211:G211"/>
    <mergeCell ref="F212:G212"/>
    <mergeCell ref="F213:G213"/>
    <mergeCell ref="F214:G214"/>
    <mergeCell ref="F203:G203"/>
    <mergeCell ref="F204:G204"/>
    <mergeCell ref="F205:G205"/>
    <mergeCell ref="F206:G206"/>
    <mergeCell ref="F207:G207"/>
    <mergeCell ref="F208:G208"/>
    <mergeCell ref="F197:G197"/>
    <mergeCell ref="F198:G198"/>
    <mergeCell ref="F199:G199"/>
    <mergeCell ref="F200:G200"/>
    <mergeCell ref="F201:G201"/>
    <mergeCell ref="F202:G202"/>
    <mergeCell ref="F227:G227"/>
    <mergeCell ref="F228:G228"/>
    <mergeCell ref="F229:G229"/>
    <mergeCell ref="F230:G230"/>
    <mergeCell ref="F231:G231"/>
    <mergeCell ref="F232:G232"/>
    <mergeCell ref="F221:G221"/>
    <mergeCell ref="F222:G222"/>
    <mergeCell ref="F223:G223"/>
    <mergeCell ref="F224:G224"/>
    <mergeCell ref="F225:G225"/>
    <mergeCell ref="F226:G226"/>
    <mergeCell ref="F215:G215"/>
    <mergeCell ref="F216:G216"/>
    <mergeCell ref="F217:G217"/>
    <mergeCell ref="F218:G218"/>
    <mergeCell ref="F219:G219"/>
    <mergeCell ref="F220:G220"/>
    <mergeCell ref="F245:G245"/>
    <mergeCell ref="F246:G246"/>
    <mergeCell ref="F247:G247"/>
    <mergeCell ref="F248:G248"/>
    <mergeCell ref="F249:G249"/>
    <mergeCell ref="F250:G250"/>
    <mergeCell ref="F239:G239"/>
    <mergeCell ref="F240:G240"/>
    <mergeCell ref="F241:G241"/>
    <mergeCell ref="F242:G242"/>
    <mergeCell ref="F243:G243"/>
    <mergeCell ref="F244:G244"/>
    <mergeCell ref="F233:G233"/>
    <mergeCell ref="F234:G234"/>
    <mergeCell ref="F235:G235"/>
    <mergeCell ref="F236:G236"/>
    <mergeCell ref="F237:G237"/>
    <mergeCell ref="F238:G238"/>
    <mergeCell ref="F263:G263"/>
    <mergeCell ref="F264:G264"/>
    <mergeCell ref="F265:G265"/>
    <mergeCell ref="F266:G266"/>
    <mergeCell ref="F267:G267"/>
    <mergeCell ref="F268:G268"/>
    <mergeCell ref="F257:G257"/>
    <mergeCell ref="F258:G258"/>
    <mergeCell ref="F259:G259"/>
    <mergeCell ref="F260:G260"/>
    <mergeCell ref="F261:G261"/>
    <mergeCell ref="F262:G262"/>
    <mergeCell ref="F251:G251"/>
    <mergeCell ref="F252:G252"/>
    <mergeCell ref="F253:G253"/>
    <mergeCell ref="F254:G254"/>
    <mergeCell ref="F255:G255"/>
    <mergeCell ref="F256:G256"/>
    <mergeCell ref="F281:G281"/>
    <mergeCell ref="F282:G282"/>
    <mergeCell ref="F283:G283"/>
    <mergeCell ref="F284:G284"/>
    <mergeCell ref="F285:G285"/>
    <mergeCell ref="F286:G286"/>
    <mergeCell ref="F275:G275"/>
    <mergeCell ref="F276:G276"/>
    <mergeCell ref="F277:G277"/>
    <mergeCell ref="F278:G278"/>
    <mergeCell ref="F279:G279"/>
    <mergeCell ref="F280:G280"/>
    <mergeCell ref="F269:G269"/>
    <mergeCell ref="F270:G270"/>
    <mergeCell ref="F271:G271"/>
    <mergeCell ref="F272:G272"/>
    <mergeCell ref="F273:G273"/>
    <mergeCell ref="F274:G274"/>
    <mergeCell ref="F299:G299"/>
    <mergeCell ref="F300:G300"/>
    <mergeCell ref="F301:G301"/>
    <mergeCell ref="F302:G302"/>
    <mergeCell ref="F303:G303"/>
    <mergeCell ref="F304:G304"/>
    <mergeCell ref="F293:G293"/>
    <mergeCell ref="F294:G294"/>
    <mergeCell ref="F295:G295"/>
    <mergeCell ref="F296:G296"/>
    <mergeCell ref="F297:G297"/>
    <mergeCell ref="F298:G298"/>
    <mergeCell ref="F287:G287"/>
    <mergeCell ref="F288:G288"/>
    <mergeCell ref="F289:G289"/>
    <mergeCell ref="F290:G290"/>
    <mergeCell ref="F291:G291"/>
    <mergeCell ref="F292:G292"/>
    <mergeCell ref="F317:G317"/>
    <mergeCell ref="F318:G318"/>
    <mergeCell ref="F319:G319"/>
    <mergeCell ref="F320:G320"/>
    <mergeCell ref="F321:G321"/>
    <mergeCell ref="F322:G322"/>
    <mergeCell ref="F311:G311"/>
    <mergeCell ref="F312:G312"/>
    <mergeCell ref="F313:G313"/>
    <mergeCell ref="F314:G314"/>
    <mergeCell ref="F315:G315"/>
    <mergeCell ref="F316:G316"/>
    <mergeCell ref="F305:G305"/>
    <mergeCell ref="F306:G306"/>
    <mergeCell ref="F307:G307"/>
    <mergeCell ref="F308:G308"/>
    <mergeCell ref="F309:G309"/>
    <mergeCell ref="F310:G310"/>
    <mergeCell ref="F335:G335"/>
    <mergeCell ref="F336:G336"/>
    <mergeCell ref="F337:G337"/>
    <mergeCell ref="F338:G338"/>
    <mergeCell ref="F339:G339"/>
    <mergeCell ref="F340:G340"/>
    <mergeCell ref="F329:G329"/>
    <mergeCell ref="F330:G330"/>
    <mergeCell ref="F331:G331"/>
    <mergeCell ref="F332:G332"/>
    <mergeCell ref="F333:G333"/>
    <mergeCell ref="F334:G334"/>
    <mergeCell ref="F323:G323"/>
    <mergeCell ref="F324:G324"/>
    <mergeCell ref="F325:G325"/>
    <mergeCell ref="F326:G326"/>
    <mergeCell ref="F327:G327"/>
    <mergeCell ref="F328:G328"/>
    <mergeCell ref="F353:G353"/>
    <mergeCell ref="F354:G354"/>
    <mergeCell ref="F355:G355"/>
    <mergeCell ref="F356:G356"/>
    <mergeCell ref="F357:G357"/>
    <mergeCell ref="F358:G358"/>
    <mergeCell ref="F347:G347"/>
    <mergeCell ref="F348:G348"/>
    <mergeCell ref="F349:G349"/>
    <mergeCell ref="F350:G350"/>
    <mergeCell ref="F351:G351"/>
    <mergeCell ref="F352:G352"/>
    <mergeCell ref="F341:G341"/>
    <mergeCell ref="F342:G342"/>
    <mergeCell ref="F343:G343"/>
    <mergeCell ref="F344:G344"/>
    <mergeCell ref="F345:G345"/>
    <mergeCell ref="F346:G346"/>
    <mergeCell ref="F371:G371"/>
    <mergeCell ref="F372:G372"/>
    <mergeCell ref="F373:G373"/>
    <mergeCell ref="F374:G374"/>
    <mergeCell ref="F375:G375"/>
    <mergeCell ref="F376:G376"/>
    <mergeCell ref="F365:G365"/>
    <mergeCell ref="F366:G366"/>
    <mergeCell ref="F367:G367"/>
    <mergeCell ref="F368:G368"/>
    <mergeCell ref="F369:G369"/>
    <mergeCell ref="F370:G370"/>
    <mergeCell ref="F359:G359"/>
    <mergeCell ref="F360:G360"/>
    <mergeCell ref="F361:G361"/>
    <mergeCell ref="F362:G362"/>
    <mergeCell ref="F363:G363"/>
    <mergeCell ref="F364:G364"/>
    <mergeCell ref="F389:G389"/>
    <mergeCell ref="F390:G390"/>
    <mergeCell ref="F391:G391"/>
    <mergeCell ref="F392:G392"/>
    <mergeCell ref="F393:G393"/>
    <mergeCell ref="F394:G394"/>
    <mergeCell ref="F383:G383"/>
    <mergeCell ref="F384:G384"/>
    <mergeCell ref="F385:G385"/>
    <mergeCell ref="F386:G386"/>
    <mergeCell ref="F387:G387"/>
    <mergeCell ref="F388:G388"/>
    <mergeCell ref="F377:G377"/>
    <mergeCell ref="F378:G378"/>
    <mergeCell ref="F379:G379"/>
    <mergeCell ref="F380:G380"/>
    <mergeCell ref="F381:G381"/>
    <mergeCell ref="F382:G382"/>
    <mergeCell ref="F407:G407"/>
    <mergeCell ref="F408:G408"/>
    <mergeCell ref="F409:G409"/>
    <mergeCell ref="F410:G410"/>
    <mergeCell ref="F411:G411"/>
    <mergeCell ref="F412:G412"/>
    <mergeCell ref="F401:G401"/>
    <mergeCell ref="F402:G402"/>
    <mergeCell ref="F403:G403"/>
    <mergeCell ref="F404:G404"/>
    <mergeCell ref="F405:G405"/>
    <mergeCell ref="F406:G406"/>
    <mergeCell ref="F395:G395"/>
    <mergeCell ref="F396:G396"/>
    <mergeCell ref="F397:G397"/>
    <mergeCell ref="F398:G398"/>
    <mergeCell ref="F399:G399"/>
    <mergeCell ref="F400:G400"/>
    <mergeCell ref="F425:G425"/>
    <mergeCell ref="F426:G426"/>
    <mergeCell ref="F427:G427"/>
    <mergeCell ref="F428:G428"/>
    <mergeCell ref="F429:G429"/>
    <mergeCell ref="F430:G430"/>
    <mergeCell ref="F419:G419"/>
    <mergeCell ref="F420:G420"/>
    <mergeCell ref="F421:G421"/>
    <mergeCell ref="F422:G422"/>
    <mergeCell ref="F423:G423"/>
    <mergeCell ref="F424:G424"/>
    <mergeCell ref="F413:G413"/>
    <mergeCell ref="F414:G414"/>
    <mergeCell ref="F415:G415"/>
    <mergeCell ref="F416:G416"/>
    <mergeCell ref="F417:G417"/>
    <mergeCell ref="F418:G418"/>
    <mergeCell ref="F443:G443"/>
    <mergeCell ref="F444:G444"/>
    <mergeCell ref="F445:G445"/>
    <mergeCell ref="F446:G446"/>
    <mergeCell ref="F447:G447"/>
    <mergeCell ref="F448:G448"/>
    <mergeCell ref="F437:G437"/>
    <mergeCell ref="F438:G438"/>
    <mergeCell ref="F439:G439"/>
    <mergeCell ref="F440:G440"/>
    <mergeCell ref="F441:G441"/>
    <mergeCell ref="F442:G442"/>
    <mergeCell ref="F431:G431"/>
    <mergeCell ref="F432:G432"/>
    <mergeCell ref="F433:G433"/>
    <mergeCell ref="F434:G434"/>
    <mergeCell ref="F435:G435"/>
    <mergeCell ref="F436:G436"/>
    <mergeCell ref="F461:G461"/>
    <mergeCell ref="F462:G462"/>
    <mergeCell ref="F463:G463"/>
    <mergeCell ref="F464:G464"/>
    <mergeCell ref="F465:G465"/>
    <mergeCell ref="F466:G466"/>
    <mergeCell ref="F455:G455"/>
    <mergeCell ref="F456:G456"/>
    <mergeCell ref="F457:G457"/>
    <mergeCell ref="F458:G458"/>
    <mergeCell ref="F459:G459"/>
    <mergeCell ref="F460:G460"/>
    <mergeCell ref="F449:G449"/>
    <mergeCell ref="F450:G450"/>
    <mergeCell ref="F451:G451"/>
    <mergeCell ref="F452:G452"/>
    <mergeCell ref="F453:G453"/>
    <mergeCell ref="F454:G454"/>
    <mergeCell ref="F479:G479"/>
    <mergeCell ref="F480:G480"/>
    <mergeCell ref="F481:G481"/>
    <mergeCell ref="F482:G482"/>
    <mergeCell ref="F483:G483"/>
    <mergeCell ref="F484:G484"/>
    <mergeCell ref="F473:G473"/>
    <mergeCell ref="F474:G474"/>
    <mergeCell ref="F475:G475"/>
    <mergeCell ref="F476:G476"/>
    <mergeCell ref="F477:G477"/>
    <mergeCell ref="F478:G478"/>
    <mergeCell ref="F467:G467"/>
    <mergeCell ref="F468:G468"/>
    <mergeCell ref="F469:G469"/>
    <mergeCell ref="F470:G470"/>
    <mergeCell ref="F471:G471"/>
    <mergeCell ref="F472:G472"/>
    <mergeCell ref="F497:G497"/>
    <mergeCell ref="F498:G498"/>
    <mergeCell ref="F499:G499"/>
    <mergeCell ref="F500:G500"/>
    <mergeCell ref="F501:G501"/>
    <mergeCell ref="F502:G502"/>
    <mergeCell ref="F491:G491"/>
    <mergeCell ref="F492:G492"/>
    <mergeCell ref="F493:G493"/>
    <mergeCell ref="F494:G494"/>
    <mergeCell ref="F495:G495"/>
    <mergeCell ref="F496:G496"/>
    <mergeCell ref="F485:G485"/>
    <mergeCell ref="F486:G486"/>
    <mergeCell ref="F487:G487"/>
    <mergeCell ref="F488:G488"/>
    <mergeCell ref="F489:G489"/>
    <mergeCell ref="F490:G490"/>
    <mergeCell ref="F515:G515"/>
    <mergeCell ref="F516:G516"/>
    <mergeCell ref="F517:G517"/>
    <mergeCell ref="F518:G518"/>
    <mergeCell ref="F519:G519"/>
    <mergeCell ref="F520:G520"/>
    <mergeCell ref="F509:G509"/>
    <mergeCell ref="F510:G510"/>
    <mergeCell ref="F511:G511"/>
    <mergeCell ref="F512:G512"/>
    <mergeCell ref="F513:G513"/>
    <mergeCell ref="F514:G514"/>
    <mergeCell ref="F503:G503"/>
    <mergeCell ref="F504:G504"/>
    <mergeCell ref="F505:G505"/>
    <mergeCell ref="F506:G506"/>
    <mergeCell ref="F507:G507"/>
    <mergeCell ref="F508:G508"/>
    <mergeCell ref="F544:G544"/>
    <mergeCell ref="F533:G533"/>
    <mergeCell ref="F534:G534"/>
    <mergeCell ref="F535:G535"/>
    <mergeCell ref="F536:G536"/>
    <mergeCell ref="F537:G537"/>
    <mergeCell ref="F538:G538"/>
    <mergeCell ref="F527:G527"/>
    <mergeCell ref="F528:G528"/>
    <mergeCell ref="F529:G529"/>
    <mergeCell ref="F530:G530"/>
    <mergeCell ref="F531:G531"/>
    <mergeCell ref="F532:G532"/>
    <mergeCell ref="F521:G521"/>
    <mergeCell ref="F522:G522"/>
    <mergeCell ref="F523:G523"/>
    <mergeCell ref="F524:G524"/>
    <mergeCell ref="F525:G525"/>
    <mergeCell ref="F526:G526"/>
    <mergeCell ref="G2:L2"/>
    <mergeCell ref="G3:L3"/>
    <mergeCell ref="G4:L4"/>
    <mergeCell ref="G5:L5"/>
    <mergeCell ref="G6:L6"/>
    <mergeCell ref="G7:L7"/>
    <mergeCell ref="G8:L8"/>
    <mergeCell ref="G9:L9"/>
    <mergeCell ref="G10:L10"/>
    <mergeCell ref="F557:G557"/>
    <mergeCell ref="F558:G558"/>
    <mergeCell ref="F559:G559"/>
    <mergeCell ref="F560:G560"/>
    <mergeCell ref="F561:G561"/>
    <mergeCell ref="F562:G562"/>
    <mergeCell ref="F551:G551"/>
    <mergeCell ref="F552:G552"/>
    <mergeCell ref="F553:G553"/>
    <mergeCell ref="F554:G554"/>
    <mergeCell ref="F555:G555"/>
    <mergeCell ref="F556:G556"/>
    <mergeCell ref="F545:G545"/>
    <mergeCell ref="F546:G546"/>
    <mergeCell ref="F547:G547"/>
    <mergeCell ref="F548:G548"/>
    <mergeCell ref="F549:G549"/>
    <mergeCell ref="F550:G550"/>
    <mergeCell ref="F539:G539"/>
    <mergeCell ref="F540:G540"/>
    <mergeCell ref="F541:G541"/>
    <mergeCell ref="F542:G542"/>
    <mergeCell ref="F543:G543"/>
    <mergeCell ref="H22:I22"/>
    <mergeCell ref="H23:I23"/>
    <mergeCell ref="H24:I24"/>
    <mergeCell ref="H25:I25"/>
    <mergeCell ref="H26:I26"/>
    <mergeCell ref="H27:I27"/>
    <mergeCell ref="F123:G123"/>
    <mergeCell ref="D124:E124"/>
    <mergeCell ref="F124:G124"/>
    <mergeCell ref="A123:A125"/>
    <mergeCell ref="B123:B125"/>
    <mergeCell ref="F177:G177"/>
    <mergeCell ref="B176:B177"/>
    <mergeCell ref="A176:A177"/>
    <mergeCell ref="G11:L11"/>
    <mergeCell ref="G12:L12"/>
    <mergeCell ref="G13:L13"/>
    <mergeCell ref="G14:L14"/>
    <mergeCell ref="G15:L15"/>
    <mergeCell ref="G16:L16"/>
    <mergeCell ref="H21:I21"/>
    <mergeCell ref="F171:G171"/>
    <mergeCell ref="F172:G172"/>
    <mergeCell ref="F173:G173"/>
    <mergeCell ref="F174:G174"/>
    <mergeCell ref="F175:G175"/>
    <mergeCell ref="F165:G165"/>
    <mergeCell ref="F166:G166"/>
    <mergeCell ref="F167:G167"/>
    <mergeCell ref="F168:G168"/>
    <mergeCell ref="F169:G169"/>
    <mergeCell ref="F170:G170"/>
    <mergeCell ref="H40:I40"/>
    <mergeCell ref="H41:I41"/>
    <mergeCell ref="H42:I42"/>
    <mergeCell ref="H43:I43"/>
    <mergeCell ref="H44:I44"/>
    <mergeCell ref="H45:I45"/>
    <mergeCell ref="H34:I34"/>
    <mergeCell ref="H35:I35"/>
    <mergeCell ref="H36:I36"/>
    <mergeCell ref="H37:I37"/>
    <mergeCell ref="H38:I38"/>
    <mergeCell ref="H39:I39"/>
    <mergeCell ref="H28:I28"/>
    <mergeCell ref="H29:I29"/>
    <mergeCell ref="H30:I30"/>
    <mergeCell ref="H31:I31"/>
    <mergeCell ref="H32:I32"/>
    <mergeCell ref="H33:I33"/>
    <mergeCell ref="H58:I58"/>
    <mergeCell ref="H59:I59"/>
    <mergeCell ref="H60:I60"/>
    <mergeCell ref="H61:I61"/>
    <mergeCell ref="H62:I62"/>
    <mergeCell ref="H63:I63"/>
    <mergeCell ref="H52:I52"/>
    <mergeCell ref="H53:I53"/>
    <mergeCell ref="H54:I54"/>
    <mergeCell ref="H55:I55"/>
    <mergeCell ref="H56:I56"/>
    <mergeCell ref="H57:I57"/>
    <mergeCell ref="H46:I46"/>
    <mergeCell ref="H47:I47"/>
    <mergeCell ref="H48:I48"/>
    <mergeCell ref="H49:I49"/>
    <mergeCell ref="H50:I50"/>
    <mergeCell ref="H51:I51"/>
    <mergeCell ref="H76:I76"/>
    <mergeCell ref="H77:I77"/>
    <mergeCell ref="H78:I78"/>
    <mergeCell ref="H79:I79"/>
    <mergeCell ref="H80:I80"/>
    <mergeCell ref="H81:I81"/>
    <mergeCell ref="H70:I70"/>
    <mergeCell ref="H71:I71"/>
    <mergeCell ref="H72:I72"/>
    <mergeCell ref="H73:I73"/>
    <mergeCell ref="H74:I74"/>
    <mergeCell ref="H75:I75"/>
    <mergeCell ref="H64:I64"/>
    <mergeCell ref="H65:I65"/>
    <mergeCell ref="H66:I66"/>
    <mergeCell ref="H67:I67"/>
    <mergeCell ref="H68:I68"/>
    <mergeCell ref="H69:I69"/>
    <mergeCell ref="H94:I94"/>
    <mergeCell ref="H95:I95"/>
    <mergeCell ref="H96:I96"/>
    <mergeCell ref="H97:I97"/>
    <mergeCell ref="H98:I98"/>
    <mergeCell ref="H99:I99"/>
    <mergeCell ref="H88:I88"/>
    <mergeCell ref="H89:I89"/>
    <mergeCell ref="H90:I90"/>
    <mergeCell ref="H91:I91"/>
    <mergeCell ref="H92:I92"/>
    <mergeCell ref="H93:I93"/>
    <mergeCell ref="H82:I82"/>
    <mergeCell ref="H83:I83"/>
    <mergeCell ref="H84:I84"/>
    <mergeCell ref="H85:I85"/>
    <mergeCell ref="H86:I86"/>
    <mergeCell ref="H87:I87"/>
    <mergeCell ref="H112:I112"/>
    <mergeCell ref="H113:I113"/>
    <mergeCell ref="H114:I114"/>
    <mergeCell ref="H115:I115"/>
    <mergeCell ref="H116:I116"/>
    <mergeCell ref="H117:I117"/>
    <mergeCell ref="H106:I106"/>
    <mergeCell ref="H107:I107"/>
    <mergeCell ref="H108:I108"/>
    <mergeCell ref="H109:I109"/>
    <mergeCell ref="H110:I110"/>
    <mergeCell ref="H111:I111"/>
    <mergeCell ref="H100:I100"/>
    <mergeCell ref="H101:I101"/>
    <mergeCell ref="H102:I102"/>
    <mergeCell ref="H103:I103"/>
    <mergeCell ref="H104:I104"/>
    <mergeCell ref="H105:I105"/>
    <mergeCell ref="H130:I130"/>
    <mergeCell ref="H131:I131"/>
    <mergeCell ref="H132:I132"/>
    <mergeCell ref="H133:I133"/>
    <mergeCell ref="H134:I134"/>
    <mergeCell ref="H135:I135"/>
    <mergeCell ref="H124:I124"/>
    <mergeCell ref="H125:I125"/>
    <mergeCell ref="H126:I126"/>
    <mergeCell ref="H127:I127"/>
    <mergeCell ref="H128:I128"/>
    <mergeCell ref="H129:I129"/>
    <mergeCell ref="H118:I118"/>
    <mergeCell ref="H119:I119"/>
    <mergeCell ref="H120:I120"/>
    <mergeCell ref="H121:I121"/>
    <mergeCell ref="H122:I122"/>
    <mergeCell ref="H123:I123"/>
    <mergeCell ref="H148:I148"/>
    <mergeCell ref="H149:I149"/>
    <mergeCell ref="H150:I150"/>
    <mergeCell ref="H151:I151"/>
    <mergeCell ref="H152:I152"/>
    <mergeCell ref="H153:I153"/>
    <mergeCell ref="H142:I142"/>
    <mergeCell ref="H143:I143"/>
    <mergeCell ref="H144:I144"/>
    <mergeCell ref="H145:I145"/>
    <mergeCell ref="H146:I146"/>
    <mergeCell ref="H147:I147"/>
    <mergeCell ref="H136:I136"/>
    <mergeCell ref="H137:I137"/>
    <mergeCell ref="H138:I138"/>
    <mergeCell ref="H139:I139"/>
    <mergeCell ref="H140:I140"/>
    <mergeCell ref="H141:I141"/>
    <mergeCell ref="H166:I166"/>
    <mergeCell ref="H167:I167"/>
    <mergeCell ref="H168:I168"/>
    <mergeCell ref="H169:I169"/>
    <mergeCell ref="H170:I170"/>
    <mergeCell ref="H171:I171"/>
    <mergeCell ref="H160:I160"/>
    <mergeCell ref="H161:I161"/>
    <mergeCell ref="H162:I162"/>
    <mergeCell ref="H163:I163"/>
    <mergeCell ref="H164:I164"/>
    <mergeCell ref="H165:I165"/>
    <mergeCell ref="H154:I154"/>
    <mergeCell ref="H155:I155"/>
    <mergeCell ref="H156:I156"/>
    <mergeCell ref="H157:I157"/>
    <mergeCell ref="H158:I158"/>
    <mergeCell ref="H159:I159"/>
    <mergeCell ref="H184:I184"/>
    <mergeCell ref="H185:I185"/>
    <mergeCell ref="H186:I186"/>
    <mergeCell ref="H187:I187"/>
    <mergeCell ref="H188:I188"/>
    <mergeCell ref="H189:I189"/>
    <mergeCell ref="H178:I178"/>
    <mergeCell ref="H179:I179"/>
    <mergeCell ref="H180:I180"/>
    <mergeCell ref="H181:I181"/>
    <mergeCell ref="H182:I182"/>
    <mergeCell ref="H183:I183"/>
    <mergeCell ref="H172:I172"/>
    <mergeCell ref="H173:I173"/>
    <mergeCell ref="H174:I174"/>
    <mergeCell ref="H175:I175"/>
    <mergeCell ref="H176:I176"/>
    <mergeCell ref="H177:I177"/>
    <mergeCell ref="H202:I202"/>
    <mergeCell ref="H203:I203"/>
    <mergeCell ref="H204:I204"/>
    <mergeCell ref="H205:I205"/>
    <mergeCell ref="H206:I206"/>
    <mergeCell ref="H207:I207"/>
    <mergeCell ref="H196:I196"/>
    <mergeCell ref="H197:I197"/>
    <mergeCell ref="H198:I198"/>
    <mergeCell ref="H199:I199"/>
    <mergeCell ref="H200:I200"/>
    <mergeCell ref="H201:I201"/>
    <mergeCell ref="H190:I190"/>
    <mergeCell ref="H191:I191"/>
    <mergeCell ref="H192:I192"/>
    <mergeCell ref="H193:I193"/>
    <mergeCell ref="H194:I194"/>
    <mergeCell ref="H195:I195"/>
    <mergeCell ref="H220:I220"/>
    <mergeCell ref="H221:I221"/>
    <mergeCell ref="H222:I222"/>
    <mergeCell ref="H223:I223"/>
    <mergeCell ref="H224:I224"/>
    <mergeCell ref="H225:I225"/>
    <mergeCell ref="H214:I214"/>
    <mergeCell ref="H215:I215"/>
    <mergeCell ref="H216:I216"/>
    <mergeCell ref="H217:I217"/>
    <mergeCell ref="H218:I218"/>
    <mergeCell ref="H219:I219"/>
    <mergeCell ref="H208:I208"/>
    <mergeCell ref="H209:I209"/>
    <mergeCell ref="H210:I210"/>
    <mergeCell ref="H211:I211"/>
    <mergeCell ref="H212:I212"/>
    <mergeCell ref="H213:I213"/>
    <mergeCell ref="H238:I238"/>
    <mergeCell ref="H239:I239"/>
    <mergeCell ref="H240:I240"/>
    <mergeCell ref="H241:I241"/>
    <mergeCell ref="H242:I242"/>
    <mergeCell ref="H243:I243"/>
    <mergeCell ref="H232:I232"/>
    <mergeCell ref="H233:I233"/>
    <mergeCell ref="H234:I234"/>
    <mergeCell ref="H235:I235"/>
    <mergeCell ref="H236:I236"/>
    <mergeCell ref="H237:I237"/>
    <mergeCell ref="H226:I226"/>
    <mergeCell ref="H227:I227"/>
    <mergeCell ref="H228:I228"/>
    <mergeCell ref="H229:I229"/>
    <mergeCell ref="H230:I230"/>
    <mergeCell ref="H231:I231"/>
    <mergeCell ref="H256:I256"/>
    <mergeCell ref="H257:I257"/>
    <mergeCell ref="H258:I258"/>
    <mergeCell ref="H259:I259"/>
    <mergeCell ref="H260:I260"/>
    <mergeCell ref="H261:I261"/>
    <mergeCell ref="H250:I250"/>
    <mergeCell ref="H251:I251"/>
    <mergeCell ref="H252:I252"/>
    <mergeCell ref="H253:I253"/>
    <mergeCell ref="H254:I254"/>
    <mergeCell ref="H255:I255"/>
    <mergeCell ref="H244:I244"/>
    <mergeCell ref="H245:I245"/>
    <mergeCell ref="H246:I246"/>
    <mergeCell ref="H247:I247"/>
    <mergeCell ref="H248:I248"/>
    <mergeCell ref="H249:I249"/>
    <mergeCell ref="H274:I274"/>
    <mergeCell ref="H275:I275"/>
    <mergeCell ref="H276:I276"/>
    <mergeCell ref="H277:I277"/>
    <mergeCell ref="H278:I278"/>
    <mergeCell ref="H279:I279"/>
    <mergeCell ref="H268:I268"/>
    <mergeCell ref="H269:I269"/>
    <mergeCell ref="H270:I270"/>
    <mergeCell ref="H271:I271"/>
    <mergeCell ref="H272:I272"/>
    <mergeCell ref="H273:I273"/>
    <mergeCell ref="H262:I262"/>
    <mergeCell ref="H263:I263"/>
    <mergeCell ref="H264:I264"/>
    <mergeCell ref="H265:I265"/>
    <mergeCell ref="H266:I266"/>
    <mergeCell ref="H267:I267"/>
    <mergeCell ref="H292:I292"/>
    <mergeCell ref="H293:I293"/>
    <mergeCell ref="H294:I294"/>
    <mergeCell ref="H295:I295"/>
    <mergeCell ref="H296:I296"/>
    <mergeCell ref="H297:I297"/>
    <mergeCell ref="H286:I286"/>
    <mergeCell ref="H287:I287"/>
    <mergeCell ref="H288:I288"/>
    <mergeCell ref="H289:I289"/>
    <mergeCell ref="H290:I290"/>
    <mergeCell ref="H291:I291"/>
    <mergeCell ref="H280:I280"/>
    <mergeCell ref="H281:I281"/>
    <mergeCell ref="H282:I282"/>
    <mergeCell ref="H283:I283"/>
    <mergeCell ref="H284:I284"/>
    <mergeCell ref="H285:I285"/>
    <mergeCell ref="H310:I310"/>
    <mergeCell ref="H311:I311"/>
    <mergeCell ref="H312:I312"/>
    <mergeCell ref="H313:I313"/>
    <mergeCell ref="H314:I314"/>
    <mergeCell ref="H315:I315"/>
    <mergeCell ref="H304:I304"/>
    <mergeCell ref="H305:I305"/>
    <mergeCell ref="H306:I306"/>
    <mergeCell ref="H307:I307"/>
    <mergeCell ref="H308:I308"/>
    <mergeCell ref="H309:I309"/>
    <mergeCell ref="H298:I298"/>
    <mergeCell ref="H299:I299"/>
    <mergeCell ref="H300:I300"/>
    <mergeCell ref="H301:I301"/>
    <mergeCell ref="H302:I302"/>
    <mergeCell ref="H303:I303"/>
    <mergeCell ref="H328:I328"/>
    <mergeCell ref="H329:I329"/>
    <mergeCell ref="H330:I330"/>
    <mergeCell ref="H331:I331"/>
    <mergeCell ref="H332:I332"/>
    <mergeCell ref="H333:I333"/>
    <mergeCell ref="H322:I322"/>
    <mergeCell ref="H323:I323"/>
    <mergeCell ref="H324:I324"/>
    <mergeCell ref="H325:I325"/>
    <mergeCell ref="H326:I326"/>
    <mergeCell ref="H327:I327"/>
    <mergeCell ref="H316:I316"/>
    <mergeCell ref="H317:I317"/>
    <mergeCell ref="H318:I318"/>
    <mergeCell ref="H319:I319"/>
    <mergeCell ref="H320:I320"/>
    <mergeCell ref="H321:I321"/>
    <mergeCell ref="H346:I346"/>
    <mergeCell ref="H347:I347"/>
    <mergeCell ref="H348:I348"/>
    <mergeCell ref="H349:I349"/>
    <mergeCell ref="H350:I350"/>
    <mergeCell ref="H351:I351"/>
    <mergeCell ref="H340:I340"/>
    <mergeCell ref="H341:I341"/>
    <mergeCell ref="H342:I342"/>
    <mergeCell ref="H343:I343"/>
    <mergeCell ref="H344:I344"/>
    <mergeCell ref="H345:I345"/>
    <mergeCell ref="H334:I334"/>
    <mergeCell ref="H335:I335"/>
    <mergeCell ref="H336:I336"/>
    <mergeCell ref="H337:I337"/>
    <mergeCell ref="H338:I338"/>
    <mergeCell ref="H339:I339"/>
    <mergeCell ref="H364:I364"/>
    <mergeCell ref="H365:I365"/>
    <mergeCell ref="H366:I366"/>
    <mergeCell ref="H367:I367"/>
    <mergeCell ref="H368:I368"/>
    <mergeCell ref="H369:I369"/>
    <mergeCell ref="H358:I358"/>
    <mergeCell ref="H359:I359"/>
    <mergeCell ref="H360:I360"/>
    <mergeCell ref="H361:I361"/>
    <mergeCell ref="H362:I362"/>
    <mergeCell ref="H363:I363"/>
    <mergeCell ref="H352:I352"/>
    <mergeCell ref="H353:I353"/>
    <mergeCell ref="H354:I354"/>
    <mergeCell ref="H355:I355"/>
    <mergeCell ref="H356:I356"/>
    <mergeCell ref="H357:I357"/>
    <mergeCell ref="H382:I382"/>
    <mergeCell ref="H383:I383"/>
    <mergeCell ref="H384:I384"/>
    <mergeCell ref="H385:I385"/>
    <mergeCell ref="H386:I386"/>
    <mergeCell ref="H387:I387"/>
    <mergeCell ref="H376:I376"/>
    <mergeCell ref="H377:I377"/>
    <mergeCell ref="H378:I378"/>
    <mergeCell ref="H379:I379"/>
    <mergeCell ref="H380:I380"/>
    <mergeCell ref="H381:I381"/>
    <mergeCell ref="H370:I370"/>
    <mergeCell ref="H371:I371"/>
    <mergeCell ref="H372:I372"/>
    <mergeCell ref="H373:I373"/>
    <mergeCell ref="H374:I374"/>
    <mergeCell ref="H375:I375"/>
    <mergeCell ref="H400:I400"/>
    <mergeCell ref="H401:I401"/>
    <mergeCell ref="H402:I402"/>
    <mergeCell ref="H403:I403"/>
    <mergeCell ref="H404:I404"/>
    <mergeCell ref="H405:I405"/>
    <mergeCell ref="H394:I394"/>
    <mergeCell ref="H395:I395"/>
    <mergeCell ref="H396:I396"/>
    <mergeCell ref="H397:I397"/>
    <mergeCell ref="H398:I398"/>
    <mergeCell ref="H399:I399"/>
    <mergeCell ref="H388:I388"/>
    <mergeCell ref="H389:I389"/>
    <mergeCell ref="H390:I390"/>
    <mergeCell ref="H391:I391"/>
    <mergeCell ref="H392:I392"/>
    <mergeCell ref="H393:I393"/>
    <mergeCell ref="H418:I418"/>
    <mergeCell ref="H419:I419"/>
    <mergeCell ref="H420:I420"/>
    <mergeCell ref="H421:I421"/>
    <mergeCell ref="H422:I422"/>
    <mergeCell ref="H423:I423"/>
    <mergeCell ref="H412:I412"/>
    <mergeCell ref="H413:I413"/>
    <mergeCell ref="H414:I414"/>
    <mergeCell ref="H415:I415"/>
    <mergeCell ref="H416:I416"/>
    <mergeCell ref="H417:I417"/>
    <mergeCell ref="H406:I406"/>
    <mergeCell ref="H407:I407"/>
    <mergeCell ref="H408:I408"/>
    <mergeCell ref="H409:I409"/>
    <mergeCell ref="H410:I410"/>
    <mergeCell ref="H411:I411"/>
    <mergeCell ref="H436:I436"/>
    <mergeCell ref="H437:I437"/>
    <mergeCell ref="H438:I438"/>
    <mergeCell ref="H439:I439"/>
    <mergeCell ref="H440:I440"/>
    <mergeCell ref="H441:I441"/>
    <mergeCell ref="H430:I430"/>
    <mergeCell ref="H431:I431"/>
    <mergeCell ref="H432:I432"/>
    <mergeCell ref="H433:I433"/>
    <mergeCell ref="H434:I434"/>
    <mergeCell ref="H435:I435"/>
    <mergeCell ref="H424:I424"/>
    <mergeCell ref="H425:I425"/>
    <mergeCell ref="H426:I426"/>
    <mergeCell ref="H427:I427"/>
    <mergeCell ref="H428:I428"/>
    <mergeCell ref="H429:I429"/>
    <mergeCell ref="H454:I454"/>
    <mergeCell ref="H455:I455"/>
    <mergeCell ref="H456:I456"/>
    <mergeCell ref="H457:I457"/>
    <mergeCell ref="H458:I458"/>
    <mergeCell ref="H459:I459"/>
    <mergeCell ref="H448:I448"/>
    <mergeCell ref="H449:I449"/>
    <mergeCell ref="H450:I450"/>
    <mergeCell ref="H451:I451"/>
    <mergeCell ref="H452:I452"/>
    <mergeCell ref="H453:I453"/>
    <mergeCell ref="H442:I442"/>
    <mergeCell ref="H443:I443"/>
    <mergeCell ref="H444:I444"/>
    <mergeCell ref="H445:I445"/>
    <mergeCell ref="H446:I446"/>
    <mergeCell ref="H447:I447"/>
    <mergeCell ref="H472:I472"/>
    <mergeCell ref="H473:I473"/>
    <mergeCell ref="H474:I474"/>
    <mergeCell ref="H475:I475"/>
    <mergeCell ref="H476:I476"/>
    <mergeCell ref="H477:I477"/>
    <mergeCell ref="H466:I466"/>
    <mergeCell ref="H467:I467"/>
    <mergeCell ref="H468:I468"/>
    <mergeCell ref="H469:I469"/>
    <mergeCell ref="H470:I470"/>
    <mergeCell ref="H471:I471"/>
    <mergeCell ref="H460:I460"/>
    <mergeCell ref="H461:I461"/>
    <mergeCell ref="H462:I462"/>
    <mergeCell ref="H463:I463"/>
    <mergeCell ref="H464:I464"/>
    <mergeCell ref="H465:I465"/>
    <mergeCell ref="H490:I490"/>
    <mergeCell ref="H491:I491"/>
    <mergeCell ref="H492:I492"/>
    <mergeCell ref="H493:I493"/>
    <mergeCell ref="H494:I494"/>
    <mergeCell ref="H495:I495"/>
    <mergeCell ref="H484:I484"/>
    <mergeCell ref="H485:I485"/>
    <mergeCell ref="H486:I486"/>
    <mergeCell ref="H487:I487"/>
    <mergeCell ref="H488:I488"/>
    <mergeCell ref="H489:I489"/>
    <mergeCell ref="H478:I478"/>
    <mergeCell ref="H479:I479"/>
    <mergeCell ref="H480:I480"/>
    <mergeCell ref="H481:I481"/>
    <mergeCell ref="H482:I482"/>
    <mergeCell ref="H483:I483"/>
    <mergeCell ref="H508:I508"/>
    <mergeCell ref="H509:I509"/>
    <mergeCell ref="H510:I510"/>
    <mergeCell ref="H511:I511"/>
    <mergeCell ref="H512:I512"/>
    <mergeCell ref="H513:I513"/>
    <mergeCell ref="H502:I502"/>
    <mergeCell ref="H503:I503"/>
    <mergeCell ref="H504:I504"/>
    <mergeCell ref="H505:I505"/>
    <mergeCell ref="H506:I506"/>
    <mergeCell ref="H507:I507"/>
    <mergeCell ref="H496:I496"/>
    <mergeCell ref="H497:I497"/>
    <mergeCell ref="H498:I498"/>
    <mergeCell ref="H499:I499"/>
    <mergeCell ref="H500:I500"/>
    <mergeCell ref="H501:I501"/>
    <mergeCell ref="H534:I534"/>
    <mergeCell ref="H535:I535"/>
    <mergeCell ref="H536:I536"/>
    <mergeCell ref="H537:I537"/>
    <mergeCell ref="H526:I526"/>
    <mergeCell ref="H527:I527"/>
    <mergeCell ref="H528:I528"/>
    <mergeCell ref="H529:I529"/>
    <mergeCell ref="H530:I530"/>
    <mergeCell ref="H531:I531"/>
    <mergeCell ref="H520:I520"/>
    <mergeCell ref="H521:I521"/>
    <mergeCell ref="H522:I522"/>
    <mergeCell ref="H523:I523"/>
    <mergeCell ref="H524:I524"/>
    <mergeCell ref="H525:I525"/>
    <mergeCell ref="H514:I514"/>
    <mergeCell ref="H515:I515"/>
    <mergeCell ref="H516:I516"/>
    <mergeCell ref="H517:I517"/>
    <mergeCell ref="H518:I518"/>
    <mergeCell ref="H519:I519"/>
    <mergeCell ref="H562:I562"/>
    <mergeCell ref="A1:L1"/>
    <mergeCell ref="F188:G188"/>
    <mergeCell ref="D188:E188"/>
    <mergeCell ref="D176:E176"/>
    <mergeCell ref="F176:G176"/>
    <mergeCell ref="H556:I556"/>
    <mergeCell ref="H557:I557"/>
    <mergeCell ref="H558:I558"/>
    <mergeCell ref="H559:I559"/>
    <mergeCell ref="H560:I560"/>
    <mergeCell ref="H561:I561"/>
    <mergeCell ref="H550:I550"/>
    <mergeCell ref="H551:I551"/>
    <mergeCell ref="H552:I552"/>
    <mergeCell ref="H553:I553"/>
    <mergeCell ref="H554:I554"/>
    <mergeCell ref="H555:I555"/>
    <mergeCell ref="H544:I544"/>
    <mergeCell ref="H545:I545"/>
    <mergeCell ref="H546:I546"/>
    <mergeCell ref="H547:I547"/>
    <mergeCell ref="H548:I548"/>
    <mergeCell ref="H549:I549"/>
    <mergeCell ref="H538:I538"/>
    <mergeCell ref="H539:I539"/>
    <mergeCell ref="H540:I540"/>
    <mergeCell ref="H541:I541"/>
    <mergeCell ref="H542:I542"/>
    <mergeCell ref="H543:I543"/>
    <mergeCell ref="H532:I532"/>
    <mergeCell ref="H533:I533"/>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5B91-961E-4C03-A2E3-6F2EADE38D57}">
  <sheetPr codeName="Planilha3" filterMode="1"/>
  <dimension ref="A1:O128"/>
  <sheetViews>
    <sheetView workbookViewId="0">
      <selection activeCell="A15" sqref="A15:F17"/>
    </sheetView>
  </sheetViews>
  <sheetFormatPr defaultRowHeight="15" x14ac:dyDescent="0.25"/>
  <cols>
    <col min="1" max="1" width="5.85546875" style="25" customWidth="1"/>
    <col min="2" max="2" width="49.5703125" style="25" customWidth="1"/>
    <col min="3" max="3" width="14.5703125" style="40" customWidth="1"/>
    <col min="4" max="4" width="22.5703125" customWidth="1"/>
    <col min="5" max="5" width="24.5703125" customWidth="1"/>
    <col min="6" max="6" width="22.42578125" customWidth="1"/>
    <col min="7" max="7" width="24.5703125" customWidth="1"/>
    <col min="8" max="8" width="14.140625" customWidth="1"/>
    <col min="9" max="10" width="26.140625" customWidth="1"/>
    <col min="12" max="12" width="2.7109375" customWidth="1"/>
    <col min="13" max="13" width="1.85546875" style="24" customWidth="1"/>
    <col min="14" max="14" width="79" customWidth="1"/>
    <col min="15" max="15" width="2.140625" style="24" customWidth="1"/>
  </cols>
  <sheetData>
    <row r="1" spans="1:14" ht="12" customHeight="1" x14ac:dyDescent="0.25">
      <c r="A1" s="93" t="s">
        <v>1740</v>
      </c>
      <c r="B1" s="93"/>
      <c r="C1" s="93"/>
      <c r="D1" s="93"/>
      <c r="E1" s="93"/>
      <c r="F1" s="93"/>
      <c r="G1" s="93"/>
      <c r="H1" s="93"/>
      <c r="I1" s="93"/>
      <c r="J1" s="93"/>
      <c r="K1" s="93"/>
      <c r="L1" s="93"/>
      <c r="N1" s="33" t="s">
        <v>1741</v>
      </c>
    </row>
    <row r="2" spans="1:14" ht="69.75" customHeight="1" x14ac:dyDescent="0.25">
      <c r="G2" s="102" t="s">
        <v>1702</v>
      </c>
      <c r="H2" s="102"/>
      <c r="I2" s="102"/>
      <c r="J2" s="102"/>
      <c r="N2" s="22" t="s">
        <v>1710</v>
      </c>
    </row>
    <row r="3" spans="1:14" ht="36" customHeight="1" x14ac:dyDescent="0.25">
      <c r="G3" s="99" t="s">
        <v>1698</v>
      </c>
      <c r="H3" s="99"/>
      <c r="I3" s="99"/>
      <c r="J3" s="99"/>
      <c r="N3" s="23" t="s">
        <v>1711</v>
      </c>
    </row>
    <row r="4" spans="1:14" ht="57" customHeight="1" x14ac:dyDescent="0.25">
      <c r="G4" s="99" t="s">
        <v>1703</v>
      </c>
      <c r="H4" s="99"/>
      <c r="I4" s="99"/>
      <c r="J4" s="99"/>
      <c r="N4" s="23" t="s">
        <v>1712</v>
      </c>
    </row>
    <row r="5" spans="1:14" ht="27.75" customHeight="1" x14ac:dyDescent="0.25">
      <c r="G5" s="99" t="s">
        <v>1704</v>
      </c>
      <c r="H5" s="99"/>
      <c r="I5" s="99"/>
      <c r="J5" s="99"/>
    </row>
    <row r="6" spans="1:14" ht="31.5" customHeight="1" x14ac:dyDescent="0.25">
      <c r="G6" s="99" t="s">
        <v>1705</v>
      </c>
      <c r="H6" s="99"/>
      <c r="I6" s="99"/>
      <c r="J6" s="99"/>
    </row>
    <row r="7" spans="1:14" ht="15" customHeight="1" x14ac:dyDescent="0.25">
      <c r="G7" s="103" t="s">
        <v>1713</v>
      </c>
      <c r="H7" s="103"/>
      <c r="I7" s="103"/>
      <c r="J7" s="103"/>
      <c r="K7" s="103"/>
      <c r="L7" s="103"/>
      <c r="M7" s="32"/>
    </row>
    <row r="8" spans="1:14" ht="15" customHeight="1" x14ac:dyDescent="0.25">
      <c r="G8" s="99" t="s">
        <v>1714</v>
      </c>
      <c r="H8" s="99"/>
      <c r="I8" s="99"/>
      <c r="J8" s="99"/>
      <c r="K8" s="99"/>
      <c r="L8" s="99"/>
      <c r="M8" s="32"/>
    </row>
    <row r="9" spans="1:14" ht="15" customHeight="1" x14ac:dyDescent="0.25">
      <c r="G9" s="104" t="s">
        <v>1715</v>
      </c>
      <c r="H9" s="104"/>
      <c r="I9" s="104"/>
      <c r="J9" s="104"/>
      <c r="K9" s="104"/>
      <c r="L9" s="104"/>
      <c r="M9" s="32"/>
    </row>
    <row r="10" spans="1:14" ht="15" customHeight="1" x14ac:dyDescent="0.25">
      <c r="G10" s="99" t="s">
        <v>1716</v>
      </c>
      <c r="H10" s="99"/>
      <c r="I10" s="99"/>
      <c r="J10" s="99"/>
      <c r="K10" s="99"/>
      <c r="L10" s="99"/>
      <c r="M10" s="32"/>
    </row>
    <row r="11" spans="1:14" ht="15" customHeight="1" x14ac:dyDescent="0.25">
      <c r="D11" s="107" t="s">
        <v>1770</v>
      </c>
      <c r="E11" s="108"/>
      <c r="F11" s="109"/>
      <c r="G11" s="98" t="s">
        <v>1717</v>
      </c>
      <c r="H11" s="98"/>
      <c r="I11" s="98"/>
      <c r="J11" s="98"/>
      <c r="K11" s="98"/>
      <c r="L11" s="98"/>
      <c r="M11" s="32"/>
    </row>
    <row r="12" spans="1:14" ht="15" customHeight="1" x14ac:dyDescent="0.25">
      <c r="D12" s="110"/>
      <c r="E12" s="111"/>
      <c r="F12" s="112"/>
      <c r="G12" s="99" t="s">
        <v>1718</v>
      </c>
      <c r="H12" s="99"/>
      <c r="I12" s="99"/>
      <c r="J12" s="99"/>
      <c r="K12" s="99"/>
      <c r="L12" s="99"/>
      <c r="M12" s="32"/>
    </row>
    <row r="13" spans="1:14" ht="15" customHeight="1" x14ac:dyDescent="0.25">
      <c r="D13" s="110"/>
      <c r="E13" s="111"/>
      <c r="F13" s="112"/>
      <c r="G13" s="100" t="s">
        <v>1719</v>
      </c>
      <c r="H13" s="100"/>
      <c r="I13" s="100"/>
      <c r="J13" s="100"/>
      <c r="K13" s="100"/>
      <c r="L13" s="100"/>
      <c r="M13" s="32"/>
    </row>
    <row r="14" spans="1:14" ht="15" customHeight="1" x14ac:dyDescent="0.25">
      <c r="D14" s="113"/>
      <c r="E14" s="114"/>
      <c r="F14" s="115"/>
      <c r="G14" s="99" t="s">
        <v>1720</v>
      </c>
      <c r="H14" s="99"/>
      <c r="I14" s="99"/>
      <c r="J14" s="99"/>
      <c r="K14" s="99"/>
      <c r="L14" s="99"/>
      <c r="M14" s="32"/>
    </row>
    <row r="15" spans="1:14" ht="15" customHeight="1" x14ac:dyDescent="0.25">
      <c r="A15" s="121" t="s">
        <v>1756</v>
      </c>
      <c r="B15" s="121"/>
      <c r="C15" s="121"/>
      <c r="D15" s="121"/>
      <c r="E15" s="121"/>
      <c r="F15" s="121"/>
      <c r="G15" s="101" t="s">
        <v>1721</v>
      </c>
      <c r="H15" s="101"/>
      <c r="I15" s="101"/>
      <c r="J15" s="101"/>
      <c r="K15" s="101"/>
      <c r="L15" s="101"/>
      <c r="M15" s="32"/>
    </row>
    <row r="16" spans="1:14" x14ac:dyDescent="0.25">
      <c r="A16" s="121"/>
      <c r="B16" s="121"/>
      <c r="C16" s="121"/>
      <c r="D16" s="121"/>
      <c r="E16" s="121"/>
      <c r="F16" s="121"/>
      <c r="G16" s="99" t="s">
        <v>1722</v>
      </c>
      <c r="H16" s="99"/>
      <c r="I16" s="99"/>
      <c r="J16" s="99"/>
      <c r="K16" s="99"/>
      <c r="L16" s="99"/>
      <c r="M16" s="32"/>
    </row>
    <row r="17" spans="1:11" ht="45" customHeight="1" x14ac:dyDescent="0.25">
      <c r="A17" s="121"/>
      <c r="B17" s="121"/>
      <c r="C17" s="121"/>
      <c r="D17" s="121"/>
      <c r="E17" s="121"/>
      <c r="F17" s="121"/>
    </row>
    <row r="18" spans="1:11" ht="47.25" customHeight="1" x14ac:dyDescent="0.25">
      <c r="A18" s="117" t="s">
        <v>1477</v>
      </c>
      <c r="B18" s="117"/>
      <c r="C18" s="117"/>
    </row>
    <row r="19" spans="1:11" ht="43.5" customHeight="1" x14ac:dyDescent="0.25">
      <c r="A19" s="117" t="s">
        <v>1478</v>
      </c>
      <c r="B19" s="117"/>
      <c r="C19" s="117"/>
    </row>
    <row r="20" spans="1:11" ht="25.5" customHeight="1" x14ac:dyDescent="0.25">
      <c r="A20" s="128" t="s">
        <v>1479</v>
      </c>
      <c r="B20" s="128"/>
      <c r="C20" s="128"/>
      <c r="D20" s="26" t="s">
        <v>1723</v>
      </c>
      <c r="E20" s="26" t="s">
        <v>1724</v>
      </c>
      <c r="F20" s="26" t="s">
        <v>1725</v>
      </c>
      <c r="G20" s="26" t="s">
        <v>1724</v>
      </c>
      <c r="H20" s="26" t="s">
        <v>1725</v>
      </c>
      <c r="I20" s="26" t="s">
        <v>1724</v>
      </c>
      <c r="J20" s="29" t="s">
        <v>1736</v>
      </c>
      <c r="K20" s="26" t="s">
        <v>1729</v>
      </c>
    </row>
    <row r="21" spans="1:11" ht="59.25" customHeight="1" thickBot="1" x14ac:dyDescent="0.3">
      <c r="A21" s="9" t="s">
        <v>3</v>
      </c>
      <c r="B21" s="10" t="s">
        <v>4</v>
      </c>
      <c r="C21" s="11" t="s">
        <v>5</v>
      </c>
      <c r="D21" s="28" t="s">
        <v>1728</v>
      </c>
      <c r="E21" s="28" t="s">
        <v>1727</v>
      </c>
      <c r="F21" s="28" t="s">
        <v>1726</v>
      </c>
      <c r="G21" s="28" t="s">
        <v>1727</v>
      </c>
      <c r="H21" s="28" t="s">
        <v>1726</v>
      </c>
      <c r="I21" s="28" t="s">
        <v>1735</v>
      </c>
      <c r="J21" s="23" t="s">
        <v>1737</v>
      </c>
      <c r="K21" s="28"/>
    </row>
    <row r="22" spans="1:11" ht="36.75" hidden="1" thickBot="1" x14ac:dyDescent="0.3">
      <c r="A22" s="12">
        <v>1</v>
      </c>
      <c r="B22" s="3" t="s">
        <v>1480</v>
      </c>
      <c r="C22" s="13"/>
      <c r="D22" s="27" t="s">
        <v>1738</v>
      </c>
      <c r="E22" s="27" t="s">
        <v>1739</v>
      </c>
      <c r="F22" s="27" t="s">
        <v>1726</v>
      </c>
      <c r="G22" s="27" t="s">
        <v>1739</v>
      </c>
      <c r="H22" s="27" t="s">
        <v>1726</v>
      </c>
      <c r="I22" s="27" t="s">
        <v>1735</v>
      </c>
      <c r="J22" s="23" t="s">
        <v>1737</v>
      </c>
      <c r="K22" s="27"/>
    </row>
    <row r="23" spans="1:11" ht="36.75" thickBot="1" x14ac:dyDescent="0.3">
      <c r="A23" s="12" t="s">
        <v>1481</v>
      </c>
      <c r="B23" s="3" t="s">
        <v>1482</v>
      </c>
      <c r="C23" s="14" t="s">
        <v>1483</v>
      </c>
      <c r="D23" s="120">
        <v>4.0999999999999996</v>
      </c>
      <c r="E23" s="119"/>
      <c r="F23" s="119">
        <v>4.7</v>
      </c>
      <c r="G23" s="119"/>
      <c r="H23" s="119">
        <v>8</v>
      </c>
      <c r="I23" s="119"/>
      <c r="J23" s="31">
        <v>7</v>
      </c>
      <c r="K23" s="31">
        <v>5.6</v>
      </c>
    </row>
    <row r="24" spans="1:11" ht="36.75" thickBot="1" x14ac:dyDescent="0.3">
      <c r="A24" s="12" t="s">
        <v>1484</v>
      </c>
      <c r="B24" s="3" t="s">
        <v>1485</v>
      </c>
      <c r="C24" s="14" t="s">
        <v>1486</v>
      </c>
      <c r="D24" s="120">
        <v>4.0999999999999996</v>
      </c>
      <c r="E24" s="119"/>
      <c r="F24" s="119">
        <v>4.7</v>
      </c>
      <c r="G24" s="119"/>
      <c r="H24" s="119">
        <v>8</v>
      </c>
      <c r="I24" s="119"/>
      <c r="J24" s="31">
        <v>7</v>
      </c>
      <c r="K24" s="31">
        <v>5.6</v>
      </c>
    </row>
    <row r="25" spans="1:11" x14ac:dyDescent="0.25">
      <c r="A25" s="122" t="s">
        <v>1487</v>
      </c>
      <c r="B25" s="105" t="s">
        <v>1488</v>
      </c>
      <c r="C25" s="36" t="s">
        <v>1743</v>
      </c>
      <c r="D25" s="120">
        <v>4.0999999999999996</v>
      </c>
      <c r="E25" s="119"/>
      <c r="F25" s="119">
        <v>4.7</v>
      </c>
      <c r="G25" s="119"/>
      <c r="H25" s="119">
        <v>8</v>
      </c>
      <c r="I25" s="119"/>
      <c r="J25" s="31">
        <v>7</v>
      </c>
      <c r="K25" s="31">
        <v>5.6</v>
      </c>
    </row>
    <row r="26" spans="1:11" x14ac:dyDescent="0.25">
      <c r="A26" s="123"/>
      <c r="B26" s="125"/>
      <c r="C26" s="37" t="s">
        <v>1744</v>
      </c>
      <c r="D26" s="120">
        <v>4.0999999999999996</v>
      </c>
      <c r="E26" s="119"/>
      <c r="F26" s="119">
        <v>4.7</v>
      </c>
      <c r="G26" s="119"/>
      <c r="H26" s="119">
        <v>8</v>
      </c>
      <c r="I26" s="119"/>
      <c r="J26" s="31">
        <v>7</v>
      </c>
      <c r="K26" s="31">
        <v>5.6</v>
      </c>
    </row>
    <row r="27" spans="1:11" ht="15.75" thickBot="1" x14ac:dyDescent="0.3">
      <c r="A27" s="124"/>
      <c r="B27" s="106"/>
      <c r="C27" s="38" t="s">
        <v>1489</v>
      </c>
      <c r="D27" s="120">
        <v>4.0999999999999996</v>
      </c>
      <c r="E27" s="119"/>
      <c r="F27" s="119">
        <v>4.7</v>
      </c>
      <c r="G27" s="119"/>
      <c r="H27" s="119">
        <v>8</v>
      </c>
      <c r="I27" s="119"/>
      <c r="J27" s="31">
        <v>7</v>
      </c>
      <c r="K27" s="31">
        <v>5.6</v>
      </c>
    </row>
    <row r="28" spans="1:11" ht="36.75" thickBot="1" x14ac:dyDescent="0.3">
      <c r="A28" s="12" t="s">
        <v>1490</v>
      </c>
      <c r="B28" s="3" t="s">
        <v>1491</v>
      </c>
      <c r="C28" s="14" t="s">
        <v>1492</v>
      </c>
      <c r="D28" s="120">
        <v>4.0999999999999996</v>
      </c>
      <c r="E28" s="119"/>
      <c r="F28" s="119">
        <v>4.7</v>
      </c>
      <c r="G28" s="119"/>
      <c r="H28" s="119">
        <v>8</v>
      </c>
      <c r="I28" s="119"/>
      <c r="J28" s="31">
        <v>7</v>
      </c>
      <c r="K28" s="31">
        <v>5.6</v>
      </c>
    </row>
    <row r="29" spans="1:11" ht="48.75" hidden="1" thickBot="1" x14ac:dyDescent="0.3">
      <c r="A29" s="12">
        <v>2</v>
      </c>
      <c r="B29" s="3" t="s">
        <v>1493</v>
      </c>
      <c r="C29" s="13"/>
      <c r="D29" s="120">
        <v>4.0999999999999996</v>
      </c>
      <c r="E29" s="119"/>
      <c r="F29" s="119">
        <v>4.7</v>
      </c>
      <c r="G29" s="119"/>
      <c r="H29" s="119">
        <v>8</v>
      </c>
      <c r="I29" s="119"/>
      <c r="J29" s="31">
        <v>7</v>
      </c>
      <c r="K29" s="31">
        <v>5.6</v>
      </c>
    </row>
    <row r="30" spans="1:11" x14ac:dyDescent="0.25">
      <c r="A30" s="122" t="s">
        <v>1494</v>
      </c>
      <c r="B30" s="126" t="s">
        <v>1495</v>
      </c>
      <c r="C30" s="39" t="s">
        <v>1496</v>
      </c>
      <c r="D30" s="120">
        <v>4.0999999999999996</v>
      </c>
      <c r="E30" s="119"/>
      <c r="F30" s="119">
        <v>4.7</v>
      </c>
      <c r="G30" s="119"/>
      <c r="H30" s="119">
        <v>8</v>
      </c>
      <c r="I30" s="119"/>
      <c r="J30" s="31">
        <v>7</v>
      </c>
      <c r="K30" s="31">
        <v>5.6</v>
      </c>
    </row>
    <row r="31" spans="1:11" ht="15.75" thickBot="1" x14ac:dyDescent="0.3">
      <c r="A31" s="124"/>
      <c r="B31" s="127"/>
      <c r="C31" s="15" t="s">
        <v>1497</v>
      </c>
      <c r="D31" s="120">
        <v>4.0999999999999996</v>
      </c>
      <c r="E31" s="119"/>
      <c r="F31" s="119">
        <v>4.7</v>
      </c>
      <c r="G31" s="119"/>
      <c r="H31" s="119">
        <v>8</v>
      </c>
      <c r="I31" s="119"/>
      <c r="J31" s="31">
        <v>7</v>
      </c>
      <c r="K31" s="31">
        <v>5.6</v>
      </c>
    </row>
    <row r="32" spans="1:11" ht="24.75" thickBot="1" x14ac:dyDescent="0.3">
      <c r="A32" s="12" t="s">
        <v>1498</v>
      </c>
      <c r="B32" s="3" t="s">
        <v>1499</v>
      </c>
      <c r="C32" s="14" t="s">
        <v>1500</v>
      </c>
      <c r="D32" s="120">
        <v>4.0999999999999996</v>
      </c>
      <c r="E32" s="119"/>
      <c r="F32" s="119">
        <v>4.7</v>
      </c>
      <c r="G32" s="119"/>
      <c r="H32" s="119">
        <v>8</v>
      </c>
      <c r="I32" s="119"/>
      <c r="J32" s="31">
        <v>7</v>
      </c>
      <c r="K32" s="31">
        <v>5.6</v>
      </c>
    </row>
    <row r="33" spans="1:11" ht="36.75" thickBot="1" x14ac:dyDescent="0.3">
      <c r="A33" s="12" t="s">
        <v>1501</v>
      </c>
      <c r="B33" s="3" t="s">
        <v>1502</v>
      </c>
      <c r="C33" s="14" t="s">
        <v>198</v>
      </c>
      <c r="D33" s="120">
        <v>4.0999999999999996</v>
      </c>
      <c r="E33" s="119"/>
      <c r="F33" s="119">
        <v>4.7</v>
      </c>
      <c r="G33" s="119"/>
      <c r="H33" s="119">
        <v>8</v>
      </c>
      <c r="I33" s="119"/>
      <c r="J33" s="31">
        <v>7</v>
      </c>
      <c r="K33" s="31">
        <v>5.6</v>
      </c>
    </row>
    <row r="34" spans="1:11" ht="36.75" thickBot="1" x14ac:dyDescent="0.3">
      <c r="A34" s="12" t="s">
        <v>1503</v>
      </c>
      <c r="B34" s="3" t="s">
        <v>1504</v>
      </c>
      <c r="C34" s="14" t="s">
        <v>1505</v>
      </c>
      <c r="D34" s="120">
        <v>4.0999999999999996</v>
      </c>
      <c r="E34" s="119"/>
      <c r="F34" s="119">
        <v>4.7</v>
      </c>
      <c r="G34" s="119"/>
      <c r="H34" s="119">
        <v>8</v>
      </c>
      <c r="I34" s="119"/>
      <c r="J34" s="31">
        <v>7</v>
      </c>
      <c r="K34" s="31">
        <v>5.6</v>
      </c>
    </row>
    <row r="35" spans="1:11" ht="24.75" thickBot="1" x14ac:dyDescent="0.3">
      <c r="A35" s="12" t="s">
        <v>1506</v>
      </c>
      <c r="B35" s="3" t="s">
        <v>1507</v>
      </c>
      <c r="C35" s="14" t="s">
        <v>1508</v>
      </c>
      <c r="D35" s="120">
        <v>4.0999999999999996</v>
      </c>
      <c r="E35" s="119"/>
      <c r="F35" s="119">
        <v>4.7</v>
      </c>
      <c r="G35" s="119"/>
      <c r="H35" s="119">
        <v>8</v>
      </c>
      <c r="I35" s="119"/>
      <c r="J35" s="31">
        <v>7</v>
      </c>
      <c r="K35" s="31">
        <v>5.6</v>
      </c>
    </row>
    <row r="36" spans="1:11" ht="36.75" thickBot="1" x14ac:dyDescent="0.3">
      <c r="A36" s="12" t="s">
        <v>1509</v>
      </c>
      <c r="B36" s="3" t="s">
        <v>1510</v>
      </c>
      <c r="C36" s="14" t="s">
        <v>1511</v>
      </c>
      <c r="D36" s="120">
        <v>4.0999999999999996</v>
      </c>
      <c r="E36" s="119"/>
      <c r="F36" s="119">
        <v>4.7</v>
      </c>
      <c r="G36" s="119"/>
      <c r="H36" s="119">
        <v>8</v>
      </c>
      <c r="I36" s="119"/>
      <c r="J36" s="31">
        <v>7</v>
      </c>
      <c r="K36" s="31">
        <v>5.6</v>
      </c>
    </row>
    <row r="37" spans="1:11" ht="15.75" thickBot="1" x14ac:dyDescent="0.3">
      <c r="A37" s="12">
        <v>3</v>
      </c>
      <c r="B37" s="3" t="s">
        <v>1512</v>
      </c>
      <c r="C37" s="14" t="s">
        <v>1513</v>
      </c>
      <c r="D37" s="120">
        <v>4.0999999999999996</v>
      </c>
      <c r="E37" s="119"/>
      <c r="F37" s="119">
        <v>4.7</v>
      </c>
      <c r="G37" s="119"/>
      <c r="H37" s="119">
        <v>8</v>
      </c>
      <c r="I37" s="119"/>
      <c r="J37" s="31">
        <v>7</v>
      </c>
      <c r="K37" s="31">
        <v>5.6</v>
      </c>
    </row>
    <row r="38" spans="1:11" ht="15.75" hidden="1" thickBot="1" x14ac:dyDescent="0.3">
      <c r="A38" s="12">
        <v>4</v>
      </c>
      <c r="B38" s="3" t="s">
        <v>1514</v>
      </c>
      <c r="C38" s="13"/>
      <c r="D38" s="120">
        <v>4.0999999999999996</v>
      </c>
      <c r="E38" s="119"/>
      <c r="F38" s="119">
        <v>4.7</v>
      </c>
      <c r="G38" s="119"/>
      <c r="H38" s="119">
        <v>8</v>
      </c>
      <c r="I38" s="119"/>
      <c r="J38" s="31">
        <v>7</v>
      </c>
      <c r="K38" s="31">
        <v>5.6</v>
      </c>
    </row>
    <row r="39" spans="1:11" ht="15.75" thickBot="1" x14ac:dyDescent="0.3">
      <c r="A39" s="12" t="s">
        <v>13</v>
      </c>
      <c r="B39" s="3" t="s">
        <v>1515</v>
      </c>
      <c r="C39" s="14" t="s">
        <v>1516</v>
      </c>
      <c r="D39" s="120">
        <v>4.0999999999999996</v>
      </c>
      <c r="E39" s="119"/>
      <c r="F39" s="119">
        <v>4.7</v>
      </c>
      <c r="G39" s="119"/>
      <c r="H39" s="119">
        <v>8</v>
      </c>
      <c r="I39" s="119"/>
      <c r="J39" s="31">
        <v>7</v>
      </c>
      <c r="K39" s="31">
        <v>5.6</v>
      </c>
    </row>
    <row r="40" spans="1:11" ht="15.75" thickBot="1" x14ac:dyDescent="0.3">
      <c r="A40" s="12" t="s">
        <v>16</v>
      </c>
      <c r="B40" s="3" t="s">
        <v>1517</v>
      </c>
      <c r="C40" s="14" t="s">
        <v>1516</v>
      </c>
      <c r="D40" s="120">
        <v>4.0999999999999996</v>
      </c>
      <c r="E40" s="119"/>
      <c r="F40" s="119">
        <v>4.7</v>
      </c>
      <c r="G40" s="119"/>
      <c r="H40" s="119">
        <v>8</v>
      </c>
      <c r="I40" s="119"/>
      <c r="J40" s="31">
        <v>7</v>
      </c>
      <c r="K40" s="31">
        <v>5.6</v>
      </c>
    </row>
    <row r="41" spans="1:11" ht="24.75" thickBot="1" x14ac:dyDescent="0.3">
      <c r="A41" s="12" t="s">
        <v>19</v>
      </c>
      <c r="B41" s="3" t="s">
        <v>1518</v>
      </c>
      <c r="C41" s="14" t="s">
        <v>1519</v>
      </c>
      <c r="D41" s="120">
        <v>4.0999999999999996</v>
      </c>
      <c r="E41" s="119"/>
      <c r="F41" s="119">
        <v>4.7</v>
      </c>
      <c r="G41" s="119"/>
      <c r="H41" s="119">
        <v>8</v>
      </c>
      <c r="I41" s="119"/>
      <c r="J41" s="31">
        <v>7</v>
      </c>
      <c r="K41" s="31">
        <v>5.6</v>
      </c>
    </row>
    <row r="42" spans="1:11" ht="84.75" hidden="1" thickBot="1" x14ac:dyDescent="0.3">
      <c r="A42" s="12">
        <v>5</v>
      </c>
      <c r="B42" s="3" t="s">
        <v>1520</v>
      </c>
      <c r="C42" s="13"/>
      <c r="D42" s="120">
        <v>4.0999999999999996</v>
      </c>
      <c r="E42" s="119"/>
      <c r="F42" s="119">
        <v>4.7</v>
      </c>
      <c r="G42" s="119"/>
      <c r="H42" s="119">
        <v>8</v>
      </c>
      <c r="I42" s="119"/>
      <c r="J42" s="31">
        <v>7</v>
      </c>
      <c r="K42" s="31">
        <v>5.6</v>
      </c>
    </row>
    <row r="43" spans="1:11" ht="15.75" thickBot="1" x14ac:dyDescent="0.3">
      <c r="A43" s="12" t="s">
        <v>26</v>
      </c>
      <c r="B43" s="3" t="s">
        <v>1521</v>
      </c>
      <c r="C43" s="14" t="s">
        <v>1522</v>
      </c>
      <c r="D43" s="120">
        <v>4.0999999999999996</v>
      </c>
      <c r="E43" s="119"/>
      <c r="F43" s="119">
        <v>4.7</v>
      </c>
      <c r="G43" s="119"/>
      <c r="H43" s="119">
        <v>8</v>
      </c>
      <c r="I43" s="119"/>
      <c r="J43" s="31">
        <v>7</v>
      </c>
      <c r="K43" s="31">
        <v>5.6</v>
      </c>
    </row>
    <row r="44" spans="1:11" ht="15.75" thickBot="1" x14ac:dyDescent="0.3">
      <c r="A44" s="12" t="s">
        <v>29</v>
      </c>
      <c r="B44" s="3" t="s">
        <v>1523</v>
      </c>
      <c r="C44" s="14" t="s">
        <v>1524</v>
      </c>
      <c r="D44" s="120">
        <v>4.0999999999999996</v>
      </c>
      <c r="E44" s="119"/>
      <c r="F44" s="119">
        <v>4.7</v>
      </c>
      <c r="G44" s="119"/>
      <c r="H44" s="119">
        <v>8</v>
      </c>
      <c r="I44" s="119"/>
      <c r="J44" s="31">
        <v>7</v>
      </c>
      <c r="K44" s="31">
        <v>5.6</v>
      </c>
    </row>
    <row r="45" spans="1:11" ht="24.75" thickBot="1" x14ac:dyDescent="0.3">
      <c r="A45" s="12" t="s">
        <v>1525</v>
      </c>
      <c r="B45" s="3" t="s">
        <v>1526</v>
      </c>
      <c r="C45" s="14" t="s">
        <v>1527</v>
      </c>
      <c r="D45" s="120">
        <v>4.0999999999999996</v>
      </c>
      <c r="E45" s="119"/>
      <c r="F45" s="119">
        <v>4.7</v>
      </c>
      <c r="G45" s="119"/>
      <c r="H45" s="119">
        <v>8</v>
      </c>
      <c r="I45" s="119"/>
      <c r="J45" s="31">
        <v>7</v>
      </c>
      <c r="K45" s="31">
        <v>5.6</v>
      </c>
    </row>
    <row r="46" spans="1:11" ht="15.75" thickBot="1" x14ac:dyDescent="0.3">
      <c r="A46" s="12" t="s">
        <v>1528</v>
      </c>
      <c r="B46" s="3" t="s">
        <v>1529</v>
      </c>
      <c r="C46" s="14" t="s">
        <v>1530</v>
      </c>
      <c r="D46" s="120">
        <v>4.0999999999999996</v>
      </c>
      <c r="E46" s="119"/>
      <c r="F46" s="119">
        <v>4.7</v>
      </c>
      <c r="G46" s="119"/>
      <c r="H46" s="119">
        <v>8</v>
      </c>
      <c r="I46" s="119"/>
      <c r="J46" s="31">
        <v>7</v>
      </c>
      <c r="K46" s="31">
        <v>5.6</v>
      </c>
    </row>
    <row r="47" spans="1:11" ht="24.75" thickBot="1" x14ac:dyDescent="0.3">
      <c r="A47" s="12" t="s">
        <v>1531</v>
      </c>
      <c r="B47" s="3" t="s">
        <v>1532</v>
      </c>
      <c r="C47" s="14" t="s">
        <v>1533</v>
      </c>
      <c r="D47" s="120">
        <v>4.0999999999999996</v>
      </c>
      <c r="E47" s="119"/>
      <c r="F47" s="119">
        <v>4.7</v>
      </c>
      <c r="G47" s="119"/>
      <c r="H47" s="119">
        <v>8</v>
      </c>
      <c r="I47" s="119"/>
      <c r="J47" s="31">
        <v>7</v>
      </c>
      <c r="K47" s="31">
        <v>5.6</v>
      </c>
    </row>
    <row r="48" spans="1:11" ht="24.75" thickBot="1" x14ac:dyDescent="0.3">
      <c r="A48" s="12" t="s">
        <v>1534</v>
      </c>
      <c r="B48" s="3" t="s">
        <v>1535</v>
      </c>
      <c r="C48" s="14" t="s">
        <v>1536</v>
      </c>
      <c r="D48" s="120">
        <v>4.0999999999999996</v>
      </c>
      <c r="E48" s="119"/>
      <c r="F48" s="119">
        <v>4.7</v>
      </c>
      <c r="G48" s="119"/>
      <c r="H48" s="119">
        <v>8</v>
      </c>
      <c r="I48" s="119"/>
      <c r="J48" s="31">
        <v>7</v>
      </c>
      <c r="K48" s="31">
        <v>5.6</v>
      </c>
    </row>
    <row r="49" spans="1:11" ht="24.75" thickBot="1" x14ac:dyDescent="0.3">
      <c r="A49" s="12" t="s">
        <v>1537</v>
      </c>
      <c r="B49" s="3" t="s">
        <v>1538</v>
      </c>
      <c r="C49" s="14" t="s">
        <v>1539</v>
      </c>
      <c r="D49" s="120">
        <v>4.0999999999999996</v>
      </c>
      <c r="E49" s="119"/>
      <c r="F49" s="119">
        <v>4.7</v>
      </c>
      <c r="G49" s="119"/>
      <c r="H49" s="119">
        <v>8</v>
      </c>
      <c r="I49" s="119"/>
      <c r="J49" s="31">
        <v>7</v>
      </c>
      <c r="K49" s="31">
        <v>5.6</v>
      </c>
    </row>
    <row r="50" spans="1:11" ht="15.75" thickBot="1" x14ac:dyDescent="0.3">
      <c r="A50" s="12">
        <v>6</v>
      </c>
      <c r="B50" s="3" t="s">
        <v>1540</v>
      </c>
      <c r="C50" s="14" t="s">
        <v>58</v>
      </c>
      <c r="D50" s="120">
        <v>4.0999999999999996</v>
      </c>
      <c r="E50" s="119"/>
      <c r="F50" s="119">
        <v>4.7</v>
      </c>
      <c r="G50" s="119"/>
      <c r="H50" s="119">
        <v>8</v>
      </c>
      <c r="I50" s="119"/>
      <c r="J50" s="31">
        <v>7</v>
      </c>
      <c r="K50" s="31">
        <v>5.6</v>
      </c>
    </row>
    <row r="51" spans="1:11" ht="72.75" hidden="1" thickBot="1" x14ac:dyDescent="0.3">
      <c r="A51" s="12">
        <v>7</v>
      </c>
      <c r="B51" s="3" t="s">
        <v>1541</v>
      </c>
      <c r="C51" s="13"/>
      <c r="D51" s="120">
        <v>4.0999999999999996</v>
      </c>
      <c r="E51" s="119"/>
      <c r="F51" s="119">
        <v>4.7</v>
      </c>
      <c r="G51" s="119"/>
      <c r="H51" s="119">
        <v>8</v>
      </c>
      <c r="I51" s="119"/>
      <c r="J51" s="31">
        <v>7</v>
      </c>
      <c r="K51" s="31">
        <v>5.6</v>
      </c>
    </row>
    <row r="52" spans="1:11" ht="15.75" thickBot="1" x14ac:dyDescent="0.3">
      <c r="A52" s="12" t="s">
        <v>35</v>
      </c>
      <c r="B52" s="3" t="s">
        <v>1542</v>
      </c>
      <c r="C52" s="14" t="s">
        <v>1543</v>
      </c>
      <c r="D52" s="120">
        <v>4.0999999999999996</v>
      </c>
      <c r="E52" s="119"/>
      <c r="F52" s="119">
        <v>4.7</v>
      </c>
      <c r="G52" s="119"/>
      <c r="H52" s="119">
        <v>8</v>
      </c>
      <c r="I52" s="119"/>
      <c r="J52" s="31">
        <v>7</v>
      </c>
      <c r="K52" s="31">
        <v>5.6</v>
      </c>
    </row>
    <row r="53" spans="1:11" ht="15.75" thickBot="1" x14ac:dyDescent="0.3">
      <c r="A53" s="12" t="s">
        <v>38</v>
      </c>
      <c r="B53" s="3" t="s">
        <v>1544</v>
      </c>
      <c r="C53" s="14" t="s">
        <v>1545</v>
      </c>
      <c r="D53" s="120">
        <v>4.0999999999999996</v>
      </c>
      <c r="E53" s="119"/>
      <c r="F53" s="119">
        <v>4.7</v>
      </c>
      <c r="G53" s="119"/>
      <c r="H53" s="119">
        <v>8</v>
      </c>
      <c r="I53" s="119"/>
      <c r="J53" s="31">
        <v>7</v>
      </c>
      <c r="K53" s="31">
        <v>5.6</v>
      </c>
    </row>
    <row r="54" spans="1:11" ht="15.75" thickBot="1" x14ac:dyDescent="0.3">
      <c r="A54" s="12" t="s">
        <v>41</v>
      </c>
      <c r="B54" s="3" t="s">
        <v>1546</v>
      </c>
      <c r="C54" s="14" t="s">
        <v>78</v>
      </c>
      <c r="D54" s="120">
        <v>4.0999999999999996</v>
      </c>
      <c r="E54" s="119"/>
      <c r="F54" s="119">
        <v>4.7</v>
      </c>
      <c r="G54" s="119"/>
      <c r="H54" s="119">
        <v>8</v>
      </c>
      <c r="I54" s="119"/>
      <c r="J54" s="31">
        <v>7</v>
      </c>
      <c r="K54" s="31">
        <v>5.6</v>
      </c>
    </row>
    <row r="55" spans="1:11" ht="15.75" thickBot="1" x14ac:dyDescent="0.3">
      <c r="A55" s="12" t="s">
        <v>1547</v>
      </c>
      <c r="B55" s="3" t="s">
        <v>1548</v>
      </c>
      <c r="C55" s="14" t="s">
        <v>1549</v>
      </c>
      <c r="D55" s="120">
        <v>4.0999999999999996</v>
      </c>
      <c r="E55" s="119"/>
      <c r="F55" s="119">
        <v>4.7</v>
      </c>
      <c r="G55" s="119"/>
      <c r="H55" s="119">
        <v>8</v>
      </c>
      <c r="I55" s="119"/>
      <c r="J55" s="31">
        <v>7</v>
      </c>
      <c r="K55" s="31">
        <v>5.6</v>
      </c>
    </row>
    <row r="56" spans="1:11" ht="15.75" thickBot="1" x14ac:dyDescent="0.3">
      <c r="A56" s="12">
        <v>8</v>
      </c>
      <c r="B56" s="3" t="s">
        <v>1550</v>
      </c>
      <c r="C56" s="14" t="s">
        <v>1551</v>
      </c>
      <c r="D56" s="120">
        <v>4.0999999999999996</v>
      </c>
      <c r="E56" s="119"/>
      <c r="F56" s="119">
        <v>4.7</v>
      </c>
      <c r="G56" s="119"/>
      <c r="H56" s="119">
        <v>8</v>
      </c>
      <c r="I56" s="119"/>
      <c r="J56" s="31">
        <v>7</v>
      </c>
      <c r="K56" s="31">
        <v>5.6</v>
      </c>
    </row>
    <row r="57" spans="1:11" ht="15.75" thickBot="1" x14ac:dyDescent="0.3">
      <c r="A57" s="12">
        <v>9</v>
      </c>
      <c r="B57" s="3" t="s">
        <v>1552</v>
      </c>
      <c r="C57" s="14" t="s">
        <v>282</v>
      </c>
      <c r="D57" s="120">
        <v>4.0999999999999996</v>
      </c>
      <c r="E57" s="119"/>
      <c r="F57" s="119">
        <v>4.7</v>
      </c>
      <c r="G57" s="119"/>
      <c r="H57" s="119">
        <v>8</v>
      </c>
      <c r="I57" s="119"/>
      <c r="J57" s="31">
        <v>7</v>
      </c>
      <c r="K57" s="31">
        <v>5.6</v>
      </c>
    </row>
    <row r="58" spans="1:11" ht="24.75" hidden="1" thickBot="1" x14ac:dyDescent="0.3">
      <c r="A58" s="12">
        <v>10</v>
      </c>
      <c r="B58" s="3" t="s">
        <v>1553</v>
      </c>
      <c r="C58" s="13"/>
      <c r="D58" s="120">
        <v>4.0999999999999996</v>
      </c>
      <c r="E58" s="119"/>
      <c r="F58" s="119">
        <v>4.7</v>
      </c>
      <c r="G58" s="119"/>
      <c r="H58" s="119">
        <v>8</v>
      </c>
      <c r="I58" s="119"/>
      <c r="J58" s="31">
        <v>7</v>
      </c>
      <c r="K58" s="31">
        <v>5.6</v>
      </c>
    </row>
    <row r="59" spans="1:11" ht="36.75" thickBot="1" x14ac:dyDescent="0.3">
      <c r="A59" s="12" t="s">
        <v>60</v>
      </c>
      <c r="B59" s="3" t="s">
        <v>1554</v>
      </c>
      <c r="C59" s="14" t="s">
        <v>1555</v>
      </c>
      <c r="D59" s="120">
        <v>4.0999999999999996</v>
      </c>
      <c r="E59" s="119"/>
      <c r="F59" s="119">
        <v>4.7</v>
      </c>
      <c r="G59" s="119"/>
      <c r="H59" s="119">
        <v>8</v>
      </c>
      <c r="I59" s="119"/>
      <c r="J59" s="31">
        <v>7</v>
      </c>
      <c r="K59" s="31">
        <v>5.6</v>
      </c>
    </row>
    <row r="60" spans="1:11" ht="36.75" thickBot="1" x14ac:dyDescent="0.3">
      <c r="A60" s="12" t="s">
        <v>63</v>
      </c>
      <c r="B60" s="3" t="s">
        <v>1556</v>
      </c>
      <c r="C60" s="14" t="s">
        <v>1557</v>
      </c>
      <c r="D60" s="120">
        <v>4.0999999999999996</v>
      </c>
      <c r="E60" s="119"/>
      <c r="F60" s="119">
        <v>4.7</v>
      </c>
      <c r="G60" s="119"/>
      <c r="H60" s="119">
        <v>8</v>
      </c>
      <c r="I60" s="119"/>
      <c r="J60" s="31">
        <v>7</v>
      </c>
      <c r="K60" s="31">
        <v>5.6</v>
      </c>
    </row>
    <row r="61" spans="1:11" ht="48.75" thickBot="1" x14ac:dyDescent="0.3">
      <c r="A61" s="16" t="s">
        <v>66</v>
      </c>
      <c r="B61" s="3" t="s">
        <v>1558</v>
      </c>
      <c r="C61" s="14" t="s">
        <v>1559</v>
      </c>
      <c r="D61" s="120">
        <v>4.0999999999999996</v>
      </c>
      <c r="E61" s="119"/>
      <c r="F61" s="119">
        <v>4.7</v>
      </c>
      <c r="G61" s="119"/>
      <c r="H61" s="119">
        <v>8</v>
      </c>
      <c r="I61" s="119"/>
      <c r="J61" s="31">
        <v>7</v>
      </c>
      <c r="K61" s="31">
        <v>5.6</v>
      </c>
    </row>
    <row r="62" spans="1:11" ht="36.75" thickBot="1" x14ac:dyDescent="0.3">
      <c r="A62" s="12" t="s">
        <v>1560</v>
      </c>
      <c r="B62" s="3" t="s">
        <v>1561</v>
      </c>
      <c r="C62" s="14" t="s">
        <v>1562</v>
      </c>
      <c r="D62" s="120">
        <v>4.0999999999999996</v>
      </c>
      <c r="E62" s="119"/>
      <c r="F62" s="119">
        <v>4.7</v>
      </c>
      <c r="G62" s="119"/>
      <c r="H62" s="119">
        <v>8</v>
      </c>
      <c r="I62" s="119"/>
      <c r="J62" s="31">
        <v>7</v>
      </c>
      <c r="K62" s="31">
        <v>5.6</v>
      </c>
    </row>
    <row r="63" spans="1:11" ht="36.75" hidden="1" thickBot="1" x14ac:dyDescent="0.3">
      <c r="A63" s="12">
        <v>11</v>
      </c>
      <c r="B63" s="3" t="s">
        <v>1563</v>
      </c>
      <c r="C63" s="13"/>
      <c r="D63" s="120">
        <v>4.0999999999999996</v>
      </c>
      <c r="E63" s="119"/>
      <c r="F63" s="119">
        <v>4.7</v>
      </c>
      <c r="G63" s="119"/>
      <c r="H63" s="119">
        <v>8</v>
      </c>
      <c r="I63" s="119"/>
      <c r="J63" s="31">
        <v>7</v>
      </c>
      <c r="K63" s="31">
        <v>5.6</v>
      </c>
    </row>
    <row r="64" spans="1:11" ht="24.75" thickBot="1" x14ac:dyDescent="0.3">
      <c r="A64" s="12" t="s">
        <v>70</v>
      </c>
      <c r="B64" s="3" t="s">
        <v>1564</v>
      </c>
      <c r="C64" s="14" t="s">
        <v>1565</v>
      </c>
      <c r="D64" s="120">
        <v>4.0999999999999996</v>
      </c>
      <c r="E64" s="119"/>
      <c r="F64" s="119">
        <v>4.7</v>
      </c>
      <c r="G64" s="119"/>
      <c r="H64" s="119">
        <v>8</v>
      </c>
      <c r="I64" s="119"/>
      <c r="J64" s="31">
        <v>7</v>
      </c>
      <c r="K64" s="31">
        <v>5.6</v>
      </c>
    </row>
    <row r="65" spans="1:11" ht="15.75" thickBot="1" x14ac:dyDescent="0.3">
      <c r="A65" s="12" t="s">
        <v>73</v>
      </c>
      <c r="B65" s="3" t="s">
        <v>1566</v>
      </c>
      <c r="C65" s="14" t="s">
        <v>337</v>
      </c>
      <c r="D65" s="120">
        <v>4.0999999999999996</v>
      </c>
      <c r="E65" s="119"/>
      <c r="F65" s="119">
        <v>4.7</v>
      </c>
      <c r="G65" s="119"/>
      <c r="H65" s="119">
        <v>8</v>
      </c>
      <c r="I65" s="119"/>
      <c r="J65" s="31">
        <v>7</v>
      </c>
      <c r="K65" s="31">
        <v>5.6</v>
      </c>
    </row>
    <row r="66" spans="1:11" ht="60.75" thickBot="1" x14ac:dyDescent="0.3">
      <c r="A66" s="12">
        <v>12</v>
      </c>
      <c r="B66" s="3" t="s">
        <v>1567</v>
      </c>
      <c r="C66" s="14" t="s">
        <v>1568</v>
      </c>
      <c r="D66" s="120">
        <v>4.0999999999999996</v>
      </c>
      <c r="E66" s="119"/>
      <c r="F66" s="119">
        <v>4.7</v>
      </c>
      <c r="G66" s="119"/>
      <c r="H66" s="119">
        <v>8</v>
      </c>
      <c r="I66" s="119"/>
      <c r="J66" s="31">
        <v>7</v>
      </c>
      <c r="K66" s="31">
        <v>5.6</v>
      </c>
    </row>
    <row r="67" spans="1:11" ht="36.75" hidden="1" thickBot="1" x14ac:dyDescent="0.3">
      <c r="A67" s="12">
        <v>13</v>
      </c>
      <c r="B67" s="3" t="s">
        <v>1569</v>
      </c>
      <c r="C67" s="13"/>
      <c r="D67" s="120">
        <v>4.0999999999999996</v>
      </c>
      <c r="E67" s="119"/>
      <c r="F67" s="119">
        <v>4.7</v>
      </c>
      <c r="G67" s="119"/>
      <c r="H67" s="119">
        <v>8</v>
      </c>
      <c r="I67" s="119"/>
      <c r="J67" s="31">
        <v>7</v>
      </c>
      <c r="K67" s="31">
        <v>5.6</v>
      </c>
    </row>
    <row r="68" spans="1:11" ht="15.75" thickBot="1" x14ac:dyDescent="0.3">
      <c r="A68" s="12" t="s">
        <v>111</v>
      </c>
      <c r="B68" s="3" t="s">
        <v>1570</v>
      </c>
      <c r="C68" s="14" t="s">
        <v>1571</v>
      </c>
      <c r="D68" s="120">
        <v>4.0999999999999996</v>
      </c>
      <c r="E68" s="119"/>
      <c r="F68" s="119">
        <v>4.7</v>
      </c>
      <c r="G68" s="119"/>
      <c r="H68" s="119">
        <v>8</v>
      </c>
      <c r="I68" s="119"/>
      <c r="J68" s="31">
        <v>7</v>
      </c>
      <c r="K68" s="31">
        <v>5.6</v>
      </c>
    </row>
    <row r="69" spans="1:11" ht="15.75" thickBot="1" x14ac:dyDescent="0.3">
      <c r="A69" s="12" t="s">
        <v>114</v>
      </c>
      <c r="B69" s="3" t="s">
        <v>1572</v>
      </c>
      <c r="C69" s="14" t="s">
        <v>1573</v>
      </c>
      <c r="D69" s="120">
        <v>4.0999999999999996</v>
      </c>
      <c r="E69" s="119"/>
      <c r="F69" s="119">
        <v>4.7</v>
      </c>
      <c r="G69" s="119"/>
      <c r="H69" s="119">
        <v>8</v>
      </c>
      <c r="I69" s="119"/>
      <c r="J69" s="31">
        <v>7</v>
      </c>
      <c r="K69" s="31">
        <v>5.6</v>
      </c>
    </row>
    <row r="70" spans="1:11" ht="15.75" thickBot="1" x14ac:dyDescent="0.3">
      <c r="A70" s="122" t="s">
        <v>117</v>
      </c>
      <c r="B70" s="95" t="s">
        <v>1574</v>
      </c>
      <c r="C70" s="14" t="s">
        <v>1745</v>
      </c>
      <c r="D70" s="120">
        <v>4.0999999999999996</v>
      </c>
      <c r="E70" s="119"/>
      <c r="F70" s="119">
        <v>4.7</v>
      </c>
      <c r="G70" s="119"/>
      <c r="H70" s="119">
        <v>8</v>
      </c>
      <c r="I70" s="119"/>
      <c r="J70" s="31">
        <v>7</v>
      </c>
      <c r="K70" s="31">
        <v>5.6</v>
      </c>
    </row>
    <row r="71" spans="1:11" ht="15.75" thickBot="1" x14ac:dyDescent="0.3">
      <c r="A71" s="124"/>
      <c r="B71" s="97"/>
      <c r="C71" s="14" t="s">
        <v>1746</v>
      </c>
      <c r="D71" s="120">
        <v>4.0999999999999996</v>
      </c>
      <c r="E71" s="119"/>
      <c r="F71" s="119">
        <v>4.7</v>
      </c>
      <c r="G71" s="119"/>
      <c r="H71" s="119">
        <v>8</v>
      </c>
      <c r="I71" s="119"/>
      <c r="J71" s="31">
        <v>7</v>
      </c>
      <c r="K71" s="31">
        <v>5.6</v>
      </c>
    </row>
    <row r="72" spans="1:11" ht="15.75" thickBot="1" x14ac:dyDescent="0.3">
      <c r="A72" s="12" t="s">
        <v>120</v>
      </c>
      <c r="B72" s="3" t="s">
        <v>1575</v>
      </c>
      <c r="C72" s="14" t="s">
        <v>1576</v>
      </c>
      <c r="D72" s="120">
        <v>4.0999999999999996</v>
      </c>
      <c r="E72" s="119"/>
      <c r="F72" s="119">
        <v>4.7</v>
      </c>
      <c r="G72" s="119"/>
      <c r="H72" s="119">
        <v>8</v>
      </c>
      <c r="I72" s="119"/>
      <c r="J72" s="31">
        <v>7</v>
      </c>
      <c r="K72" s="31">
        <v>5.6</v>
      </c>
    </row>
    <row r="73" spans="1:11" ht="15.75" thickBot="1" x14ac:dyDescent="0.3">
      <c r="A73" s="122" t="s">
        <v>123</v>
      </c>
      <c r="B73" s="95" t="s">
        <v>1577</v>
      </c>
      <c r="C73" s="14" t="s">
        <v>1747</v>
      </c>
      <c r="D73" s="120">
        <v>4.0999999999999996</v>
      </c>
      <c r="E73" s="119"/>
      <c r="F73" s="119">
        <v>4.7</v>
      </c>
      <c r="G73" s="119"/>
      <c r="H73" s="119">
        <v>8</v>
      </c>
      <c r="I73" s="119"/>
      <c r="J73" s="31">
        <v>7</v>
      </c>
      <c r="K73" s="31">
        <v>5.6</v>
      </c>
    </row>
    <row r="74" spans="1:11" ht="15.75" thickBot="1" x14ac:dyDescent="0.3">
      <c r="A74" s="124"/>
      <c r="B74" s="97"/>
      <c r="C74" s="14" t="s">
        <v>1748</v>
      </c>
      <c r="D74" s="120">
        <v>4.0999999999999996</v>
      </c>
      <c r="E74" s="119"/>
      <c r="F74" s="119">
        <v>4.7</v>
      </c>
      <c r="G74" s="119"/>
      <c r="H74" s="119">
        <v>8</v>
      </c>
      <c r="I74" s="119"/>
      <c r="J74" s="31">
        <v>7</v>
      </c>
      <c r="K74" s="31">
        <v>5.6</v>
      </c>
    </row>
    <row r="75" spans="1:11" ht="24.75" thickBot="1" x14ac:dyDescent="0.3">
      <c r="A75" s="12" t="s">
        <v>126</v>
      </c>
      <c r="B75" s="3" t="s">
        <v>1578</v>
      </c>
      <c r="C75" s="14" t="s">
        <v>1579</v>
      </c>
      <c r="D75" s="120">
        <v>4.0999999999999996</v>
      </c>
      <c r="E75" s="119"/>
      <c r="F75" s="119">
        <v>4.7</v>
      </c>
      <c r="G75" s="119"/>
      <c r="H75" s="119">
        <v>8</v>
      </c>
      <c r="I75" s="119"/>
      <c r="J75" s="31">
        <v>7</v>
      </c>
      <c r="K75" s="31">
        <v>5.6</v>
      </c>
    </row>
    <row r="76" spans="1:11" ht="36.75" thickBot="1" x14ac:dyDescent="0.3">
      <c r="A76" s="12" t="s">
        <v>128</v>
      </c>
      <c r="B76" s="3" t="s">
        <v>1580</v>
      </c>
      <c r="C76" s="14" t="s">
        <v>1581</v>
      </c>
      <c r="D76" s="120">
        <v>4.0999999999999996</v>
      </c>
      <c r="E76" s="119"/>
      <c r="F76" s="119">
        <v>4.7</v>
      </c>
      <c r="G76" s="119"/>
      <c r="H76" s="119">
        <v>8</v>
      </c>
      <c r="I76" s="119"/>
      <c r="J76" s="31">
        <v>7</v>
      </c>
      <c r="K76" s="31">
        <v>5.6</v>
      </c>
    </row>
    <row r="77" spans="1:11" ht="15.75" thickBot="1" x14ac:dyDescent="0.3">
      <c r="A77" s="12" t="s">
        <v>1582</v>
      </c>
      <c r="B77" s="3" t="s">
        <v>1583</v>
      </c>
      <c r="C77" s="14" t="s">
        <v>1584</v>
      </c>
      <c r="D77" s="120">
        <v>4.0999999999999996</v>
      </c>
      <c r="E77" s="119"/>
      <c r="F77" s="119">
        <v>4.7</v>
      </c>
      <c r="G77" s="119"/>
      <c r="H77" s="119">
        <v>8</v>
      </c>
      <c r="I77" s="119"/>
      <c r="J77" s="31">
        <v>7</v>
      </c>
      <c r="K77" s="31">
        <v>5.6</v>
      </c>
    </row>
    <row r="78" spans="1:11" ht="60.75" hidden="1" thickBot="1" x14ac:dyDescent="0.3">
      <c r="A78" s="12">
        <v>14</v>
      </c>
      <c r="B78" s="3" t="s">
        <v>1585</v>
      </c>
      <c r="C78" s="13"/>
      <c r="D78" s="120">
        <v>4.0999999999999996</v>
      </c>
      <c r="E78" s="119"/>
      <c r="F78" s="119">
        <v>4.7</v>
      </c>
      <c r="G78" s="119"/>
      <c r="H78" s="119">
        <v>8</v>
      </c>
      <c r="I78" s="119"/>
      <c r="J78" s="31">
        <v>7</v>
      </c>
      <c r="K78" s="31">
        <v>5.6</v>
      </c>
    </row>
    <row r="79" spans="1:11" ht="24.75" thickBot="1" x14ac:dyDescent="0.3">
      <c r="A79" s="12" t="s">
        <v>132</v>
      </c>
      <c r="B79" s="3" t="s">
        <v>1586</v>
      </c>
      <c r="C79" s="14" t="s">
        <v>1587</v>
      </c>
      <c r="D79" s="120">
        <v>4.0999999999999996</v>
      </c>
      <c r="E79" s="119"/>
      <c r="F79" s="119">
        <v>4.7</v>
      </c>
      <c r="G79" s="119"/>
      <c r="H79" s="119">
        <v>8</v>
      </c>
      <c r="I79" s="119"/>
      <c r="J79" s="31">
        <v>7</v>
      </c>
      <c r="K79" s="31">
        <v>5.6</v>
      </c>
    </row>
    <row r="80" spans="1:11" ht="15.75" thickBot="1" x14ac:dyDescent="0.3">
      <c r="A80" s="12" t="s">
        <v>135</v>
      </c>
      <c r="B80" s="3" t="s">
        <v>1588</v>
      </c>
      <c r="C80" s="14" t="s">
        <v>1589</v>
      </c>
      <c r="D80" s="120">
        <v>4.0999999999999996</v>
      </c>
      <c r="E80" s="119"/>
      <c r="F80" s="119">
        <v>4.7</v>
      </c>
      <c r="G80" s="119"/>
      <c r="H80" s="119">
        <v>8</v>
      </c>
      <c r="I80" s="119"/>
      <c r="J80" s="31">
        <v>7</v>
      </c>
      <c r="K80" s="31">
        <v>5.6</v>
      </c>
    </row>
    <row r="81" spans="1:11" ht="36.75" thickBot="1" x14ac:dyDescent="0.3">
      <c r="A81" s="12" t="s">
        <v>138</v>
      </c>
      <c r="B81" s="3" t="s">
        <v>1590</v>
      </c>
      <c r="C81" s="14" t="s">
        <v>1591</v>
      </c>
      <c r="D81" s="120">
        <v>4.0999999999999996</v>
      </c>
      <c r="E81" s="119"/>
      <c r="F81" s="119">
        <v>4.7</v>
      </c>
      <c r="G81" s="119"/>
      <c r="H81" s="119">
        <v>8</v>
      </c>
      <c r="I81" s="119"/>
      <c r="J81" s="31">
        <v>7</v>
      </c>
      <c r="K81" s="31">
        <v>5.6</v>
      </c>
    </row>
    <row r="82" spans="1:11" ht="24.75" thickBot="1" x14ac:dyDescent="0.3">
      <c r="A82" s="12" t="s">
        <v>1592</v>
      </c>
      <c r="B82" s="3" t="s">
        <v>1593</v>
      </c>
      <c r="C82" s="14" t="s">
        <v>1594</v>
      </c>
      <c r="D82" s="120">
        <v>4.0999999999999996</v>
      </c>
      <c r="E82" s="119"/>
      <c r="F82" s="119">
        <v>4.7</v>
      </c>
      <c r="G82" s="119"/>
      <c r="H82" s="119">
        <v>8</v>
      </c>
      <c r="I82" s="119"/>
      <c r="J82" s="31">
        <v>7</v>
      </c>
      <c r="K82" s="31">
        <v>5.6</v>
      </c>
    </row>
    <row r="83" spans="1:11" ht="15.75" thickBot="1" x14ac:dyDescent="0.3">
      <c r="A83" s="12" t="s">
        <v>1595</v>
      </c>
      <c r="B83" s="3" t="s">
        <v>1596</v>
      </c>
      <c r="C83" s="14" t="s">
        <v>1597</v>
      </c>
      <c r="D83" s="120">
        <v>4.0999999999999996</v>
      </c>
      <c r="E83" s="119"/>
      <c r="F83" s="119">
        <v>4.7</v>
      </c>
      <c r="G83" s="119"/>
      <c r="H83" s="119">
        <v>8</v>
      </c>
      <c r="I83" s="119"/>
      <c r="J83" s="31">
        <v>7</v>
      </c>
      <c r="K83" s="31">
        <v>5.6</v>
      </c>
    </row>
    <row r="84" spans="1:11" ht="24.75" thickBot="1" x14ac:dyDescent="0.3">
      <c r="A84" s="12" t="s">
        <v>1598</v>
      </c>
      <c r="B84" s="3" t="s">
        <v>1599</v>
      </c>
      <c r="C84" s="14" t="s">
        <v>1600</v>
      </c>
      <c r="D84" s="120">
        <v>4.0999999999999996</v>
      </c>
      <c r="E84" s="119"/>
      <c r="F84" s="119">
        <v>4.7</v>
      </c>
      <c r="G84" s="119"/>
      <c r="H84" s="119">
        <v>8</v>
      </c>
      <c r="I84" s="119"/>
      <c r="J84" s="31">
        <v>7</v>
      </c>
      <c r="K84" s="31">
        <v>5.6</v>
      </c>
    </row>
    <row r="85" spans="1:11" ht="15.75" thickBot="1" x14ac:dyDescent="0.3">
      <c r="A85" s="12" t="s">
        <v>1601</v>
      </c>
      <c r="B85" s="3" t="s">
        <v>1602</v>
      </c>
      <c r="C85" s="14" t="s">
        <v>1603</v>
      </c>
      <c r="D85" s="120">
        <v>4.0999999999999996</v>
      </c>
      <c r="E85" s="119"/>
      <c r="F85" s="119">
        <v>4.7</v>
      </c>
      <c r="G85" s="119"/>
      <c r="H85" s="119">
        <v>8</v>
      </c>
      <c r="I85" s="119"/>
      <c r="J85" s="31">
        <v>7</v>
      </c>
      <c r="K85" s="31">
        <v>5.6</v>
      </c>
    </row>
    <row r="86" spans="1:11" ht="15.75" thickBot="1" x14ac:dyDescent="0.3">
      <c r="A86" s="12" t="s">
        <v>1604</v>
      </c>
      <c r="B86" s="3" t="s">
        <v>1605</v>
      </c>
      <c r="C86" s="14" t="s">
        <v>1606</v>
      </c>
      <c r="D86" s="120">
        <v>4.0999999999999996</v>
      </c>
      <c r="E86" s="119"/>
      <c r="F86" s="119">
        <v>4.7</v>
      </c>
      <c r="G86" s="119"/>
      <c r="H86" s="119">
        <v>8</v>
      </c>
      <c r="I86" s="119"/>
      <c r="J86" s="31">
        <v>7</v>
      </c>
      <c r="K86" s="31">
        <v>5.6</v>
      </c>
    </row>
    <row r="87" spans="1:11" ht="15.75" thickBot="1" x14ac:dyDescent="0.3">
      <c r="A87" s="12" t="s">
        <v>1607</v>
      </c>
      <c r="B87" s="3" t="s">
        <v>1608</v>
      </c>
      <c r="C87" s="14" t="s">
        <v>1609</v>
      </c>
      <c r="D87" s="120">
        <v>4.0999999999999996</v>
      </c>
      <c r="E87" s="119"/>
      <c r="F87" s="119">
        <v>4.7</v>
      </c>
      <c r="G87" s="119"/>
      <c r="H87" s="119">
        <v>8</v>
      </c>
      <c r="I87" s="119"/>
      <c r="J87" s="31">
        <v>7</v>
      </c>
      <c r="K87" s="31">
        <v>5.6</v>
      </c>
    </row>
    <row r="88" spans="1:11" ht="36.75" thickBot="1" x14ac:dyDescent="0.3">
      <c r="A88" s="12" t="s">
        <v>1610</v>
      </c>
      <c r="B88" s="3" t="s">
        <v>1611</v>
      </c>
      <c r="C88" s="14" t="s">
        <v>1612</v>
      </c>
      <c r="D88" s="120">
        <v>4.0999999999999996</v>
      </c>
      <c r="E88" s="119"/>
      <c r="F88" s="119">
        <v>4.7</v>
      </c>
      <c r="G88" s="119"/>
      <c r="H88" s="119">
        <v>8</v>
      </c>
      <c r="I88" s="119"/>
      <c r="J88" s="31">
        <v>7</v>
      </c>
      <c r="K88" s="31">
        <v>5.6</v>
      </c>
    </row>
    <row r="89" spans="1:11" ht="15.75" thickBot="1" x14ac:dyDescent="0.3">
      <c r="A89" s="12" t="s">
        <v>1613</v>
      </c>
      <c r="B89" s="3" t="s">
        <v>1614</v>
      </c>
      <c r="C89" s="14" t="s">
        <v>1615</v>
      </c>
      <c r="D89" s="120">
        <v>4.0999999999999996</v>
      </c>
      <c r="E89" s="119"/>
      <c r="F89" s="119">
        <v>4.7</v>
      </c>
      <c r="G89" s="119"/>
      <c r="H89" s="119">
        <v>8</v>
      </c>
      <c r="I89" s="119"/>
      <c r="J89" s="31">
        <v>7</v>
      </c>
      <c r="K89" s="31">
        <v>5.6</v>
      </c>
    </row>
    <row r="90" spans="1:11" ht="24.75" thickBot="1" x14ac:dyDescent="0.3">
      <c r="A90" s="12" t="s">
        <v>1616</v>
      </c>
      <c r="B90" s="3" t="s">
        <v>1617</v>
      </c>
      <c r="C90" s="14" t="s">
        <v>1618</v>
      </c>
      <c r="D90" s="120">
        <v>4.0999999999999996</v>
      </c>
      <c r="E90" s="119"/>
      <c r="F90" s="119">
        <v>4.7</v>
      </c>
      <c r="G90" s="119"/>
      <c r="H90" s="119">
        <v>8</v>
      </c>
      <c r="I90" s="119"/>
      <c r="J90" s="31">
        <v>7</v>
      </c>
      <c r="K90" s="31">
        <v>5.6</v>
      </c>
    </row>
    <row r="91" spans="1:11" ht="15.75" thickBot="1" x14ac:dyDescent="0.3">
      <c r="A91" s="12" t="s">
        <v>1619</v>
      </c>
      <c r="B91" s="3" t="s">
        <v>1620</v>
      </c>
      <c r="C91" s="14" t="s">
        <v>1621</v>
      </c>
      <c r="D91" s="120">
        <v>4.0999999999999996</v>
      </c>
      <c r="E91" s="119"/>
      <c r="F91" s="119">
        <v>4.7</v>
      </c>
      <c r="G91" s="119"/>
      <c r="H91" s="119">
        <v>8</v>
      </c>
      <c r="I91" s="119"/>
      <c r="J91" s="31">
        <v>7</v>
      </c>
      <c r="K91" s="31">
        <v>5.6</v>
      </c>
    </row>
    <row r="92" spans="1:11" ht="24.75" thickBot="1" x14ac:dyDescent="0.3">
      <c r="A92" s="12" t="s">
        <v>1622</v>
      </c>
      <c r="B92" s="3" t="s">
        <v>1623</v>
      </c>
      <c r="C92" s="14" t="s">
        <v>1624</v>
      </c>
      <c r="D92" s="120">
        <v>4.0999999999999996</v>
      </c>
      <c r="E92" s="119"/>
      <c r="F92" s="119">
        <v>4.7</v>
      </c>
      <c r="G92" s="119"/>
      <c r="H92" s="119">
        <v>8</v>
      </c>
      <c r="I92" s="119"/>
      <c r="J92" s="31">
        <v>7</v>
      </c>
      <c r="K92" s="31">
        <v>5.6</v>
      </c>
    </row>
    <row r="93" spans="1:11" ht="15.75" thickBot="1" x14ac:dyDescent="0.3">
      <c r="A93" s="12" t="s">
        <v>1625</v>
      </c>
      <c r="B93" s="3" t="s">
        <v>1626</v>
      </c>
      <c r="C93" s="14" t="s">
        <v>1627</v>
      </c>
      <c r="D93" s="120">
        <v>4.0999999999999996</v>
      </c>
      <c r="E93" s="119"/>
      <c r="F93" s="119">
        <v>4.7</v>
      </c>
      <c r="G93" s="119"/>
      <c r="H93" s="119">
        <v>8</v>
      </c>
      <c r="I93" s="119"/>
      <c r="J93" s="31">
        <v>7</v>
      </c>
      <c r="K93" s="31">
        <v>5.6</v>
      </c>
    </row>
    <row r="94" spans="1:11" ht="24.75" thickBot="1" x14ac:dyDescent="0.3">
      <c r="A94" s="12" t="s">
        <v>1628</v>
      </c>
      <c r="B94" s="3" t="s">
        <v>1629</v>
      </c>
      <c r="C94" s="14" t="s">
        <v>1630</v>
      </c>
      <c r="D94" s="120">
        <v>4.0999999999999996</v>
      </c>
      <c r="E94" s="119"/>
      <c r="F94" s="119">
        <v>4.7</v>
      </c>
      <c r="G94" s="119"/>
      <c r="H94" s="119">
        <v>8</v>
      </c>
      <c r="I94" s="119"/>
      <c r="J94" s="31">
        <v>7</v>
      </c>
      <c r="K94" s="31">
        <v>5.6</v>
      </c>
    </row>
    <row r="95" spans="1:11" ht="15.75" thickBot="1" x14ac:dyDescent="0.3">
      <c r="A95" s="12" t="s">
        <v>1631</v>
      </c>
      <c r="B95" s="3" t="s">
        <v>1632</v>
      </c>
      <c r="C95" s="14" t="s">
        <v>1633</v>
      </c>
      <c r="D95" s="120">
        <v>4.0999999999999996</v>
      </c>
      <c r="E95" s="119"/>
      <c r="F95" s="119">
        <v>4.7</v>
      </c>
      <c r="G95" s="119"/>
      <c r="H95" s="119">
        <v>8</v>
      </c>
      <c r="I95" s="119"/>
      <c r="J95" s="31">
        <v>7</v>
      </c>
      <c r="K95" s="31">
        <v>5.6</v>
      </c>
    </row>
    <row r="96" spans="1:11" ht="15.75" thickBot="1" x14ac:dyDescent="0.3">
      <c r="A96" s="12" t="s">
        <v>1634</v>
      </c>
      <c r="B96" s="3" t="s">
        <v>1635</v>
      </c>
      <c r="C96" s="14" t="s">
        <v>1240</v>
      </c>
      <c r="D96" s="120">
        <v>4.0999999999999996</v>
      </c>
      <c r="E96" s="119"/>
      <c r="F96" s="119">
        <v>4.7</v>
      </c>
      <c r="G96" s="119"/>
      <c r="H96" s="119">
        <v>8</v>
      </c>
      <c r="I96" s="119"/>
      <c r="J96" s="31">
        <v>7</v>
      </c>
      <c r="K96" s="31">
        <v>5.6</v>
      </c>
    </row>
    <row r="97" spans="1:11" ht="24.75" thickBot="1" x14ac:dyDescent="0.3">
      <c r="A97" s="12" t="s">
        <v>1636</v>
      </c>
      <c r="B97" s="3" t="s">
        <v>1637</v>
      </c>
      <c r="C97" s="14" t="s">
        <v>1240</v>
      </c>
      <c r="D97" s="120">
        <v>4.0999999999999996</v>
      </c>
      <c r="E97" s="119"/>
      <c r="F97" s="119">
        <v>4.7</v>
      </c>
      <c r="G97" s="119"/>
      <c r="H97" s="119">
        <v>8</v>
      </c>
      <c r="I97" s="119"/>
      <c r="J97" s="31">
        <v>7</v>
      </c>
      <c r="K97" s="31">
        <v>5.6</v>
      </c>
    </row>
    <row r="98" spans="1:11" ht="15.75" thickBot="1" x14ac:dyDescent="0.3">
      <c r="A98" s="12">
        <v>15</v>
      </c>
      <c r="B98" s="3" t="s">
        <v>1638</v>
      </c>
      <c r="C98" s="14" t="s">
        <v>1639</v>
      </c>
      <c r="D98" s="120">
        <v>4.0999999999999996</v>
      </c>
      <c r="E98" s="119"/>
      <c r="F98" s="119">
        <v>4.7</v>
      </c>
      <c r="G98" s="119"/>
      <c r="H98" s="119">
        <v>8</v>
      </c>
      <c r="I98" s="119"/>
      <c r="J98" s="31">
        <v>7</v>
      </c>
      <c r="K98" s="31">
        <v>5.6</v>
      </c>
    </row>
    <row r="99" spans="1:11" ht="60.75" hidden="1" thickBot="1" x14ac:dyDescent="0.3">
      <c r="A99" s="12">
        <v>16</v>
      </c>
      <c r="B99" s="3" t="s">
        <v>1640</v>
      </c>
      <c r="C99" s="13"/>
      <c r="D99" s="120">
        <v>4.0999999999999996</v>
      </c>
      <c r="E99" s="119"/>
      <c r="F99" s="119">
        <v>4.7</v>
      </c>
      <c r="G99" s="119"/>
      <c r="H99" s="119">
        <v>8</v>
      </c>
      <c r="I99" s="119"/>
      <c r="J99" s="31">
        <v>7</v>
      </c>
      <c r="K99" s="31">
        <v>5.6</v>
      </c>
    </row>
    <row r="100" spans="1:11" ht="24.75" thickBot="1" x14ac:dyDescent="0.3">
      <c r="A100" s="12" t="s">
        <v>200</v>
      </c>
      <c r="B100" s="3" t="s">
        <v>1641</v>
      </c>
      <c r="C100" s="14" t="s">
        <v>1642</v>
      </c>
      <c r="D100" s="120">
        <v>4.0999999999999996</v>
      </c>
      <c r="E100" s="119"/>
      <c r="F100" s="119">
        <v>4.7</v>
      </c>
      <c r="G100" s="119"/>
      <c r="H100" s="119">
        <v>8</v>
      </c>
      <c r="I100" s="119"/>
      <c r="J100" s="31">
        <v>7</v>
      </c>
      <c r="K100" s="31">
        <v>5.6</v>
      </c>
    </row>
    <row r="101" spans="1:11" ht="15.75" thickBot="1" x14ac:dyDescent="0.3">
      <c r="A101" s="12" t="s">
        <v>203</v>
      </c>
      <c r="B101" s="3" t="s">
        <v>1643</v>
      </c>
      <c r="C101" s="14" t="s">
        <v>1644</v>
      </c>
      <c r="D101" s="120">
        <v>4.0999999999999996</v>
      </c>
      <c r="E101" s="119"/>
      <c r="F101" s="119">
        <v>4.7</v>
      </c>
      <c r="G101" s="119"/>
      <c r="H101" s="119">
        <v>8</v>
      </c>
      <c r="I101" s="119"/>
      <c r="J101" s="31">
        <v>7</v>
      </c>
      <c r="K101" s="31">
        <v>5.6</v>
      </c>
    </row>
    <row r="102" spans="1:11" ht="15.75" thickBot="1" x14ac:dyDescent="0.3">
      <c r="A102" s="12" t="s">
        <v>206</v>
      </c>
      <c r="B102" s="3" t="s">
        <v>1645</v>
      </c>
      <c r="C102" s="14" t="s">
        <v>1646</v>
      </c>
      <c r="D102" s="120">
        <v>4.0999999999999996</v>
      </c>
      <c r="E102" s="119"/>
      <c r="F102" s="119">
        <v>4.7</v>
      </c>
      <c r="G102" s="119"/>
      <c r="H102" s="119">
        <v>8</v>
      </c>
      <c r="I102" s="119"/>
      <c r="J102" s="31">
        <v>7</v>
      </c>
      <c r="K102" s="31">
        <v>5.6</v>
      </c>
    </row>
    <row r="103" spans="1:11" ht="24.75" thickBot="1" x14ac:dyDescent="0.3">
      <c r="A103" s="12" t="s">
        <v>1647</v>
      </c>
      <c r="B103" s="3" t="s">
        <v>1648</v>
      </c>
      <c r="C103" s="14" t="s">
        <v>1649</v>
      </c>
      <c r="D103" s="120">
        <v>4.0999999999999996</v>
      </c>
      <c r="E103" s="119"/>
      <c r="F103" s="119">
        <v>4.7</v>
      </c>
      <c r="G103" s="119"/>
      <c r="H103" s="119">
        <v>8</v>
      </c>
      <c r="I103" s="119"/>
      <c r="J103" s="31">
        <v>7</v>
      </c>
      <c r="K103" s="31">
        <v>5.6</v>
      </c>
    </row>
    <row r="104" spans="1:11" ht="15.75" thickBot="1" x14ac:dyDescent="0.3">
      <c r="A104" s="12" t="s">
        <v>1650</v>
      </c>
      <c r="B104" s="3" t="s">
        <v>1651</v>
      </c>
      <c r="C104" s="14" t="s">
        <v>1652</v>
      </c>
      <c r="D104" s="120">
        <v>4.0999999999999996</v>
      </c>
      <c r="E104" s="119"/>
      <c r="F104" s="119">
        <v>4.7</v>
      </c>
      <c r="G104" s="119"/>
      <c r="H104" s="119">
        <v>8</v>
      </c>
      <c r="I104" s="119"/>
      <c r="J104" s="31">
        <v>7</v>
      </c>
      <c r="K104" s="31">
        <v>5.6</v>
      </c>
    </row>
    <row r="105" spans="1:11" ht="24.75" thickBot="1" x14ac:dyDescent="0.3">
      <c r="A105" s="12" t="s">
        <v>1653</v>
      </c>
      <c r="B105" s="3" t="s">
        <v>1654</v>
      </c>
      <c r="C105" s="14" t="s">
        <v>1655</v>
      </c>
      <c r="D105" s="120">
        <v>4.0999999999999996</v>
      </c>
      <c r="E105" s="119"/>
      <c r="F105" s="119">
        <v>4.7</v>
      </c>
      <c r="G105" s="119"/>
      <c r="H105" s="119">
        <v>8</v>
      </c>
      <c r="I105" s="119"/>
      <c r="J105" s="31">
        <v>7</v>
      </c>
      <c r="K105" s="31">
        <v>5.6</v>
      </c>
    </row>
    <row r="106" spans="1:11" ht="24.75" thickBot="1" x14ac:dyDescent="0.3">
      <c r="A106" s="12">
        <v>17</v>
      </c>
      <c r="B106" s="3" t="s">
        <v>1656</v>
      </c>
      <c r="C106" s="14" t="s">
        <v>1236</v>
      </c>
      <c r="D106" s="120">
        <v>4.0999999999999996</v>
      </c>
      <c r="E106" s="119"/>
      <c r="F106" s="119">
        <v>4.7</v>
      </c>
      <c r="G106" s="119"/>
      <c r="H106" s="119">
        <v>8</v>
      </c>
      <c r="I106" s="119"/>
      <c r="J106" s="31">
        <v>7</v>
      </c>
      <c r="K106" s="31">
        <v>5.6</v>
      </c>
    </row>
    <row r="107" spans="1:11" ht="15.75" thickBot="1" x14ac:dyDescent="0.3">
      <c r="A107" s="12">
        <v>18</v>
      </c>
      <c r="B107" s="3" t="s">
        <v>1657</v>
      </c>
      <c r="C107" s="14" t="s">
        <v>1658</v>
      </c>
      <c r="D107" s="120">
        <v>4.0999999999999996</v>
      </c>
      <c r="E107" s="119"/>
      <c r="F107" s="119">
        <v>4.7</v>
      </c>
      <c r="G107" s="119"/>
      <c r="H107" s="119">
        <v>8</v>
      </c>
      <c r="I107" s="119"/>
      <c r="J107" s="31">
        <v>7</v>
      </c>
      <c r="K107" s="31">
        <v>5.6</v>
      </c>
    </row>
    <row r="108" spans="1:11" ht="24.75" hidden="1" thickBot="1" x14ac:dyDescent="0.3">
      <c r="A108" s="12">
        <v>19</v>
      </c>
      <c r="B108" s="3" t="s">
        <v>1659</v>
      </c>
      <c r="C108" s="13"/>
      <c r="D108" s="120">
        <v>4.0999999999999996</v>
      </c>
      <c r="E108" s="119"/>
      <c r="F108" s="119">
        <v>4.7</v>
      </c>
      <c r="G108" s="119"/>
      <c r="H108" s="119">
        <v>8</v>
      </c>
      <c r="I108" s="119"/>
      <c r="J108" s="31">
        <v>7</v>
      </c>
      <c r="K108" s="31">
        <v>5.6</v>
      </c>
    </row>
    <row r="109" spans="1:11" ht="15.75" thickBot="1" x14ac:dyDescent="0.3">
      <c r="A109" s="12" t="s">
        <v>260</v>
      </c>
      <c r="B109" s="3" t="s">
        <v>1660</v>
      </c>
      <c r="C109" s="14" t="s">
        <v>1661</v>
      </c>
      <c r="D109" s="120">
        <v>4.0999999999999996</v>
      </c>
      <c r="E109" s="119"/>
      <c r="F109" s="119">
        <v>4.7</v>
      </c>
      <c r="G109" s="119"/>
      <c r="H109" s="119">
        <v>8</v>
      </c>
      <c r="I109" s="119"/>
      <c r="J109" s="31">
        <v>7</v>
      </c>
      <c r="K109" s="31">
        <v>5.6</v>
      </c>
    </row>
    <row r="110" spans="1:11" x14ac:dyDescent="0.25">
      <c r="A110" s="122" t="s">
        <v>263</v>
      </c>
      <c r="B110" s="105" t="s">
        <v>1662</v>
      </c>
      <c r="C110" s="36" t="s">
        <v>1663</v>
      </c>
      <c r="D110" s="120">
        <v>4.0999999999999996</v>
      </c>
      <c r="E110" s="119"/>
      <c r="F110" s="119">
        <v>4.7</v>
      </c>
      <c r="G110" s="119"/>
      <c r="H110" s="119">
        <v>8</v>
      </c>
      <c r="I110" s="119"/>
      <c r="J110" s="31">
        <v>7</v>
      </c>
      <c r="K110" s="31">
        <v>5.6</v>
      </c>
    </row>
    <row r="111" spans="1:11" x14ac:dyDescent="0.25">
      <c r="A111" s="123"/>
      <c r="B111" s="125"/>
      <c r="C111" s="37" t="s">
        <v>1664</v>
      </c>
      <c r="D111" s="120">
        <v>4.0999999999999996</v>
      </c>
      <c r="E111" s="119"/>
      <c r="F111" s="119">
        <v>4.7</v>
      </c>
      <c r="G111" s="119"/>
      <c r="H111" s="119">
        <v>8</v>
      </c>
      <c r="I111" s="119"/>
      <c r="J111" s="31">
        <v>7</v>
      </c>
      <c r="K111" s="31">
        <v>5.6</v>
      </c>
    </row>
    <row r="112" spans="1:11" x14ac:dyDescent="0.25">
      <c r="A112" s="123"/>
      <c r="B112" s="125"/>
      <c r="C112" s="37" t="s">
        <v>1665</v>
      </c>
      <c r="D112" s="120">
        <v>4.0999999999999996</v>
      </c>
      <c r="E112" s="119"/>
      <c r="F112" s="119">
        <v>4.7</v>
      </c>
      <c r="G112" s="119"/>
      <c r="H112" s="119">
        <v>8</v>
      </c>
      <c r="I112" s="119"/>
      <c r="J112" s="31">
        <v>7</v>
      </c>
      <c r="K112" s="31">
        <v>5.6</v>
      </c>
    </row>
    <row r="113" spans="1:11" x14ac:dyDescent="0.25">
      <c r="A113" s="123"/>
      <c r="B113" s="125"/>
      <c r="C113" s="37" t="s">
        <v>1666</v>
      </c>
      <c r="D113" s="120">
        <v>4.0999999999999996</v>
      </c>
      <c r="E113" s="119"/>
      <c r="F113" s="119">
        <v>4.7</v>
      </c>
      <c r="G113" s="119"/>
      <c r="H113" s="119">
        <v>8</v>
      </c>
      <c r="I113" s="119"/>
      <c r="J113" s="31">
        <v>7</v>
      </c>
      <c r="K113" s="31">
        <v>5.6</v>
      </c>
    </row>
    <row r="114" spans="1:11" ht="15.75" thickBot="1" x14ac:dyDescent="0.3">
      <c r="A114" s="124"/>
      <c r="B114" s="106"/>
      <c r="C114" s="38" t="s">
        <v>1667</v>
      </c>
      <c r="D114" s="120">
        <v>4.0999999999999996</v>
      </c>
      <c r="E114" s="119"/>
      <c r="F114" s="119">
        <v>4.7</v>
      </c>
      <c r="G114" s="119"/>
      <c r="H114" s="119">
        <v>8</v>
      </c>
      <c r="I114" s="119"/>
      <c r="J114" s="31">
        <v>7</v>
      </c>
      <c r="K114" s="31">
        <v>5.6</v>
      </c>
    </row>
    <row r="115" spans="1:11" ht="24.75" thickBot="1" x14ac:dyDescent="0.3">
      <c r="A115" s="12">
        <v>20</v>
      </c>
      <c r="B115" s="3" t="s">
        <v>1668</v>
      </c>
      <c r="C115" s="14" t="s">
        <v>1669</v>
      </c>
      <c r="D115" s="120">
        <v>4.0999999999999996</v>
      </c>
      <c r="E115" s="119"/>
      <c r="F115" s="119">
        <v>4.7</v>
      </c>
      <c r="G115" s="119"/>
      <c r="H115" s="119">
        <v>8</v>
      </c>
      <c r="I115" s="119"/>
      <c r="J115" s="31">
        <v>7</v>
      </c>
      <c r="K115" s="31">
        <v>5.6</v>
      </c>
    </row>
    <row r="116" spans="1:11" ht="24.75" hidden="1" thickBot="1" x14ac:dyDescent="0.3">
      <c r="A116" s="12">
        <v>21</v>
      </c>
      <c r="B116" s="3" t="s">
        <v>1670</v>
      </c>
      <c r="C116" s="13"/>
      <c r="D116" s="120">
        <v>4.0999999999999996</v>
      </c>
      <c r="E116" s="119"/>
      <c r="F116" s="119">
        <v>4.7</v>
      </c>
      <c r="G116" s="119"/>
      <c r="H116" s="119">
        <v>8</v>
      </c>
      <c r="I116" s="119"/>
      <c r="J116" s="31">
        <v>7</v>
      </c>
      <c r="K116" s="31">
        <v>5.6</v>
      </c>
    </row>
    <row r="117" spans="1:11" ht="24.75" thickBot="1" x14ac:dyDescent="0.3">
      <c r="A117" s="12" t="s">
        <v>303</v>
      </c>
      <c r="B117" s="3" t="s">
        <v>1671</v>
      </c>
      <c r="C117" s="14" t="s">
        <v>1672</v>
      </c>
      <c r="D117" s="120">
        <v>4.0999999999999996</v>
      </c>
      <c r="E117" s="119"/>
      <c r="F117" s="119">
        <v>4.7</v>
      </c>
      <c r="G117" s="119"/>
      <c r="H117" s="119">
        <v>8</v>
      </c>
      <c r="I117" s="119"/>
      <c r="J117" s="31">
        <v>7</v>
      </c>
      <c r="K117" s="31">
        <v>5.6</v>
      </c>
    </row>
    <row r="118" spans="1:11" ht="15.75" thickBot="1" x14ac:dyDescent="0.3">
      <c r="A118" s="12" t="s">
        <v>306</v>
      </c>
      <c r="B118" s="3" t="s">
        <v>1673</v>
      </c>
      <c r="C118" s="14" t="s">
        <v>1674</v>
      </c>
      <c r="D118" s="120">
        <v>4.0999999999999996</v>
      </c>
      <c r="E118" s="119"/>
      <c r="F118" s="119">
        <v>4.7</v>
      </c>
      <c r="G118" s="119"/>
      <c r="H118" s="119">
        <v>8</v>
      </c>
      <c r="I118" s="119"/>
      <c r="J118" s="31">
        <v>7</v>
      </c>
      <c r="K118" s="31">
        <v>5.6</v>
      </c>
    </row>
    <row r="119" spans="1:11" ht="15.75" hidden="1" thickBot="1" x14ac:dyDescent="0.3">
      <c r="A119" s="12">
        <v>22</v>
      </c>
      <c r="B119" s="3" t="s">
        <v>1675</v>
      </c>
      <c r="C119" s="13"/>
      <c r="D119" s="120">
        <v>4.0999999999999996</v>
      </c>
      <c r="E119" s="119"/>
      <c r="F119" s="119">
        <v>4.7</v>
      </c>
      <c r="G119" s="119"/>
      <c r="H119" s="119">
        <v>8</v>
      </c>
      <c r="I119" s="119"/>
      <c r="J119" s="31">
        <v>7</v>
      </c>
      <c r="K119" s="31">
        <v>5.6</v>
      </c>
    </row>
    <row r="120" spans="1:11" ht="48.75" thickBot="1" x14ac:dyDescent="0.3">
      <c r="A120" s="12" t="s">
        <v>324</v>
      </c>
      <c r="B120" s="3" t="s">
        <v>1676</v>
      </c>
      <c r="C120" s="14" t="s">
        <v>1677</v>
      </c>
      <c r="D120" s="120">
        <v>4.0999999999999996</v>
      </c>
      <c r="E120" s="119"/>
      <c r="F120" s="119">
        <v>4.7</v>
      </c>
      <c r="G120" s="119"/>
      <c r="H120" s="119">
        <v>8</v>
      </c>
      <c r="I120" s="119"/>
      <c r="J120" s="31">
        <v>7</v>
      </c>
      <c r="K120" s="31">
        <v>5.6</v>
      </c>
    </row>
    <row r="121" spans="1:11" ht="60.75" thickBot="1" x14ac:dyDescent="0.3">
      <c r="A121" s="12" t="s">
        <v>327</v>
      </c>
      <c r="B121" s="3" t="s">
        <v>1678</v>
      </c>
      <c r="C121" s="14" t="s">
        <v>1679</v>
      </c>
      <c r="D121" s="120">
        <v>4.0999999999999996</v>
      </c>
      <c r="E121" s="119"/>
      <c r="F121" s="119">
        <v>4.7</v>
      </c>
      <c r="G121" s="119"/>
      <c r="H121" s="119">
        <v>8</v>
      </c>
      <c r="I121" s="119"/>
      <c r="J121" s="31">
        <v>7</v>
      </c>
      <c r="K121" s="31">
        <v>5.6</v>
      </c>
    </row>
    <row r="122" spans="1:11" ht="15.75" hidden="1" thickBot="1" x14ac:dyDescent="0.3">
      <c r="A122" s="12">
        <v>23</v>
      </c>
      <c r="B122" s="3" t="s">
        <v>1680</v>
      </c>
      <c r="C122" s="13"/>
      <c r="D122" s="120">
        <v>4.0999999999999996</v>
      </c>
      <c r="E122" s="119"/>
      <c r="F122" s="119">
        <v>4.7</v>
      </c>
      <c r="G122" s="119"/>
      <c r="H122" s="119">
        <v>8</v>
      </c>
      <c r="I122" s="119"/>
      <c r="J122" s="31">
        <v>7</v>
      </c>
      <c r="K122" s="31">
        <v>5.6</v>
      </c>
    </row>
    <row r="123" spans="1:11" ht="15.75" thickBot="1" x14ac:dyDescent="0.3">
      <c r="A123" s="12" t="s">
        <v>1681</v>
      </c>
      <c r="B123" s="3" t="s">
        <v>1682</v>
      </c>
      <c r="C123" s="14" t="s">
        <v>1683</v>
      </c>
      <c r="D123" s="120">
        <v>4.0999999999999996</v>
      </c>
      <c r="E123" s="119"/>
      <c r="F123" s="119">
        <v>4.7</v>
      </c>
      <c r="G123" s="119"/>
      <c r="H123" s="119">
        <v>8</v>
      </c>
      <c r="I123" s="119"/>
      <c r="J123" s="31">
        <v>7</v>
      </c>
      <c r="K123" s="31">
        <v>5.6</v>
      </c>
    </row>
    <row r="124" spans="1:11" ht="15.75" thickBot="1" x14ac:dyDescent="0.3">
      <c r="A124" s="12" t="s">
        <v>1684</v>
      </c>
      <c r="B124" s="3" t="s">
        <v>1685</v>
      </c>
      <c r="C124" s="14" t="s">
        <v>1686</v>
      </c>
      <c r="D124" s="120">
        <v>4.0999999999999996</v>
      </c>
      <c r="E124" s="119"/>
      <c r="F124" s="119">
        <v>4.7</v>
      </c>
      <c r="G124" s="119"/>
      <c r="H124" s="119">
        <v>8</v>
      </c>
      <c r="I124" s="119"/>
      <c r="J124" s="31">
        <v>7</v>
      </c>
      <c r="K124" s="31">
        <v>5.6</v>
      </c>
    </row>
    <row r="125" spans="1:11" ht="15.75" thickBot="1" x14ac:dyDescent="0.3">
      <c r="A125" s="12" t="s">
        <v>1687</v>
      </c>
      <c r="B125" s="3" t="s">
        <v>1688</v>
      </c>
      <c r="C125" s="14" t="s">
        <v>1689</v>
      </c>
      <c r="D125" s="120">
        <v>4.0999999999999996</v>
      </c>
      <c r="E125" s="119"/>
      <c r="F125" s="119">
        <v>4.7</v>
      </c>
      <c r="G125" s="119"/>
      <c r="H125" s="119">
        <v>8</v>
      </c>
      <c r="I125" s="119"/>
      <c r="J125" s="31">
        <v>7</v>
      </c>
      <c r="K125" s="31">
        <v>5.6</v>
      </c>
    </row>
    <row r="126" spans="1:11" ht="15.75" thickBot="1" x14ac:dyDescent="0.3">
      <c r="A126" s="12" t="s">
        <v>1690</v>
      </c>
      <c r="B126" s="3" t="s">
        <v>1691</v>
      </c>
      <c r="C126" s="14" t="s">
        <v>1692</v>
      </c>
      <c r="D126" s="120">
        <v>4.0999999999999996</v>
      </c>
      <c r="E126" s="119"/>
      <c r="F126" s="119">
        <v>4.7</v>
      </c>
      <c r="G126" s="119"/>
      <c r="H126" s="119">
        <v>8</v>
      </c>
      <c r="I126" s="119"/>
      <c r="J126" s="31">
        <v>7</v>
      </c>
      <c r="K126" s="31">
        <v>5.6</v>
      </c>
    </row>
    <row r="127" spans="1:11" ht="15.75" thickBot="1" x14ac:dyDescent="0.3">
      <c r="A127" s="12">
        <v>24</v>
      </c>
      <c r="B127" s="3" t="s">
        <v>1693</v>
      </c>
      <c r="C127" s="14" t="s">
        <v>1694</v>
      </c>
      <c r="D127" s="120">
        <v>4.0999999999999996</v>
      </c>
      <c r="E127" s="119"/>
      <c r="F127" s="119">
        <v>4.7</v>
      </c>
      <c r="G127" s="119"/>
      <c r="H127" s="119">
        <v>8</v>
      </c>
      <c r="I127" s="119"/>
      <c r="J127" s="31">
        <v>7</v>
      </c>
      <c r="K127" s="31">
        <v>5.6</v>
      </c>
    </row>
    <row r="128" spans="1:11" ht="72" x14ac:dyDescent="0.25">
      <c r="A128" s="17">
        <v>25</v>
      </c>
      <c r="B128" s="18" t="s">
        <v>1695</v>
      </c>
      <c r="C128" s="19" t="s">
        <v>1696</v>
      </c>
      <c r="D128" s="120">
        <v>4.0999999999999996</v>
      </c>
      <c r="E128" s="119"/>
      <c r="F128" s="119">
        <v>4.7</v>
      </c>
      <c r="G128" s="119"/>
      <c r="H128" s="119">
        <v>8</v>
      </c>
      <c r="I128" s="119"/>
      <c r="J128" s="31">
        <v>7</v>
      </c>
      <c r="K128" s="31">
        <v>5.6</v>
      </c>
    </row>
  </sheetData>
  <autoFilter ref="A21:D128" xr:uid="{452C49C4-3DAA-4C7F-A877-DA737DF51BBA}">
    <filterColumn colId="2">
      <customFilters>
        <customFilter operator="notEqual" val=" "/>
      </customFilters>
    </filterColumn>
  </autoFilter>
  <mergeCells count="349">
    <mergeCell ref="A1:L1"/>
    <mergeCell ref="D11:F14"/>
    <mergeCell ref="A19:C19"/>
    <mergeCell ref="A20:C20"/>
    <mergeCell ref="G2:J2"/>
    <mergeCell ref="G3:J3"/>
    <mergeCell ref="G4:J4"/>
    <mergeCell ref="G5:J5"/>
    <mergeCell ref="G6:J6"/>
    <mergeCell ref="A18:C18"/>
    <mergeCell ref="G7:L7"/>
    <mergeCell ref="G8:L8"/>
    <mergeCell ref="G9:L9"/>
    <mergeCell ref="G10:L10"/>
    <mergeCell ref="A110:A114"/>
    <mergeCell ref="B110:B114"/>
    <mergeCell ref="B73:B74"/>
    <mergeCell ref="A73:A74"/>
    <mergeCell ref="A70:A71"/>
    <mergeCell ref="B70:B71"/>
    <mergeCell ref="A25:A27"/>
    <mergeCell ref="B25:B27"/>
    <mergeCell ref="A30:A31"/>
    <mergeCell ref="B30:B31"/>
    <mergeCell ref="D23:E23"/>
    <mergeCell ref="D24:E24"/>
    <mergeCell ref="D25:E25"/>
    <mergeCell ref="D26:E26"/>
    <mergeCell ref="D27:E27"/>
    <mergeCell ref="D28:E28"/>
    <mergeCell ref="G11:L11"/>
    <mergeCell ref="G12:L12"/>
    <mergeCell ref="G13:L13"/>
    <mergeCell ref="G14:L14"/>
    <mergeCell ref="G15:L15"/>
    <mergeCell ref="G16:L16"/>
    <mergeCell ref="H23:I23"/>
    <mergeCell ref="H24:I24"/>
    <mergeCell ref="H25:I25"/>
    <mergeCell ref="H26:I26"/>
    <mergeCell ref="H27:I27"/>
    <mergeCell ref="H28:I28"/>
    <mergeCell ref="A15:F17"/>
    <mergeCell ref="D35:E35"/>
    <mergeCell ref="D36:E36"/>
    <mergeCell ref="D37:E37"/>
    <mergeCell ref="D38:E38"/>
    <mergeCell ref="D39:E39"/>
    <mergeCell ref="D40:E40"/>
    <mergeCell ref="D29:E29"/>
    <mergeCell ref="D30:E30"/>
    <mergeCell ref="D31:E31"/>
    <mergeCell ref="D32:E32"/>
    <mergeCell ref="D33:E33"/>
    <mergeCell ref="D34:E34"/>
    <mergeCell ref="D47:E47"/>
    <mergeCell ref="D48:E48"/>
    <mergeCell ref="D49:E49"/>
    <mergeCell ref="D50:E50"/>
    <mergeCell ref="D51:E51"/>
    <mergeCell ref="D52:E52"/>
    <mergeCell ref="D41:E41"/>
    <mergeCell ref="D42:E42"/>
    <mergeCell ref="D43:E43"/>
    <mergeCell ref="D44:E44"/>
    <mergeCell ref="D45:E45"/>
    <mergeCell ref="D46:E46"/>
    <mergeCell ref="D59:E59"/>
    <mergeCell ref="D60:E60"/>
    <mergeCell ref="D61:E61"/>
    <mergeCell ref="D62:E62"/>
    <mergeCell ref="D63:E63"/>
    <mergeCell ref="D64:E64"/>
    <mergeCell ref="D53:E53"/>
    <mergeCell ref="D54:E54"/>
    <mergeCell ref="D55:E55"/>
    <mergeCell ref="D56:E56"/>
    <mergeCell ref="D57:E57"/>
    <mergeCell ref="D58:E58"/>
    <mergeCell ref="D72:E72"/>
    <mergeCell ref="D74:E74"/>
    <mergeCell ref="D75:E75"/>
    <mergeCell ref="D76:E76"/>
    <mergeCell ref="D77:E77"/>
    <mergeCell ref="D78:E78"/>
    <mergeCell ref="D65:E65"/>
    <mergeCell ref="D66:E66"/>
    <mergeCell ref="D67:E67"/>
    <mergeCell ref="D68:E68"/>
    <mergeCell ref="D69:E69"/>
    <mergeCell ref="D71:E71"/>
    <mergeCell ref="D85:E85"/>
    <mergeCell ref="D86:E86"/>
    <mergeCell ref="D87:E87"/>
    <mergeCell ref="D88:E88"/>
    <mergeCell ref="D89:E89"/>
    <mergeCell ref="D90:E90"/>
    <mergeCell ref="D79:E79"/>
    <mergeCell ref="D80:E80"/>
    <mergeCell ref="D81:E81"/>
    <mergeCell ref="D82:E82"/>
    <mergeCell ref="D83:E83"/>
    <mergeCell ref="D84:E84"/>
    <mergeCell ref="D97:E97"/>
    <mergeCell ref="D98:E98"/>
    <mergeCell ref="D99:E99"/>
    <mergeCell ref="D100:E100"/>
    <mergeCell ref="D101:E101"/>
    <mergeCell ref="D102:E102"/>
    <mergeCell ref="D91:E91"/>
    <mergeCell ref="D92:E92"/>
    <mergeCell ref="D93:E93"/>
    <mergeCell ref="D94:E94"/>
    <mergeCell ref="D95:E95"/>
    <mergeCell ref="D96:E96"/>
    <mergeCell ref="D111:E111"/>
    <mergeCell ref="D112:E112"/>
    <mergeCell ref="D113:E113"/>
    <mergeCell ref="D114:E114"/>
    <mergeCell ref="D103:E103"/>
    <mergeCell ref="D104:E104"/>
    <mergeCell ref="D105:E105"/>
    <mergeCell ref="D106:E106"/>
    <mergeCell ref="D107:E107"/>
    <mergeCell ref="D108:E108"/>
    <mergeCell ref="D127:E127"/>
    <mergeCell ref="D128:E128"/>
    <mergeCell ref="F23:G23"/>
    <mergeCell ref="F24:G24"/>
    <mergeCell ref="F25:G25"/>
    <mergeCell ref="F26:G26"/>
    <mergeCell ref="F27:G27"/>
    <mergeCell ref="F28:G28"/>
    <mergeCell ref="F29:G29"/>
    <mergeCell ref="F30:G30"/>
    <mergeCell ref="D121:E121"/>
    <mergeCell ref="D122:E122"/>
    <mergeCell ref="D123:E123"/>
    <mergeCell ref="D124:E124"/>
    <mergeCell ref="D125:E125"/>
    <mergeCell ref="D126:E126"/>
    <mergeCell ref="D115:E115"/>
    <mergeCell ref="D116:E116"/>
    <mergeCell ref="D117:E117"/>
    <mergeCell ref="D118:E118"/>
    <mergeCell ref="D119:E119"/>
    <mergeCell ref="D120:E120"/>
    <mergeCell ref="D109:E109"/>
    <mergeCell ref="D110:E110"/>
    <mergeCell ref="F37:G37"/>
    <mergeCell ref="F38:G38"/>
    <mergeCell ref="F39:G39"/>
    <mergeCell ref="F40:G40"/>
    <mergeCell ref="F41:G41"/>
    <mergeCell ref="F42:G42"/>
    <mergeCell ref="F31:G31"/>
    <mergeCell ref="F32:G32"/>
    <mergeCell ref="F33:G33"/>
    <mergeCell ref="F34:G34"/>
    <mergeCell ref="F35:G35"/>
    <mergeCell ref="F36:G36"/>
    <mergeCell ref="F49:G49"/>
    <mergeCell ref="F50:G50"/>
    <mergeCell ref="F51:G51"/>
    <mergeCell ref="F52:G52"/>
    <mergeCell ref="F53:G53"/>
    <mergeCell ref="F54:G54"/>
    <mergeCell ref="F43:G43"/>
    <mergeCell ref="F44:G44"/>
    <mergeCell ref="F45:G45"/>
    <mergeCell ref="F46:G46"/>
    <mergeCell ref="F47:G47"/>
    <mergeCell ref="F48:G48"/>
    <mergeCell ref="F61:G61"/>
    <mergeCell ref="F62:G62"/>
    <mergeCell ref="F63:G63"/>
    <mergeCell ref="F64:G64"/>
    <mergeCell ref="F65:G65"/>
    <mergeCell ref="F66:G66"/>
    <mergeCell ref="F55:G55"/>
    <mergeCell ref="F56:G56"/>
    <mergeCell ref="F57:G57"/>
    <mergeCell ref="F58:G58"/>
    <mergeCell ref="F59:G59"/>
    <mergeCell ref="F60:G60"/>
    <mergeCell ref="F75:G75"/>
    <mergeCell ref="F76:G76"/>
    <mergeCell ref="F77:G77"/>
    <mergeCell ref="F78:G78"/>
    <mergeCell ref="F79:G79"/>
    <mergeCell ref="F80:G80"/>
    <mergeCell ref="F67:G67"/>
    <mergeCell ref="F68:G68"/>
    <mergeCell ref="F69:G69"/>
    <mergeCell ref="F71:G71"/>
    <mergeCell ref="F72:G72"/>
    <mergeCell ref="F74:G74"/>
    <mergeCell ref="F90:G90"/>
    <mergeCell ref="F91:G91"/>
    <mergeCell ref="F92:G92"/>
    <mergeCell ref="F81:G81"/>
    <mergeCell ref="F82:G82"/>
    <mergeCell ref="F83:G83"/>
    <mergeCell ref="F84:G84"/>
    <mergeCell ref="F85:G85"/>
    <mergeCell ref="F86:G86"/>
    <mergeCell ref="F126:G126"/>
    <mergeCell ref="F127:G127"/>
    <mergeCell ref="F128:G128"/>
    <mergeCell ref="F117:G117"/>
    <mergeCell ref="F118:G118"/>
    <mergeCell ref="F119:G119"/>
    <mergeCell ref="F120:G120"/>
    <mergeCell ref="F121:G121"/>
    <mergeCell ref="F122:G122"/>
    <mergeCell ref="F123:G123"/>
    <mergeCell ref="F124:G124"/>
    <mergeCell ref="F125:G125"/>
    <mergeCell ref="F114:G114"/>
    <mergeCell ref="F115:G115"/>
    <mergeCell ref="F116:G116"/>
    <mergeCell ref="F105:G105"/>
    <mergeCell ref="F106:G106"/>
    <mergeCell ref="F107:G107"/>
    <mergeCell ref="F108:G108"/>
    <mergeCell ref="F109:G109"/>
    <mergeCell ref="F110:G110"/>
    <mergeCell ref="H29:I29"/>
    <mergeCell ref="H30:I30"/>
    <mergeCell ref="H31:I31"/>
    <mergeCell ref="H32:I32"/>
    <mergeCell ref="H33:I33"/>
    <mergeCell ref="H34:I34"/>
    <mergeCell ref="F111:G111"/>
    <mergeCell ref="F112:G112"/>
    <mergeCell ref="F113:G113"/>
    <mergeCell ref="F102:G102"/>
    <mergeCell ref="F103:G103"/>
    <mergeCell ref="F104:G104"/>
    <mergeCell ref="F93:G93"/>
    <mergeCell ref="F94:G94"/>
    <mergeCell ref="F95:G95"/>
    <mergeCell ref="F96:G96"/>
    <mergeCell ref="F97:G97"/>
    <mergeCell ref="F98:G98"/>
    <mergeCell ref="F99:G99"/>
    <mergeCell ref="F100:G100"/>
    <mergeCell ref="F101:G101"/>
    <mergeCell ref="F87:G87"/>
    <mergeCell ref="F88:G88"/>
    <mergeCell ref="F89:G89"/>
    <mergeCell ref="H41:I41"/>
    <mergeCell ref="H42:I42"/>
    <mergeCell ref="H43:I43"/>
    <mergeCell ref="H44:I44"/>
    <mergeCell ref="H45:I45"/>
    <mergeCell ref="H46:I46"/>
    <mergeCell ref="H35:I35"/>
    <mergeCell ref="H36:I36"/>
    <mergeCell ref="H37:I37"/>
    <mergeCell ref="H38:I38"/>
    <mergeCell ref="H39:I39"/>
    <mergeCell ref="H40:I40"/>
    <mergeCell ref="H53:I53"/>
    <mergeCell ref="H54:I54"/>
    <mergeCell ref="H55:I55"/>
    <mergeCell ref="H56:I56"/>
    <mergeCell ref="H57:I57"/>
    <mergeCell ref="H58:I58"/>
    <mergeCell ref="H47:I47"/>
    <mergeCell ref="H48:I48"/>
    <mergeCell ref="H49:I49"/>
    <mergeCell ref="H50:I50"/>
    <mergeCell ref="H51:I51"/>
    <mergeCell ref="H52:I52"/>
    <mergeCell ref="H65:I65"/>
    <mergeCell ref="H66:I66"/>
    <mergeCell ref="H67:I67"/>
    <mergeCell ref="H68:I68"/>
    <mergeCell ref="H69:I69"/>
    <mergeCell ref="H71:I71"/>
    <mergeCell ref="H59:I59"/>
    <mergeCell ref="H60:I60"/>
    <mergeCell ref="H61:I61"/>
    <mergeCell ref="H62:I62"/>
    <mergeCell ref="H63:I63"/>
    <mergeCell ref="H64:I64"/>
    <mergeCell ref="H79:I79"/>
    <mergeCell ref="H80:I80"/>
    <mergeCell ref="H81:I81"/>
    <mergeCell ref="H82:I82"/>
    <mergeCell ref="H83:I83"/>
    <mergeCell ref="H84:I84"/>
    <mergeCell ref="H72:I72"/>
    <mergeCell ref="H74:I74"/>
    <mergeCell ref="H75:I75"/>
    <mergeCell ref="H76:I76"/>
    <mergeCell ref="H77:I77"/>
    <mergeCell ref="H78:I78"/>
    <mergeCell ref="H91:I91"/>
    <mergeCell ref="H92:I92"/>
    <mergeCell ref="H93:I93"/>
    <mergeCell ref="H94:I94"/>
    <mergeCell ref="H95:I95"/>
    <mergeCell ref="H96:I96"/>
    <mergeCell ref="H85:I85"/>
    <mergeCell ref="H86:I86"/>
    <mergeCell ref="H87:I87"/>
    <mergeCell ref="H88:I88"/>
    <mergeCell ref="H89:I89"/>
    <mergeCell ref="H90:I90"/>
    <mergeCell ref="H113:I113"/>
    <mergeCell ref="H114:I114"/>
    <mergeCell ref="H103:I103"/>
    <mergeCell ref="H104:I104"/>
    <mergeCell ref="H105:I105"/>
    <mergeCell ref="H106:I106"/>
    <mergeCell ref="H107:I107"/>
    <mergeCell ref="H108:I108"/>
    <mergeCell ref="H97:I97"/>
    <mergeCell ref="H98:I98"/>
    <mergeCell ref="H99:I99"/>
    <mergeCell ref="H100:I100"/>
    <mergeCell ref="H101:I101"/>
    <mergeCell ref="H102:I102"/>
    <mergeCell ref="H127:I127"/>
    <mergeCell ref="H128:I128"/>
    <mergeCell ref="D70:E70"/>
    <mergeCell ref="F70:G70"/>
    <mergeCell ref="H70:I70"/>
    <mergeCell ref="D73:E73"/>
    <mergeCell ref="F73:G73"/>
    <mergeCell ref="H73:I73"/>
    <mergeCell ref="H121:I121"/>
    <mergeCell ref="H122:I122"/>
    <mergeCell ref="H123:I123"/>
    <mergeCell ref="H124:I124"/>
    <mergeCell ref="H125:I125"/>
    <mergeCell ref="H126:I126"/>
    <mergeCell ref="H115:I115"/>
    <mergeCell ref="H116:I116"/>
    <mergeCell ref="H117:I117"/>
    <mergeCell ref="H118:I118"/>
    <mergeCell ref="H119:I119"/>
    <mergeCell ref="H120:I120"/>
    <mergeCell ref="H109:I109"/>
    <mergeCell ref="H110:I110"/>
    <mergeCell ref="H111:I111"/>
    <mergeCell ref="H112:I112"/>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7A8C-8A5A-4346-B936-A1F8A463EF07}">
  <sheetPr codeName="Planilha4"/>
  <dimension ref="A1:H595"/>
  <sheetViews>
    <sheetView workbookViewId="0">
      <selection activeCell="E3" sqref="E3"/>
    </sheetView>
  </sheetViews>
  <sheetFormatPr defaultRowHeight="15" x14ac:dyDescent="0.25"/>
  <cols>
    <col min="1" max="1" width="10.140625" bestFit="1" customWidth="1"/>
    <col min="2" max="2" width="10.7109375" bestFit="1" customWidth="1"/>
    <col min="3" max="3" width="7.7109375" bestFit="1" customWidth="1"/>
    <col min="4" max="4" width="13.85546875" bestFit="1" customWidth="1"/>
    <col min="5" max="5" width="21.85546875" bestFit="1" customWidth="1"/>
    <col min="6" max="6" width="10.140625" bestFit="1" customWidth="1"/>
    <col min="7" max="7" width="255.7109375" bestFit="1" customWidth="1"/>
    <col min="8" max="8" width="10.28515625" bestFit="1" customWidth="1"/>
  </cols>
  <sheetData>
    <row r="1" spans="1:8" x14ac:dyDescent="0.25">
      <c r="A1" t="s">
        <v>1742</v>
      </c>
      <c r="B1" t="s">
        <v>1773</v>
      </c>
      <c r="C1" t="s">
        <v>1774</v>
      </c>
      <c r="D1" t="s">
        <v>1775</v>
      </c>
      <c r="E1" t="s">
        <v>1776</v>
      </c>
      <c r="F1" t="s">
        <v>1742</v>
      </c>
      <c r="G1" t="s">
        <v>1777</v>
      </c>
    </row>
    <row r="2" spans="1:8" x14ac:dyDescent="0.25">
      <c r="A2" t="s">
        <v>1780</v>
      </c>
      <c r="B2" s="133">
        <v>7.0000000000000007E-2</v>
      </c>
      <c r="C2" t="s">
        <v>1778</v>
      </c>
      <c r="D2" s="134">
        <v>2.4E-2</v>
      </c>
      <c r="E2" s="134">
        <v>9.4E-2</v>
      </c>
      <c r="F2" t="s">
        <v>1780</v>
      </c>
      <c r="G2" t="s">
        <v>1781</v>
      </c>
      <c r="H2" t="s">
        <v>1779</v>
      </c>
    </row>
    <row r="3" spans="1:8" x14ac:dyDescent="0.25">
      <c r="A3" t="s">
        <v>1782</v>
      </c>
      <c r="B3" s="133">
        <v>0.12</v>
      </c>
      <c r="C3" t="s">
        <v>1778</v>
      </c>
      <c r="D3" s="134">
        <v>1.2999999999999999E-2</v>
      </c>
      <c r="E3" s="134">
        <v>0.13300000000000001</v>
      </c>
      <c r="F3" t="s">
        <v>1782</v>
      </c>
      <c r="G3" t="s">
        <v>1783</v>
      </c>
      <c r="H3" t="s">
        <v>1779</v>
      </c>
    </row>
    <row r="4" spans="1:8" x14ac:dyDescent="0.25">
      <c r="A4" t="s">
        <v>1784</v>
      </c>
      <c r="B4" s="133">
        <v>0.12</v>
      </c>
      <c r="C4" t="s">
        <v>1778</v>
      </c>
      <c r="D4" s="134">
        <v>1.2999999999999999E-2</v>
      </c>
      <c r="E4" s="134">
        <v>0.13300000000000001</v>
      </c>
      <c r="F4" t="s">
        <v>1784</v>
      </c>
      <c r="G4" t="s">
        <v>1785</v>
      </c>
      <c r="H4" t="s">
        <v>1779</v>
      </c>
    </row>
    <row r="5" spans="1:8" x14ac:dyDescent="0.25">
      <c r="A5" t="s">
        <v>1786</v>
      </c>
      <c r="B5" s="133">
        <v>0.12</v>
      </c>
      <c r="C5" t="s">
        <v>1778</v>
      </c>
      <c r="D5" s="134">
        <v>1.2999999999999999E-2</v>
      </c>
      <c r="E5" s="134">
        <v>0.13300000000000001</v>
      </c>
      <c r="F5" t="s">
        <v>1786</v>
      </c>
      <c r="G5" t="s">
        <v>1787</v>
      </c>
      <c r="H5" t="s">
        <v>1779</v>
      </c>
    </row>
    <row r="6" spans="1:8" x14ac:dyDescent="0.25">
      <c r="A6" t="s">
        <v>1788</v>
      </c>
      <c r="B6" s="133">
        <v>0.12</v>
      </c>
      <c r="C6" t="s">
        <v>1778</v>
      </c>
      <c r="D6" s="134">
        <v>1.2999999999999999E-2</v>
      </c>
      <c r="E6" s="134">
        <v>0.13300000000000001</v>
      </c>
      <c r="F6" t="s">
        <v>1788</v>
      </c>
      <c r="G6" t="s">
        <v>1789</v>
      </c>
      <c r="H6" t="s">
        <v>1779</v>
      </c>
    </row>
    <row r="7" spans="1:8" x14ac:dyDescent="0.25">
      <c r="A7" t="s">
        <v>1790</v>
      </c>
      <c r="B7" s="133">
        <v>0.12</v>
      </c>
      <c r="C7" t="s">
        <v>1778</v>
      </c>
      <c r="D7" s="134">
        <v>1.2999999999999999E-2</v>
      </c>
      <c r="E7" s="134">
        <v>0.13300000000000001</v>
      </c>
      <c r="F7" t="s">
        <v>1790</v>
      </c>
      <c r="G7" t="s">
        <v>1791</v>
      </c>
      <c r="H7" t="s">
        <v>1779</v>
      </c>
    </row>
    <row r="8" spans="1:8" x14ac:dyDescent="0.25">
      <c r="A8" t="s">
        <v>1792</v>
      </c>
      <c r="B8" s="133">
        <v>0.12</v>
      </c>
      <c r="C8" t="s">
        <v>1778</v>
      </c>
      <c r="D8" s="134">
        <v>1.2999999999999999E-2</v>
      </c>
      <c r="E8" s="134">
        <v>0.13300000000000001</v>
      </c>
      <c r="F8" t="s">
        <v>1792</v>
      </c>
      <c r="G8" t="s">
        <v>1793</v>
      </c>
      <c r="H8" t="s">
        <v>1779</v>
      </c>
    </row>
    <row r="9" spans="1:8" x14ac:dyDescent="0.25">
      <c r="A9" t="s">
        <v>1794</v>
      </c>
      <c r="B9" s="133">
        <v>0.12</v>
      </c>
      <c r="C9" t="s">
        <v>1778</v>
      </c>
      <c r="D9" s="134">
        <v>1.2999999999999999E-2</v>
      </c>
      <c r="E9" s="134">
        <v>0.13300000000000001</v>
      </c>
      <c r="F9" t="s">
        <v>1794</v>
      </c>
      <c r="G9" t="s">
        <v>1795</v>
      </c>
      <c r="H9" t="s">
        <v>1779</v>
      </c>
    </row>
    <row r="10" spans="1:8" x14ac:dyDescent="0.25">
      <c r="A10" t="s">
        <v>1796</v>
      </c>
      <c r="B10" s="133">
        <v>0.12</v>
      </c>
      <c r="C10" t="s">
        <v>1778</v>
      </c>
      <c r="D10" s="134">
        <v>1.2999999999999999E-2</v>
      </c>
      <c r="E10" s="134">
        <v>0.13300000000000001</v>
      </c>
      <c r="F10" t="s">
        <v>1796</v>
      </c>
      <c r="G10" t="s">
        <v>1797</v>
      </c>
      <c r="H10" t="s">
        <v>1779</v>
      </c>
    </row>
    <row r="11" spans="1:8" x14ac:dyDescent="0.25">
      <c r="A11" t="s">
        <v>1798</v>
      </c>
      <c r="B11" s="133">
        <v>0.12</v>
      </c>
      <c r="C11" t="s">
        <v>1778</v>
      </c>
      <c r="D11" s="134">
        <v>1.2999999999999999E-2</v>
      </c>
      <c r="E11" s="134">
        <v>0.13300000000000001</v>
      </c>
      <c r="F11" t="s">
        <v>1798</v>
      </c>
      <c r="G11" t="s">
        <v>1799</v>
      </c>
      <c r="H11" t="s">
        <v>1779</v>
      </c>
    </row>
    <row r="12" spans="1:8" x14ac:dyDescent="0.25">
      <c r="A12" t="s">
        <v>1800</v>
      </c>
      <c r="B12" s="133">
        <v>0.12</v>
      </c>
      <c r="C12" t="s">
        <v>1778</v>
      </c>
      <c r="D12" s="134">
        <v>1.2999999999999999E-2</v>
      </c>
      <c r="E12" s="134">
        <v>0.13300000000000001</v>
      </c>
      <c r="F12" t="s">
        <v>1800</v>
      </c>
      <c r="G12" t="s">
        <v>1801</v>
      </c>
      <c r="H12" t="s">
        <v>1779</v>
      </c>
    </row>
    <row r="13" spans="1:8" x14ac:dyDescent="0.25">
      <c r="A13" t="s">
        <v>1802</v>
      </c>
      <c r="B13" s="133">
        <v>0.12</v>
      </c>
      <c r="C13" t="s">
        <v>1778</v>
      </c>
      <c r="D13" s="134">
        <v>1.2999999999999999E-2</v>
      </c>
      <c r="E13" s="134">
        <v>0.13300000000000001</v>
      </c>
      <c r="F13" t="s">
        <v>1802</v>
      </c>
      <c r="G13" t="s">
        <v>1803</v>
      </c>
      <c r="H13" t="s">
        <v>1779</v>
      </c>
    </row>
    <row r="14" spans="1:8" x14ac:dyDescent="0.25">
      <c r="A14" t="s">
        <v>1804</v>
      </c>
      <c r="B14" s="133">
        <v>0.12</v>
      </c>
      <c r="C14" t="s">
        <v>1778</v>
      </c>
      <c r="D14" s="134">
        <v>1.2999999999999999E-2</v>
      </c>
      <c r="E14" s="134">
        <v>0.13300000000000001</v>
      </c>
      <c r="F14" t="s">
        <v>1804</v>
      </c>
      <c r="G14" t="s">
        <v>1805</v>
      </c>
      <c r="H14" t="s">
        <v>1779</v>
      </c>
    </row>
    <row r="15" spans="1:8" x14ac:dyDescent="0.25">
      <c r="A15" t="s">
        <v>1806</v>
      </c>
      <c r="B15" s="133">
        <v>0.12</v>
      </c>
      <c r="C15" t="s">
        <v>1778</v>
      </c>
      <c r="D15" s="134">
        <v>1.2999999999999999E-2</v>
      </c>
      <c r="E15" s="134">
        <v>0.13300000000000001</v>
      </c>
      <c r="F15" t="s">
        <v>1806</v>
      </c>
      <c r="G15" t="s">
        <v>1807</v>
      </c>
      <c r="H15" t="s">
        <v>1779</v>
      </c>
    </row>
    <row r="16" spans="1:8" x14ac:dyDescent="0.25">
      <c r="A16" t="s">
        <v>1808</v>
      </c>
      <c r="B16" s="133">
        <v>0.12</v>
      </c>
      <c r="C16" t="s">
        <v>1778</v>
      </c>
      <c r="D16" s="134">
        <v>1.2999999999999999E-2</v>
      </c>
      <c r="E16" s="134">
        <v>0.13300000000000001</v>
      </c>
      <c r="F16" t="s">
        <v>1808</v>
      </c>
      <c r="G16" t="s">
        <v>1809</v>
      </c>
      <c r="H16" t="s">
        <v>1779</v>
      </c>
    </row>
    <row r="17" spans="1:8" x14ac:dyDescent="0.25">
      <c r="A17" t="s">
        <v>1810</v>
      </c>
      <c r="B17" s="133">
        <v>0.12</v>
      </c>
      <c r="C17" t="s">
        <v>1778</v>
      </c>
      <c r="D17" s="134">
        <v>1.2999999999999999E-2</v>
      </c>
      <c r="E17" s="134">
        <v>0.13300000000000001</v>
      </c>
      <c r="F17" t="s">
        <v>1810</v>
      </c>
      <c r="G17" t="s">
        <v>1811</v>
      </c>
      <c r="H17" t="s">
        <v>1779</v>
      </c>
    </row>
    <row r="18" spans="1:8" x14ac:dyDescent="0.25">
      <c r="A18" t="s">
        <v>1812</v>
      </c>
      <c r="B18" s="133">
        <v>0.12</v>
      </c>
      <c r="C18" t="s">
        <v>1778</v>
      </c>
      <c r="D18" s="134">
        <v>1.2999999999999999E-2</v>
      </c>
      <c r="E18" s="134">
        <v>0.13300000000000001</v>
      </c>
      <c r="F18" t="s">
        <v>1812</v>
      </c>
      <c r="G18" t="s">
        <v>1813</v>
      </c>
      <c r="H18" t="s">
        <v>1779</v>
      </c>
    </row>
    <row r="19" spans="1:8" x14ac:dyDescent="0.25">
      <c r="A19" t="s">
        <v>1814</v>
      </c>
      <c r="B19" s="133">
        <v>0.12</v>
      </c>
      <c r="C19" t="s">
        <v>1778</v>
      </c>
      <c r="D19" s="134">
        <v>1.2999999999999999E-2</v>
      </c>
      <c r="E19" s="134">
        <v>0.13300000000000001</v>
      </c>
      <c r="F19" t="s">
        <v>1814</v>
      </c>
      <c r="G19" t="s">
        <v>1815</v>
      </c>
      <c r="H19" t="s">
        <v>1779</v>
      </c>
    </row>
    <row r="20" spans="1:8" x14ac:dyDescent="0.25">
      <c r="A20" t="s">
        <v>1816</v>
      </c>
      <c r="B20" s="133">
        <v>0.12</v>
      </c>
      <c r="C20" t="s">
        <v>1778</v>
      </c>
      <c r="D20" s="134">
        <v>1.2999999999999999E-2</v>
      </c>
      <c r="E20" s="134">
        <v>0.13300000000000001</v>
      </c>
      <c r="F20" t="s">
        <v>1816</v>
      </c>
      <c r="G20" t="s">
        <v>1817</v>
      </c>
      <c r="H20" t="s">
        <v>1779</v>
      </c>
    </row>
    <row r="21" spans="1:8" x14ac:dyDescent="0.25">
      <c r="A21" t="s">
        <v>1818</v>
      </c>
      <c r="B21" s="133">
        <v>0.12</v>
      </c>
      <c r="C21" t="s">
        <v>1778</v>
      </c>
      <c r="D21" s="134">
        <v>1.2999999999999999E-2</v>
      </c>
      <c r="E21" s="134">
        <v>0.13300000000000001</v>
      </c>
      <c r="F21" t="s">
        <v>1818</v>
      </c>
      <c r="G21" t="s">
        <v>1819</v>
      </c>
      <c r="H21" t="s">
        <v>1779</v>
      </c>
    </row>
    <row r="22" spans="1:8" x14ac:dyDescent="0.25">
      <c r="A22" t="s">
        <v>1820</v>
      </c>
      <c r="B22" s="133">
        <v>0.12</v>
      </c>
      <c r="C22" t="s">
        <v>1778</v>
      </c>
      <c r="D22" s="134">
        <v>1.2999999999999999E-2</v>
      </c>
      <c r="E22" s="134">
        <v>0.13300000000000001</v>
      </c>
      <c r="F22" t="s">
        <v>1820</v>
      </c>
      <c r="G22" t="s">
        <v>1821</v>
      </c>
      <c r="H22" t="s">
        <v>1779</v>
      </c>
    </row>
    <row r="23" spans="1:8" x14ac:dyDescent="0.25">
      <c r="A23" t="s">
        <v>1822</v>
      </c>
      <c r="B23" s="133">
        <v>0.12</v>
      </c>
      <c r="C23" t="s">
        <v>1778</v>
      </c>
      <c r="D23" s="134">
        <v>1.2999999999999999E-2</v>
      </c>
      <c r="E23" s="134">
        <v>0.13300000000000001</v>
      </c>
      <c r="F23" t="s">
        <v>1822</v>
      </c>
      <c r="G23" t="s">
        <v>1823</v>
      </c>
      <c r="H23" t="s">
        <v>1779</v>
      </c>
    </row>
    <row r="24" spans="1:8" x14ac:dyDescent="0.25">
      <c r="A24" t="s">
        <v>1824</v>
      </c>
      <c r="B24" s="133">
        <v>0.12</v>
      </c>
      <c r="C24" t="s">
        <v>1778</v>
      </c>
      <c r="D24" s="134">
        <v>1.2999999999999999E-2</v>
      </c>
      <c r="E24" s="134">
        <v>0.13300000000000001</v>
      </c>
      <c r="F24" t="s">
        <v>1824</v>
      </c>
      <c r="G24" t="s">
        <v>1825</v>
      </c>
      <c r="H24" t="s">
        <v>1779</v>
      </c>
    </row>
    <row r="25" spans="1:8" x14ac:dyDescent="0.25">
      <c r="A25" t="s">
        <v>1826</v>
      </c>
      <c r="B25" s="133">
        <v>0.12</v>
      </c>
      <c r="C25" t="s">
        <v>1778</v>
      </c>
      <c r="D25" s="134">
        <v>1.2999999999999999E-2</v>
      </c>
      <c r="E25" s="134">
        <v>0.13300000000000001</v>
      </c>
      <c r="F25" t="s">
        <v>1826</v>
      </c>
      <c r="G25" t="s">
        <v>1827</v>
      </c>
      <c r="H25" t="s">
        <v>1779</v>
      </c>
    </row>
    <row r="26" spans="1:8" x14ac:dyDescent="0.25">
      <c r="A26" t="s">
        <v>1828</v>
      </c>
      <c r="B26" s="133">
        <v>0.12</v>
      </c>
      <c r="C26" t="s">
        <v>1778</v>
      </c>
      <c r="D26" s="134">
        <v>1.2999999999999999E-2</v>
      </c>
      <c r="E26" s="134">
        <v>0.13300000000000001</v>
      </c>
      <c r="F26" t="s">
        <v>1828</v>
      </c>
      <c r="G26" t="s">
        <v>1829</v>
      </c>
      <c r="H26" t="s">
        <v>1779</v>
      </c>
    </row>
    <row r="27" spans="1:8" x14ac:dyDescent="0.25">
      <c r="A27" t="s">
        <v>1830</v>
      </c>
      <c r="B27" s="133">
        <v>0.12</v>
      </c>
      <c r="C27" t="s">
        <v>1778</v>
      </c>
      <c r="D27" s="134">
        <v>1.2999999999999999E-2</v>
      </c>
      <c r="E27" s="134">
        <v>0.13300000000000001</v>
      </c>
      <c r="F27" t="s">
        <v>1830</v>
      </c>
      <c r="G27" t="s">
        <v>1831</v>
      </c>
      <c r="H27" t="s">
        <v>1779</v>
      </c>
    </row>
    <row r="28" spans="1:8" x14ac:dyDescent="0.25">
      <c r="A28" t="s">
        <v>1832</v>
      </c>
      <c r="B28" s="133">
        <v>0.12</v>
      </c>
      <c r="C28" t="s">
        <v>1778</v>
      </c>
      <c r="D28" s="134">
        <v>1.2999999999999999E-2</v>
      </c>
      <c r="E28" s="134">
        <v>0.13300000000000001</v>
      </c>
      <c r="F28" t="s">
        <v>1832</v>
      </c>
      <c r="G28" t="s">
        <v>1833</v>
      </c>
      <c r="H28" t="s">
        <v>1779</v>
      </c>
    </row>
    <row r="29" spans="1:8" x14ac:dyDescent="0.25">
      <c r="A29" t="s">
        <v>1834</v>
      </c>
      <c r="B29" s="133">
        <v>0.12</v>
      </c>
      <c r="C29" t="s">
        <v>1778</v>
      </c>
      <c r="D29" s="134">
        <v>1.2999999999999999E-2</v>
      </c>
      <c r="E29" s="134">
        <v>0.13300000000000001</v>
      </c>
      <c r="F29" t="s">
        <v>1834</v>
      </c>
      <c r="G29" t="s">
        <v>1835</v>
      </c>
      <c r="H29" t="s">
        <v>1779</v>
      </c>
    </row>
    <row r="30" spans="1:8" x14ac:dyDescent="0.25">
      <c r="A30" t="s">
        <v>1836</v>
      </c>
      <c r="B30" s="133">
        <v>0.12</v>
      </c>
      <c r="C30" t="s">
        <v>1778</v>
      </c>
      <c r="D30" s="134">
        <v>1.2999999999999999E-2</v>
      </c>
      <c r="E30" s="134">
        <v>0.13300000000000001</v>
      </c>
      <c r="F30" t="s">
        <v>1836</v>
      </c>
      <c r="G30" t="s">
        <v>1837</v>
      </c>
      <c r="H30" t="s">
        <v>1779</v>
      </c>
    </row>
    <row r="31" spans="1:8" x14ac:dyDescent="0.25">
      <c r="A31" t="s">
        <v>1838</v>
      </c>
      <c r="B31" s="133">
        <v>0.12</v>
      </c>
      <c r="C31" t="s">
        <v>1778</v>
      </c>
      <c r="D31" s="134">
        <v>1.2999999999999999E-2</v>
      </c>
      <c r="E31" s="134">
        <v>0.13300000000000001</v>
      </c>
      <c r="F31" t="s">
        <v>1838</v>
      </c>
      <c r="G31" t="s">
        <v>1839</v>
      </c>
      <c r="H31" t="s">
        <v>1779</v>
      </c>
    </row>
    <row r="32" spans="1:8" x14ac:dyDescent="0.25">
      <c r="A32" t="s">
        <v>1840</v>
      </c>
      <c r="B32" s="133">
        <v>0.12</v>
      </c>
      <c r="C32" t="s">
        <v>1778</v>
      </c>
      <c r="D32" s="134">
        <v>1.2999999999999999E-2</v>
      </c>
      <c r="E32" s="134">
        <v>0.13300000000000001</v>
      </c>
      <c r="F32" t="s">
        <v>1840</v>
      </c>
      <c r="G32" t="s">
        <v>1841</v>
      </c>
      <c r="H32" t="s">
        <v>1779</v>
      </c>
    </row>
    <row r="33" spans="1:8" x14ac:dyDescent="0.25">
      <c r="A33" t="s">
        <v>1842</v>
      </c>
      <c r="B33" s="133">
        <v>0.12</v>
      </c>
      <c r="C33" t="s">
        <v>1778</v>
      </c>
      <c r="D33" s="134">
        <v>1.2999999999999999E-2</v>
      </c>
      <c r="E33" s="134">
        <v>0.13300000000000001</v>
      </c>
      <c r="F33" t="s">
        <v>1842</v>
      </c>
      <c r="G33" t="s">
        <v>1843</v>
      </c>
      <c r="H33" t="s">
        <v>1779</v>
      </c>
    </row>
    <row r="34" spans="1:8" x14ac:dyDescent="0.25">
      <c r="A34" t="s">
        <v>1844</v>
      </c>
      <c r="B34" s="133">
        <v>0.12</v>
      </c>
      <c r="C34" t="s">
        <v>1778</v>
      </c>
      <c r="D34" s="134">
        <v>1.2999999999999999E-2</v>
      </c>
      <c r="E34" s="134">
        <v>0.13300000000000001</v>
      </c>
      <c r="F34" t="s">
        <v>1844</v>
      </c>
      <c r="G34" t="s">
        <v>1845</v>
      </c>
      <c r="H34" t="s">
        <v>1779</v>
      </c>
    </row>
    <row r="35" spans="1:8" x14ac:dyDescent="0.25">
      <c r="A35" t="s">
        <v>1846</v>
      </c>
      <c r="B35" s="133">
        <v>0.12</v>
      </c>
      <c r="C35" t="s">
        <v>1778</v>
      </c>
      <c r="D35" s="134">
        <v>1.2999999999999999E-2</v>
      </c>
      <c r="E35" s="134">
        <v>0.13300000000000001</v>
      </c>
      <c r="F35" t="s">
        <v>1846</v>
      </c>
      <c r="G35" t="s">
        <v>1847</v>
      </c>
      <c r="H35" t="s">
        <v>1779</v>
      </c>
    </row>
    <row r="36" spans="1:8" x14ac:dyDescent="0.25">
      <c r="A36" t="s">
        <v>1844</v>
      </c>
      <c r="B36" s="133">
        <v>0.12</v>
      </c>
      <c r="C36" t="s">
        <v>1778</v>
      </c>
      <c r="D36" s="134">
        <v>1.2999999999999999E-2</v>
      </c>
      <c r="E36" s="134">
        <v>0.13300000000000001</v>
      </c>
      <c r="F36" t="s">
        <v>1844</v>
      </c>
      <c r="G36" t="s">
        <v>1848</v>
      </c>
      <c r="H36" t="s">
        <v>1779</v>
      </c>
    </row>
    <row r="37" spans="1:8" x14ac:dyDescent="0.25">
      <c r="A37" t="s">
        <v>1849</v>
      </c>
      <c r="B37" s="133">
        <v>0.12</v>
      </c>
      <c r="C37" t="s">
        <v>1778</v>
      </c>
      <c r="D37" s="134">
        <v>1.2999999999999999E-2</v>
      </c>
      <c r="E37" s="134">
        <v>0.13300000000000001</v>
      </c>
      <c r="F37" t="s">
        <v>1849</v>
      </c>
      <c r="G37" t="s">
        <v>1850</v>
      </c>
      <c r="H37" t="s">
        <v>1779</v>
      </c>
    </row>
    <row r="38" spans="1:8" x14ac:dyDescent="0.25">
      <c r="A38" t="s">
        <v>1851</v>
      </c>
      <c r="C38" t="s">
        <v>1778</v>
      </c>
      <c r="D38" s="134">
        <v>1.2999999999999999E-2</v>
      </c>
      <c r="E38" s="134">
        <v>0.13300000000000001</v>
      </c>
      <c r="F38" t="s">
        <v>1851</v>
      </c>
      <c r="G38" t="s">
        <v>1850</v>
      </c>
      <c r="H38" t="s">
        <v>1779</v>
      </c>
    </row>
    <row r="39" spans="1:8" x14ac:dyDescent="0.25">
      <c r="A39" t="s">
        <v>1849</v>
      </c>
      <c r="B39" s="133">
        <v>0.12</v>
      </c>
      <c r="C39" t="s">
        <v>1778</v>
      </c>
      <c r="D39" s="134">
        <v>1.2999999999999999E-2</v>
      </c>
      <c r="E39" s="134">
        <v>0.13300000000000001</v>
      </c>
      <c r="F39" t="s">
        <v>1849</v>
      </c>
      <c r="G39" t="s">
        <v>1852</v>
      </c>
      <c r="H39" t="s">
        <v>1779</v>
      </c>
    </row>
    <row r="40" spans="1:8" x14ac:dyDescent="0.25">
      <c r="A40" t="s">
        <v>1853</v>
      </c>
      <c r="B40" s="133">
        <v>0.12</v>
      </c>
      <c r="C40" t="s">
        <v>1778</v>
      </c>
      <c r="D40" s="134">
        <v>1.2999999999999999E-2</v>
      </c>
      <c r="E40" s="134">
        <v>0.13300000000000001</v>
      </c>
      <c r="F40" t="s">
        <v>1853</v>
      </c>
      <c r="G40" t="s">
        <v>1852</v>
      </c>
      <c r="H40" t="s">
        <v>1779</v>
      </c>
    </row>
    <row r="41" spans="1:8" x14ac:dyDescent="0.25">
      <c r="A41" t="s">
        <v>1849</v>
      </c>
      <c r="B41" s="133">
        <v>0.12</v>
      </c>
      <c r="C41" t="s">
        <v>1778</v>
      </c>
      <c r="D41" s="134">
        <v>1.2999999999999999E-2</v>
      </c>
      <c r="E41" s="134">
        <v>0.13300000000000001</v>
      </c>
      <c r="F41" t="s">
        <v>1849</v>
      </c>
      <c r="G41" t="s">
        <v>1854</v>
      </c>
      <c r="H41" t="s">
        <v>1779</v>
      </c>
    </row>
    <row r="42" spans="1:8" x14ac:dyDescent="0.25">
      <c r="A42" t="s">
        <v>1853</v>
      </c>
      <c r="B42" s="133">
        <v>0.12</v>
      </c>
      <c r="C42" t="s">
        <v>1778</v>
      </c>
      <c r="D42" s="134">
        <v>1.2999999999999999E-2</v>
      </c>
      <c r="E42" s="134">
        <v>0.13300000000000001</v>
      </c>
      <c r="F42" t="s">
        <v>1853</v>
      </c>
      <c r="G42" t="s">
        <v>1854</v>
      </c>
      <c r="H42" t="s">
        <v>1779</v>
      </c>
    </row>
    <row r="43" spans="1:8" x14ac:dyDescent="0.25">
      <c r="A43" t="s">
        <v>1849</v>
      </c>
      <c r="B43" s="133">
        <v>0.12</v>
      </c>
      <c r="C43" t="s">
        <v>1778</v>
      </c>
      <c r="D43" s="134">
        <v>1.2999999999999999E-2</v>
      </c>
      <c r="E43" s="134">
        <v>0.13300000000000001</v>
      </c>
      <c r="F43" t="s">
        <v>1849</v>
      </c>
      <c r="G43" t="s">
        <v>1855</v>
      </c>
      <c r="H43" t="s">
        <v>1779</v>
      </c>
    </row>
    <row r="44" spans="1:8" x14ac:dyDescent="0.25">
      <c r="A44" t="s">
        <v>1853</v>
      </c>
      <c r="B44" s="133">
        <v>0.12</v>
      </c>
      <c r="C44" t="s">
        <v>1778</v>
      </c>
      <c r="D44" s="134">
        <v>1.2999999999999999E-2</v>
      </c>
      <c r="E44" s="134">
        <v>0.13300000000000001</v>
      </c>
      <c r="F44" t="s">
        <v>1853</v>
      </c>
      <c r="G44" t="s">
        <v>1855</v>
      </c>
      <c r="H44" t="s">
        <v>1779</v>
      </c>
    </row>
    <row r="45" spans="1:8" x14ac:dyDescent="0.25">
      <c r="A45" t="s">
        <v>1849</v>
      </c>
      <c r="B45" s="133">
        <v>0.12</v>
      </c>
      <c r="C45" t="s">
        <v>1778</v>
      </c>
      <c r="D45" s="134">
        <v>1.2999999999999999E-2</v>
      </c>
      <c r="E45" s="134">
        <v>0.13300000000000001</v>
      </c>
      <c r="F45" t="s">
        <v>1849</v>
      </c>
      <c r="G45" t="s">
        <v>1856</v>
      </c>
      <c r="H45" t="s">
        <v>1779</v>
      </c>
    </row>
    <row r="46" spans="1:8" x14ac:dyDescent="0.25">
      <c r="A46" t="s">
        <v>1853</v>
      </c>
      <c r="B46" s="133">
        <v>0.12</v>
      </c>
      <c r="C46" t="s">
        <v>1778</v>
      </c>
      <c r="D46" s="134">
        <v>1.2999999999999999E-2</v>
      </c>
      <c r="E46" s="134">
        <v>0.13300000000000001</v>
      </c>
      <c r="F46" t="s">
        <v>1853</v>
      </c>
      <c r="G46" t="s">
        <v>1856</v>
      </c>
      <c r="H46" t="s">
        <v>1779</v>
      </c>
    </row>
    <row r="47" spans="1:8" x14ac:dyDescent="0.25">
      <c r="A47" t="s">
        <v>1849</v>
      </c>
      <c r="B47" s="133">
        <v>0.12</v>
      </c>
      <c r="C47" t="s">
        <v>1778</v>
      </c>
      <c r="D47" s="134">
        <v>1.2999999999999999E-2</v>
      </c>
      <c r="E47" s="134">
        <v>0.13300000000000001</v>
      </c>
      <c r="F47" t="s">
        <v>1849</v>
      </c>
      <c r="G47" t="s">
        <v>1857</v>
      </c>
      <c r="H47" t="s">
        <v>1779</v>
      </c>
    </row>
    <row r="48" spans="1:8" x14ac:dyDescent="0.25">
      <c r="A48" t="s">
        <v>1853</v>
      </c>
      <c r="B48" s="133">
        <v>0.12</v>
      </c>
      <c r="C48" t="s">
        <v>1778</v>
      </c>
      <c r="D48" s="134">
        <v>1.2999999999999999E-2</v>
      </c>
      <c r="E48" s="134">
        <v>0.13300000000000001</v>
      </c>
      <c r="F48" t="s">
        <v>1853</v>
      </c>
      <c r="G48" t="s">
        <v>1857</v>
      </c>
      <c r="H48" t="s">
        <v>1779</v>
      </c>
    </row>
    <row r="49" spans="1:8" x14ac:dyDescent="0.25">
      <c r="A49" t="s">
        <v>1849</v>
      </c>
      <c r="B49" s="133">
        <v>0.12</v>
      </c>
      <c r="C49" t="s">
        <v>1778</v>
      </c>
      <c r="D49" s="134">
        <v>1.2999999999999999E-2</v>
      </c>
      <c r="E49" s="134">
        <v>0.13300000000000001</v>
      </c>
      <c r="F49" t="s">
        <v>1849</v>
      </c>
      <c r="G49" t="s">
        <v>1858</v>
      </c>
      <c r="H49" t="s">
        <v>1779</v>
      </c>
    </row>
    <row r="50" spans="1:8" x14ac:dyDescent="0.25">
      <c r="A50" t="s">
        <v>1859</v>
      </c>
      <c r="B50" s="133">
        <v>0.12</v>
      </c>
      <c r="C50" t="s">
        <v>1778</v>
      </c>
      <c r="D50" s="134">
        <v>1.2999999999999999E-2</v>
      </c>
      <c r="E50" s="134">
        <v>0.13300000000000001</v>
      </c>
      <c r="F50" t="s">
        <v>1859</v>
      </c>
      <c r="G50" t="s">
        <v>1858</v>
      </c>
      <c r="H50" t="s">
        <v>1779</v>
      </c>
    </row>
    <row r="51" spans="1:8" x14ac:dyDescent="0.25">
      <c r="A51" t="s">
        <v>1849</v>
      </c>
      <c r="B51" s="133">
        <v>0.12</v>
      </c>
      <c r="C51" t="s">
        <v>1778</v>
      </c>
      <c r="D51" s="134">
        <v>1.2999999999999999E-2</v>
      </c>
      <c r="E51" s="134">
        <v>0.13300000000000001</v>
      </c>
      <c r="F51" t="s">
        <v>1849</v>
      </c>
      <c r="G51" t="s">
        <v>1860</v>
      </c>
      <c r="H51" t="s">
        <v>1779</v>
      </c>
    </row>
    <row r="52" spans="1:8" x14ac:dyDescent="0.25">
      <c r="A52" t="s">
        <v>1859</v>
      </c>
      <c r="B52" s="133">
        <v>0.12</v>
      </c>
      <c r="C52" t="s">
        <v>1778</v>
      </c>
      <c r="D52" s="134">
        <v>1.2999999999999999E-2</v>
      </c>
      <c r="E52" s="134">
        <v>0.13300000000000001</v>
      </c>
      <c r="F52" t="s">
        <v>1859</v>
      </c>
      <c r="G52" t="s">
        <v>1860</v>
      </c>
      <c r="H52" t="s">
        <v>1779</v>
      </c>
    </row>
    <row r="53" spans="1:8" x14ac:dyDescent="0.25">
      <c r="A53" t="s">
        <v>1808</v>
      </c>
      <c r="B53" s="133">
        <v>0.12</v>
      </c>
      <c r="C53" t="s">
        <v>1778</v>
      </c>
      <c r="D53" s="134">
        <v>1.2999999999999999E-2</v>
      </c>
      <c r="E53" s="134">
        <v>0.13300000000000001</v>
      </c>
      <c r="F53" t="s">
        <v>1808</v>
      </c>
      <c r="G53" t="s">
        <v>1861</v>
      </c>
      <c r="H53" t="s">
        <v>1779</v>
      </c>
    </row>
    <row r="54" spans="1:8" x14ac:dyDescent="0.25">
      <c r="A54" t="s">
        <v>1862</v>
      </c>
      <c r="B54" s="133">
        <v>0.12</v>
      </c>
      <c r="C54" t="s">
        <v>1778</v>
      </c>
      <c r="D54" s="134">
        <v>1.2999999999999999E-2</v>
      </c>
      <c r="E54" s="134">
        <v>0.13300000000000001</v>
      </c>
      <c r="F54" t="s">
        <v>1862</v>
      </c>
      <c r="G54" t="s">
        <v>1863</v>
      </c>
      <c r="H54" t="s">
        <v>1779</v>
      </c>
    </row>
    <row r="55" spans="1:8" x14ac:dyDescent="0.25">
      <c r="A55" t="s">
        <v>1864</v>
      </c>
      <c r="B55" s="133">
        <v>0.12</v>
      </c>
      <c r="C55" t="s">
        <v>1778</v>
      </c>
      <c r="D55" s="134">
        <v>1.2999999999999999E-2</v>
      </c>
      <c r="E55" s="134">
        <v>0.13300000000000001</v>
      </c>
      <c r="F55" t="s">
        <v>1864</v>
      </c>
      <c r="G55" t="s">
        <v>1863</v>
      </c>
      <c r="H55" t="s">
        <v>1779</v>
      </c>
    </row>
    <row r="56" spans="1:8" x14ac:dyDescent="0.25">
      <c r="A56">
        <v>6907</v>
      </c>
      <c r="B56" s="133">
        <v>0.12</v>
      </c>
      <c r="C56" t="s">
        <v>1778</v>
      </c>
      <c r="D56" s="134">
        <v>1.2999999999999999E-2</v>
      </c>
      <c r="E56" s="134">
        <v>0.13300000000000001</v>
      </c>
      <c r="F56">
        <v>6907</v>
      </c>
      <c r="G56" t="s">
        <v>1865</v>
      </c>
      <c r="H56" t="s">
        <v>1779</v>
      </c>
    </row>
    <row r="57" spans="1:8" x14ac:dyDescent="0.25">
      <c r="A57">
        <v>6908</v>
      </c>
      <c r="B57" s="133">
        <v>0.12</v>
      </c>
      <c r="C57" t="s">
        <v>1778</v>
      </c>
      <c r="D57" s="134">
        <v>1.2999999999999999E-2</v>
      </c>
      <c r="E57" s="134">
        <v>0.13300000000000001</v>
      </c>
      <c r="F57">
        <v>6908</v>
      </c>
      <c r="G57" t="s">
        <v>1865</v>
      </c>
      <c r="H57" t="s">
        <v>1779</v>
      </c>
    </row>
    <row r="58" spans="1:8" x14ac:dyDescent="0.25">
      <c r="A58" t="s">
        <v>1866</v>
      </c>
      <c r="B58" s="133">
        <v>0.12</v>
      </c>
      <c r="C58" t="s">
        <v>1778</v>
      </c>
      <c r="D58" s="134">
        <v>1.2999999999999999E-2</v>
      </c>
      <c r="E58" s="134">
        <v>0.13300000000000001</v>
      </c>
      <c r="F58" t="s">
        <v>1866</v>
      </c>
      <c r="G58" t="s">
        <v>1867</v>
      </c>
      <c r="H58" t="s">
        <v>1779</v>
      </c>
    </row>
    <row r="59" spans="1:8" x14ac:dyDescent="0.25">
      <c r="A59" t="s">
        <v>1868</v>
      </c>
      <c r="B59" s="133">
        <v>0.12</v>
      </c>
      <c r="C59" t="s">
        <v>1778</v>
      </c>
      <c r="D59" s="134">
        <v>1.2999999999999999E-2</v>
      </c>
      <c r="E59" s="134">
        <v>0.13300000000000001</v>
      </c>
      <c r="F59" t="s">
        <v>1868</v>
      </c>
      <c r="G59" t="s">
        <v>1869</v>
      </c>
      <c r="H59" t="s">
        <v>1779</v>
      </c>
    </row>
    <row r="60" spans="1:8" x14ac:dyDescent="0.25">
      <c r="A60" t="s">
        <v>1870</v>
      </c>
      <c r="B60" s="133">
        <v>0.12</v>
      </c>
      <c r="C60" t="s">
        <v>1778</v>
      </c>
      <c r="D60" s="134">
        <v>1.2999999999999999E-2</v>
      </c>
      <c r="E60" s="134">
        <v>0.13300000000000001</v>
      </c>
      <c r="F60" t="s">
        <v>1870</v>
      </c>
      <c r="G60" t="s">
        <v>1871</v>
      </c>
      <c r="H60" t="s">
        <v>1779</v>
      </c>
    </row>
    <row r="61" spans="1:8" x14ac:dyDescent="0.25">
      <c r="A61" t="s">
        <v>1872</v>
      </c>
      <c r="B61" s="133">
        <v>0.12</v>
      </c>
      <c r="C61" t="s">
        <v>1778</v>
      </c>
      <c r="D61" s="134">
        <v>1.2999999999999999E-2</v>
      </c>
      <c r="E61" s="134">
        <v>0.13300000000000001</v>
      </c>
      <c r="F61" t="s">
        <v>1872</v>
      </c>
      <c r="G61" t="s">
        <v>1871</v>
      </c>
      <c r="H61" t="s">
        <v>1779</v>
      </c>
    </row>
    <row r="62" spans="1:8" x14ac:dyDescent="0.25">
      <c r="A62" t="s">
        <v>1873</v>
      </c>
      <c r="B62" s="133">
        <v>0.12</v>
      </c>
      <c r="C62" t="s">
        <v>1778</v>
      </c>
      <c r="D62" s="134">
        <v>1.2999999999999999E-2</v>
      </c>
      <c r="E62" s="134">
        <v>0.13300000000000001</v>
      </c>
      <c r="F62" t="s">
        <v>1873</v>
      </c>
      <c r="G62" t="s">
        <v>1871</v>
      </c>
      <c r="H62" t="s">
        <v>1779</v>
      </c>
    </row>
    <row r="63" spans="1:8" x14ac:dyDescent="0.25">
      <c r="A63" t="s">
        <v>1874</v>
      </c>
      <c r="B63" s="133">
        <v>0.12</v>
      </c>
      <c r="C63" t="s">
        <v>1778</v>
      </c>
      <c r="D63" s="134">
        <v>1.2999999999999999E-2</v>
      </c>
      <c r="E63" s="134">
        <v>0.13300000000000001</v>
      </c>
      <c r="F63" t="s">
        <v>1874</v>
      </c>
      <c r="G63" t="s">
        <v>1871</v>
      </c>
      <c r="H63" t="s">
        <v>1779</v>
      </c>
    </row>
    <row r="64" spans="1:8" x14ac:dyDescent="0.25">
      <c r="A64" t="s">
        <v>1875</v>
      </c>
      <c r="B64" s="133">
        <v>0.12</v>
      </c>
      <c r="C64" t="s">
        <v>1778</v>
      </c>
      <c r="D64" s="134">
        <v>1.2999999999999999E-2</v>
      </c>
      <c r="E64" s="134">
        <v>0.13300000000000001</v>
      </c>
      <c r="F64" t="s">
        <v>1875</v>
      </c>
      <c r="G64" t="s">
        <v>1871</v>
      </c>
      <c r="H64" t="s">
        <v>1779</v>
      </c>
    </row>
    <row r="65" spans="1:8" x14ac:dyDescent="0.25">
      <c r="A65" t="s">
        <v>1876</v>
      </c>
      <c r="B65" s="133">
        <v>0.12</v>
      </c>
      <c r="C65" t="s">
        <v>1778</v>
      </c>
      <c r="D65" s="134">
        <v>1.2999999999999999E-2</v>
      </c>
      <c r="E65" s="134">
        <v>0.13300000000000001</v>
      </c>
      <c r="F65" t="s">
        <v>1876</v>
      </c>
      <c r="G65" t="s">
        <v>1871</v>
      </c>
      <c r="H65" t="s">
        <v>1779</v>
      </c>
    </row>
    <row r="66" spans="1:8" x14ac:dyDescent="0.25">
      <c r="A66" t="s">
        <v>1877</v>
      </c>
      <c r="B66" s="133">
        <v>0.12</v>
      </c>
      <c r="C66" t="s">
        <v>1778</v>
      </c>
      <c r="D66" s="134">
        <v>1.2999999999999999E-2</v>
      </c>
      <c r="E66" s="134">
        <v>0.13300000000000001</v>
      </c>
      <c r="F66" t="s">
        <v>1877</v>
      </c>
      <c r="G66" t="s">
        <v>1871</v>
      </c>
      <c r="H66" t="s">
        <v>1779</v>
      </c>
    </row>
    <row r="67" spans="1:8" x14ac:dyDescent="0.25">
      <c r="A67" t="s">
        <v>1878</v>
      </c>
      <c r="B67" s="133">
        <v>0.12</v>
      </c>
      <c r="C67" t="s">
        <v>1778</v>
      </c>
      <c r="D67" s="134">
        <v>1.2999999999999999E-2</v>
      </c>
      <c r="E67" s="134">
        <v>0.13300000000000001</v>
      </c>
      <c r="F67" t="s">
        <v>1878</v>
      </c>
      <c r="G67" t="s">
        <v>1871</v>
      </c>
      <c r="H67" t="s">
        <v>1779</v>
      </c>
    </row>
    <row r="68" spans="1:8" x14ac:dyDescent="0.25">
      <c r="A68" t="s">
        <v>1879</v>
      </c>
      <c r="B68" s="133">
        <v>0.12</v>
      </c>
      <c r="C68" t="s">
        <v>1778</v>
      </c>
      <c r="D68" s="134">
        <v>1.2999999999999999E-2</v>
      </c>
      <c r="E68" s="134">
        <v>0.13300000000000001</v>
      </c>
      <c r="F68" t="s">
        <v>1879</v>
      </c>
      <c r="G68" t="s">
        <v>1871</v>
      </c>
      <c r="H68" t="s">
        <v>1779</v>
      </c>
    </row>
    <row r="69" spans="1:8" x14ac:dyDescent="0.25">
      <c r="A69" t="s">
        <v>1880</v>
      </c>
      <c r="B69" s="133">
        <v>0.12</v>
      </c>
      <c r="C69" t="s">
        <v>1778</v>
      </c>
      <c r="D69" s="134">
        <v>1.2999999999999999E-2</v>
      </c>
      <c r="E69" s="134">
        <v>0.13300000000000001</v>
      </c>
      <c r="F69" t="s">
        <v>1880</v>
      </c>
      <c r="G69" t="s">
        <v>1871</v>
      </c>
      <c r="H69" t="s">
        <v>1779</v>
      </c>
    </row>
    <row r="70" spans="1:8" x14ac:dyDescent="0.25">
      <c r="A70" t="s">
        <v>1881</v>
      </c>
      <c r="B70" s="133">
        <v>0.12</v>
      </c>
      <c r="C70" t="s">
        <v>1778</v>
      </c>
      <c r="D70" s="134">
        <v>1.2999999999999999E-2</v>
      </c>
      <c r="E70" s="134">
        <v>0.13300000000000001</v>
      </c>
      <c r="F70" t="s">
        <v>1881</v>
      </c>
      <c r="G70" t="s">
        <v>1871</v>
      </c>
      <c r="H70" t="s">
        <v>1779</v>
      </c>
    </row>
    <row r="71" spans="1:8" x14ac:dyDescent="0.25">
      <c r="A71" t="s">
        <v>1882</v>
      </c>
      <c r="B71" s="133">
        <v>0.12</v>
      </c>
      <c r="C71" t="s">
        <v>1778</v>
      </c>
      <c r="D71" s="134">
        <v>1.2999999999999999E-2</v>
      </c>
      <c r="E71" s="134">
        <v>0.13300000000000001</v>
      </c>
      <c r="F71" t="s">
        <v>1882</v>
      </c>
      <c r="G71" t="s">
        <v>1871</v>
      </c>
      <c r="H71" t="s">
        <v>1779</v>
      </c>
    </row>
    <row r="72" spans="1:8" x14ac:dyDescent="0.25">
      <c r="A72" t="s">
        <v>1883</v>
      </c>
      <c r="B72" s="133">
        <v>0.12</v>
      </c>
      <c r="C72" t="s">
        <v>1778</v>
      </c>
      <c r="D72" s="134">
        <v>1.2999999999999999E-2</v>
      </c>
      <c r="E72" s="134">
        <v>0.13300000000000001</v>
      </c>
      <c r="F72" t="s">
        <v>1883</v>
      </c>
      <c r="G72" t="s">
        <v>1871</v>
      </c>
      <c r="H72" t="s">
        <v>1779</v>
      </c>
    </row>
    <row r="73" spans="1:8" x14ac:dyDescent="0.25">
      <c r="A73" t="s">
        <v>1884</v>
      </c>
      <c r="B73" s="133">
        <v>0.12</v>
      </c>
      <c r="C73" t="s">
        <v>1778</v>
      </c>
      <c r="D73" s="134">
        <v>1.2999999999999999E-2</v>
      </c>
      <c r="E73" s="134">
        <v>0.13300000000000001</v>
      </c>
      <c r="F73" t="s">
        <v>1884</v>
      </c>
      <c r="G73" t="s">
        <v>1871</v>
      </c>
      <c r="H73" t="s">
        <v>1779</v>
      </c>
    </row>
    <row r="74" spans="1:8" x14ac:dyDescent="0.25">
      <c r="A74" t="s">
        <v>1885</v>
      </c>
      <c r="B74" s="133">
        <v>0.12</v>
      </c>
      <c r="C74" t="s">
        <v>1778</v>
      </c>
      <c r="D74" s="134">
        <v>1.2999999999999999E-2</v>
      </c>
      <c r="E74" s="134">
        <v>0.13300000000000001</v>
      </c>
      <c r="F74" t="s">
        <v>1885</v>
      </c>
      <c r="G74" t="s">
        <v>1871</v>
      </c>
      <c r="H74" t="s">
        <v>1779</v>
      </c>
    </row>
    <row r="75" spans="1:8" x14ac:dyDescent="0.25">
      <c r="A75" t="s">
        <v>1886</v>
      </c>
      <c r="B75" s="133">
        <v>0.12</v>
      </c>
      <c r="C75" t="s">
        <v>1778</v>
      </c>
      <c r="D75" s="134">
        <v>1.2999999999999999E-2</v>
      </c>
      <c r="E75" s="134">
        <v>0.13300000000000001</v>
      </c>
      <c r="F75" t="s">
        <v>1886</v>
      </c>
      <c r="G75" t="s">
        <v>1871</v>
      </c>
      <c r="H75" t="s">
        <v>1779</v>
      </c>
    </row>
    <row r="76" spans="1:8" x14ac:dyDescent="0.25">
      <c r="A76" t="s">
        <v>1878</v>
      </c>
      <c r="B76" s="133">
        <v>0.12</v>
      </c>
      <c r="C76" t="s">
        <v>1778</v>
      </c>
      <c r="D76" s="134">
        <v>1.2999999999999999E-2</v>
      </c>
      <c r="E76" s="134">
        <v>0.13300000000000001</v>
      </c>
      <c r="F76" t="s">
        <v>1878</v>
      </c>
      <c r="G76" t="s">
        <v>1871</v>
      </c>
      <c r="H76" t="s">
        <v>1779</v>
      </c>
    </row>
    <row r="77" spans="1:8" x14ac:dyDescent="0.25">
      <c r="A77" t="s">
        <v>1879</v>
      </c>
      <c r="B77" s="133">
        <v>0.12</v>
      </c>
      <c r="C77" t="s">
        <v>1778</v>
      </c>
      <c r="D77" s="134">
        <v>1.2999999999999999E-2</v>
      </c>
      <c r="E77" s="134">
        <v>0.13300000000000001</v>
      </c>
      <c r="F77" t="s">
        <v>1879</v>
      </c>
      <c r="G77" t="s">
        <v>1871</v>
      </c>
      <c r="H77" t="s">
        <v>1779</v>
      </c>
    </row>
    <row r="78" spans="1:8" x14ac:dyDescent="0.25">
      <c r="A78" t="s">
        <v>1880</v>
      </c>
      <c r="B78" s="133">
        <v>0.12</v>
      </c>
      <c r="C78" t="s">
        <v>1778</v>
      </c>
      <c r="D78" s="134">
        <v>1.2999999999999999E-2</v>
      </c>
      <c r="E78" s="134">
        <v>0.13300000000000001</v>
      </c>
      <c r="F78" t="s">
        <v>1880</v>
      </c>
      <c r="G78" t="s">
        <v>1871</v>
      </c>
      <c r="H78" t="s">
        <v>1779</v>
      </c>
    </row>
    <row r="79" spans="1:8" x14ac:dyDescent="0.25">
      <c r="A79" t="s">
        <v>1887</v>
      </c>
      <c r="B79" s="133">
        <v>0.12</v>
      </c>
      <c r="C79" t="s">
        <v>1778</v>
      </c>
      <c r="D79" s="134">
        <v>1.2999999999999999E-2</v>
      </c>
      <c r="E79" s="134">
        <v>0.13300000000000001</v>
      </c>
      <c r="F79" t="s">
        <v>1887</v>
      </c>
      <c r="G79" t="s">
        <v>1871</v>
      </c>
      <c r="H79" t="s">
        <v>1779</v>
      </c>
    </row>
    <row r="80" spans="1:8" x14ac:dyDescent="0.25">
      <c r="A80" t="s">
        <v>1882</v>
      </c>
      <c r="B80" s="133">
        <v>0.12</v>
      </c>
      <c r="C80" t="s">
        <v>1778</v>
      </c>
      <c r="D80" s="134">
        <v>1.2999999999999999E-2</v>
      </c>
      <c r="E80" s="134">
        <v>0.13300000000000001</v>
      </c>
      <c r="F80" t="s">
        <v>1882</v>
      </c>
      <c r="G80" t="s">
        <v>1871</v>
      </c>
      <c r="H80" t="s">
        <v>1779</v>
      </c>
    </row>
    <row r="81" spans="1:8" x14ac:dyDescent="0.25">
      <c r="A81" t="s">
        <v>1883</v>
      </c>
      <c r="B81" s="133">
        <v>0.12</v>
      </c>
      <c r="C81" t="s">
        <v>1778</v>
      </c>
      <c r="D81" s="134">
        <v>1.2999999999999999E-2</v>
      </c>
      <c r="E81" s="134">
        <v>0.13300000000000001</v>
      </c>
      <c r="F81" t="s">
        <v>1883</v>
      </c>
      <c r="G81" t="s">
        <v>1871</v>
      </c>
      <c r="H81" t="s">
        <v>1779</v>
      </c>
    </row>
    <row r="82" spans="1:8" x14ac:dyDescent="0.25">
      <c r="A82" t="s">
        <v>1884</v>
      </c>
      <c r="B82" s="133">
        <v>0.12</v>
      </c>
      <c r="C82" t="s">
        <v>1778</v>
      </c>
      <c r="D82" s="134">
        <v>1.2999999999999999E-2</v>
      </c>
      <c r="E82" s="134">
        <v>0.13300000000000001</v>
      </c>
      <c r="F82" t="s">
        <v>1884</v>
      </c>
      <c r="G82" t="s">
        <v>1871</v>
      </c>
      <c r="H82" t="s">
        <v>1779</v>
      </c>
    </row>
    <row r="83" spans="1:8" x14ac:dyDescent="0.25">
      <c r="A83" t="s">
        <v>1885</v>
      </c>
      <c r="B83" s="133">
        <v>0.12</v>
      </c>
      <c r="C83" t="s">
        <v>1778</v>
      </c>
      <c r="D83" s="134">
        <v>1.2999999999999999E-2</v>
      </c>
      <c r="E83" s="134">
        <v>0.13300000000000001</v>
      </c>
      <c r="F83" t="s">
        <v>1885</v>
      </c>
      <c r="G83" t="s">
        <v>1871</v>
      </c>
      <c r="H83" t="s">
        <v>1779</v>
      </c>
    </row>
    <row r="84" spans="1:8" x14ac:dyDescent="0.25">
      <c r="A84" t="s">
        <v>1888</v>
      </c>
      <c r="B84" s="133">
        <v>0.12</v>
      </c>
      <c r="C84" t="s">
        <v>1778</v>
      </c>
      <c r="D84" s="134">
        <v>1.2999999999999999E-2</v>
      </c>
      <c r="E84" s="134">
        <v>0.13300000000000001</v>
      </c>
      <c r="F84" t="s">
        <v>1888</v>
      </c>
      <c r="G84" t="s">
        <v>1871</v>
      </c>
      <c r="H84" t="s">
        <v>1779</v>
      </c>
    </row>
    <row r="85" spans="1:8" x14ac:dyDescent="0.25">
      <c r="A85" t="s">
        <v>1889</v>
      </c>
      <c r="B85" s="133">
        <v>0.12</v>
      </c>
      <c r="C85" t="s">
        <v>1778</v>
      </c>
      <c r="D85" s="134">
        <v>1.2999999999999999E-2</v>
      </c>
      <c r="E85" s="134">
        <v>0.13300000000000001</v>
      </c>
      <c r="F85" t="s">
        <v>1889</v>
      </c>
      <c r="G85" t="s">
        <v>1890</v>
      </c>
      <c r="H85" t="s">
        <v>1779</v>
      </c>
    </row>
    <row r="86" spans="1:8" x14ac:dyDescent="0.25">
      <c r="A86" t="s">
        <v>1891</v>
      </c>
      <c r="B86" s="133">
        <v>0.12</v>
      </c>
      <c r="C86" t="s">
        <v>1778</v>
      </c>
      <c r="D86" s="134">
        <v>1.2999999999999999E-2</v>
      </c>
      <c r="E86" s="134">
        <v>0.13300000000000001</v>
      </c>
      <c r="F86" t="s">
        <v>1891</v>
      </c>
      <c r="G86" t="s">
        <v>1890</v>
      </c>
      <c r="H86" t="s">
        <v>1779</v>
      </c>
    </row>
    <row r="87" spans="1:8" x14ac:dyDescent="0.25">
      <c r="A87" t="s">
        <v>1892</v>
      </c>
      <c r="B87" s="133">
        <v>0.12</v>
      </c>
      <c r="C87" t="s">
        <v>1778</v>
      </c>
      <c r="D87" s="134">
        <v>1.2999999999999999E-2</v>
      </c>
      <c r="E87" s="134">
        <v>0.13300000000000001</v>
      </c>
      <c r="F87" t="s">
        <v>1892</v>
      </c>
      <c r="G87" t="s">
        <v>1890</v>
      </c>
      <c r="H87" t="s">
        <v>1779</v>
      </c>
    </row>
    <row r="88" spans="1:8" x14ac:dyDescent="0.25">
      <c r="A88" t="s">
        <v>1893</v>
      </c>
      <c r="B88" s="133">
        <v>0.12</v>
      </c>
      <c r="C88" t="s">
        <v>1778</v>
      </c>
      <c r="D88" s="134">
        <v>1.2999999999999999E-2</v>
      </c>
      <c r="E88" s="134">
        <v>0.13300000000000001</v>
      </c>
      <c r="F88" t="s">
        <v>1893</v>
      </c>
      <c r="G88" t="s">
        <v>1890</v>
      </c>
      <c r="H88" t="s">
        <v>1779</v>
      </c>
    </row>
    <row r="89" spans="1:8" x14ac:dyDescent="0.25">
      <c r="A89" t="s">
        <v>1894</v>
      </c>
      <c r="B89" s="133">
        <v>0.12</v>
      </c>
      <c r="C89" t="s">
        <v>1778</v>
      </c>
      <c r="D89" s="134">
        <v>1.2999999999999999E-2</v>
      </c>
      <c r="E89" s="134">
        <v>0.13300000000000001</v>
      </c>
      <c r="F89" t="s">
        <v>1894</v>
      </c>
      <c r="G89" t="s">
        <v>1890</v>
      </c>
      <c r="H89" t="s">
        <v>1779</v>
      </c>
    </row>
    <row r="90" spans="1:8" x14ac:dyDescent="0.25">
      <c r="A90" t="s">
        <v>1895</v>
      </c>
      <c r="B90" s="133">
        <v>0.12</v>
      </c>
      <c r="C90" t="s">
        <v>1778</v>
      </c>
      <c r="D90" s="134">
        <v>1.2999999999999999E-2</v>
      </c>
      <c r="E90" s="134">
        <v>0.13300000000000001</v>
      </c>
      <c r="F90" t="s">
        <v>1895</v>
      </c>
      <c r="G90" t="s">
        <v>1890</v>
      </c>
      <c r="H90" t="s">
        <v>1779</v>
      </c>
    </row>
    <row r="91" spans="1:8" x14ac:dyDescent="0.25">
      <c r="A91" t="s">
        <v>1896</v>
      </c>
      <c r="B91" s="133">
        <v>0.12</v>
      </c>
      <c r="C91" t="s">
        <v>1778</v>
      </c>
      <c r="D91" s="134">
        <v>1.2999999999999999E-2</v>
      </c>
      <c r="E91" s="134">
        <v>0.13300000000000001</v>
      </c>
      <c r="F91" t="s">
        <v>1896</v>
      </c>
      <c r="G91" t="s">
        <v>1890</v>
      </c>
      <c r="H91" t="s">
        <v>1779</v>
      </c>
    </row>
    <row r="92" spans="1:8" x14ac:dyDescent="0.25">
      <c r="A92" t="s">
        <v>1897</v>
      </c>
      <c r="B92" s="133">
        <v>0.12</v>
      </c>
      <c r="C92" t="s">
        <v>1778</v>
      </c>
      <c r="D92" s="134">
        <v>1.2999999999999999E-2</v>
      </c>
      <c r="E92" s="134">
        <v>0.13300000000000001</v>
      </c>
      <c r="F92" t="s">
        <v>1897</v>
      </c>
      <c r="G92" t="s">
        <v>1890</v>
      </c>
      <c r="H92" t="s">
        <v>1779</v>
      </c>
    </row>
    <row r="93" spans="1:8" x14ac:dyDescent="0.25">
      <c r="A93" t="s">
        <v>1898</v>
      </c>
      <c r="B93" s="133">
        <v>0.12</v>
      </c>
      <c r="C93" t="s">
        <v>1778</v>
      </c>
      <c r="D93" s="134">
        <v>1.2999999999999999E-2</v>
      </c>
      <c r="E93" s="134">
        <v>0.13300000000000001</v>
      </c>
      <c r="F93" t="s">
        <v>1898</v>
      </c>
      <c r="G93" t="s">
        <v>1890</v>
      </c>
      <c r="H93" t="s">
        <v>1779</v>
      </c>
    </row>
    <row r="94" spans="1:8" x14ac:dyDescent="0.25">
      <c r="A94" t="s">
        <v>1899</v>
      </c>
      <c r="B94" s="133">
        <v>0.12</v>
      </c>
      <c r="C94" t="s">
        <v>1778</v>
      </c>
      <c r="D94" s="134">
        <v>1.2999999999999999E-2</v>
      </c>
      <c r="E94" s="134">
        <v>0.13300000000000001</v>
      </c>
      <c r="F94" t="s">
        <v>1899</v>
      </c>
      <c r="G94" t="s">
        <v>1890</v>
      </c>
      <c r="H94" t="s">
        <v>1779</v>
      </c>
    </row>
    <row r="95" spans="1:8" x14ac:dyDescent="0.25">
      <c r="A95" t="s">
        <v>1900</v>
      </c>
      <c r="B95" s="133">
        <v>0.12</v>
      </c>
      <c r="C95" t="s">
        <v>1778</v>
      </c>
      <c r="D95" s="134">
        <v>1.2999999999999999E-2</v>
      </c>
      <c r="E95" s="134">
        <v>0.13300000000000001</v>
      </c>
      <c r="F95" t="s">
        <v>1900</v>
      </c>
      <c r="G95" t="s">
        <v>1890</v>
      </c>
      <c r="H95" t="s">
        <v>1779</v>
      </c>
    </row>
    <row r="96" spans="1:8" x14ac:dyDescent="0.25">
      <c r="A96" t="s">
        <v>1901</v>
      </c>
      <c r="B96" s="133">
        <v>0.12</v>
      </c>
      <c r="C96" t="s">
        <v>1778</v>
      </c>
      <c r="D96" s="134">
        <v>1.2999999999999999E-2</v>
      </c>
      <c r="E96" s="134">
        <v>0.13300000000000001</v>
      </c>
      <c r="F96" t="s">
        <v>1901</v>
      </c>
      <c r="G96" t="s">
        <v>1890</v>
      </c>
      <c r="H96" t="s">
        <v>1779</v>
      </c>
    </row>
    <row r="97" spans="1:8" x14ac:dyDescent="0.25">
      <c r="A97" t="s">
        <v>1902</v>
      </c>
      <c r="B97" s="133">
        <v>0.12</v>
      </c>
      <c r="C97" t="s">
        <v>1778</v>
      </c>
      <c r="D97" s="134">
        <v>1.2999999999999999E-2</v>
      </c>
      <c r="E97" s="134">
        <v>0.13300000000000001</v>
      </c>
      <c r="F97" t="s">
        <v>1902</v>
      </c>
      <c r="G97" t="s">
        <v>1890</v>
      </c>
      <c r="H97" t="s">
        <v>1779</v>
      </c>
    </row>
    <row r="98" spans="1:8" x14ac:dyDescent="0.25">
      <c r="A98" t="s">
        <v>1903</v>
      </c>
      <c r="B98" s="133">
        <v>0.12</v>
      </c>
      <c r="C98" t="s">
        <v>1778</v>
      </c>
      <c r="D98" s="134">
        <v>1.2999999999999999E-2</v>
      </c>
      <c r="E98" s="134">
        <v>0.13300000000000001</v>
      </c>
      <c r="F98" t="s">
        <v>1903</v>
      </c>
      <c r="G98" t="s">
        <v>1890</v>
      </c>
      <c r="H98" t="s">
        <v>1779</v>
      </c>
    </row>
    <row r="99" spans="1:8" x14ac:dyDescent="0.25">
      <c r="A99" t="s">
        <v>1904</v>
      </c>
      <c r="B99" s="133">
        <v>0.12</v>
      </c>
      <c r="C99" t="s">
        <v>1778</v>
      </c>
      <c r="D99" s="134">
        <v>1.2999999999999999E-2</v>
      </c>
      <c r="E99" s="134">
        <v>0.13300000000000001</v>
      </c>
      <c r="F99" t="s">
        <v>1904</v>
      </c>
      <c r="G99" t="s">
        <v>1890</v>
      </c>
      <c r="H99" t="s">
        <v>1779</v>
      </c>
    </row>
    <row r="100" spans="1:8" x14ac:dyDescent="0.25">
      <c r="A100" t="s">
        <v>1905</v>
      </c>
      <c r="B100" s="133">
        <v>0.12</v>
      </c>
      <c r="C100" t="s">
        <v>1778</v>
      </c>
      <c r="D100" s="134">
        <v>1.2999999999999999E-2</v>
      </c>
      <c r="E100" s="134">
        <v>0.13300000000000001</v>
      </c>
      <c r="F100" t="s">
        <v>1905</v>
      </c>
      <c r="G100" t="s">
        <v>1890</v>
      </c>
      <c r="H100" t="s">
        <v>1779</v>
      </c>
    </row>
    <row r="101" spans="1:8" x14ac:dyDescent="0.25">
      <c r="A101" t="s">
        <v>1906</v>
      </c>
      <c r="B101" s="133">
        <v>0.12</v>
      </c>
      <c r="C101" t="s">
        <v>1778</v>
      </c>
      <c r="D101" s="134">
        <v>1.2999999999999999E-2</v>
      </c>
      <c r="E101" s="134">
        <v>0.13300000000000001</v>
      </c>
      <c r="F101" t="s">
        <v>1906</v>
      </c>
      <c r="G101" t="s">
        <v>1890</v>
      </c>
      <c r="H101" t="s">
        <v>1779</v>
      </c>
    </row>
    <row r="102" spans="1:8" x14ac:dyDescent="0.25">
      <c r="A102" t="s">
        <v>1907</v>
      </c>
      <c r="B102" s="133">
        <v>0.12</v>
      </c>
      <c r="C102" t="s">
        <v>1778</v>
      </c>
      <c r="D102" s="134">
        <v>1.2999999999999999E-2</v>
      </c>
      <c r="E102" s="134">
        <v>0.13300000000000001</v>
      </c>
      <c r="F102" t="s">
        <v>1907</v>
      </c>
      <c r="G102" t="s">
        <v>1890</v>
      </c>
      <c r="H102" t="s">
        <v>1779</v>
      </c>
    </row>
    <row r="103" spans="1:8" x14ac:dyDescent="0.25">
      <c r="A103" t="s">
        <v>1908</v>
      </c>
      <c r="B103" s="133">
        <v>0.12</v>
      </c>
      <c r="C103" t="s">
        <v>1778</v>
      </c>
      <c r="D103" s="134">
        <v>1.2999999999999999E-2</v>
      </c>
      <c r="E103" s="134">
        <v>0.13300000000000001</v>
      </c>
      <c r="F103" t="s">
        <v>1908</v>
      </c>
      <c r="G103" t="s">
        <v>1890</v>
      </c>
      <c r="H103" t="s">
        <v>1779</v>
      </c>
    </row>
    <row r="104" spans="1:8" x14ac:dyDescent="0.25">
      <c r="A104" t="s">
        <v>1909</v>
      </c>
      <c r="B104" s="133">
        <v>0.12</v>
      </c>
      <c r="C104" t="s">
        <v>1778</v>
      </c>
      <c r="D104" s="134">
        <v>1.2999999999999999E-2</v>
      </c>
      <c r="E104" s="134">
        <v>0.13300000000000001</v>
      </c>
      <c r="F104" t="s">
        <v>1909</v>
      </c>
      <c r="G104" t="s">
        <v>1890</v>
      </c>
      <c r="H104" t="s">
        <v>1779</v>
      </c>
    </row>
    <row r="105" spans="1:8" x14ac:dyDescent="0.25">
      <c r="A105" t="s">
        <v>1910</v>
      </c>
      <c r="B105" s="133">
        <v>0.12</v>
      </c>
      <c r="C105" t="s">
        <v>1778</v>
      </c>
      <c r="D105" s="134">
        <v>1.2999999999999999E-2</v>
      </c>
      <c r="E105" s="134">
        <v>0.13300000000000001</v>
      </c>
      <c r="F105" t="s">
        <v>1910</v>
      </c>
      <c r="G105" t="s">
        <v>1890</v>
      </c>
      <c r="H105" t="s">
        <v>1779</v>
      </c>
    </row>
    <row r="106" spans="1:8" x14ac:dyDescent="0.25">
      <c r="A106" t="s">
        <v>1911</v>
      </c>
      <c r="B106" s="133">
        <v>0.12</v>
      </c>
      <c r="C106" t="s">
        <v>1778</v>
      </c>
      <c r="D106" s="134">
        <v>1.2999999999999999E-2</v>
      </c>
      <c r="E106" s="134">
        <v>0.13300000000000001</v>
      </c>
      <c r="F106" t="s">
        <v>1911</v>
      </c>
      <c r="G106" t="s">
        <v>1890</v>
      </c>
      <c r="H106" t="s">
        <v>1779</v>
      </c>
    </row>
    <row r="107" spans="1:8" x14ac:dyDescent="0.25">
      <c r="A107" t="s">
        <v>1912</v>
      </c>
      <c r="B107" s="133">
        <v>0.12</v>
      </c>
      <c r="C107" t="s">
        <v>1778</v>
      </c>
      <c r="D107" s="134">
        <v>1.2999999999999999E-2</v>
      </c>
      <c r="E107" s="134">
        <v>0.13300000000000001</v>
      </c>
      <c r="F107" t="s">
        <v>1912</v>
      </c>
      <c r="G107" t="s">
        <v>1890</v>
      </c>
      <c r="H107" t="s">
        <v>1779</v>
      </c>
    </row>
    <row r="108" spans="1:8" x14ac:dyDescent="0.25">
      <c r="A108" t="s">
        <v>1913</v>
      </c>
      <c r="B108" s="133">
        <v>0.12</v>
      </c>
      <c r="C108" t="s">
        <v>1778</v>
      </c>
      <c r="D108" s="134">
        <v>1.2999999999999999E-2</v>
      </c>
      <c r="E108" s="134">
        <v>0.13300000000000001</v>
      </c>
      <c r="F108" t="s">
        <v>1913</v>
      </c>
      <c r="G108" t="s">
        <v>1890</v>
      </c>
      <c r="H108" t="s">
        <v>1779</v>
      </c>
    </row>
    <row r="109" spans="1:8" x14ac:dyDescent="0.25">
      <c r="A109">
        <v>9401</v>
      </c>
      <c r="B109" s="133">
        <v>0.12</v>
      </c>
      <c r="C109" t="s">
        <v>1778</v>
      </c>
      <c r="D109" s="134">
        <v>1.2999999999999999E-2</v>
      </c>
      <c r="E109" s="134">
        <v>0.13300000000000001</v>
      </c>
      <c r="F109">
        <v>9401</v>
      </c>
      <c r="G109" t="s">
        <v>1914</v>
      </c>
      <c r="H109" t="s">
        <v>1779</v>
      </c>
    </row>
    <row r="110" spans="1:8" x14ac:dyDescent="0.25">
      <c r="A110">
        <v>9403</v>
      </c>
      <c r="B110" s="133">
        <v>0.12</v>
      </c>
      <c r="C110" t="s">
        <v>1778</v>
      </c>
      <c r="D110" s="134">
        <v>1.2999999999999999E-2</v>
      </c>
      <c r="E110" s="134">
        <v>0.13300000000000001</v>
      </c>
      <c r="F110">
        <v>9403</v>
      </c>
      <c r="G110" t="s">
        <v>1915</v>
      </c>
      <c r="H110" t="s">
        <v>1779</v>
      </c>
    </row>
    <row r="111" spans="1:8" x14ac:dyDescent="0.25">
      <c r="A111" t="s">
        <v>1916</v>
      </c>
      <c r="B111" s="133">
        <v>0.12</v>
      </c>
      <c r="C111" t="s">
        <v>1778</v>
      </c>
      <c r="D111" s="134">
        <v>1.2999999999999999E-2</v>
      </c>
      <c r="E111" s="134">
        <v>0.13300000000000001</v>
      </c>
      <c r="F111" t="s">
        <v>1916</v>
      </c>
      <c r="G111" t="s">
        <v>1917</v>
      </c>
      <c r="H111" t="s">
        <v>1779</v>
      </c>
    </row>
    <row r="112" spans="1:8" x14ac:dyDescent="0.25">
      <c r="A112" t="s">
        <v>1918</v>
      </c>
      <c r="B112" s="133">
        <v>0.12</v>
      </c>
      <c r="C112" t="s">
        <v>1778</v>
      </c>
      <c r="D112" s="134">
        <v>1.2999999999999999E-2</v>
      </c>
      <c r="E112" s="134">
        <v>0.13300000000000001</v>
      </c>
      <c r="F112" t="s">
        <v>1918</v>
      </c>
      <c r="G112" t="s">
        <v>1919</v>
      </c>
      <c r="H112" t="s">
        <v>1779</v>
      </c>
    </row>
    <row r="113" spans="1:8" x14ac:dyDescent="0.25">
      <c r="A113" t="s">
        <v>1920</v>
      </c>
      <c r="B113" s="133">
        <v>0.12</v>
      </c>
      <c r="C113" t="s">
        <v>1778</v>
      </c>
      <c r="D113" s="134">
        <v>1.2999999999999999E-2</v>
      </c>
      <c r="E113" s="134">
        <v>0.13300000000000001</v>
      </c>
      <c r="F113" t="s">
        <v>1920</v>
      </c>
      <c r="G113" t="s">
        <v>1921</v>
      </c>
      <c r="H113" t="s">
        <v>1779</v>
      </c>
    </row>
    <row r="114" spans="1:8" x14ac:dyDescent="0.25">
      <c r="A114" t="s">
        <v>1922</v>
      </c>
      <c r="B114" s="133">
        <v>0.12</v>
      </c>
      <c r="C114" t="s">
        <v>1778</v>
      </c>
      <c r="D114" s="134">
        <v>1.2999999999999999E-2</v>
      </c>
      <c r="E114" s="134">
        <v>0.13300000000000001</v>
      </c>
      <c r="F114" t="s">
        <v>1922</v>
      </c>
      <c r="G114" t="s">
        <v>1921</v>
      </c>
      <c r="H114" t="s">
        <v>1779</v>
      </c>
    </row>
    <row r="115" spans="1:8" x14ac:dyDescent="0.25">
      <c r="A115" t="s">
        <v>1923</v>
      </c>
      <c r="B115" s="133">
        <v>0.12</v>
      </c>
      <c r="C115" t="s">
        <v>1778</v>
      </c>
      <c r="D115" s="134">
        <v>1.2999999999999999E-2</v>
      </c>
      <c r="E115" s="134">
        <v>0.13300000000000001</v>
      </c>
      <c r="F115" t="s">
        <v>1923</v>
      </c>
      <c r="G115" t="s">
        <v>1924</v>
      </c>
      <c r="H115" t="s">
        <v>1779</v>
      </c>
    </row>
    <row r="116" spans="1:8" x14ac:dyDescent="0.25">
      <c r="A116" t="s">
        <v>1925</v>
      </c>
      <c r="B116" s="133">
        <v>0.12</v>
      </c>
      <c r="C116" t="s">
        <v>1778</v>
      </c>
      <c r="D116" s="134">
        <v>1.2999999999999999E-2</v>
      </c>
      <c r="E116" s="134">
        <v>0.13300000000000001</v>
      </c>
      <c r="F116" t="s">
        <v>1925</v>
      </c>
      <c r="G116" t="s">
        <v>1926</v>
      </c>
      <c r="H116" t="s">
        <v>1779</v>
      </c>
    </row>
    <row r="117" spans="1:8" x14ac:dyDescent="0.25">
      <c r="A117" t="s">
        <v>1927</v>
      </c>
      <c r="B117" s="133">
        <v>0.12</v>
      </c>
      <c r="C117" t="s">
        <v>1778</v>
      </c>
      <c r="D117" s="134">
        <v>1.2999999999999999E-2</v>
      </c>
      <c r="E117" s="134">
        <v>0.13300000000000001</v>
      </c>
      <c r="F117" t="s">
        <v>1927</v>
      </c>
      <c r="G117" t="s">
        <v>1928</v>
      </c>
      <c r="H117" t="s">
        <v>1779</v>
      </c>
    </row>
    <row r="118" spans="1:8" x14ac:dyDescent="0.25">
      <c r="A118" t="s">
        <v>1929</v>
      </c>
      <c r="B118" s="133">
        <v>0.12</v>
      </c>
      <c r="C118" t="s">
        <v>1778</v>
      </c>
      <c r="D118" s="134">
        <v>1.2999999999999999E-2</v>
      </c>
      <c r="E118" s="134">
        <v>0.13300000000000001</v>
      </c>
      <c r="F118" t="s">
        <v>1929</v>
      </c>
      <c r="G118" t="s">
        <v>1930</v>
      </c>
      <c r="H118" t="s">
        <v>1779</v>
      </c>
    </row>
    <row r="119" spans="1:8" x14ac:dyDescent="0.25">
      <c r="A119" t="s">
        <v>1931</v>
      </c>
      <c r="B119" s="133">
        <v>0.12</v>
      </c>
      <c r="C119" t="s">
        <v>1778</v>
      </c>
      <c r="D119" s="134">
        <v>1.2999999999999999E-2</v>
      </c>
      <c r="E119" s="134">
        <v>0.13300000000000001</v>
      </c>
      <c r="F119" t="s">
        <v>1931</v>
      </c>
      <c r="G119" t="s">
        <v>1932</v>
      </c>
      <c r="H119" t="s">
        <v>1779</v>
      </c>
    </row>
    <row r="120" spans="1:8" x14ac:dyDescent="0.25">
      <c r="A120" t="s">
        <v>1933</v>
      </c>
      <c r="B120" s="133">
        <v>0.12</v>
      </c>
      <c r="C120" t="s">
        <v>1778</v>
      </c>
      <c r="D120" s="134">
        <v>1.2999999999999999E-2</v>
      </c>
      <c r="E120" s="134">
        <v>0.13300000000000001</v>
      </c>
      <c r="F120" t="s">
        <v>1933</v>
      </c>
      <c r="G120" t="s">
        <v>1934</v>
      </c>
      <c r="H120" t="s">
        <v>1779</v>
      </c>
    </row>
    <row r="121" spans="1:8" x14ac:dyDescent="0.25">
      <c r="A121" t="s">
        <v>1935</v>
      </c>
      <c r="B121" s="133">
        <v>0.12</v>
      </c>
      <c r="C121" t="s">
        <v>1778</v>
      </c>
      <c r="D121" s="134">
        <v>1.2999999999999999E-2</v>
      </c>
      <c r="E121" s="134">
        <v>0.13300000000000001</v>
      </c>
      <c r="F121" t="s">
        <v>1935</v>
      </c>
      <c r="G121" t="s">
        <v>1936</v>
      </c>
      <c r="H121" t="s">
        <v>1779</v>
      </c>
    </row>
    <row r="122" spans="1:8" x14ac:dyDescent="0.25">
      <c r="A122" t="s">
        <v>1937</v>
      </c>
      <c r="B122" s="133">
        <v>0.12</v>
      </c>
      <c r="C122" t="s">
        <v>1778</v>
      </c>
      <c r="D122" s="134">
        <v>1.2999999999999999E-2</v>
      </c>
      <c r="E122" s="134">
        <v>0.13300000000000001</v>
      </c>
      <c r="F122" t="s">
        <v>1937</v>
      </c>
      <c r="G122" t="s">
        <v>1936</v>
      </c>
      <c r="H122" t="s">
        <v>1779</v>
      </c>
    </row>
    <row r="123" spans="1:8" x14ac:dyDescent="0.25">
      <c r="A123" t="s">
        <v>1938</v>
      </c>
      <c r="B123" s="133">
        <v>0.12</v>
      </c>
      <c r="C123" t="s">
        <v>1778</v>
      </c>
      <c r="D123" s="134">
        <v>1.2999999999999999E-2</v>
      </c>
      <c r="E123" s="134">
        <v>0.13300000000000001</v>
      </c>
      <c r="F123" t="s">
        <v>1938</v>
      </c>
      <c r="G123" t="s">
        <v>1936</v>
      </c>
      <c r="H123" t="s">
        <v>1779</v>
      </c>
    </row>
    <row r="124" spans="1:8" x14ac:dyDescent="0.25">
      <c r="A124" t="s">
        <v>1939</v>
      </c>
      <c r="B124" s="133">
        <v>0.12</v>
      </c>
      <c r="C124" t="s">
        <v>1778</v>
      </c>
      <c r="D124" s="134">
        <v>1.2999999999999999E-2</v>
      </c>
      <c r="E124" s="134">
        <v>0.13300000000000001</v>
      </c>
      <c r="F124" t="s">
        <v>1939</v>
      </c>
      <c r="G124" t="s">
        <v>1940</v>
      </c>
      <c r="H124" t="s">
        <v>1779</v>
      </c>
    </row>
    <row r="125" spans="1:8" x14ac:dyDescent="0.25">
      <c r="A125" t="s">
        <v>1941</v>
      </c>
      <c r="B125" s="133">
        <v>0.12</v>
      </c>
      <c r="C125" t="s">
        <v>1778</v>
      </c>
      <c r="D125" s="134">
        <v>1.2999999999999999E-2</v>
      </c>
      <c r="E125" s="134">
        <v>0.13300000000000001</v>
      </c>
      <c r="F125" t="s">
        <v>1941</v>
      </c>
      <c r="G125" t="s">
        <v>1942</v>
      </c>
      <c r="H125" t="s">
        <v>1779</v>
      </c>
    </row>
    <row r="126" spans="1:8" x14ac:dyDescent="0.25">
      <c r="A126" t="s">
        <v>1941</v>
      </c>
      <c r="B126" s="133">
        <v>0.12</v>
      </c>
      <c r="C126" t="s">
        <v>1778</v>
      </c>
      <c r="D126" s="134">
        <v>1.2999999999999999E-2</v>
      </c>
      <c r="E126" s="134">
        <v>0.13300000000000001</v>
      </c>
      <c r="F126" t="s">
        <v>1941</v>
      </c>
      <c r="G126" t="s">
        <v>1943</v>
      </c>
      <c r="H126" t="s">
        <v>1779</v>
      </c>
    </row>
    <row r="127" spans="1:8" x14ac:dyDescent="0.25">
      <c r="A127" t="s">
        <v>1941</v>
      </c>
      <c r="B127" s="133">
        <v>0.12</v>
      </c>
      <c r="C127" t="s">
        <v>1778</v>
      </c>
      <c r="D127" s="134">
        <v>1.2999999999999999E-2</v>
      </c>
      <c r="E127" s="134">
        <v>0.13300000000000001</v>
      </c>
      <c r="F127" t="s">
        <v>1941</v>
      </c>
      <c r="G127" t="s">
        <v>1944</v>
      </c>
      <c r="H127" t="s">
        <v>1779</v>
      </c>
    </row>
    <row r="128" spans="1:8" x14ac:dyDescent="0.25">
      <c r="A128" t="s">
        <v>1941</v>
      </c>
      <c r="B128" s="133">
        <v>0.12</v>
      </c>
      <c r="C128" t="s">
        <v>1778</v>
      </c>
      <c r="D128" s="134">
        <v>1.2999999999999999E-2</v>
      </c>
      <c r="E128" s="134">
        <v>0.13300000000000001</v>
      </c>
      <c r="F128" t="s">
        <v>1941</v>
      </c>
      <c r="G128" t="s">
        <v>1945</v>
      </c>
      <c r="H128" t="s">
        <v>1779</v>
      </c>
    </row>
    <row r="129" spans="1:8" x14ac:dyDescent="0.25">
      <c r="A129" t="s">
        <v>1941</v>
      </c>
      <c r="B129" s="133">
        <v>0.12</v>
      </c>
      <c r="C129" t="s">
        <v>1778</v>
      </c>
      <c r="D129" s="134">
        <v>1.2999999999999999E-2</v>
      </c>
      <c r="E129" s="134">
        <v>0.13300000000000001</v>
      </c>
      <c r="F129" t="s">
        <v>1941</v>
      </c>
      <c r="G129" t="s">
        <v>1946</v>
      </c>
      <c r="H129" t="s">
        <v>1779</v>
      </c>
    </row>
    <row r="130" spans="1:8" x14ac:dyDescent="0.25">
      <c r="A130" t="s">
        <v>1941</v>
      </c>
      <c r="B130" s="133">
        <v>0.12</v>
      </c>
      <c r="C130" t="s">
        <v>1778</v>
      </c>
      <c r="D130" s="134">
        <v>1.2999999999999999E-2</v>
      </c>
      <c r="E130" s="134">
        <v>0.13300000000000001</v>
      </c>
      <c r="F130" t="s">
        <v>1941</v>
      </c>
      <c r="G130" t="s">
        <v>1947</v>
      </c>
      <c r="H130" t="s">
        <v>1779</v>
      </c>
    </row>
    <row r="131" spans="1:8" x14ac:dyDescent="0.25">
      <c r="A131" t="s">
        <v>1941</v>
      </c>
      <c r="B131" s="133">
        <v>0.12</v>
      </c>
      <c r="C131" t="s">
        <v>1778</v>
      </c>
      <c r="D131" s="134">
        <v>1.2999999999999999E-2</v>
      </c>
      <c r="E131" s="134">
        <v>0.13300000000000001</v>
      </c>
      <c r="F131" t="s">
        <v>1941</v>
      </c>
      <c r="G131" t="s">
        <v>1948</v>
      </c>
      <c r="H131" t="s">
        <v>1779</v>
      </c>
    </row>
    <row r="132" spans="1:8" x14ac:dyDescent="0.25">
      <c r="A132" t="s">
        <v>1941</v>
      </c>
      <c r="B132" s="133">
        <v>0.12</v>
      </c>
      <c r="C132" t="s">
        <v>1778</v>
      </c>
      <c r="D132" s="134">
        <v>1.2999999999999999E-2</v>
      </c>
      <c r="E132" s="134">
        <v>0.13300000000000001</v>
      </c>
      <c r="F132" t="s">
        <v>1941</v>
      </c>
      <c r="G132" t="s">
        <v>1949</v>
      </c>
      <c r="H132" t="s">
        <v>1779</v>
      </c>
    </row>
    <row r="133" spans="1:8" x14ac:dyDescent="0.25">
      <c r="A133" t="s">
        <v>1941</v>
      </c>
      <c r="B133" s="133">
        <v>0.12</v>
      </c>
      <c r="C133" t="s">
        <v>1778</v>
      </c>
      <c r="D133" s="134">
        <v>1.2999999999999999E-2</v>
      </c>
      <c r="E133" s="134">
        <v>0.13300000000000001</v>
      </c>
      <c r="F133" t="s">
        <v>1941</v>
      </c>
      <c r="G133" t="s">
        <v>1950</v>
      </c>
      <c r="H133" t="s">
        <v>1779</v>
      </c>
    </row>
    <row r="134" spans="1:8" x14ac:dyDescent="0.25">
      <c r="A134" t="s">
        <v>1941</v>
      </c>
      <c r="B134" s="133">
        <v>0.12</v>
      </c>
      <c r="C134" t="s">
        <v>1778</v>
      </c>
      <c r="D134" s="134">
        <v>1.2999999999999999E-2</v>
      </c>
      <c r="E134" s="134">
        <v>0.13300000000000001</v>
      </c>
      <c r="F134" t="s">
        <v>1941</v>
      </c>
      <c r="G134" t="s">
        <v>1951</v>
      </c>
      <c r="H134" t="s">
        <v>1779</v>
      </c>
    </row>
    <row r="135" spans="1:8" x14ac:dyDescent="0.25">
      <c r="A135" t="s">
        <v>1941</v>
      </c>
      <c r="B135" s="133">
        <v>0.12</v>
      </c>
      <c r="C135" t="s">
        <v>1778</v>
      </c>
      <c r="D135" s="134">
        <v>1.2999999999999999E-2</v>
      </c>
      <c r="E135" s="134">
        <v>0.13300000000000001</v>
      </c>
      <c r="F135" t="s">
        <v>1941</v>
      </c>
      <c r="G135" t="s">
        <v>1952</v>
      </c>
      <c r="H135" t="s">
        <v>1779</v>
      </c>
    </row>
    <row r="136" spans="1:8" x14ac:dyDescent="0.25">
      <c r="A136" t="s">
        <v>1941</v>
      </c>
      <c r="B136" s="133">
        <v>0.12</v>
      </c>
      <c r="C136" t="s">
        <v>1778</v>
      </c>
      <c r="D136" s="134">
        <v>1.2999999999999999E-2</v>
      </c>
      <c r="E136" s="134">
        <v>0.13300000000000001</v>
      </c>
      <c r="F136" t="s">
        <v>1941</v>
      </c>
      <c r="G136" t="s">
        <v>1953</v>
      </c>
      <c r="H136" t="s">
        <v>1779</v>
      </c>
    </row>
    <row r="137" spans="1:8" x14ac:dyDescent="0.25">
      <c r="A137" t="s">
        <v>1941</v>
      </c>
      <c r="B137" s="133">
        <v>0.12</v>
      </c>
      <c r="C137" t="s">
        <v>1778</v>
      </c>
      <c r="D137" s="134">
        <v>1.2999999999999999E-2</v>
      </c>
      <c r="E137" s="134">
        <v>0.13300000000000001</v>
      </c>
      <c r="F137" t="s">
        <v>1941</v>
      </c>
      <c r="G137" t="s">
        <v>1954</v>
      </c>
      <c r="H137" t="s">
        <v>1779</v>
      </c>
    </row>
    <row r="138" spans="1:8" x14ac:dyDescent="0.25">
      <c r="A138" t="s">
        <v>1941</v>
      </c>
      <c r="B138" s="133">
        <v>0.12</v>
      </c>
      <c r="C138" t="s">
        <v>1778</v>
      </c>
      <c r="D138" s="134">
        <v>1.2999999999999999E-2</v>
      </c>
      <c r="E138" s="134">
        <v>0.13300000000000001</v>
      </c>
      <c r="F138" t="s">
        <v>1941</v>
      </c>
      <c r="G138" t="s">
        <v>1955</v>
      </c>
      <c r="H138" t="s">
        <v>1779</v>
      </c>
    </row>
    <row r="139" spans="1:8" x14ac:dyDescent="0.25">
      <c r="A139" t="s">
        <v>1941</v>
      </c>
      <c r="B139" s="133">
        <v>0.12</v>
      </c>
      <c r="C139" t="s">
        <v>1778</v>
      </c>
      <c r="D139" s="134">
        <v>1.2999999999999999E-2</v>
      </c>
      <c r="E139" s="134">
        <v>0.13300000000000001</v>
      </c>
      <c r="F139" t="s">
        <v>1941</v>
      </c>
      <c r="G139" t="s">
        <v>1956</v>
      </c>
      <c r="H139" t="s">
        <v>1779</v>
      </c>
    </row>
    <row r="140" spans="1:8" x14ac:dyDescent="0.25">
      <c r="A140" t="s">
        <v>1941</v>
      </c>
      <c r="B140" s="133">
        <v>0.12</v>
      </c>
      <c r="C140" t="s">
        <v>1778</v>
      </c>
      <c r="D140" s="134">
        <v>1.2999999999999999E-2</v>
      </c>
      <c r="E140" s="134">
        <v>0.13300000000000001</v>
      </c>
      <c r="F140" t="s">
        <v>1941</v>
      </c>
      <c r="G140" t="s">
        <v>1957</v>
      </c>
      <c r="H140" t="s">
        <v>1779</v>
      </c>
    </row>
    <row r="141" spans="1:8" x14ac:dyDescent="0.25">
      <c r="A141" t="s">
        <v>1941</v>
      </c>
      <c r="B141" s="133">
        <v>0.12</v>
      </c>
      <c r="C141" t="s">
        <v>1778</v>
      </c>
      <c r="D141" s="134">
        <v>1.2999999999999999E-2</v>
      </c>
      <c r="E141" s="134">
        <v>0.13300000000000001</v>
      </c>
      <c r="F141" t="s">
        <v>1941</v>
      </c>
      <c r="G141" t="s">
        <v>1958</v>
      </c>
      <c r="H141" t="s">
        <v>1779</v>
      </c>
    </row>
    <row r="142" spans="1:8" x14ac:dyDescent="0.25">
      <c r="A142" t="s">
        <v>1941</v>
      </c>
      <c r="B142" s="133">
        <v>0.12</v>
      </c>
      <c r="C142" t="s">
        <v>1778</v>
      </c>
      <c r="D142" s="134">
        <v>1.2999999999999999E-2</v>
      </c>
      <c r="E142" s="134">
        <v>0.13300000000000001</v>
      </c>
      <c r="F142" t="s">
        <v>1941</v>
      </c>
      <c r="G142" t="s">
        <v>1959</v>
      </c>
      <c r="H142" t="s">
        <v>1779</v>
      </c>
    </row>
    <row r="143" spans="1:8" x14ac:dyDescent="0.25">
      <c r="A143" t="s">
        <v>1941</v>
      </c>
      <c r="B143" s="133">
        <v>0.12</v>
      </c>
      <c r="C143" t="s">
        <v>1778</v>
      </c>
      <c r="D143" s="134">
        <v>1.2999999999999999E-2</v>
      </c>
      <c r="E143" s="134">
        <v>0.13300000000000001</v>
      </c>
      <c r="F143" t="s">
        <v>1941</v>
      </c>
      <c r="G143" t="s">
        <v>1960</v>
      </c>
      <c r="H143" t="s">
        <v>1779</v>
      </c>
    </row>
    <row r="144" spans="1:8" x14ac:dyDescent="0.25">
      <c r="A144" t="s">
        <v>1941</v>
      </c>
      <c r="B144" s="133">
        <v>0.12</v>
      </c>
      <c r="C144" t="s">
        <v>1778</v>
      </c>
      <c r="D144" s="134">
        <v>1.2999999999999999E-2</v>
      </c>
      <c r="E144" s="134">
        <v>0.13300000000000001</v>
      </c>
      <c r="F144" t="s">
        <v>1941</v>
      </c>
      <c r="G144" t="s">
        <v>1961</v>
      </c>
      <c r="H144" t="s">
        <v>1779</v>
      </c>
    </row>
    <row r="145" spans="1:8" x14ac:dyDescent="0.25">
      <c r="A145" t="s">
        <v>1941</v>
      </c>
      <c r="B145" s="133">
        <v>0.12</v>
      </c>
      <c r="C145" t="s">
        <v>1778</v>
      </c>
      <c r="D145" s="134">
        <v>1.2999999999999999E-2</v>
      </c>
      <c r="E145" s="134">
        <v>0.13300000000000001</v>
      </c>
      <c r="F145" t="s">
        <v>1941</v>
      </c>
      <c r="G145" t="s">
        <v>1962</v>
      </c>
      <c r="H145" t="s">
        <v>1779</v>
      </c>
    </row>
    <row r="146" spans="1:8" x14ac:dyDescent="0.25">
      <c r="A146" t="s">
        <v>1941</v>
      </c>
      <c r="B146" s="133">
        <v>0.12</v>
      </c>
      <c r="C146" t="s">
        <v>1778</v>
      </c>
      <c r="D146" s="134">
        <v>1.2999999999999999E-2</v>
      </c>
      <c r="E146" s="134">
        <v>0.13300000000000001</v>
      </c>
      <c r="F146" t="s">
        <v>1941</v>
      </c>
      <c r="G146" t="s">
        <v>1963</v>
      </c>
      <c r="H146" t="s">
        <v>1779</v>
      </c>
    </row>
    <row r="147" spans="1:8" x14ac:dyDescent="0.25">
      <c r="A147" t="s">
        <v>1964</v>
      </c>
      <c r="B147" s="133">
        <v>0.12</v>
      </c>
      <c r="C147" t="s">
        <v>1778</v>
      </c>
      <c r="D147" s="134">
        <v>1.2999999999999999E-2</v>
      </c>
      <c r="E147" s="134">
        <v>0.13300000000000001</v>
      </c>
      <c r="F147" t="s">
        <v>1964</v>
      </c>
      <c r="G147" t="s">
        <v>1965</v>
      </c>
      <c r="H147" t="s">
        <v>1779</v>
      </c>
    </row>
    <row r="148" spans="1:8" x14ac:dyDescent="0.25">
      <c r="A148" t="s">
        <v>1966</v>
      </c>
      <c r="B148" s="133">
        <v>0.12</v>
      </c>
      <c r="C148" t="s">
        <v>1778</v>
      </c>
      <c r="D148" s="134">
        <v>1.2999999999999999E-2</v>
      </c>
      <c r="E148" s="134">
        <v>0.13300000000000001</v>
      </c>
      <c r="F148" t="s">
        <v>1966</v>
      </c>
      <c r="G148" t="s">
        <v>1967</v>
      </c>
      <c r="H148" t="s">
        <v>1779</v>
      </c>
    </row>
    <row r="149" spans="1:8" x14ac:dyDescent="0.25">
      <c r="A149">
        <v>2203</v>
      </c>
      <c r="B149" s="133">
        <v>0.2</v>
      </c>
      <c r="C149" t="s">
        <v>1968</v>
      </c>
      <c r="E149" t="s">
        <v>1969</v>
      </c>
      <c r="F149">
        <v>2203</v>
      </c>
      <c r="G149" t="s">
        <v>1970</v>
      </c>
      <c r="H149" t="s">
        <v>1779</v>
      </c>
    </row>
    <row r="150" spans="1:8" x14ac:dyDescent="0.25">
      <c r="A150">
        <v>2204</v>
      </c>
      <c r="B150" s="133">
        <v>0.25</v>
      </c>
      <c r="C150" t="s">
        <v>1778</v>
      </c>
      <c r="E150" s="133">
        <v>0.25</v>
      </c>
      <c r="F150">
        <v>2204</v>
      </c>
      <c r="G150" t="s">
        <v>1970</v>
      </c>
      <c r="H150" t="s">
        <v>1779</v>
      </c>
    </row>
    <row r="151" spans="1:8" x14ac:dyDescent="0.25">
      <c r="A151">
        <v>2205</v>
      </c>
      <c r="B151" s="133">
        <v>0.25</v>
      </c>
      <c r="C151" t="s">
        <v>1778</v>
      </c>
      <c r="E151" s="133">
        <v>0.25</v>
      </c>
      <c r="F151">
        <v>2205</v>
      </c>
      <c r="G151" t="s">
        <v>1970</v>
      </c>
      <c r="H151" t="s">
        <v>1779</v>
      </c>
    </row>
    <row r="152" spans="1:8" x14ac:dyDescent="0.25">
      <c r="A152">
        <v>2208</v>
      </c>
      <c r="B152" s="133">
        <v>0.25</v>
      </c>
      <c r="C152" t="s">
        <v>1778</v>
      </c>
      <c r="E152" s="133">
        <v>0.25</v>
      </c>
      <c r="F152">
        <v>2208</v>
      </c>
      <c r="G152" t="s">
        <v>1971</v>
      </c>
      <c r="H152" t="s">
        <v>1779</v>
      </c>
    </row>
    <row r="153" spans="1:8" x14ac:dyDescent="0.25">
      <c r="A153">
        <v>24</v>
      </c>
      <c r="B153" s="133">
        <v>0.3</v>
      </c>
      <c r="C153" t="s">
        <v>1968</v>
      </c>
      <c r="E153" t="s">
        <v>1972</v>
      </c>
      <c r="F153">
        <v>24</v>
      </c>
      <c r="G153" t="s">
        <v>1973</v>
      </c>
      <c r="H153" t="s">
        <v>1779</v>
      </c>
    </row>
    <row r="154" spans="1:8" x14ac:dyDescent="0.25">
      <c r="A154">
        <v>3303</v>
      </c>
      <c r="B154" s="133">
        <v>0.25</v>
      </c>
      <c r="C154" t="s">
        <v>1778</v>
      </c>
      <c r="E154" s="133">
        <v>0.25</v>
      </c>
      <c r="F154">
        <v>3303</v>
      </c>
      <c r="G154" t="s">
        <v>1974</v>
      </c>
      <c r="H154" t="s">
        <v>1779</v>
      </c>
    </row>
    <row r="155" spans="1:8" x14ac:dyDescent="0.25">
      <c r="A155">
        <v>3304</v>
      </c>
      <c r="B155" s="133">
        <v>0.25</v>
      </c>
      <c r="C155" t="s">
        <v>1778</v>
      </c>
      <c r="E155" s="133">
        <v>0.25</v>
      </c>
      <c r="F155">
        <v>3304</v>
      </c>
      <c r="G155" t="s">
        <v>1975</v>
      </c>
      <c r="H155" t="s">
        <v>1779</v>
      </c>
    </row>
    <row r="156" spans="1:8" x14ac:dyDescent="0.25">
      <c r="A156">
        <v>3305</v>
      </c>
      <c r="B156" s="133">
        <v>0.25</v>
      </c>
      <c r="C156" t="s">
        <v>1778</v>
      </c>
      <c r="E156" s="133">
        <v>0.25</v>
      </c>
      <c r="F156">
        <v>3305</v>
      </c>
      <c r="G156" t="s">
        <v>1976</v>
      </c>
      <c r="H156" t="s">
        <v>1779</v>
      </c>
    </row>
    <row r="157" spans="1:8" x14ac:dyDescent="0.25">
      <c r="A157">
        <v>3307</v>
      </c>
      <c r="B157" s="133">
        <v>0.25</v>
      </c>
      <c r="C157" t="s">
        <v>1778</v>
      </c>
      <c r="E157" s="133">
        <v>0.25</v>
      </c>
      <c r="F157">
        <v>3307</v>
      </c>
      <c r="G157" t="s">
        <v>1977</v>
      </c>
      <c r="H157" t="s">
        <v>1779</v>
      </c>
    </row>
    <row r="158" spans="1:8" x14ac:dyDescent="0.25">
      <c r="A158" t="s">
        <v>1978</v>
      </c>
      <c r="B158" s="133">
        <v>0.25</v>
      </c>
      <c r="C158" t="s">
        <v>1778</v>
      </c>
      <c r="E158" s="133">
        <v>0.25</v>
      </c>
      <c r="F158" t="s">
        <v>1978</v>
      </c>
      <c r="G158" t="s">
        <v>1979</v>
      </c>
      <c r="H158" t="s">
        <v>1779</v>
      </c>
    </row>
    <row r="159" spans="1:8" x14ac:dyDescent="0.25">
      <c r="A159" t="s">
        <v>1980</v>
      </c>
      <c r="B159" s="133">
        <v>0.25</v>
      </c>
      <c r="C159" t="s">
        <v>1778</v>
      </c>
      <c r="E159" s="133">
        <v>0.25</v>
      </c>
      <c r="F159" t="s">
        <v>1980</v>
      </c>
      <c r="G159" t="s">
        <v>1979</v>
      </c>
      <c r="H159" t="s">
        <v>1779</v>
      </c>
    </row>
    <row r="160" spans="1:8" x14ac:dyDescent="0.25">
      <c r="A160" t="s">
        <v>1981</v>
      </c>
      <c r="B160" s="133">
        <v>0.25</v>
      </c>
      <c r="C160" t="s">
        <v>1778</v>
      </c>
      <c r="E160" s="133">
        <v>0.25</v>
      </c>
      <c r="F160" t="s">
        <v>1981</v>
      </c>
      <c r="G160" t="s">
        <v>1982</v>
      </c>
      <c r="H160" t="s">
        <v>1779</v>
      </c>
    </row>
    <row r="161" spans="1:8" x14ac:dyDescent="0.25">
      <c r="A161" t="s">
        <v>1983</v>
      </c>
      <c r="B161" s="133">
        <v>0.25</v>
      </c>
      <c r="C161" t="s">
        <v>1778</v>
      </c>
      <c r="E161" s="133">
        <v>0.25</v>
      </c>
      <c r="F161" t="s">
        <v>1983</v>
      </c>
      <c r="G161" t="s">
        <v>1982</v>
      </c>
      <c r="H161" t="s">
        <v>1779</v>
      </c>
    </row>
    <row r="162" spans="1:8" x14ac:dyDescent="0.25">
      <c r="A162" t="s">
        <v>1984</v>
      </c>
      <c r="B162" s="133">
        <v>0.25</v>
      </c>
      <c r="C162" t="s">
        <v>1778</v>
      </c>
      <c r="E162" s="133">
        <v>0.25</v>
      </c>
      <c r="F162" t="s">
        <v>1984</v>
      </c>
      <c r="G162" t="s">
        <v>1982</v>
      </c>
      <c r="H162" t="s">
        <v>1779</v>
      </c>
    </row>
    <row r="163" spans="1:8" x14ac:dyDescent="0.25">
      <c r="A163" t="s">
        <v>1985</v>
      </c>
      <c r="B163" s="133">
        <v>0.25</v>
      </c>
      <c r="C163" t="s">
        <v>1778</v>
      </c>
      <c r="E163" s="133">
        <v>0.25</v>
      </c>
      <c r="F163" t="s">
        <v>1985</v>
      </c>
      <c r="G163" t="s">
        <v>1986</v>
      </c>
      <c r="H163" t="s">
        <v>1779</v>
      </c>
    </row>
    <row r="164" spans="1:8" x14ac:dyDescent="0.25">
      <c r="A164">
        <v>8903</v>
      </c>
      <c r="B164" s="133">
        <v>0.25</v>
      </c>
      <c r="C164" t="s">
        <v>1778</v>
      </c>
      <c r="E164" s="133">
        <v>0.25</v>
      </c>
      <c r="F164">
        <v>8903</v>
      </c>
      <c r="G164" t="s">
        <v>1987</v>
      </c>
      <c r="H164" t="s">
        <v>1779</v>
      </c>
    </row>
    <row r="165" spans="1:8" x14ac:dyDescent="0.25">
      <c r="A165">
        <v>93</v>
      </c>
      <c r="B165" s="133">
        <v>0.25</v>
      </c>
      <c r="C165" t="s">
        <v>1778</v>
      </c>
      <c r="E165" s="133">
        <v>0.25</v>
      </c>
      <c r="F165">
        <v>93</v>
      </c>
      <c r="G165" t="s">
        <v>1988</v>
      </c>
      <c r="H165" t="s">
        <v>1779</v>
      </c>
    </row>
    <row r="166" spans="1:8" x14ac:dyDescent="0.25">
      <c r="A166" t="s">
        <v>1989</v>
      </c>
      <c r="B166" s="133">
        <v>0.25</v>
      </c>
      <c r="C166" t="s">
        <v>1778</v>
      </c>
      <c r="E166" s="133">
        <v>0.25</v>
      </c>
      <c r="F166" t="s">
        <v>1989</v>
      </c>
      <c r="G166" t="s">
        <v>1990</v>
      </c>
      <c r="H166" t="s">
        <v>1779</v>
      </c>
    </row>
    <row r="167" spans="1:8" x14ac:dyDescent="0.25">
      <c r="A167" t="s">
        <v>1991</v>
      </c>
      <c r="B167" s="133">
        <v>0.25</v>
      </c>
      <c r="C167" t="s">
        <v>1778</v>
      </c>
      <c r="E167" s="133">
        <v>0.25</v>
      </c>
      <c r="F167" t="s">
        <v>1991</v>
      </c>
      <c r="G167" t="s">
        <v>1992</v>
      </c>
      <c r="H167" t="s">
        <v>1779</v>
      </c>
    </row>
    <row r="168" spans="1:8" x14ac:dyDescent="0.25">
      <c r="A168" t="s">
        <v>1993</v>
      </c>
      <c r="B168" s="133">
        <v>0.25</v>
      </c>
      <c r="C168" t="s">
        <v>1778</v>
      </c>
      <c r="E168" s="133">
        <v>0.25</v>
      </c>
      <c r="F168" t="s">
        <v>1993</v>
      </c>
      <c r="G168" t="s">
        <v>1994</v>
      </c>
      <c r="H168" t="s">
        <v>1779</v>
      </c>
    </row>
    <row r="169" spans="1:8" x14ac:dyDescent="0.25">
      <c r="A169" t="s">
        <v>1995</v>
      </c>
      <c r="B169" s="133">
        <v>0.25</v>
      </c>
      <c r="C169" t="s">
        <v>1778</v>
      </c>
      <c r="E169" s="133">
        <v>0.25</v>
      </c>
      <c r="F169" t="s">
        <v>1995</v>
      </c>
      <c r="G169" t="s">
        <v>1996</v>
      </c>
      <c r="H169" t="s">
        <v>1779</v>
      </c>
    </row>
    <row r="170" spans="1:8" x14ac:dyDescent="0.25">
      <c r="A170" t="s">
        <v>1997</v>
      </c>
      <c r="B170" s="133">
        <v>0.25</v>
      </c>
      <c r="C170" t="s">
        <v>1778</v>
      </c>
      <c r="E170" s="133">
        <v>0.25</v>
      </c>
      <c r="F170" t="s">
        <v>1997</v>
      </c>
      <c r="G170" t="s">
        <v>1998</v>
      </c>
      <c r="H170" t="s">
        <v>1779</v>
      </c>
    </row>
    <row r="171" spans="1:8" x14ac:dyDescent="0.25">
      <c r="A171" t="s">
        <v>1999</v>
      </c>
      <c r="B171" s="133">
        <v>0.25</v>
      </c>
      <c r="C171" t="s">
        <v>1778</v>
      </c>
      <c r="E171" s="133">
        <v>0.25</v>
      </c>
      <c r="F171" t="s">
        <v>1999</v>
      </c>
      <c r="G171" t="s">
        <v>2000</v>
      </c>
      <c r="H171" t="s">
        <v>1779</v>
      </c>
    </row>
    <row r="172" spans="1:8" x14ac:dyDescent="0.25">
      <c r="A172" t="s">
        <v>2001</v>
      </c>
      <c r="B172" s="133">
        <v>0.25</v>
      </c>
      <c r="C172" t="s">
        <v>1778</v>
      </c>
      <c r="E172" s="133">
        <v>0.25</v>
      </c>
      <c r="F172" t="s">
        <v>2001</v>
      </c>
      <c r="G172" t="s">
        <v>2002</v>
      </c>
      <c r="H172" t="s">
        <v>1779</v>
      </c>
    </row>
    <row r="173" spans="1:8" x14ac:dyDescent="0.25">
      <c r="A173" t="s">
        <v>2003</v>
      </c>
      <c r="B173" s="133">
        <v>0.25</v>
      </c>
      <c r="C173" t="s">
        <v>1778</v>
      </c>
      <c r="E173" s="133">
        <v>0.25</v>
      </c>
      <c r="F173" t="s">
        <v>2003</v>
      </c>
      <c r="G173" t="s">
        <v>2004</v>
      </c>
      <c r="H173" t="s">
        <v>1779</v>
      </c>
    </row>
    <row r="174" spans="1:8" x14ac:dyDescent="0.25">
      <c r="A174" t="s">
        <v>2005</v>
      </c>
      <c r="B174" s="133">
        <v>0.25</v>
      </c>
      <c r="C174" t="s">
        <v>1778</v>
      </c>
      <c r="E174" s="133">
        <v>0.25</v>
      </c>
      <c r="F174" t="s">
        <v>2005</v>
      </c>
      <c r="G174" t="s">
        <v>2006</v>
      </c>
      <c r="H174" t="s">
        <v>1779</v>
      </c>
    </row>
    <row r="175" spans="1:8" x14ac:dyDescent="0.25">
      <c r="A175" t="s">
        <v>2007</v>
      </c>
      <c r="B175" s="133">
        <v>0.25</v>
      </c>
      <c r="C175" t="s">
        <v>1778</v>
      </c>
      <c r="E175" s="133">
        <v>0.25</v>
      </c>
      <c r="F175" t="s">
        <v>2007</v>
      </c>
      <c r="G175" t="s">
        <v>2008</v>
      </c>
      <c r="H175" t="s">
        <v>1779</v>
      </c>
    </row>
    <row r="176" spans="1:8" x14ac:dyDescent="0.25">
      <c r="A176" t="s">
        <v>2009</v>
      </c>
      <c r="B176" s="133">
        <v>0.25</v>
      </c>
      <c r="C176" t="s">
        <v>1778</v>
      </c>
      <c r="E176" s="133">
        <v>0.25</v>
      </c>
      <c r="F176" t="s">
        <v>2009</v>
      </c>
      <c r="G176" t="s">
        <v>2010</v>
      </c>
      <c r="H176" t="s">
        <v>1779</v>
      </c>
    </row>
    <row r="177" spans="1:8" x14ac:dyDescent="0.25">
      <c r="A177" t="s">
        <v>2011</v>
      </c>
      <c r="B177" s="133">
        <v>0.25</v>
      </c>
      <c r="C177" t="s">
        <v>1778</v>
      </c>
      <c r="E177" s="133">
        <v>0.25</v>
      </c>
      <c r="F177" t="s">
        <v>2011</v>
      </c>
      <c r="G177" t="s">
        <v>2012</v>
      </c>
      <c r="H177" t="s">
        <v>1779</v>
      </c>
    </row>
    <row r="178" spans="1:8" x14ac:dyDescent="0.25">
      <c r="A178" t="s">
        <v>2013</v>
      </c>
      <c r="B178" s="133">
        <v>0.25</v>
      </c>
      <c r="C178" t="s">
        <v>1778</v>
      </c>
      <c r="E178" s="133">
        <v>0.25</v>
      </c>
      <c r="F178" t="s">
        <v>2013</v>
      </c>
      <c r="G178" t="s">
        <v>2014</v>
      </c>
      <c r="H178" t="s">
        <v>1779</v>
      </c>
    </row>
    <row r="179" spans="1:8" x14ac:dyDescent="0.25">
      <c r="A179" t="s">
        <v>2015</v>
      </c>
      <c r="B179" s="133">
        <v>0.25</v>
      </c>
      <c r="C179" t="s">
        <v>1778</v>
      </c>
      <c r="E179" s="133">
        <v>0.25</v>
      </c>
      <c r="F179" t="s">
        <v>2015</v>
      </c>
      <c r="G179" t="s">
        <v>2016</v>
      </c>
      <c r="H179" t="s">
        <v>1779</v>
      </c>
    </row>
    <row r="180" spans="1:8" x14ac:dyDescent="0.25">
      <c r="A180" t="s">
        <v>2017</v>
      </c>
      <c r="B180" s="133">
        <v>0.25</v>
      </c>
      <c r="C180" t="s">
        <v>1778</v>
      </c>
      <c r="E180" s="133">
        <v>0.25</v>
      </c>
      <c r="F180" t="s">
        <v>2017</v>
      </c>
      <c r="G180" t="s">
        <v>2018</v>
      </c>
      <c r="H180" t="s">
        <v>1779</v>
      </c>
    </row>
    <row r="181" spans="1:8" x14ac:dyDescent="0.25">
      <c r="A181" t="s">
        <v>2017</v>
      </c>
      <c r="B181" s="133">
        <v>0.25</v>
      </c>
      <c r="C181" t="s">
        <v>1778</v>
      </c>
      <c r="E181" s="133">
        <v>0.25</v>
      </c>
      <c r="F181" t="s">
        <v>2017</v>
      </c>
      <c r="G181" t="s">
        <v>2019</v>
      </c>
      <c r="H181" t="s">
        <v>1779</v>
      </c>
    </row>
    <row r="182" spans="1:8" x14ac:dyDescent="0.25">
      <c r="A182" t="s">
        <v>2020</v>
      </c>
      <c r="B182" s="133">
        <v>0.25</v>
      </c>
      <c r="C182" t="s">
        <v>1778</v>
      </c>
      <c r="E182" s="133">
        <v>0.25</v>
      </c>
      <c r="F182" t="s">
        <v>2020</v>
      </c>
      <c r="G182" t="s">
        <v>2021</v>
      </c>
      <c r="H182" t="s">
        <v>1779</v>
      </c>
    </row>
    <row r="183" spans="1:8" x14ac:dyDescent="0.25">
      <c r="A183" t="s">
        <v>2022</v>
      </c>
      <c r="B183" s="133">
        <v>0.25</v>
      </c>
      <c r="C183" t="s">
        <v>1778</v>
      </c>
      <c r="E183" s="133">
        <v>0.25</v>
      </c>
      <c r="F183" t="s">
        <v>2022</v>
      </c>
      <c r="G183" t="s">
        <v>2023</v>
      </c>
      <c r="H183" t="s">
        <v>1779</v>
      </c>
    </row>
    <row r="184" spans="1:8" x14ac:dyDescent="0.25">
      <c r="A184" t="s">
        <v>2024</v>
      </c>
      <c r="B184" s="133">
        <v>0.25</v>
      </c>
      <c r="C184" t="s">
        <v>1778</v>
      </c>
      <c r="E184" s="133">
        <v>0.25</v>
      </c>
      <c r="F184" t="s">
        <v>2024</v>
      </c>
      <c r="G184" t="s">
        <v>2025</v>
      </c>
      <c r="H184" t="s">
        <v>1779</v>
      </c>
    </row>
    <row r="185" spans="1:8" x14ac:dyDescent="0.25">
      <c r="A185" t="s">
        <v>2026</v>
      </c>
      <c r="B185" s="133">
        <v>0.25</v>
      </c>
      <c r="C185" t="s">
        <v>1778</v>
      </c>
      <c r="E185" s="133">
        <v>0.25</v>
      </c>
      <c r="F185" t="s">
        <v>2026</v>
      </c>
      <c r="G185" t="s">
        <v>2025</v>
      </c>
      <c r="H185" t="s">
        <v>1779</v>
      </c>
    </row>
    <row r="186" spans="1:8" x14ac:dyDescent="0.25">
      <c r="A186" t="s">
        <v>2027</v>
      </c>
      <c r="B186" s="133">
        <v>0.12</v>
      </c>
      <c r="C186" t="s">
        <v>1778</v>
      </c>
      <c r="D186" s="134">
        <v>1.2999999999999999E-2</v>
      </c>
      <c r="E186" s="134">
        <v>0.13300000000000001</v>
      </c>
      <c r="F186" t="s">
        <v>2027</v>
      </c>
      <c r="G186" t="s">
        <v>2028</v>
      </c>
      <c r="H186" t="s">
        <v>1779</v>
      </c>
    </row>
    <row r="187" spans="1:8" x14ac:dyDescent="0.25">
      <c r="A187" t="s">
        <v>2029</v>
      </c>
      <c r="B187" s="133">
        <v>0.12</v>
      </c>
      <c r="C187" t="s">
        <v>1778</v>
      </c>
      <c r="D187" s="134">
        <v>1.2999999999999999E-2</v>
      </c>
      <c r="E187" s="134">
        <v>0.13300000000000001</v>
      </c>
      <c r="F187" t="s">
        <v>2029</v>
      </c>
      <c r="G187" t="s">
        <v>2030</v>
      </c>
      <c r="H187" t="s">
        <v>1779</v>
      </c>
    </row>
    <row r="188" spans="1:8" x14ac:dyDescent="0.25">
      <c r="A188" t="s">
        <v>2031</v>
      </c>
      <c r="B188" s="133">
        <v>0.12</v>
      </c>
      <c r="C188" t="s">
        <v>1778</v>
      </c>
      <c r="D188" s="134">
        <v>1.2999999999999999E-2</v>
      </c>
      <c r="E188" s="134">
        <v>0.13300000000000001</v>
      </c>
      <c r="F188" t="s">
        <v>2031</v>
      </c>
      <c r="G188" t="s">
        <v>2032</v>
      </c>
      <c r="H188" t="s">
        <v>1779</v>
      </c>
    </row>
    <row r="189" spans="1:8" x14ac:dyDescent="0.25">
      <c r="A189" t="s">
        <v>2033</v>
      </c>
      <c r="B189" s="133">
        <v>0.12</v>
      </c>
      <c r="C189" t="s">
        <v>1778</v>
      </c>
      <c r="D189" s="134">
        <v>1.2999999999999999E-2</v>
      </c>
      <c r="E189" s="134">
        <v>0.13300000000000001</v>
      </c>
      <c r="F189" t="s">
        <v>2033</v>
      </c>
      <c r="G189" t="s">
        <v>2034</v>
      </c>
      <c r="H189" t="s">
        <v>1779</v>
      </c>
    </row>
    <row r="190" spans="1:8" x14ac:dyDescent="0.25">
      <c r="A190" t="s">
        <v>2035</v>
      </c>
      <c r="B190" s="133">
        <v>0.12</v>
      </c>
      <c r="C190" t="s">
        <v>1778</v>
      </c>
      <c r="D190" s="134">
        <v>1.2999999999999999E-2</v>
      </c>
      <c r="E190" s="134">
        <v>0.13300000000000001</v>
      </c>
      <c r="F190" t="s">
        <v>2035</v>
      </c>
      <c r="G190" t="s">
        <v>2036</v>
      </c>
      <c r="H190" t="s">
        <v>1779</v>
      </c>
    </row>
    <row r="191" spans="1:8" x14ac:dyDescent="0.25">
      <c r="A191" t="s">
        <v>2037</v>
      </c>
      <c r="B191" s="133">
        <v>0.12</v>
      </c>
      <c r="C191" t="s">
        <v>1778</v>
      </c>
      <c r="D191" s="134">
        <v>1.2999999999999999E-2</v>
      </c>
      <c r="E191" s="134">
        <v>0.13300000000000001</v>
      </c>
      <c r="F191" t="s">
        <v>2037</v>
      </c>
      <c r="G191" t="s">
        <v>2038</v>
      </c>
      <c r="H191" t="s">
        <v>1779</v>
      </c>
    </row>
    <row r="192" spans="1:8" x14ac:dyDescent="0.25">
      <c r="A192" t="s">
        <v>2039</v>
      </c>
      <c r="B192" s="133">
        <v>0.12</v>
      </c>
      <c r="C192" t="s">
        <v>1778</v>
      </c>
      <c r="D192" s="134">
        <v>1.2999999999999999E-2</v>
      </c>
      <c r="E192" s="134">
        <v>0.13300000000000001</v>
      </c>
      <c r="F192" t="s">
        <v>2039</v>
      </c>
      <c r="G192" t="s">
        <v>2040</v>
      </c>
      <c r="H192" t="s">
        <v>1779</v>
      </c>
    </row>
    <row r="193" spans="1:8" x14ac:dyDescent="0.25">
      <c r="A193" t="s">
        <v>2041</v>
      </c>
      <c r="B193" s="133">
        <v>0.12</v>
      </c>
      <c r="C193" t="s">
        <v>1778</v>
      </c>
      <c r="D193" s="134">
        <v>1.2999999999999999E-2</v>
      </c>
      <c r="E193" s="134">
        <v>0.13300000000000001</v>
      </c>
      <c r="F193" t="s">
        <v>2041</v>
      </c>
      <c r="G193" t="s">
        <v>2040</v>
      </c>
      <c r="H193" t="s">
        <v>1779</v>
      </c>
    </row>
    <row r="194" spans="1:8" x14ac:dyDescent="0.25">
      <c r="A194" t="s">
        <v>2042</v>
      </c>
      <c r="B194" s="133">
        <v>0.12</v>
      </c>
      <c r="C194" t="s">
        <v>1778</v>
      </c>
      <c r="D194" s="134">
        <v>1.2999999999999999E-2</v>
      </c>
      <c r="E194" s="134">
        <v>0.13300000000000001</v>
      </c>
      <c r="F194" t="s">
        <v>2042</v>
      </c>
      <c r="G194" t="s">
        <v>2040</v>
      </c>
      <c r="H194" t="s">
        <v>1779</v>
      </c>
    </row>
    <row r="195" spans="1:8" x14ac:dyDescent="0.25">
      <c r="A195" t="s">
        <v>2043</v>
      </c>
      <c r="B195" s="133">
        <v>0.12</v>
      </c>
      <c r="C195" t="s">
        <v>1778</v>
      </c>
      <c r="D195" s="134">
        <v>1.2999999999999999E-2</v>
      </c>
      <c r="E195" s="134">
        <v>0.13300000000000001</v>
      </c>
      <c r="F195" t="s">
        <v>2043</v>
      </c>
      <c r="G195" t="s">
        <v>2044</v>
      </c>
      <c r="H195" t="s">
        <v>1779</v>
      </c>
    </row>
    <row r="196" spans="1:8" x14ac:dyDescent="0.25">
      <c r="A196" t="s">
        <v>2045</v>
      </c>
      <c r="B196" s="133">
        <v>0.12</v>
      </c>
      <c r="C196" t="s">
        <v>1778</v>
      </c>
      <c r="D196" s="134">
        <v>1.2999999999999999E-2</v>
      </c>
      <c r="E196" s="134">
        <v>0.13300000000000001</v>
      </c>
      <c r="F196" t="s">
        <v>2045</v>
      </c>
      <c r="G196" t="s">
        <v>2046</v>
      </c>
      <c r="H196" t="s">
        <v>1779</v>
      </c>
    </row>
    <row r="197" spans="1:8" x14ac:dyDescent="0.25">
      <c r="A197" t="s">
        <v>2047</v>
      </c>
      <c r="B197" s="133">
        <v>0.12</v>
      </c>
      <c r="C197" t="s">
        <v>1778</v>
      </c>
      <c r="D197" s="134">
        <v>1.2999999999999999E-2</v>
      </c>
      <c r="E197" s="134">
        <v>0.13300000000000001</v>
      </c>
      <c r="F197" t="s">
        <v>2047</v>
      </c>
      <c r="G197" t="s">
        <v>2048</v>
      </c>
      <c r="H197" t="s">
        <v>1779</v>
      </c>
    </row>
    <row r="198" spans="1:8" x14ac:dyDescent="0.25">
      <c r="A198" t="s">
        <v>2049</v>
      </c>
      <c r="B198" s="133">
        <v>0.12</v>
      </c>
      <c r="C198" t="s">
        <v>1778</v>
      </c>
      <c r="D198" s="134">
        <v>1.2999999999999999E-2</v>
      </c>
      <c r="E198" s="134">
        <v>0.13300000000000001</v>
      </c>
      <c r="F198" t="s">
        <v>2049</v>
      </c>
      <c r="G198" t="s">
        <v>2050</v>
      </c>
      <c r="H198" t="s">
        <v>1779</v>
      </c>
    </row>
    <row r="199" spans="1:8" x14ac:dyDescent="0.25">
      <c r="A199" t="s">
        <v>2051</v>
      </c>
      <c r="B199" s="133">
        <v>0.12</v>
      </c>
      <c r="C199" t="s">
        <v>1778</v>
      </c>
      <c r="D199" s="134">
        <v>1.2999999999999999E-2</v>
      </c>
      <c r="E199" s="134">
        <v>0.13300000000000001</v>
      </c>
      <c r="F199" t="s">
        <v>2051</v>
      </c>
      <c r="G199" t="s">
        <v>2052</v>
      </c>
      <c r="H199" t="s">
        <v>1779</v>
      </c>
    </row>
    <row r="200" spans="1:8" x14ac:dyDescent="0.25">
      <c r="A200" t="s">
        <v>58</v>
      </c>
      <c r="B200" s="133">
        <v>0.12</v>
      </c>
      <c r="C200" t="s">
        <v>1778</v>
      </c>
      <c r="D200" s="134">
        <v>1.2999999999999999E-2</v>
      </c>
      <c r="E200" s="134">
        <v>0.13300000000000001</v>
      </c>
      <c r="F200" t="s">
        <v>58</v>
      </c>
      <c r="G200" t="s">
        <v>2053</v>
      </c>
      <c r="H200" t="s">
        <v>1779</v>
      </c>
    </row>
    <row r="201" spans="1:8" x14ac:dyDescent="0.25">
      <c r="A201" t="s">
        <v>2054</v>
      </c>
      <c r="B201" s="133">
        <v>0.12</v>
      </c>
      <c r="C201" t="s">
        <v>1778</v>
      </c>
      <c r="D201" s="134">
        <v>1.2999999999999999E-2</v>
      </c>
      <c r="E201" s="134">
        <v>0.13300000000000001</v>
      </c>
      <c r="F201" t="s">
        <v>2054</v>
      </c>
      <c r="G201" t="s">
        <v>2055</v>
      </c>
      <c r="H201" t="s">
        <v>1779</v>
      </c>
    </row>
    <row r="202" spans="1:8" x14ac:dyDescent="0.25">
      <c r="A202" t="s">
        <v>2056</v>
      </c>
      <c r="B202" s="133">
        <v>0.12</v>
      </c>
      <c r="C202" t="s">
        <v>1778</v>
      </c>
      <c r="D202" s="134">
        <v>1.2999999999999999E-2</v>
      </c>
      <c r="E202" s="134">
        <v>0.13300000000000001</v>
      </c>
      <c r="F202" t="s">
        <v>2056</v>
      </c>
      <c r="G202" t="s">
        <v>2057</v>
      </c>
      <c r="H202" t="s">
        <v>1779</v>
      </c>
    </row>
    <row r="203" spans="1:8" x14ac:dyDescent="0.25">
      <c r="A203" t="s">
        <v>2058</v>
      </c>
      <c r="B203" s="133">
        <v>0.12</v>
      </c>
      <c r="C203" t="s">
        <v>1778</v>
      </c>
      <c r="D203" s="134">
        <v>1.2999999999999999E-2</v>
      </c>
      <c r="E203" s="134">
        <v>0.13300000000000001</v>
      </c>
      <c r="F203" t="s">
        <v>2058</v>
      </c>
      <c r="G203" t="s">
        <v>2059</v>
      </c>
      <c r="H203" t="s">
        <v>1779</v>
      </c>
    </row>
    <row r="204" spans="1:8" x14ac:dyDescent="0.25">
      <c r="A204" t="s">
        <v>2060</v>
      </c>
      <c r="B204" s="133">
        <v>0.12</v>
      </c>
      <c r="C204" t="s">
        <v>1778</v>
      </c>
      <c r="D204" s="134">
        <v>1.2999999999999999E-2</v>
      </c>
      <c r="E204" s="134">
        <v>0.13300000000000001</v>
      </c>
      <c r="F204" t="s">
        <v>2060</v>
      </c>
      <c r="G204" t="s">
        <v>2061</v>
      </c>
      <c r="H204" t="s">
        <v>1779</v>
      </c>
    </row>
    <row r="205" spans="1:8" x14ac:dyDescent="0.25">
      <c r="A205" t="s">
        <v>2062</v>
      </c>
      <c r="B205" s="133">
        <v>0.12</v>
      </c>
      <c r="C205" t="s">
        <v>1778</v>
      </c>
      <c r="D205" s="134">
        <v>1.2999999999999999E-2</v>
      </c>
      <c r="E205" s="134">
        <v>0.13300000000000001</v>
      </c>
      <c r="F205" t="s">
        <v>2062</v>
      </c>
      <c r="G205" t="s">
        <v>2063</v>
      </c>
      <c r="H205" t="s">
        <v>1779</v>
      </c>
    </row>
    <row r="206" spans="1:8" x14ac:dyDescent="0.25">
      <c r="A206" t="s">
        <v>2064</v>
      </c>
      <c r="B206" s="133">
        <v>0.12</v>
      </c>
      <c r="C206" t="s">
        <v>1778</v>
      </c>
      <c r="D206" s="134">
        <v>1.2999999999999999E-2</v>
      </c>
      <c r="E206" s="134">
        <v>0.13300000000000001</v>
      </c>
      <c r="F206" t="s">
        <v>2064</v>
      </c>
      <c r="G206" t="s">
        <v>2065</v>
      </c>
      <c r="H206" t="s">
        <v>1779</v>
      </c>
    </row>
    <row r="207" spans="1:8" x14ac:dyDescent="0.25">
      <c r="A207" t="s">
        <v>1549</v>
      </c>
      <c r="B207" s="133">
        <v>0.12</v>
      </c>
      <c r="C207" t="s">
        <v>1778</v>
      </c>
      <c r="D207" s="134">
        <v>1.2999999999999999E-2</v>
      </c>
      <c r="E207" s="134">
        <v>0.13300000000000001</v>
      </c>
      <c r="F207" t="s">
        <v>1549</v>
      </c>
      <c r="G207" t="s">
        <v>2066</v>
      </c>
      <c r="H207" t="s">
        <v>1779</v>
      </c>
    </row>
    <row r="208" spans="1:8" x14ac:dyDescent="0.25">
      <c r="A208" t="s">
        <v>1549</v>
      </c>
      <c r="B208" s="133">
        <v>0.12</v>
      </c>
      <c r="C208" t="s">
        <v>1778</v>
      </c>
      <c r="D208" s="134">
        <v>1.2999999999999999E-2</v>
      </c>
      <c r="E208" s="134">
        <v>0.13300000000000001</v>
      </c>
      <c r="F208" t="s">
        <v>1549</v>
      </c>
      <c r="G208" t="s">
        <v>2067</v>
      </c>
      <c r="H208" t="s">
        <v>1779</v>
      </c>
    </row>
    <row r="209" spans="1:8" x14ac:dyDescent="0.25">
      <c r="A209" t="s">
        <v>130</v>
      </c>
      <c r="B209" s="133">
        <v>0.12</v>
      </c>
      <c r="C209" t="s">
        <v>1778</v>
      </c>
      <c r="D209" s="134">
        <v>1.2999999999999999E-2</v>
      </c>
      <c r="E209" s="134">
        <v>0.13300000000000001</v>
      </c>
      <c r="F209" t="s">
        <v>130</v>
      </c>
      <c r="G209" t="s">
        <v>2068</v>
      </c>
      <c r="H209" t="s">
        <v>1779</v>
      </c>
    </row>
    <row r="210" spans="1:8" x14ac:dyDescent="0.25">
      <c r="A210" t="s">
        <v>2069</v>
      </c>
      <c r="B210" s="133">
        <v>0.12</v>
      </c>
      <c r="C210" t="s">
        <v>1778</v>
      </c>
      <c r="D210" s="134">
        <v>1.2999999999999999E-2</v>
      </c>
      <c r="E210" s="134">
        <v>0.13300000000000001</v>
      </c>
      <c r="F210" t="s">
        <v>2069</v>
      </c>
      <c r="G210" t="s">
        <v>2070</v>
      </c>
      <c r="H210" t="s">
        <v>1779</v>
      </c>
    </row>
    <row r="211" spans="1:8" x14ac:dyDescent="0.25">
      <c r="A211" t="s">
        <v>2071</v>
      </c>
      <c r="B211" s="133">
        <v>0.12</v>
      </c>
      <c r="C211" t="s">
        <v>1778</v>
      </c>
      <c r="D211" s="134">
        <v>1.2999999999999999E-2</v>
      </c>
      <c r="E211" s="134">
        <v>0.13300000000000001</v>
      </c>
      <c r="F211" t="s">
        <v>2071</v>
      </c>
      <c r="G211" t="s">
        <v>2072</v>
      </c>
      <c r="H211" t="s">
        <v>1779</v>
      </c>
    </row>
    <row r="212" spans="1:8" x14ac:dyDescent="0.25">
      <c r="A212" t="s">
        <v>1551</v>
      </c>
      <c r="B212" s="133">
        <v>0.12</v>
      </c>
      <c r="C212" t="s">
        <v>1778</v>
      </c>
      <c r="D212" s="134">
        <v>1.2999999999999999E-2</v>
      </c>
      <c r="E212" s="134">
        <v>0.13300000000000001</v>
      </c>
      <c r="F212" t="s">
        <v>1551</v>
      </c>
      <c r="G212" t="s">
        <v>1550</v>
      </c>
      <c r="H212" t="s">
        <v>1779</v>
      </c>
    </row>
    <row r="213" spans="1:8" x14ac:dyDescent="0.25">
      <c r="A213" t="s">
        <v>224</v>
      </c>
      <c r="B213" s="133">
        <v>0.12</v>
      </c>
      <c r="C213" t="s">
        <v>1778</v>
      </c>
      <c r="D213" s="134">
        <v>1.2999999999999999E-2</v>
      </c>
      <c r="E213" s="134">
        <v>0.13300000000000001</v>
      </c>
      <c r="F213" t="s">
        <v>224</v>
      </c>
      <c r="G213" t="s">
        <v>2073</v>
      </c>
      <c r="H213" t="s">
        <v>1779</v>
      </c>
    </row>
    <row r="214" spans="1:8" x14ac:dyDescent="0.25">
      <c r="A214" t="s">
        <v>2074</v>
      </c>
      <c r="B214" s="133">
        <v>0.12</v>
      </c>
      <c r="C214" t="s">
        <v>1778</v>
      </c>
      <c r="D214" s="134">
        <v>1.2999999999999999E-2</v>
      </c>
      <c r="E214" s="134">
        <v>0.13300000000000001</v>
      </c>
      <c r="F214" t="s">
        <v>2074</v>
      </c>
      <c r="G214" t="s">
        <v>2075</v>
      </c>
      <c r="H214" t="s">
        <v>1779</v>
      </c>
    </row>
    <row r="215" spans="1:8" x14ac:dyDescent="0.25">
      <c r="A215" t="s">
        <v>2076</v>
      </c>
      <c r="B215" s="133">
        <v>0.12</v>
      </c>
      <c r="C215" t="s">
        <v>1778</v>
      </c>
      <c r="D215" s="134">
        <v>1.2999999999999999E-2</v>
      </c>
      <c r="E215" s="134">
        <v>0.13300000000000001</v>
      </c>
      <c r="F215" t="s">
        <v>2076</v>
      </c>
      <c r="G215" t="s">
        <v>2077</v>
      </c>
      <c r="H215" t="s">
        <v>1779</v>
      </c>
    </row>
    <row r="216" spans="1:8" x14ac:dyDescent="0.25">
      <c r="A216" t="s">
        <v>2078</v>
      </c>
      <c r="B216" s="133">
        <v>0.12</v>
      </c>
      <c r="C216" t="s">
        <v>1778</v>
      </c>
      <c r="D216" s="134">
        <v>1.2999999999999999E-2</v>
      </c>
      <c r="E216" s="134">
        <v>0.13300000000000001</v>
      </c>
      <c r="F216" t="s">
        <v>2078</v>
      </c>
      <c r="G216" t="s">
        <v>2079</v>
      </c>
      <c r="H216" t="s">
        <v>1779</v>
      </c>
    </row>
    <row r="217" spans="1:8" x14ac:dyDescent="0.25">
      <c r="A217" t="s">
        <v>2080</v>
      </c>
      <c r="B217" s="133">
        <v>0.12</v>
      </c>
      <c r="C217" t="s">
        <v>1778</v>
      </c>
      <c r="D217" s="134">
        <v>1.2999999999999999E-2</v>
      </c>
      <c r="E217" s="134">
        <v>0.13300000000000001</v>
      </c>
      <c r="F217" t="s">
        <v>2080</v>
      </c>
      <c r="G217" t="s">
        <v>2081</v>
      </c>
      <c r="H217" t="s">
        <v>1779</v>
      </c>
    </row>
    <row r="218" spans="1:8" x14ac:dyDescent="0.25">
      <c r="A218" t="s">
        <v>2082</v>
      </c>
      <c r="B218" s="133">
        <v>0.12</v>
      </c>
      <c r="C218" t="s">
        <v>1778</v>
      </c>
      <c r="D218" s="134">
        <v>1.2999999999999999E-2</v>
      </c>
      <c r="E218" s="134">
        <v>0.13300000000000001</v>
      </c>
      <c r="F218" t="s">
        <v>2082</v>
      </c>
      <c r="G218" t="s">
        <v>2083</v>
      </c>
      <c r="H218" t="s">
        <v>1779</v>
      </c>
    </row>
    <row r="219" spans="1:8" x14ac:dyDescent="0.25">
      <c r="A219" t="s">
        <v>282</v>
      </c>
      <c r="B219" s="133">
        <v>0.12</v>
      </c>
      <c r="C219" t="s">
        <v>1778</v>
      </c>
      <c r="D219" s="134">
        <v>1.2999999999999999E-2</v>
      </c>
      <c r="E219" s="134">
        <v>0.13300000000000001</v>
      </c>
      <c r="F219" t="s">
        <v>282</v>
      </c>
      <c r="G219" t="s">
        <v>2084</v>
      </c>
      <c r="H219" t="s">
        <v>1779</v>
      </c>
    </row>
    <row r="220" spans="1:8" x14ac:dyDescent="0.25">
      <c r="A220" t="s">
        <v>282</v>
      </c>
      <c r="B220" s="133">
        <v>0.12</v>
      </c>
      <c r="C220" t="s">
        <v>1778</v>
      </c>
      <c r="D220" s="134">
        <v>1.2999999999999999E-2</v>
      </c>
      <c r="E220" s="134">
        <v>0.13300000000000001</v>
      </c>
      <c r="F220" t="s">
        <v>282</v>
      </c>
      <c r="G220" t="s">
        <v>2085</v>
      </c>
      <c r="H220" t="s">
        <v>1779</v>
      </c>
    </row>
    <row r="221" spans="1:8" x14ac:dyDescent="0.25">
      <c r="A221" t="s">
        <v>1730</v>
      </c>
      <c r="B221" s="133">
        <v>0.12</v>
      </c>
      <c r="C221" t="s">
        <v>1778</v>
      </c>
      <c r="D221" s="134">
        <v>1.2999999999999999E-2</v>
      </c>
      <c r="E221" s="134">
        <v>0.13300000000000001</v>
      </c>
      <c r="F221" t="s">
        <v>1730</v>
      </c>
      <c r="G221" t="s">
        <v>2086</v>
      </c>
      <c r="H221" t="s">
        <v>1779</v>
      </c>
    </row>
    <row r="222" spans="1:8" x14ac:dyDescent="0.25">
      <c r="A222" t="s">
        <v>1730</v>
      </c>
      <c r="B222" s="133">
        <v>0.12</v>
      </c>
      <c r="C222" t="s">
        <v>1778</v>
      </c>
      <c r="D222" s="134">
        <v>1.2999999999999999E-2</v>
      </c>
      <c r="E222" s="134">
        <v>0.13300000000000001</v>
      </c>
      <c r="F222" t="s">
        <v>1730</v>
      </c>
      <c r="G222" t="s">
        <v>2087</v>
      </c>
      <c r="H222" t="s">
        <v>1779</v>
      </c>
    </row>
    <row r="223" spans="1:8" x14ac:dyDescent="0.25">
      <c r="A223" t="s">
        <v>2088</v>
      </c>
      <c r="B223" s="133">
        <v>0.12</v>
      </c>
      <c r="C223" t="s">
        <v>1778</v>
      </c>
      <c r="D223" s="134">
        <v>1.2999999999999999E-2</v>
      </c>
      <c r="E223" s="134">
        <v>0.13300000000000001</v>
      </c>
      <c r="F223" t="s">
        <v>2088</v>
      </c>
      <c r="G223" t="s">
        <v>2089</v>
      </c>
      <c r="H223" t="s">
        <v>1779</v>
      </c>
    </row>
    <row r="224" spans="1:8" x14ac:dyDescent="0.25">
      <c r="A224" t="s">
        <v>2090</v>
      </c>
      <c r="B224" s="133">
        <v>0.12</v>
      </c>
      <c r="C224" t="s">
        <v>1778</v>
      </c>
      <c r="D224" s="134">
        <v>1.2999999999999999E-2</v>
      </c>
      <c r="E224" s="134">
        <v>0.13300000000000001</v>
      </c>
      <c r="F224" t="s">
        <v>2090</v>
      </c>
      <c r="G224" t="s">
        <v>2091</v>
      </c>
      <c r="H224" t="s">
        <v>1779</v>
      </c>
    </row>
    <row r="225" spans="1:8" x14ac:dyDescent="0.25">
      <c r="A225" t="s">
        <v>2092</v>
      </c>
      <c r="B225" s="133">
        <v>0.12</v>
      </c>
      <c r="C225" t="s">
        <v>1778</v>
      </c>
      <c r="D225" s="134">
        <v>1.2999999999999999E-2</v>
      </c>
      <c r="E225" s="134">
        <v>0.13300000000000001</v>
      </c>
      <c r="F225" t="s">
        <v>2092</v>
      </c>
      <c r="G225" t="s">
        <v>2093</v>
      </c>
      <c r="H225" t="s">
        <v>1779</v>
      </c>
    </row>
    <row r="226" spans="1:8" x14ac:dyDescent="0.25">
      <c r="A226" t="s">
        <v>2094</v>
      </c>
      <c r="B226" s="133">
        <v>0.12</v>
      </c>
      <c r="C226" t="s">
        <v>1778</v>
      </c>
      <c r="D226" s="134">
        <v>1.2999999999999999E-2</v>
      </c>
      <c r="E226" s="134">
        <v>0.13300000000000001</v>
      </c>
      <c r="F226" t="s">
        <v>2094</v>
      </c>
      <c r="G226" t="s">
        <v>2095</v>
      </c>
      <c r="H226" t="s">
        <v>1779</v>
      </c>
    </row>
    <row r="227" spans="1:8" x14ac:dyDescent="0.25">
      <c r="A227" t="s">
        <v>2096</v>
      </c>
      <c r="B227" s="133">
        <v>0.12</v>
      </c>
      <c r="C227" t="s">
        <v>1778</v>
      </c>
      <c r="D227" s="134">
        <v>1.2999999999999999E-2</v>
      </c>
      <c r="E227" s="134">
        <v>0.13300000000000001</v>
      </c>
      <c r="F227" t="s">
        <v>2096</v>
      </c>
      <c r="G227" t="s">
        <v>2097</v>
      </c>
      <c r="H227" t="s">
        <v>1779</v>
      </c>
    </row>
    <row r="228" spans="1:8" x14ac:dyDescent="0.25">
      <c r="A228">
        <v>8427</v>
      </c>
      <c r="B228" s="133">
        <v>0.12</v>
      </c>
      <c r="C228" t="s">
        <v>1778</v>
      </c>
      <c r="D228" s="134">
        <v>1.2999999999999999E-2</v>
      </c>
      <c r="E228" s="134">
        <v>0.13300000000000001</v>
      </c>
      <c r="F228">
        <v>8427</v>
      </c>
      <c r="G228" t="s">
        <v>2098</v>
      </c>
      <c r="H228" t="s">
        <v>1779</v>
      </c>
    </row>
    <row r="229" spans="1:8" x14ac:dyDescent="0.25">
      <c r="A229" t="s">
        <v>359</v>
      </c>
      <c r="B229" s="133">
        <v>0.12</v>
      </c>
      <c r="C229" t="s">
        <v>1778</v>
      </c>
      <c r="D229" s="134">
        <v>1.2999999999999999E-2</v>
      </c>
      <c r="E229" s="134">
        <v>0.13300000000000001</v>
      </c>
      <c r="F229" t="s">
        <v>359</v>
      </c>
      <c r="G229" t="s">
        <v>2099</v>
      </c>
      <c r="H229" t="s">
        <v>1779</v>
      </c>
    </row>
    <row r="230" spans="1:8" x14ac:dyDescent="0.25">
      <c r="A230" t="s">
        <v>2100</v>
      </c>
      <c r="B230" s="133">
        <v>0.12</v>
      </c>
      <c r="C230" t="s">
        <v>1778</v>
      </c>
      <c r="D230" s="134">
        <v>1.2999999999999999E-2</v>
      </c>
      <c r="E230" s="134">
        <v>0.13300000000000001</v>
      </c>
      <c r="F230" t="s">
        <v>2100</v>
      </c>
      <c r="G230" t="s">
        <v>2101</v>
      </c>
      <c r="H230" t="s">
        <v>1779</v>
      </c>
    </row>
    <row r="231" spans="1:8" x14ac:dyDescent="0.25">
      <c r="A231" t="s">
        <v>2102</v>
      </c>
      <c r="B231" s="133">
        <v>0.12</v>
      </c>
      <c r="C231" t="s">
        <v>1778</v>
      </c>
      <c r="D231" s="134">
        <v>1.2999999999999999E-2</v>
      </c>
      <c r="E231" s="134">
        <v>0.13300000000000001</v>
      </c>
      <c r="F231" t="s">
        <v>2102</v>
      </c>
      <c r="G231" t="s">
        <v>2103</v>
      </c>
      <c r="H231" t="s">
        <v>1779</v>
      </c>
    </row>
    <row r="232" spans="1:8" x14ac:dyDescent="0.25">
      <c r="A232" t="s">
        <v>2104</v>
      </c>
      <c r="B232" s="133">
        <v>0.12</v>
      </c>
      <c r="C232" t="s">
        <v>1778</v>
      </c>
      <c r="D232" s="134">
        <v>1.2999999999999999E-2</v>
      </c>
      <c r="E232" s="134">
        <v>0.13300000000000001</v>
      </c>
      <c r="F232" t="s">
        <v>2104</v>
      </c>
      <c r="G232" t="s">
        <v>2105</v>
      </c>
      <c r="H232" t="s">
        <v>1779</v>
      </c>
    </row>
    <row r="233" spans="1:8" x14ac:dyDescent="0.25">
      <c r="A233" t="s">
        <v>2106</v>
      </c>
      <c r="B233" s="133">
        <v>0.12</v>
      </c>
      <c r="C233" t="s">
        <v>1778</v>
      </c>
      <c r="D233" s="134">
        <v>1.2999999999999999E-2</v>
      </c>
      <c r="E233" s="134">
        <v>0.13300000000000001</v>
      </c>
      <c r="F233" t="s">
        <v>2106</v>
      </c>
      <c r="G233" t="s">
        <v>2107</v>
      </c>
      <c r="H233" t="s">
        <v>1779</v>
      </c>
    </row>
    <row r="234" spans="1:8" x14ac:dyDescent="0.25">
      <c r="A234" t="s">
        <v>2108</v>
      </c>
      <c r="B234" s="133">
        <v>0.12</v>
      </c>
      <c r="C234" t="s">
        <v>1778</v>
      </c>
      <c r="D234" s="134">
        <v>1.2999999999999999E-2</v>
      </c>
      <c r="E234" s="134">
        <v>0.13300000000000001</v>
      </c>
      <c r="F234" t="s">
        <v>2108</v>
      </c>
      <c r="G234" t="s">
        <v>2109</v>
      </c>
      <c r="H234" t="s">
        <v>1779</v>
      </c>
    </row>
    <row r="235" spans="1:8" x14ac:dyDescent="0.25">
      <c r="A235" t="s">
        <v>2110</v>
      </c>
      <c r="B235" s="133">
        <v>0.12</v>
      </c>
      <c r="C235" t="s">
        <v>1778</v>
      </c>
      <c r="D235" s="134">
        <v>1.2999999999999999E-2</v>
      </c>
      <c r="E235" s="134">
        <v>0.13300000000000001</v>
      </c>
      <c r="F235" t="s">
        <v>2110</v>
      </c>
      <c r="G235" t="s">
        <v>2111</v>
      </c>
      <c r="H235" t="s">
        <v>1779</v>
      </c>
    </row>
    <row r="236" spans="1:8" x14ac:dyDescent="0.25">
      <c r="A236" t="s">
        <v>2112</v>
      </c>
      <c r="B236" s="133">
        <v>0.12</v>
      </c>
      <c r="C236" t="s">
        <v>1778</v>
      </c>
      <c r="D236" s="134">
        <v>1.2999999999999999E-2</v>
      </c>
      <c r="E236" s="134">
        <v>0.13300000000000001</v>
      </c>
      <c r="F236" t="s">
        <v>2112</v>
      </c>
      <c r="G236" t="s">
        <v>2113</v>
      </c>
      <c r="H236" t="s">
        <v>1779</v>
      </c>
    </row>
    <row r="237" spans="1:8" x14ac:dyDescent="0.25">
      <c r="A237" t="s">
        <v>2114</v>
      </c>
      <c r="B237" s="133">
        <v>0.12</v>
      </c>
      <c r="C237" t="s">
        <v>1778</v>
      </c>
      <c r="D237" s="134">
        <v>1.2999999999999999E-2</v>
      </c>
      <c r="E237" s="134">
        <v>0.13300000000000001</v>
      </c>
      <c r="F237" t="s">
        <v>2114</v>
      </c>
      <c r="G237" t="s">
        <v>2115</v>
      </c>
      <c r="H237" t="s">
        <v>1779</v>
      </c>
    </row>
    <row r="238" spans="1:8" x14ac:dyDescent="0.25">
      <c r="A238" t="s">
        <v>2116</v>
      </c>
      <c r="B238" s="133">
        <v>0.12</v>
      </c>
      <c r="C238" t="s">
        <v>1778</v>
      </c>
      <c r="D238" s="134">
        <v>1.2999999999999999E-2</v>
      </c>
      <c r="E238" s="134">
        <v>0.13300000000000001</v>
      </c>
      <c r="F238" t="s">
        <v>2116</v>
      </c>
      <c r="G238" t="s">
        <v>2117</v>
      </c>
      <c r="H238" t="s">
        <v>1779</v>
      </c>
    </row>
    <row r="239" spans="1:8" x14ac:dyDescent="0.25">
      <c r="A239" t="s">
        <v>2118</v>
      </c>
      <c r="B239" s="133">
        <v>0.12</v>
      </c>
      <c r="C239" t="s">
        <v>1778</v>
      </c>
      <c r="D239" s="134">
        <v>1.2999999999999999E-2</v>
      </c>
      <c r="E239" s="134">
        <v>0.13300000000000001</v>
      </c>
      <c r="F239" t="s">
        <v>2118</v>
      </c>
      <c r="G239" t="s">
        <v>2119</v>
      </c>
      <c r="H239" t="s">
        <v>1779</v>
      </c>
    </row>
    <row r="240" spans="1:8" x14ac:dyDescent="0.25">
      <c r="A240" t="s">
        <v>2120</v>
      </c>
      <c r="B240" s="133">
        <v>0.12</v>
      </c>
      <c r="C240" t="s">
        <v>1778</v>
      </c>
      <c r="D240" s="134">
        <v>1.2999999999999999E-2</v>
      </c>
      <c r="E240" s="134">
        <v>0.13300000000000001</v>
      </c>
      <c r="F240" t="s">
        <v>2120</v>
      </c>
      <c r="G240" t="s">
        <v>2121</v>
      </c>
      <c r="H240" t="s">
        <v>1779</v>
      </c>
    </row>
    <row r="241" spans="1:8" x14ac:dyDescent="0.25">
      <c r="A241" t="s">
        <v>2122</v>
      </c>
      <c r="B241" s="133">
        <v>0.12</v>
      </c>
      <c r="C241" t="s">
        <v>1778</v>
      </c>
      <c r="D241" s="134">
        <v>1.2999999999999999E-2</v>
      </c>
      <c r="E241" s="134">
        <v>0.13300000000000001</v>
      </c>
      <c r="F241" t="s">
        <v>2122</v>
      </c>
      <c r="G241" t="s">
        <v>2123</v>
      </c>
      <c r="H241" t="s">
        <v>1779</v>
      </c>
    </row>
    <row r="242" spans="1:8" x14ac:dyDescent="0.25">
      <c r="A242" t="s">
        <v>2124</v>
      </c>
      <c r="B242" s="133">
        <v>0.12</v>
      </c>
      <c r="C242" t="s">
        <v>1778</v>
      </c>
      <c r="D242" s="134">
        <v>1.2999999999999999E-2</v>
      </c>
      <c r="E242" s="134">
        <v>0.13300000000000001</v>
      </c>
      <c r="F242" t="s">
        <v>2124</v>
      </c>
      <c r="G242" t="s">
        <v>2123</v>
      </c>
      <c r="H242" t="s">
        <v>1779</v>
      </c>
    </row>
    <row r="243" spans="1:8" x14ac:dyDescent="0.25">
      <c r="A243" t="s">
        <v>2125</v>
      </c>
      <c r="B243" s="133">
        <v>0.12</v>
      </c>
      <c r="C243" t="s">
        <v>1778</v>
      </c>
      <c r="D243" s="134">
        <v>1.2999999999999999E-2</v>
      </c>
      <c r="E243" s="134">
        <v>0.13300000000000001</v>
      </c>
      <c r="F243" t="s">
        <v>2125</v>
      </c>
      <c r="G243" t="s">
        <v>2095</v>
      </c>
      <c r="H243" t="s">
        <v>1779</v>
      </c>
    </row>
    <row r="244" spans="1:8" x14ac:dyDescent="0.25">
      <c r="A244" t="s">
        <v>2126</v>
      </c>
      <c r="B244" s="133">
        <v>0.12</v>
      </c>
      <c r="C244" t="s">
        <v>1778</v>
      </c>
      <c r="D244" s="134">
        <v>1.2999999999999999E-2</v>
      </c>
      <c r="E244" s="134">
        <v>0.13300000000000001</v>
      </c>
      <c r="F244" t="s">
        <v>2126</v>
      </c>
      <c r="G244" t="s">
        <v>2127</v>
      </c>
      <c r="H244" t="s">
        <v>1779</v>
      </c>
    </row>
    <row r="245" spans="1:8" x14ac:dyDescent="0.25">
      <c r="A245" t="s">
        <v>2128</v>
      </c>
      <c r="B245" s="133">
        <v>0.12</v>
      </c>
      <c r="C245" t="s">
        <v>1778</v>
      </c>
      <c r="D245" s="134">
        <v>1.2999999999999999E-2</v>
      </c>
      <c r="E245" s="134">
        <v>0.13300000000000001</v>
      </c>
      <c r="F245" t="s">
        <v>2128</v>
      </c>
      <c r="G245" t="s">
        <v>2129</v>
      </c>
      <c r="H245" t="s">
        <v>1779</v>
      </c>
    </row>
    <row r="246" spans="1:8" x14ac:dyDescent="0.25">
      <c r="A246" t="s">
        <v>472</v>
      </c>
      <c r="B246" s="133">
        <v>0.12</v>
      </c>
      <c r="C246" t="s">
        <v>1778</v>
      </c>
      <c r="D246" s="134">
        <v>1.2999999999999999E-2</v>
      </c>
      <c r="E246" s="134">
        <v>0.13300000000000001</v>
      </c>
      <c r="F246" t="s">
        <v>472</v>
      </c>
      <c r="G246" t="s">
        <v>2130</v>
      </c>
      <c r="H246" t="s">
        <v>1779</v>
      </c>
    </row>
    <row r="247" spans="1:8" x14ac:dyDescent="0.25">
      <c r="A247" t="s">
        <v>2131</v>
      </c>
      <c r="B247" s="133">
        <v>0.12</v>
      </c>
      <c r="C247" t="s">
        <v>1778</v>
      </c>
      <c r="D247" s="134">
        <v>1.2999999999999999E-2</v>
      </c>
      <c r="E247" s="134">
        <v>0.13300000000000001</v>
      </c>
      <c r="F247" t="s">
        <v>2131</v>
      </c>
      <c r="G247" t="s">
        <v>2132</v>
      </c>
      <c r="H247" t="s">
        <v>1779</v>
      </c>
    </row>
    <row r="248" spans="1:8" x14ac:dyDescent="0.25">
      <c r="A248" t="s">
        <v>2133</v>
      </c>
      <c r="B248" s="133">
        <v>0.12</v>
      </c>
      <c r="C248" t="s">
        <v>1778</v>
      </c>
      <c r="D248" s="134">
        <v>1.2999999999999999E-2</v>
      </c>
      <c r="E248" s="134">
        <v>0.13300000000000001</v>
      </c>
      <c r="F248" t="s">
        <v>2133</v>
      </c>
      <c r="G248" t="s">
        <v>2134</v>
      </c>
      <c r="H248" t="s">
        <v>1779</v>
      </c>
    </row>
    <row r="249" spans="1:8" x14ac:dyDescent="0.25">
      <c r="A249" t="s">
        <v>2135</v>
      </c>
      <c r="B249" s="133">
        <v>0.12</v>
      </c>
      <c r="C249" t="s">
        <v>1778</v>
      </c>
      <c r="D249" s="134">
        <v>1.2999999999999999E-2</v>
      </c>
      <c r="E249" s="134">
        <v>0.13300000000000001</v>
      </c>
      <c r="F249" t="s">
        <v>2135</v>
      </c>
      <c r="G249" t="s">
        <v>2136</v>
      </c>
      <c r="H249" t="s">
        <v>1779</v>
      </c>
    </row>
    <row r="250" spans="1:8" x14ac:dyDescent="0.25">
      <c r="A250" t="s">
        <v>2137</v>
      </c>
      <c r="B250" s="133">
        <v>0.12</v>
      </c>
      <c r="C250" t="s">
        <v>1778</v>
      </c>
      <c r="D250" s="134">
        <v>1.2999999999999999E-2</v>
      </c>
      <c r="E250" s="134">
        <v>0.13300000000000001</v>
      </c>
      <c r="F250" t="s">
        <v>2137</v>
      </c>
      <c r="G250" t="s">
        <v>2138</v>
      </c>
      <c r="H250" t="s">
        <v>1779</v>
      </c>
    </row>
    <row r="251" spans="1:8" x14ac:dyDescent="0.25">
      <c r="A251" t="s">
        <v>2139</v>
      </c>
      <c r="B251" s="133">
        <v>0.12</v>
      </c>
      <c r="C251" t="s">
        <v>1778</v>
      </c>
      <c r="D251" s="134">
        <v>1.2999999999999999E-2</v>
      </c>
      <c r="E251" s="134">
        <v>0.13300000000000001</v>
      </c>
      <c r="F251" t="s">
        <v>2139</v>
      </c>
      <c r="G251" t="s">
        <v>2140</v>
      </c>
      <c r="H251" t="s">
        <v>1779</v>
      </c>
    </row>
    <row r="252" spans="1:8" x14ac:dyDescent="0.25">
      <c r="A252" t="s">
        <v>2141</v>
      </c>
      <c r="B252" s="133">
        <v>0.12</v>
      </c>
      <c r="C252" t="s">
        <v>1778</v>
      </c>
      <c r="D252" s="134">
        <v>1.2999999999999999E-2</v>
      </c>
      <c r="E252" s="134">
        <v>0.13300000000000001</v>
      </c>
      <c r="F252" t="s">
        <v>2141</v>
      </c>
      <c r="G252" t="s">
        <v>2140</v>
      </c>
      <c r="H252" t="s">
        <v>1779</v>
      </c>
    </row>
    <row r="253" spans="1:8" x14ac:dyDescent="0.25">
      <c r="A253" t="s">
        <v>2142</v>
      </c>
      <c r="B253" s="133">
        <v>0.12</v>
      </c>
      <c r="C253" t="s">
        <v>1778</v>
      </c>
      <c r="D253" s="134">
        <v>1.2999999999999999E-2</v>
      </c>
      <c r="E253" s="134">
        <v>0.13300000000000001</v>
      </c>
      <c r="F253" t="s">
        <v>2142</v>
      </c>
      <c r="G253" t="s">
        <v>2140</v>
      </c>
      <c r="H253" t="s">
        <v>1779</v>
      </c>
    </row>
    <row r="254" spans="1:8" x14ac:dyDescent="0.25">
      <c r="A254" t="s">
        <v>2143</v>
      </c>
      <c r="B254" s="133">
        <v>0.12</v>
      </c>
      <c r="C254" t="s">
        <v>1778</v>
      </c>
      <c r="D254" s="134">
        <v>1.2999999999999999E-2</v>
      </c>
      <c r="E254" s="134">
        <v>0.13300000000000001</v>
      </c>
      <c r="F254" t="s">
        <v>2143</v>
      </c>
      <c r="G254" t="s">
        <v>2140</v>
      </c>
      <c r="H254" t="s">
        <v>1779</v>
      </c>
    </row>
    <row r="255" spans="1:8" x14ac:dyDescent="0.25">
      <c r="A255" t="s">
        <v>2144</v>
      </c>
      <c r="B255" s="133">
        <v>0.12</v>
      </c>
      <c r="C255" t="s">
        <v>1778</v>
      </c>
      <c r="D255" s="134">
        <v>1.2999999999999999E-2</v>
      </c>
      <c r="E255" s="134">
        <v>0.13300000000000001</v>
      </c>
      <c r="F255" t="s">
        <v>2144</v>
      </c>
      <c r="G255" t="s">
        <v>2140</v>
      </c>
      <c r="H255" t="s">
        <v>1779</v>
      </c>
    </row>
    <row r="256" spans="1:8" x14ac:dyDescent="0.25">
      <c r="A256" t="s">
        <v>2145</v>
      </c>
      <c r="B256" s="133">
        <v>0.12</v>
      </c>
      <c r="C256" t="s">
        <v>1778</v>
      </c>
      <c r="D256" s="134">
        <v>1.2999999999999999E-2</v>
      </c>
      <c r="E256" s="134">
        <v>0.13300000000000001</v>
      </c>
      <c r="F256" t="s">
        <v>2145</v>
      </c>
      <c r="G256" t="s">
        <v>2140</v>
      </c>
      <c r="H256" t="s">
        <v>1779</v>
      </c>
    </row>
    <row r="257" spans="1:8" x14ac:dyDescent="0.25">
      <c r="A257" t="s">
        <v>2146</v>
      </c>
      <c r="B257" s="133">
        <v>0.12</v>
      </c>
      <c r="C257" t="s">
        <v>1778</v>
      </c>
      <c r="D257" s="134">
        <v>1.2999999999999999E-2</v>
      </c>
      <c r="E257" s="134">
        <v>0.13300000000000001</v>
      </c>
      <c r="F257" t="s">
        <v>2146</v>
      </c>
      <c r="G257" t="s">
        <v>2147</v>
      </c>
      <c r="H257" t="s">
        <v>1779</v>
      </c>
    </row>
    <row r="258" spans="1:8" x14ac:dyDescent="0.25">
      <c r="A258" t="s">
        <v>2148</v>
      </c>
      <c r="B258" s="133">
        <v>0.12</v>
      </c>
      <c r="C258" t="s">
        <v>1778</v>
      </c>
      <c r="D258" s="134">
        <v>1.2999999999999999E-2</v>
      </c>
      <c r="E258" s="134">
        <v>0.13300000000000001</v>
      </c>
      <c r="F258" t="s">
        <v>2148</v>
      </c>
      <c r="G258" t="s">
        <v>2149</v>
      </c>
      <c r="H258" t="s">
        <v>1779</v>
      </c>
    </row>
    <row r="259" spans="1:8" x14ac:dyDescent="0.25">
      <c r="A259" t="s">
        <v>1106</v>
      </c>
      <c r="B259" s="133">
        <v>0.12</v>
      </c>
      <c r="C259" t="s">
        <v>1778</v>
      </c>
      <c r="D259" s="134">
        <v>1.2999999999999999E-2</v>
      </c>
      <c r="E259" s="134">
        <v>0.13300000000000001</v>
      </c>
      <c r="F259" t="s">
        <v>1106</v>
      </c>
      <c r="G259" t="s">
        <v>2150</v>
      </c>
      <c r="H259" t="s">
        <v>1779</v>
      </c>
    </row>
    <row r="260" spans="1:8" x14ac:dyDescent="0.25">
      <c r="A260" t="s">
        <v>1180</v>
      </c>
      <c r="B260" s="133">
        <v>0.12</v>
      </c>
      <c r="C260" t="s">
        <v>1778</v>
      </c>
      <c r="D260" s="134">
        <v>1.2999999999999999E-2</v>
      </c>
      <c r="E260" s="134">
        <v>0.13300000000000001</v>
      </c>
      <c r="F260" t="s">
        <v>1180</v>
      </c>
      <c r="G260" t="s">
        <v>2151</v>
      </c>
      <c r="H260" t="s">
        <v>1779</v>
      </c>
    </row>
    <row r="261" spans="1:8" x14ac:dyDescent="0.25">
      <c r="A261" t="s">
        <v>2152</v>
      </c>
      <c r="B261" s="133">
        <v>0.12</v>
      </c>
      <c r="C261" t="s">
        <v>1778</v>
      </c>
      <c r="D261" s="134">
        <v>1.2999999999999999E-2</v>
      </c>
      <c r="E261" s="134">
        <v>0.13300000000000001</v>
      </c>
      <c r="F261" t="s">
        <v>2152</v>
      </c>
      <c r="G261" t="s">
        <v>2153</v>
      </c>
      <c r="H261" t="s">
        <v>1779</v>
      </c>
    </row>
    <row r="262" spans="1:8" x14ac:dyDescent="0.25">
      <c r="A262" t="s">
        <v>2154</v>
      </c>
      <c r="B262" s="133">
        <v>0.12</v>
      </c>
      <c r="C262" t="s">
        <v>1778</v>
      </c>
      <c r="D262" s="134">
        <v>1.2999999999999999E-2</v>
      </c>
      <c r="E262" s="134">
        <v>0.13300000000000001</v>
      </c>
      <c r="F262" t="s">
        <v>2154</v>
      </c>
      <c r="G262" t="s">
        <v>2155</v>
      </c>
      <c r="H262" t="s">
        <v>1779</v>
      </c>
    </row>
    <row r="263" spans="1:8" x14ac:dyDescent="0.25">
      <c r="A263" t="s">
        <v>2156</v>
      </c>
      <c r="B263" s="133">
        <v>0.12</v>
      </c>
      <c r="C263" t="s">
        <v>1778</v>
      </c>
      <c r="D263" s="134">
        <v>1.2999999999999999E-2</v>
      </c>
      <c r="E263" s="134">
        <v>0.13300000000000001</v>
      </c>
      <c r="F263" t="s">
        <v>2156</v>
      </c>
      <c r="G263" t="s">
        <v>2157</v>
      </c>
      <c r="H263" t="s">
        <v>1779</v>
      </c>
    </row>
    <row r="264" spans="1:8" x14ac:dyDescent="0.25">
      <c r="A264" t="s">
        <v>2158</v>
      </c>
      <c r="B264" s="133">
        <v>0.12</v>
      </c>
      <c r="C264" t="s">
        <v>1778</v>
      </c>
      <c r="D264" s="134">
        <v>1.2999999999999999E-2</v>
      </c>
      <c r="E264" s="134">
        <v>0.13300000000000001</v>
      </c>
      <c r="F264" t="s">
        <v>2158</v>
      </c>
      <c r="G264" t="s">
        <v>2159</v>
      </c>
      <c r="H264" t="s">
        <v>1779</v>
      </c>
    </row>
    <row r="265" spans="1:8" x14ac:dyDescent="0.25">
      <c r="A265" t="s">
        <v>2160</v>
      </c>
      <c r="B265" s="133">
        <v>0.12</v>
      </c>
      <c r="C265" t="s">
        <v>1778</v>
      </c>
      <c r="D265" s="134">
        <v>1.2999999999999999E-2</v>
      </c>
      <c r="E265" s="134">
        <v>0.13300000000000001</v>
      </c>
      <c r="F265" t="s">
        <v>2160</v>
      </c>
      <c r="G265" t="s">
        <v>2161</v>
      </c>
      <c r="H265" t="s">
        <v>1779</v>
      </c>
    </row>
    <row r="266" spans="1:8" x14ac:dyDescent="0.25">
      <c r="A266" t="s">
        <v>2162</v>
      </c>
      <c r="B266" s="133">
        <v>0.12</v>
      </c>
      <c r="C266" t="s">
        <v>1778</v>
      </c>
      <c r="D266" s="134">
        <v>1.2999999999999999E-2</v>
      </c>
      <c r="E266" s="134">
        <v>0.13300000000000001</v>
      </c>
      <c r="F266" t="s">
        <v>2162</v>
      </c>
      <c r="G266" t="s">
        <v>2163</v>
      </c>
      <c r="H266" t="s">
        <v>1779</v>
      </c>
    </row>
    <row r="267" spans="1:8" x14ac:dyDescent="0.25">
      <c r="A267" t="s">
        <v>2164</v>
      </c>
      <c r="B267" s="133">
        <v>0.12</v>
      </c>
      <c r="C267" t="s">
        <v>1778</v>
      </c>
      <c r="D267" s="134">
        <v>1.2999999999999999E-2</v>
      </c>
      <c r="E267" s="134">
        <v>0.13300000000000001</v>
      </c>
      <c r="F267" t="s">
        <v>2164</v>
      </c>
      <c r="G267" t="s">
        <v>2165</v>
      </c>
      <c r="H267" t="s">
        <v>1779</v>
      </c>
    </row>
    <row r="268" spans="1:8" x14ac:dyDescent="0.25">
      <c r="A268" t="s">
        <v>2166</v>
      </c>
      <c r="B268" s="133">
        <v>0.12</v>
      </c>
      <c r="C268" t="s">
        <v>1778</v>
      </c>
      <c r="D268" s="134">
        <v>1.2999999999999999E-2</v>
      </c>
      <c r="E268" s="134">
        <v>0.13300000000000001</v>
      </c>
      <c r="F268" t="s">
        <v>2166</v>
      </c>
      <c r="G268" t="s">
        <v>2167</v>
      </c>
      <c r="H268" t="s">
        <v>1779</v>
      </c>
    </row>
    <row r="269" spans="1:8" x14ac:dyDescent="0.25">
      <c r="A269" t="s">
        <v>2168</v>
      </c>
      <c r="B269" s="133">
        <v>0.12</v>
      </c>
      <c r="C269" t="s">
        <v>1778</v>
      </c>
      <c r="D269" s="134">
        <v>1.2999999999999999E-2</v>
      </c>
      <c r="E269" s="134">
        <v>0.13300000000000001</v>
      </c>
      <c r="F269" t="s">
        <v>2168</v>
      </c>
      <c r="G269" t="s">
        <v>2169</v>
      </c>
      <c r="H269" t="s">
        <v>1779</v>
      </c>
    </row>
    <row r="270" spans="1:8" x14ac:dyDescent="0.25">
      <c r="A270" t="s">
        <v>2170</v>
      </c>
      <c r="B270" s="133">
        <v>0.12</v>
      </c>
      <c r="C270" t="s">
        <v>1778</v>
      </c>
      <c r="D270" s="134">
        <v>1.2999999999999999E-2</v>
      </c>
      <c r="E270" s="134">
        <v>0.13300000000000001</v>
      </c>
      <c r="F270" t="s">
        <v>2170</v>
      </c>
      <c r="G270" t="s">
        <v>2171</v>
      </c>
      <c r="H270" t="s">
        <v>1779</v>
      </c>
    </row>
    <row r="271" spans="1:8" x14ac:dyDescent="0.25">
      <c r="A271" t="s">
        <v>2172</v>
      </c>
      <c r="B271" s="133">
        <v>0.12</v>
      </c>
      <c r="C271" t="s">
        <v>1778</v>
      </c>
      <c r="D271" s="134">
        <v>1.2999999999999999E-2</v>
      </c>
      <c r="E271" s="134">
        <v>0.13300000000000001</v>
      </c>
      <c r="F271" t="s">
        <v>2172</v>
      </c>
      <c r="G271" t="s">
        <v>2173</v>
      </c>
      <c r="H271" t="s">
        <v>1779</v>
      </c>
    </row>
    <row r="272" spans="1:8" x14ac:dyDescent="0.25">
      <c r="A272" t="s">
        <v>2174</v>
      </c>
      <c r="B272" s="133">
        <v>0.12</v>
      </c>
      <c r="C272" t="s">
        <v>1778</v>
      </c>
      <c r="D272" s="134">
        <v>1.2999999999999999E-2</v>
      </c>
      <c r="E272" s="134">
        <v>0.13300000000000001</v>
      </c>
      <c r="F272" t="s">
        <v>2174</v>
      </c>
      <c r="G272" t="s">
        <v>2175</v>
      </c>
      <c r="H272" t="s">
        <v>1779</v>
      </c>
    </row>
    <row r="273" spans="1:8" x14ac:dyDescent="0.25">
      <c r="A273" t="s">
        <v>2176</v>
      </c>
      <c r="B273" s="133">
        <v>0.12</v>
      </c>
      <c r="C273" t="s">
        <v>1778</v>
      </c>
      <c r="D273" s="134">
        <v>1.2999999999999999E-2</v>
      </c>
      <c r="E273" s="134">
        <v>0.13300000000000001</v>
      </c>
      <c r="F273" t="s">
        <v>2176</v>
      </c>
      <c r="G273" t="s">
        <v>2177</v>
      </c>
      <c r="H273" t="s">
        <v>1779</v>
      </c>
    </row>
    <row r="274" spans="1:8" x14ac:dyDescent="0.25">
      <c r="A274" t="s">
        <v>2178</v>
      </c>
      <c r="B274" s="133">
        <v>0.12</v>
      </c>
      <c r="C274" t="s">
        <v>1778</v>
      </c>
      <c r="D274" s="134">
        <v>1.2999999999999999E-2</v>
      </c>
      <c r="E274" s="134">
        <v>0.13300000000000001</v>
      </c>
      <c r="F274" t="s">
        <v>2178</v>
      </c>
      <c r="G274" t="s">
        <v>2179</v>
      </c>
      <c r="H274" t="s">
        <v>1779</v>
      </c>
    </row>
    <row r="275" spans="1:8" x14ac:dyDescent="0.25">
      <c r="A275" t="s">
        <v>2180</v>
      </c>
      <c r="B275" s="133">
        <v>0.12</v>
      </c>
      <c r="C275" t="s">
        <v>1778</v>
      </c>
      <c r="D275" s="134">
        <v>1.2999999999999999E-2</v>
      </c>
      <c r="E275" s="134">
        <v>0.13300000000000001</v>
      </c>
      <c r="F275" t="s">
        <v>2180</v>
      </c>
      <c r="G275" t="s">
        <v>2181</v>
      </c>
      <c r="H275" t="s">
        <v>1779</v>
      </c>
    </row>
    <row r="276" spans="1:8" x14ac:dyDescent="0.25">
      <c r="A276" t="s">
        <v>2182</v>
      </c>
      <c r="B276" s="133">
        <v>0.12</v>
      </c>
      <c r="C276" t="s">
        <v>1778</v>
      </c>
      <c r="D276" s="134">
        <v>1.2999999999999999E-2</v>
      </c>
      <c r="E276" s="134">
        <v>0.13300000000000001</v>
      </c>
      <c r="F276" t="s">
        <v>2182</v>
      </c>
      <c r="G276" t="s">
        <v>2183</v>
      </c>
      <c r="H276" t="s">
        <v>1779</v>
      </c>
    </row>
    <row r="277" spans="1:8" x14ac:dyDescent="0.25">
      <c r="A277" t="s">
        <v>2184</v>
      </c>
      <c r="B277" s="133">
        <v>0.12</v>
      </c>
      <c r="C277" t="s">
        <v>1778</v>
      </c>
      <c r="D277" s="134">
        <v>1.2999999999999999E-2</v>
      </c>
      <c r="E277" s="134">
        <v>0.13300000000000001</v>
      </c>
      <c r="F277" t="s">
        <v>2184</v>
      </c>
      <c r="G277" t="s">
        <v>2185</v>
      </c>
      <c r="H277" t="s">
        <v>1779</v>
      </c>
    </row>
    <row r="278" spans="1:8" x14ac:dyDescent="0.25">
      <c r="A278" t="s">
        <v>2186</v>
      </c>
      <c r="B278" s="133">
        <v>0.12</v>
      </c>
      <c r="C278" t="s">
        <v>1778</v>
      </c>
      <c r="D278" s="134">
        <v>1.2999999999999999E-2</v>
      </c>
      <c r="E278" s="134">
        <v>0.13300000000000001</v>
      </c>
      <c r="F278" t="s">
        <v>2186</v>
      </c>
      <c r="G278" t="s">
        <v>2187</v>
      </c>
      <c r="H278" t="s">
        <v>1779</v>
      </c>
    </row>
    <row r="279" spans="1:8" x14ac:dyDescent="0.25">
      <c r="A279" t="s">
        <v>2188</v>
      </c>
      <c r="B279" s="133">
        <v>0.12</v>
      </c>
      <c r="C279" t="s">
        <v>1778</v>
      </c>
      <c r="D279" s="134">
        <v>1.2999999999999999E-2</v>
      </c>
      <c r="E279" s="134">
        <v>0.13300000000000001</v>
      </c>
      <c r="F279" t="s">
        <v>2188</v>
      </c>
      <c r="G279" t="s">
        <v>2189</v>
      </c>
      <c r="H279" t="s">
        <v>1779</v>
      </c>
    </row>
    <row r="280" spans="1:8" x14ac:dyDescent="0.25">
      <c r="A280" t="s">
        <v>2190</v>
      </c>
      <c r="B280" s="133">
        <v>0.12</v>
      </c>
      <c r="C280" t="s">
        <v>1778</v>
      </c>
      <c r="D280" s="134">
        <v>1.2999999999999999E-2</v>
      </c>
      <c r="E280" s="134">
        <v>0.13300000000000001</v>
      </c>
      <c r="F280" t="s">
        <v>2190</v>
      </c>
      <c r="G280" t="s">
        <v>2191</v>
      </c>
      <c r="H280" t="s">
        <v>1779</v>
      </c>
    </row>
    <row r="281" spans="1:8" x14ac:dyDescent="0.25">
      <c r="A281" t="s">
        <v>2192</v>
      </c>
      <c r="B281" s="133">
        <v>0.12</v>
      </c>
      <c r="C281" t="s">
        <v>1778</v>
      </c>
      <c r="D281" s="134">
        <v>1.2999999999999999E-2</v>
      </c>
      <c r="E281" s="134">
        <v>0.13300000000000001</v>
      </c>
      <c r="F281" t="s">
        <v>2192</v>
      </c>
      <c r="G281" t="s">
        <v>2193</v>
      </c>
      <c r="H281" t="s">
        <v>1779</v>
      </c>
    </row>
    <row r="282" spans="1:8" x14ac:dyDescent="0.25">
      <c r="A282" t="s">
        <v>2194</v>
      </c>
      <c r="B282" s="133">
        <v>0.12</v>
      </c>
      <c r="C282" t="s">
        <v>1778</v>
      </c>
      <c r="D282" s="134">
        <v>1.2999999999999999E-2</v>
      </c>
      <c r="E282" s="134">
        <v>0.13300000000000001</v>
      </c>
      <c r="F282" t="s">
        <v>2194</v>
      </c>
      <c r="G282" t="s">
        <v>2195</v>
      </c>
      <c r="H282" t="s">
        <v>1779</v>
      </c>
    </row>
    <row r="283" spans="1:8" x14ac:dyDescent="0.25">
      <c r="A283">
        <v>8502</v>
      </c>
      <c r="B283" s="133">
        <v>0.12</v>
      </c>
      <c r="C283" t="s">
        <v>1778</v>
      </c>
      <c r="D283" s="134">
        <v>1.2999999999999999E-2</v>
      </c>
      <c r="E283" s="134">
        <v>0.13300000000000001</v>
      </c>
      <c r="F283">
        <v>8502</v>
      </c>
      <c r="G283" t="s">
        <v>2196</v>
      </c>
      <c r="H283" t="s">
        <v>1779</v>
      </c>
    </row>
    <row r="284" spans="1:8" x14ac:dyDescent="0.25">
      <c r="A284" t="s">
        <v>2197</v>
      </c>
      <c r="B284" s="133">
        <v>0.12</v>
      </c>
      <c r="C284" t="s">
        <v>1778</v>
      </c>
      <c r="D284" s="134">
        <v>1.2999999999999999E-2</v>
      </c>
      <c r="E284" s="134">
        <v>0.13300000000000001</v>
      </c>
      <c r="F284" t="s">
        <v>2197</v>
      </c>
      <c r="G284" t="s">
        <v>2198</v>
      </c>
      <c r="H284" t="s">
        <v>1779</v>
      </c>
    </row>
    <row r="285" spans="1:8" x14ac:dyDescent="0.25">
      <c r="A285" t="s">
        <v>2199</v>
      </c>
      <c r="B285" s="133">
        <v>0.12</v>
      </c>
      <c r="C285" t="s">
        <v>1778</v>
      </c>
      <c r="D285" s="134">
        <v>1.2999999999999999E-2</v>
      </c>
      <c r="E285" s="134">
        <v>0.13300000000000001</v>
      </c>
      <c r="F285" t="s">
        <v>2199</v>
      </c>
      <c r="G285" t="s">
        <v>2200</v>
      </c>
      <c r="H285" t="s">
        <v>1779</v>
      </c>
    </row>
    <row r="286" spans="1:8" x14ac:dyDescent="0.25">
      <c r="A286" t="s">
        <v>2201</v>
      </c>
      <c r="B286" s="133">
        <v>0.12</v>
      </c>
      <c r="C286" t="s">
        <v>1778</v>
      </c>
      <c r="D286" s="134">
        <v>1.2999999999999999E-2</v>
      </c>
      <c r="E286" s="134">
        <v>0.13300000000000001</v>
      </c>
      <c r="F286" t="s">
        <v>2201</v>
      </c>
      <c r="G286" t="s">
        <v>2202</v>
      </c>
      <c r="H286" t="s">
        <v>1779</v>
      </c>
    </row>
    <row r="287" spans="1:8" x14ac:dyDescent="0.25">
      <c r="A287" t="s">
        <v>2203</v>
      </c>
      <c r="B287" s="133">
        <v>0.12</v>
      </c>
      <c r="C287" t="s">
        <v>1778</v>
      </c>
      <c r="D287" s="134">
        <v>1.2999999999999999E-2</v>
      </c>
      <c r="E287" s="134">
        <v>0.13300000000000001</v>
      </c>
      <c r="F287" t="s">
        <v>2203</v>
      </c>
      <c r="G287" t="s">
        <v>2204</v>
      </c>
      <c r="H287" t="s">
        <v>1779</v>
      </c>
    </row>
    <row r="288" spans="1:8" x14ac:dyDescent="0.25">
      <c r="A288" t="s">
        <v>2205</v>
      </c>
      <c r="B288" s="133">
        <v>0.12</v>
      </c>
      <c r="C288" t="s">
        <v>1778</v>
      </c>
      <c r="D288" s="134">
        <v>1.2999999999999999E-2</v>
      </c>
      <c r="E288" s="134">
        <v>0.13300000000000001</v>
      </c>
      <c r="F288" t="s">
        <v>2205</v>
      </c>
      <c r="G288" t="s">
        <v>2206</v>
      </c>
      <c r="H288" t="s">
        <v>1779</v>
      </c>
    </row>
    <row r="289" spans="1:8" x14ac:dyDescent="0.25">
      <c r="A289" t="s">
        <v>2207</v>
      </c>
      <c r="B289" s="133">
        <v>0.12</v>
      </c>
      <c r="C289" t="s">
        <v>1778</v>
      </c>
      <c r="D289" s="134">
        <v>1.2999999999999999E-2</v>
      </c>
      <c r="E289" s="134">
        <v>0.13300000000000001</v>
      </c>
      <c r="F289" t="s">
        <v>2207</v>
      </c>
      <c r="G289" t="s">
        <v>2208</v>
      </c>
      <c r="H289" t="s">
        <v>1779</v>
      </c>
    </row>
    <row r="290" spans="1:8" x14ac:dyDescent="0.25">
      <c r="A290" t="s">
        <v>2209</v>
      </c>
      <c r="B290" s="133">
        <v>0.12</v>
      </c>
      <c r="C290" t="s">
        <v>1778</v>
      </c>
      <c r="D290" s="134">
        <v>1.2999999999999999E-2</v>
      </c>
      <c r="E290" s="134">
        <v>0.13300000000000001</v>
      </c>
      <c r="F290" t="s">
        <v>2209</v>
      </c>
      <c r="G290" t="s">
        <v>2210</v>
      </c>
      <c r="H290" t="s">
        <v>1779</v>
      </c>
    </row>
    <row r="291" spans="1:8" x14ac:dyDescent="0.25">
      <c r="A291" t="s">
        <v>2211</v>
      </c>
      <c r="B291" s="133">
        <v>0.12</v>
      </c>
      <c r="C291" t="s">
        <v>1778</v>
      </c>
      <c r="D291" s="134">
        <v>1.2999999999999999E-2</v>
      </c>
      <c r="E291" s="134">
        <v>0.13300000000000001</v>
      </c>
      <c r="F291" t="s">
        <v>2211</v>
      </c>
      <c r="G291" t="s">
        <v>2212</v>
      </c>
      <c r="H291" t="s">
        <v>1779</v>
      </c>
    </row>
    <row r="292" spans="1:8" x14ac:dyDescent="0.25">
      <c r="A292" t="s">
        <v>2213</v>
      </c>
      <c r="B292" s="133">
        <v>0.12</v>
      </c>
      <c r="C292" t="s">
        <v>1778</v>
      </c>
      <c r="D292" s="134">
        <v>1.2999999999999999E-2</v>
      </c>
      <c r="E292" s="134">
        <v>0.13300000000000001</v>
      </c>
      <c r="F292" t="s">
        <v>2213</v>
      </c>
      <c r="G292" t="s">
        <v>2214</v>
      </c>
      <c r="H292" t="s">
        <v>1779</v>
      </c>
    </row>
    <row r="293" spans="1:8" x14ac:dyDescent="0.25">
      <c r="A293" t="s">
        <v>2215</v>
      </c>
      <c r="B293" s="133">
        <v>0.12</v>
      </c>
      <c r="C293" t="s">
        <v>1778</v>
      </c>
      <c r="D293" s="134">
        <v>1.2999999999999999E-2</v>
      </c>
      <c r="E293" s="134">
        <v>0.13300000000000001</v>
      </c>
      <c r="F293" t="s">
        <v>2215</v>
      </c>
      <c r="G293" t="s">
        <v>2216</v>
      </c>
      <c r="H293" t="s">
        <v>1779</v>
      </c>
    </row>
    <row r="294" spans="1:8" x14ac:dyDescent="0.25">
      <c r="A294" t="s">
        <v>2217</v>
      </c>
      <c r="B294" s="133">
        <v>0.12</v>
      </c>
      <c r="C294" t="s">
        <v>1778</v>
      </c>
      <c r="D294" s="134">
        <v>1.2999999999999999E-2</v>
      </c>
      <c r="E294" s="134">
        <v>0.13300000000000001</v>
      </c>
      <c r="F294" t="s">
        <v>2217</v>
      </c>
      <c r="G294" t="s">
        <v>2218</v>
      </c>
      <c r="H294" t="s">
        <v>1779</v>
      </c>
    </row>
    <row r="295" spans="1:8" x14ac:dyDescent="0.25">
      <c r="A295" t="s">
        <v>2219</v>
      </c>
      <c r="B295" s="133">
        <v>0.12</v>
      </c>
      <c r="C295" t="s">
        <v>1778</v>
      </c>
      <c r="D295" s="134">
        <v>1.2999999999999999E-2</v>
      </c>
      <c r="E295" s="134">
        <v>0.13300000000000001</v>
      </c>
      <c r="F295" t="s">
        <v>2219</v>
      </c>
      <c r="G295" t="s">
        <v>2220</v>
      </c>
      <c r="H295" t="s">
        <v>1779</v>
      </c>
    </row>
    <row r="296" spans="1:8" x14ac:dyDescent="0.25">
      <c r="A296" t="s">
        <v>2221</v>
      </c>
      <c r="B296" s="133">
        <v>0.12</v>
      </c>
      <c r="C296" t="s">
        <v>1778</v>
      </c>
      <c r="D296" s="134">
        <v>1.2999999999999999E-2</v>
      </c>
      <c r="E296" s="134">
        <v>0.13300000000000001</v>
      </c>
      <c r="F296" t="s">
        <v>2221</v>
      </c>
      <c r="G296" t="s">
        <v>2222</v>
      </c>
      <c r="H296" t="s">
        <v>1779</v>
      </c>
    </row>
    <row r="297" spans="1:8" x14ac:dyDescent="0.25">
      <c r="A297" t="s">
        <v>2223</v>
      </c>
      <c r="B297" s="133">
        <v>0.12</v>
      </c>
      <c r="C297" t="s">
        <v>1778</v>
      </c>
      <c r="D297" s="134">
        <v>1.2999999999999999E-2</v>
      </c>
      <c r="E297" s="134">
        <v>0.13300000000000001</v>
      </c>
      <c r="F297" t="s">
        <v>2223</v>
      </c>
      <c r="G297" t="s">
        <v>2224</v>
      </c>
      <c r="H297" t="s">
        <v>1779</v>
      </c>
    </row>
    <row r="298" spans="1:8" x14ac:dyDescent="0.25">
      <c r="A298" t="s">
        <v>2225</v>
      </c>
      <c r="B298" s="133">
        <v>0.12</v>
      </c>
      <c r="C298" t="s">
        <v>1778</v>
      </c>
      <c r="D298" s="134">
        <v>1.2999999999999999E-2</v>
      </c>
      <c r="E298" s="134">
        <v>0.13300000000000001</v>
      </c>
      <c r="F298" t="s">
        <v>2225</v>
      </c>
      <c r="G298" t="s">
        <v>2226</v>
      </c>
      <c r="H298" t="s">
        <v>1779</v>
      </c>
    </row>
    <row r="299" spans="1:8" x14ac:dyDescent="0.25">
      <c r="A299" t="s">
        <v>1466</v>
      </c>
      <c r="B299" s="133">
        <v>0.12</v>
      </c>
      <c r="C299" t="s">
        <v>1778</v>
      </c>
      <c r="D299" s="134">
        <v>1.2999999999999999E-2</v>
      </c>
      <c r="E299" s="134">
        <v>0.13300000000000001</v>
      </c>
      <c r="F299" t="s">
        <v>1466</v>
      </c>
      <c r="G299" t="s">
        <v>2227</v>
      </c>
      <c r="H299" t="s">
        <v>1779</v>
      </c>
    </row>
    <row r="300" spans="1:8" x14ac:dyDescent="0.25">
      <c r="A300" t="s">
        <v>1889</v>
      </c>
      <c r="B300" s="133">
        <v>0.12</v>
      </c>
      <c r="C300" t="s">
        <v>1778</v>
      </c>
      <c r="D300" s="134">
        <v>1.2999999999999999E-2</v>
      </c>
      <c r="E300" s="134">
        <v>0.13300000000000001</v>
      </c>
      <c r="F300" t="s">
        <v>1889</v>
      </c>
      <c r="G300" t="s">
        <v>2228</v>
      </c>
      <c r="H300" t="s">
        <v>1779</v>
      </c>
    </row>
    <row r="301" spans="1:8" x14ac:dyDescent="0.25">
      <c r="A301" t="s">
        <v>2229</v>
      </c>
      <c r="B301" s="133">
        <v>0.12</v>
      </c>
      <c r="C301" t="s">
        <v>1778</v>
      </c>
      <c r="D301" s="134">
        <v>1.2999999999999999E-2</v>
      </c>
      <c r="E301" s="134">
        <v>0.13300000000000001</v>
      </c>
      <c r="F301" t="s">
        <v>2229</v>
      </c>
      <c r="G301" t="s">
        <v>2230</v>
      </c>
      <c r="H301" t="s">
        <v>1779</v>
      </c>
    </row>
    <row r="302" spans="1:8" x14ac:dyDescent="0.25">
      <c r="A302" t="s">
        <v>2231</v>
      </c>
      <c r="B302" s="133">
        <v>0.12</v>
      </c>
      <c r="C302" t="s">
        <v>1778</v>
      </c>
      <c r="D302" s="134">
        <v>1.2999999999999999E-2</v>
      </c>
      <c r="E302" s="134">
        <v>0.13300000000000001</v>
      </c>
      <c r="F302" t="s">
        <v>2231</v>
      </c>
      <c r="G302" t="s">
        <v>2232</v>
      </c>
      <c r="H302" t="s">
        <v>1779</v>
      </c>
    </row>
    <row r="303" spans="1:8" x14ac:dyDescent="0.25">
      <c r="A303" t="s">
        <v>2233</v>
      </c>
      <c r="B303" s="133">
        <v>0.12</v>
      </c>
      <c r="C303" t="s">
        <v>1778</v>
      </c>
      <c r="D303" s="134">
        <v>1.2999999999999999E-2</v>
      </c>
      <c r="E303" s="134">
        <v>0.13300000000000001</v>
      </c>
      <c r="F303" t="s">
        <v>2233</v>
      </c>
      <c r="G303" t="s">
        <v>2232</v>
      </c>
      <c r="H303" t="s">
        <v>1779</v>
      </c>
    </row>
    <row r="304" spans="1:8" x14ac:dyDescent="0.25">
      <c r="A304" t="s">
        <v>1663</v>
      </c>
      <c r="B304" s="133">
        <v>0.12</v>
      </c>
      <c r="C304" t="s">
        <v>1778</v>
      </c>
      <c r="D304" s="134">
        <v>1.2999999999999999E-2</v>
      </c>
      <c r="E304" s="134">
        <v>0.13300000000000001</v>
      </c>
      <c r="F304" t="s">
        <v>1663</v>
      </c>
      <c r="G304" t="s">
        <v>2234</v>
      </c>
      <c r="H304" t="s">
        <v>1779</v>
      </c>
    </row>
    <row r="305" spans="1:8" x14ac:dyDescent="0.25">
      <c r="A305" t="s">
        <v>1664</v>
      </c>
      <c r="B305" s="133">
        <v>0.12</v>
      </c>
      <c r="C305" t="s">
        <v>1778</v>
      </c>
      <c r="D305" s="134">
        <v>1.2999999999999999E-2</v>
      </c>
      <c r="E305" s="134">
        <v>0.13300000000000001</v>
      </c>
      <c r="F305" t="s">
        <v>1664</v>
      </c>
      <c r="G305" t="s">
        <v>2234</v>
      </c>
      <c r="H305" t="s">
        <v>1779</v>
      </c>
    </row>
    <row r="306" spans="1:8" x14ac:dyDescent="0.25">
      <c r="A306" t="s">
        <v>1665</v>
      </c>
      <c r="B306" s="133">
        <v>0.12</v>
      </c>
      <c r="C306" t="s">
        <v>1778</v>
      </c>
      <c r="D306" s="134">
        <v>1.2999999999999999E-2</v>
      </c>
      <c r="E306" s="134">
        <v>0.13300000000000001</v>
      </c>
      <c r="F306" t="s">
        <v>1665</v>
      </c>
      <c r="G306" t="s">
        <v>2234</v>
      </c>
      <c r="H306" t="s">
        <v>1779</v>
      </c>
    </row>
    <row r="307" spans="1:8" x14ac:dyDescent="0.25">
      <c r="A307" t="s">
        <v>1666</v>
      </c>
      <c r="B307" s="133">
        <v>0.12</v>
      </c>
      <c r="C307" t="s">
        <v>1778</v>
      </c>
      <c r="D307" s="134">
        <v>1.2999999999999999E-2</v>
      </c>
      <c r="E307" s="134">
        <v>0.13300000000000001</v>
      </c>
      <c r="F307" t="s">
        <v>1666</v>
      </c>
      <c r="G307" t="s">
        <v>2234</v>
      </c>
      <c r="H307" t="s">
        <v>1779</v>
      </c>
    </row>
    <row r="308" spans="1:8" x14ac:dyDescent="0.25">
      <c r="A308" t="s">
        <v>1667</v>
      </c>
      <c r="B308" s="133">
        <v>0.12</v>
      </c>
      <c r="C308" t="s">
        <v>1778</v>
      </c>
      <c r="D308" s="134">
        <v>1.2999999999999999E-2</v>
      </c>
      <c r="E308" s="134">
        <v>0.13300000000000001</v>
      </c>
      <c r="F308" t="s">
        <v>1667</v>
      </c>
      <c r="G308" t="s">
        <v>2234</v>
      </c>
      <c r="H308" t="s">
        <v>1779</v>
      </c>
    </row>
    <row r="309" spans="1:8" x14ac:dyDescent="0.25">
      <c r="A309" t="s">
        <v>2235</v>
      </c>
      <c r="B309" s="133">
        <v>0.12</v>
      </c>
      <c r="C309" t="s">
        <v>1778</v>
      </c>
      <c r="D309" s="134">
        <v>1.2999999999999999E-2</v>
      </c>
      <c r="E309" s="134">
        <v>0.13300000000000001</v>
      </c>
      <c r="F309" t="s">
        <v>2235</v>
      </c>
      <c r="G309" t="s">
        <v>2236</v>
      </c>
      <c r="H309" t="s">
        <v>1779</v>
      </c>
    </row>
    <row r="310" spans="1:8" x14ac:dyDescent="0.25">
      <c r="A310" t="s">
        <v>2237</v>
      </c>
      <c r="B310" s="133">
        <v>0.12</v>
      </c>
      <c r="C310" t="s">
        <v>1778</v>
      </c>
      <c r="D310" s="134">
        <v>1.2999999999999999E-2</v>
      </c>
      <c r="E310" s="134">
        <v>0.13300000000000001</v>
      </c>
      <c r="F310" t="s">
        <v>2237</v>
      </c>
      <c r="G310" t="s">
        <v>2238</v>
      </c>
      <c r="H310" t="s">
        <v>1779</v>
      </c>
    </row>
    <row r="311" spans="1:8" x14ac:dyDescent="0.25">
      <c r="A311" t="s">
        <v>2239</v>
      </c>
      <c r="B311" s="133">
        <v>0.12</v>
      </c>
      <c r="C311" t="s">
        <v>1778</v>
      </c>
      <c r="D311" s="134">
        <v>1.2999999999999999E-2</v>
      </c>
      <c r="E311" s="134">
        <v>0.13300000000000001</v>
      </c>
      <c r="F311" t="s">
        <v>2239</v>
      </c>
      <c r="G311" t="s">
        <v>2240</v>
      </c>
      <c r="H311" t="s">
        <v>1779</v>
      </c>
    </row>
    <row r="312" spans="1:8" x14ac:dyDescent="0.25">
      <c r="A312" t="s">
        <v>2241</v>
      </c>
      <c r="B312" s="133">
        <v>0.12</v>
      </c>
      <c r="C312" t="s">
        <v>1778</v>
      </c>
      <c r="D312" s="134">
        <v>1.2999999999999999E-2</v>
      </c>
      <c r="E312" s="134">
        <v>0.13300000000000001</v>
      </c>
      <c r="F312" t="s">
        <v>2241</v>
      </c>
      <c r="G312" t="s">
        <v>2242</v>
      </c>
      <c r="H312" t="s">
        <v>1779</v>
      </c>
    </row>
    <row r="313" spans="1:8" x14ac:dyDescent="0.25">
      <c r="A313" t="s">
        <v>2243</v>
      </c>
      <c r="B313" s="133">
        <v>0.12</v>
      </c>
      <c r="C313" t="s">
        <v>1778</v>
      </c>
      <c r="D313" s="134">
        <v>1.2999999999999999E-2</v>
      </c>
      <c r="E313" s="134">
        <v>0.13300000000000001</v>
      </c>
      <c r="F313" t="s">
        <v>2243</v>
      </c>
      <c r="G313" t="s">
        <v>2244</v>
      </c>
      <c r="H313" t="s">
        <v>1779</v>
      </c>
    </row>
    <row r="314" spans="1:8" x14ac:dyDescent="0.25">
      <c r="A314" t="s">
        <v>2245</v>
      </c>
      <c r="B314" s="133">
        <v>0.12</v>
      </c>
      <c r="C314" t="s">
        <v>1778</v>
      </c>
      <c r="D314" s="134">
        <v>1.2999999999999999E-2</v>
      </c>
      <c r="E314" s="134">
        <v>0.13300000000000001</v>
      </c>
      <c r="F314" t="s">
        <v>2245</v>
      </c>
      <c r="G314" t="s">
        <v>2244</v>
      </c>
      <c r="H314" t="s">
        <v>1779</v>
      </c>
    </row>
    <row r="315" spans="1:8" x14ac:dyDescent="0.25">
      <c r="A315" t="s">
        <v>2246</v>
      </c>
      <c r="B315" s="133">
        <v>0.12</v>
      </c>
      <c r="C315" t="s">
        <v>1778</v>
      </c>
      <c r="D315" s="134">
        <v>1.2999999999999999E-2</v>
      </c>
      <c r="E315" s="134">
        <v>0.13300000000000001</v>
      </c>
      <c r="F315" t="s">
        <v>2246</v>
      </c>
      <c r="G315" t="s">
        <v>2247</v>
      </c>
      <c r="H315" t="s">
        <v>1779</v>
      </c>
    </row>
    <row r="316" spans="1:8" x14ac:dyDescent="0.25">
      <c r="A316" t="s">
        <v>2248</v>
      </c>
      <c r="B316" s="133">
        <v>0.12</v>
      </c>
      <c r="C316" t="s">
        <v>1778</v>
      </c>
      <c r="D316" s="134">
        <v>1.2999999999999999E-2</v>
      </c>
      <c r="E316" s="134">
        <v>0.13300000000000001</v>
      </c>
      <c r="F316" t="s">
        <v>2248</v>
      </c>
      <c r="G316" t="s">
        <v>2249</v>
      </c>
      <c r="H316" t="s">
        <v>1779</v>
      </c>
    </row>
    <row r="317" spans="1:8" x14ac:dyDescent="0.25">
      <c r="A317" t="s">
        <v>2250</v>
      </c>
      <c r="B317" s="133">
        <v>0.12</v>
      </c>
      <c r="C317" t="s">
        <v>1778</v>
      </c>
      <c r="D317" s="134">
        <v>1.2999999999999999E-2</v>
      </c>
      <c r="E317" s="134">
        <v>0.13300000000000001</v>
      </c>
      <c r="F317" t="s">
        <v>2250</v>
      </c>
      <c r="G317" t="s">
        <v>2249</v>
      </c>
      <c r="H317" t="s">
        <v>1779</v>
      </c>
    </row>
    <row r="318" spans="1:8" x14ac:dyDescent="0.25">
      <c r="A318" t="s">
        <v>2251</v>
      </c>
      <c r="B318" s="133">
        <v>0.12</v>
      </c>
      <c r="C318" t="s">
        <v>1778</v>
      </c>
      <c r="D318" s="134">
        <v>1.2999999999999999E-2</v>
      </c>
      <c r="E318" s="134">
        <v>0.13300000000000001</v>
      </c>
      <c r="F318" t="s">
        <v>2251</v>
      </c>
      <c r="G318" t="s">
        <v>2249</v>
      </c>
      <c r="H318" t="s">
        <v>1779</v>
      </c>
    </row>
    <row r="319" spans="1:8" x14ac:dyDescent="0.25">
      <c r="A319" t="s">
        <v>2252</v>
      </c>
      <c r="B319" s="133">
        <v>0.12</v>
      </c>
      <c r="C319" t="s">
        <v>1778</v>
      </c>
      <c r="D319" s="134">
        <v>1.2999999999999999E-2</v>
      </c>
      <c r="E319" s="134">
        <v>0.13300000000000001</v>
      </c>
      <c r="F319" t="s">
        <v>2252</v>
      </c>
      <c r="G319" t="s">
        <v>2249</v>
      </c>
      <c r="H319" t="s">
        <v>1779</v>
      </c>
    </row>
    <row r="320" spans="1:8" x14ac:dyDescent="0.25">
      <c r="A320" t="s">
        <v>2253</v>
      </c>
      <c r="B320" s="133">
        <v>0.12</v>
      </c>
      <c r="C320" t="s">
        <v>1778</v>
      </c>
      <c r="D320" s="134">
        <v>1.2999999999999999E-2</v>
      </c>
      <c r="E320" s="134">
        <v>0.13300000000000001</v>
      </c>
      <c r="F320" t="s">
        <v>2253</v>
      </c>
      <c r="G320" t="s">
        <v>2254</v>
      </c>
      <c r="H320" t="s">
        <v>1779</v>
      </c>
    </row>
    <row r="321" spans="1:8" x14ac:dyDescent="0.25">
      <c r="A321" t="s">
        <v>2255</v>
      </c>
      <c r="B321" s="133">
        <v>0.12</v>
      </c>
      <c r="C321" t="s">
        <v>1778</v>
      </c>
      <c r="D321" s="134">
        <v>1.2999999999999999E-2</v>
      </c>
      <c r="E321" s="134">
        <v>0.13300000000000001</v>
      </c>
      <c r="F321" t="s">
        <v>2255</v>
      </c>
      <c r="G321" t="s">
        <v>2256</v>
      </c>
      <c r="H321" t="s">
        <v>1779</v>
      </c>
    </row>
    <row r="322" spans="1:8" x14ac:dyDescent="0.25">
      <c r="A322" t="s">
        <v>2257</v>
      </c>
      <c r="B322" s="133">
        <v>0.12</v>
      </c>
      <c r="C322" t="s">
        <v>1778</v>
      </c>
      <c r="D322" s="134">
        <v>1.2999999999999999E-2</v>
      </c>
      <c r="E322" s="134">
        <v>0.13300000000000001</v>
      </c>
      <c r="F322" t="s">
        <v>2257</v>
      </c>
      <c r="G322" t="s">
        <v>2258</v>
      </c>
      <c r="H322" t="s">
        <v>1779</v>
      </c>
    </row>
    <row r="323" spans="1:8" x14ac:dyDescent="0.25">
      <c r="A323" t="s">
        <v>2259</v>
      </c>
      <c r="B323" s="133">
        <v>0.12</v>
      </c>
      <c r="C323" t="s">
        <v>1778</v>
      </c>
      <c r="D323" s="134">
        <v>1.2999999999999999E-2</v>
      </c>
      <c r="E323" s="134">
        <v>0.13300000000000001</v>
      </c>
      <c r="F323" t="s">
        <v>2259</v>
      </c>
      <c r="G323" t="s">
        <v>2260</v>
      </c>
      <c r="H323" t="s">
        <v>1779</v>
      </c>
    </row>
    <row r="324" spans="1:8" x14ac:dyDescent="0.25">
      <c r="A324" t="s">
        <v>2261</v>
      </c>
      <c r="B324" s="133">
        <v>0.12</v>
      </c>
      <c r="C324" t="s">
        <v>1778</v>
      </c>
      <c r="D324" s="134">
        <v>1.2999999999999999E-2</v>
      </c>
      <c r="E324" s="134">
        <v>0.13300000000000001</v>
      </c>
      <c r="F324" t="s">
        <v>2261</v>
      </c>
      <c r="G324" t="s">
        <v>2262</v>
      </c>
      <c r="H324" t="s">
        <v>1779</v>
      </c>
    </row>
    <row r="325" spans="1:8" x14ac:dyDescent="0.25">
      <c r="A325" t="s">
        <v>2263</v>
      </c>
      <c r="B325" s="133">
        <v>0.12</v>
      </c>
      <c r="C325" t="s">
        <v>1778</v>
      </c>
      <c r="D325" s="134">
        <v>1.2999999999999999E-2</v>
      </c>
      <c r="E325" s="134">
        <v>0.13300000000000001</v>
      </c>
      <c r="F325" t="s">
        <v>2263</v>
      </c>
      <c r="G325" t="s">
        <v>2264</v>
      </c>
      <c r="H325" t="s">
        <v>1779</v>
      </c>
    </row>
    <row r="326" spans="1:8" x14ac:dyDescent="0.25">
      <c r="A326" t="s">
        <v>2265</v>
      </c>
      <c r="B326" s="133">
        <v>0.12</v>
      </c>
      <c r="C326" t="s">
        <v>1778</v>
      </c>
      <c r="D326" s="134">
        <v>1.2999999999999999E-2</v>
      </c>
      <c r="E326" s="134">
        <v>0.13300000000000001</v>
      </c>
      <c r="F326" t="s">
        <v>2265</v>
      </c>
      <c r="G326" t="s">
        <v>2266</v>
      </c>
      <c r="H326" t="s">
        <v>1779</v>
      </c>
    </row>
    <row r="327" spans="1:8" x14ac:dyDescent="0.25">
      <c r="A327" t="s">
        <v>2267</v>
      </c>
      <c r="B327" s="133">
        <v>0.12</v>
      </c>
      <c r="C327" t="s">
        <v>1778</v>
      </c>
      <c r="D327" s="134">
        <v>1.2999999999999999E-2</v>
      </c>
      <c r="E327" s="134">
        <v>0.13300000000000001</v>
      </c>
      <c r="F327" t="s">
        <v>2267</v>
      </c>
      <c r="G327" t="s">
        <v>2268</v>
      </c>
      <c r="H327" t="s">
        <v>1779</v>
      </c>
    </row>
    <row r="328" spans="1:8" x14ac:dyDescent="0.25">
      <c r="A328" t="s">
        <v>2269</v>
      </c>
      <c r="B328" s="133">
        <v>0.12</v>
      </c>
      <c r="C328" t="s">
        <v>1778</v>
      </c>
      <c r="D328" s="134">
        <v>1.2999999999999999E-2</v>
      </c>
      <c r="E328" s="134">
        <v>0.13300000000000001</v>
      </c>
      <c r="F328" t="s">
        <v>2269</v>
      </c>
      <c r="G328" t="s">
        <v>2270</v>
      </c>
      <c r="H328" t="s">
        <v>1779</v>
      </c>
    </row>
    <row r="329" spans="1:8" x14ac:dyDescent="0.25">
      <c r="A329" t="s">
        <v>2271</v>
      </c>
      <c r="B329" s="133">
        <v>0.12</v>
      </c>
      <c r="C329" t="s">
        <v>1778</v>
      </c>
      <c r="D329" s="134">
        <v>1.2999999999999999E-2</v>
      </c>
      <c r="E329" s="134">
        <v>0.13300000000000001</v>
      </c>
      <c r="F329" t="s">
        <v>2271</v>
      </c>
      <c r="G329" t="s">
        <v>2272</v>
      </c>
      <c r="H329" t="s">
        <v>1779</v>
      </c>
    </row>
    <row r="330" spans="1:8" x14ac:dyDescent="0.25">
      <c r="A330" t="s">
        <v>2273</v>
      </c>
      <c r="B330" s="133">
        <v>0.12</v>
      </c>
      <c r="C330" t="s">
        <v>1778</v>
      </c>
      <c r="D330" s="134">
        <v>1.2999999999999999E-2</v>
      </c>
      <c r="E330" s="134">
        <v>0.13300000000000001</v>
      </c>
      <c r="F330" t="s">
        <v>2273</v>
      </c>
      <c r="G330" t="s">
        <v>2274</v>
      </c>
      <c r="H330" t="s">
        <v>1779</v>
      </c>
    </row>
    <row r="331" spans="1:8" x14ac:dyDescent="0.25">
      <c r="A331" t="s">
        <v>2275</v>
      </c>
      <c r="B331" s="133">
        <v>0.12</v>
      </c>
      <c r="C331" t="s">
        <v>1778</v>
      </c>
      <c r="D331" s="134">
        <v>1.2999999999999999E-2</v>
      </c>
      <c r="E331" s="134">
        <v>0.13300000000000001</v>
      </c>
      <c r="F331" t="s">
        <v>2275</v>
      </c>
      <c r="G331" t="s">
        <v>2276</v>
      </c>
      <c r="H331" t="s">
        <v>1779</v>
      </c>
    </row>
    <row r="332" spans="1:8" x14ac:dyDescent="0.25">
      <c r="A332" t="s">
        <v>2277</v>
      </c>
      <c r="B332" s="133">
        <v>0.12</v>
      </c>
      <c r="C332" t="s">
        <v>1778</v>
      </c>
      <c r="D332" s="134">
        <v>1.2999999999999999E-2</v>
      </c>
      <c r="E332" s="134">
        <v>0.13300000000000001</v>
      </c>
      <c r="F332" t="s">
        <v>2277</v>
      </c>
      <c r="G332" t="s">
        <v>2278</v>
      </c>
      <c r="H332" t="s">
        <v>1779</v>
      </c>
    </row>
    <row r="333" spans="1:8" x14ac:dyDescent="0.25">
      <c r="A333" t="s">
        <v>2279</v>
      </c>
      <c r="B333" s="133">
        <v>0.12</v>
      </c>
      <c r="C333" t="s">
        <v>1778</v>
      </c>
      <c r="D333" s="134">
        <v>1.2999999999999999E-2</v>
      </c>
      <c r="E333" s="134">
        <v>0.13300000000000001</v>
      </c>
      <c r="F333" t="s">
        <v>2279</v>
      </c>
      <c r="G333" t="s">
        <v>2280</v>
      </c>
      <c r="H333" t="s">
        <v>1779</v>
      </c>
    </row>
    <row r="334" spans="1:8" x14ac:dyDescent="0.25">
      <c r="A334" t="s">
        <v>2281</v>
      </c>
      <c r="B334" s="133">
        <v>0.12</v>
      </c>
      <c r="C334" t="s">
        <v>1778</v>
      </c>
      <c r="D334" s="134">
        <v>1.2999999999999999E-2</v>
      </c>
      <c r="E334" s="134">
        <v>0.13300000000000001</v>
      </c>
      <c r="F334" t="s">
        <v>2281</v>
      </c>
      <c r="G334" t="s">
        <v>2282</v>
      </c>
      <c r="H334" t="s">
        <v>1779</v>
      </c>
    </row>
    <row r="335" spans="1:8" x14ac:dyDescent="0.25">
      <c r="A335" t="s">
        <v>2283</v>
      </c>
      <c r="B335" s="133">
        <v>0.12</v>
      </c>
      <c r="C335" t="s">
        <v>1778</v>
      </c>
      <c r="D335" s="134">
        <v>1.2999999999999999E-2</v>
      </c>
      <c r="E335" s="134">
        <v>0.13300000000000001</v>
      </c>
      <c r="F335" t="s">
        <v>2283</v>
      </c>
      <c r="G335" t="s">
        <v>2284</v>
      </c>
      <c r="H335" t="s">
        <v>1779</v>
      </c>
    </row>
    <row r="336" spans="1:8" x14ac:dyDescent="0.25">
      <c r="A336" t="s">
        <v>1470</v>
      </c>
      <c r="B336" s="133">
        <v>0.12</v>
      </c>
      <c r="C336" t="s">
        <v>1778</v>
      </c>
      <c r="D336" s="134">
        <v>1.2999999999999999E-2</v>
      </c>
      <c r="E336" s="134">
        <v>0.13300000000000001</v>
      </c>
      <c r="F336" t="s">
        <v>1470</v>
      </c>
      <c r="G336" t="s">
        <v>2285</v>
      </c>
      <c r="H336" t="s">
        <v>1779</v>
      </c>
    </row>
    <row r="337" spans="1:8" x14ac:dyDescent="0.25">
      <c r="A337" t="s">
        <v>2286</v>
      </c>
      <c r="B337" s="133">
        <v>0.12</v>
      </c>
      <c r="C337" t="s">
        <v>1778</v>
      </c>
      <c r="D337" s="134">
        <v>1.2999999999999999E-2</v>
      </c>
      <c r="E337" s="134">
        <v>0.13300000000000001</v>
      </c>
      <c r="F337" t="s">
        <v>2286</v>
      </c>
      <c r="G337" t="s">
        <v>2287</v>
      </c>
      <c r="H337" t="s">
        <v>1779</v>
      </c>
    </row>
    <row r="338" spans="1:8" x14ac:dyDescent="0.25">
      <c r="A338" t="s">
        <v>2288</v>
      </c>
      <c r="B338" s="133">
        <v>0.12</v>
      </c>
      <c r="C338" t="s">
        <v>1778</v>
      </c>
      <c r="D338" s="134">
        <v>1.2999999999999999E-2</v>
      </c>
      <c r="E338" s="134">
        <v>0.13300000000000001</v>
      </c>
      <c r="F338" t="s">
        <v>2288</v>
      </c>
      <c r="G338" t="s">
        <v>2289</v>
      </c>
      <c r="H338" t="s">
        <v>1779</v>
      </c>
    </row>
    <row r="339" spans="1:8" x14ac:dyDescent="0.25">
      <c r="A339" t="s">
        <v>2290</v>
      </c>
      <c r="B339" s="133">
        <v>0.12</v>
      </c>
      <c r="C339" t="s">
        <v>1778</v>
      </c>
      <c r="D339" s="134">
        <v>1.2999999999999999E-2</v>
      </c>
      <c r="E339" s="134">
        <v>0.13300000000000001</v>
      </c>
      <c r="F339" t="s">
        <v>2290</v>
      </c>
      <c r="G339" t="s">
        <v>2291</v>
      </c>
      <c r="H339" t="s">
        <v>1779</v>
      </c>
    </row>
    <row r="340" spans="1:8" x14ac:dyDescent="0.25">
      <c r="A340" t="s">
        <v>2292</v>
      </c>
      <c r="B340" s="133">
        <v>0.12</v>
      </c>
      <c r="C340" t="s">
        <v>1778</v>
      </c>
      <c r="D340" s="134">
        <v>1.2999999999999999E-2</v>
      </c>
      <c r="E340" s="134">
        <v>0.13300000000000001</v>
      </c>
      <c r="F340" t="s">
        <v>2292</v>
      </c>
      <c r="G340" t="s">
        <v>2293</v>
      </c>
      <c r="H340" t="s">
        <v>1779</v>
      </c>
    </row>
    <row r="341" spans="1:8" x14ac:dyDescent="0.25">
      <c r="A341" t="s">
        <v>2294</v>
      </c>
      <c r="B341" s="133">
        <v>0.12</v>
      </c>
      <c r="C341" t="s">
        <v>1778</v>
      </c>
      <c r="D341" s="134">
        <v>1.2999999999999999E-2</v>
      </c>
      <c r="E341" s="134">
        <v>0.13300000000000001</v>
      </c>
      <c r="F341" t="s">
        <v>2294</v>
      </c>
      <c r="G341" t="s">
        <v>2295</v>
      </c>
      <c r="H341" t="s">
        <v>1779</v>
      </c>
    </row>
    <row r="342" spans="1:8" x14ac:dyDescent="0.25">
      <c r="A342" t="s">
        <v>2294</v>
      </c>
      <c r="B342" s="133">
        <v>0.12</v>
      </c>
      <c r="C342" t="s">
        <v>1778</v>
      </c>
      <c r="D342" s="134">
        <v>1.2999999999999999E-2</v>
      </c>
      <c r="E342" s="134">
        <v>0.13300000000000001</v>
      </c>
      <c r="F342" t="s">
        <v>2294</v>
      </c>
      <c r="G342" t="s">
        <v>2296</v>
      </c>
      <c r="H342" t="s">
        <v>1779</v>
      </c>
    </row>
    <row r="343" spans="1:8" x14ac:dyDescent="0.25">
      <c r="A343" t="s">
        <v>2297</v>
      </c>
      <c r="B343" s="133">
        <v>0.12</v>
      </c>
      <c r="C343" t="s">
        <v>1778</v>
      </c>
      <c r="D343" s="134">
        <v>1.2999999999999999E-2</v>
      </c>
      <c r="E343" s="134">
        <v>0.13300000000000001</v>
      </c>
      <c r="F343" t="s">
        <v>2297</v>
      </c>
      <c r="G343" t="s">
        <v>2298</v>
      </c>
      <c r="H343" t="s">
        <v>1779</v>
      </c>
    </row>
    <row r="344" spans="1:8" x14ac:dyDescent="0.25">
      <c r="A344" t="s">
        <v>2297</v>
      </c>
      <c r="B344" s="133">
        <v>0.12</v>
      </c>
      <c r="C344" t="s">
        <v>1778</v>
      </c>
      <c r="D344" s="134">
        <v>1.2999999999999999E-2</v>
      </c>
      <c r="E344" s="134">
        <v>0.13300000000000001</v>
      </c>
      <c r="F344" t="s">
        <v>2297</v>
      </c>
      <c r="G344" t="s">
        <v>2299</v>
      </c>
      <c r="H344" t="s">
        <v>1779</v>
      </c>
    </row>
    <row r="345" spans="1:8" x14ac:dyDescent="0.25">
      <c r="A345" t="s">
        <v>2300</v>
      </c>
      <c r="B345" s="133">
        <v>0.12</v>
      </c>
      <c r="C345" t="s">
        <v>1778</v>
      </c>
      <c r="D345" s="134">
        <v>1.2999999999999999E-2</v>
      </c>
      <c r="E345" s="134">
        <v>0.13300000000000001</v>
      </c>
      <c r="F345" t="s">
        <v>2300</v>
      </c>
      <c r="G345" t="s">
        <v>2301</v>
      </c>
      <c r="H345" t="s">
        <v>1779</v>
      </c>
    </row>
    <row r="346" spans="1:8" x14ac:dyDescent="0.25">
      <c r="A346" t="s">
        <v>2302</v>
      </c>
      <c r="B346" s="133">
        <v>0.12</v>
      </c>
      <c r="C346" t="s">
        <v>1778</v>
      </c>
      <c r="D346" s="134">
        <v>1.2999999999999999E-2</v>
      </c>
      <c r="E346" s="134">
        <v>0.13300000000000001</v>
      </c>
      <c r="F346" t="s">
        <v>2302</v>
      </c>
      <c r="G346" t="s">
        <v>2303</v>
      </c>
      <c r="H346" t="s">
        <v>1779</v>
      </c>
    </row>
    <row r="347" spans="1:8" x14ac:dyDescent="0.25">
      <c r="A347" t="s">
        <v>2302</v>
      </c>
      <c r="B347" s="133">
        <v>0.12</v>
      </c>
      <c r="C347" t="s">
        <v>1778</v>
      </c>
      <c r="D347" s="134">
        <v>1.2999999999999999E-2</v>
      </c>
      <c r="E347" s="134">
        <v>0.13300000000000001</v>
      </c>
      <c r="F347" t="s">
        <v>2302</v>
      </c>
      <c r="G347" t="s">
        <v>2304</v>
      </c>
      <c r="H347" t="s">
        <v>1779</v>
      </c>
    </row>
    <row r="348" spans="1:8" x14ac:dyDescent="0.25">
      <c r="A348" t="s">
        <v>2305</v>
      </c>
      <c r="B348" s="133">
        <v>0.12</v>
      </c>
      <c r="C348" t="s">
        <v>1778</v>
      </c>
      <c r="D348" s="134">
        <v>1.2999999999999999E-2</v>
      </c>
      <c r="E348" s="134">
        <v>0.13300000000000001</v>
      </c>
      <c r="F348" t="s">
        <v>2305</v>
      </c>
      <c r="G348" t="s">
        <v>2306</v>
      </c>
      <c r="H348" t="s">
        <v>1779</v>
      </c>
    </row>
    <row r="349" spans="1:8" x14ac:dyDescent="0.25">
      <c r="A349" t="s">
        <v>2307</v>
      </c>
      <c r="B349" s="133">
        <v>0.12</v>
      </c>
      <c r="C349" t="s">
        <v>1778</v>
      </c>
      <c r="D349" s="134">
        <v>1.2999999999999999E-2</v>
      </c>
      <c r="E349" s="134">
        <v>0.13300000000000001</v>
      </c>
      <c r="F349" t="s">
        <v>2307</v>
      </c>
      <c r="G349" t="s">
        <v>2308</v>
      </c>
      <c r="H349" t="s">
        <v>1779</v>
      </c>
    </row>
    <row r="350" spans="1:8" x14ac:dyDescent="0.25">
      <c r="A350" t="s">
        <v>2309</v>
      </c>
      <c r="B350" s="133">
        <v>0.12</v>
      </c>
      <c r="C350" t="s">
        <v>1778</v>
      </c>
      <c r="D350" s="134">
        <v>1.2999999999999999E-2</v>
      </c>
      <c r="E350" s="134">
        <v>0.13300000000000001</v>
      </c>
      <c r="F350" t="s">
        <v>2309</v>
      </c>
      <c r="G350" t="s">
        <v>2310</v>
      </c>
      <c r="H350" t="s">
        <v>1779</v>
      </c>
    </row>
    <row r="351" spans="1:8" x14ac:dyDescent="0.25">
      <c r="A351" t="s">
        <v>2311</v>
      </c>
      <c r="B351" s="133">
        <v>0.12</v>
      </c>
      <c r="C351" t="s">
        <v>1778</v>
      </c>
      <c r="D351" s="134">
        <v>1.2999999999999999E-2</v>
      </c>
      <c r="E351" s="134">
        <v>0.13300000000000001</v>
      </c>
      <c r="F351" t="s">
        <v>2311</v>
      </c>
      <c r="G351" t="s">
        <v>2312</v>
      </c>
      <c r="H351" t="s">
        <v>1779</v>
      </c>
    </row>
    <row r="352" spans="1:8" x14ac:dyDescent="0.25">
      <c r="A352" t="s">
        <v>2313</v>
      </c>
      <c r="B352" s="133">
        <v>0.12</v>
      </c>
      <c r="C352" t="s">
        <v>1778</v>
      </c>
      <c r="D352" s="134">
        <v>1.2999999999999999E-2</v>
      </c>
      <c r="E352" s="134">
        <v>0.13300000000000001</v>
      </c>
      <c r="F352" t="s">
        <v>2313</v>
      </c>
      <c r="G352" t="s">
        <v>2314</v>
      </c>
      <c r="H352" t="s">
        <v>1779</v>
      </c>
    </row>
    <row r="353" spans="1:8" x14ac:dyDescent="0.25">
      <c r="A353" t="s">
        <v>2315</v>
      </c>
      <c r="B353" s="133">
        <v>0.12</v>
      </c>
      <c r="C353" t="s">
        <v>1778</v>
      </c>
      <c r="D353" s="134">
        <v>1.2999999999999999E-2</v>
      </c>
      <c r="E353" s="134">
        <v>0.13300000000000001</v>
      </c>
      <c r="F353" t="s">
        <v>2315</v>
      </c>
      <c r="G353" t="s">
        <v>2316</v>
      </c>
      <c r="H353" t="s">
        <v>1779</v>
      </c>
    </row>
    <row r="354" spans="1:8" x14ac:dyDescent="0.25">
      <c r="A354" t="s">
        <v>2317</v>
      </c>
      <c r="B354" s="133">
        <v>0.12</v>
      </c>
      <c r="C354" t="s">
        <v>1778</v>
      </c>
      <c r="D354" s="134">
        <v>1.2999999999999999E-2</v>
      </c>
      <c r="E354" s="134">
        <v>0.13300000000000001</v>
      </c>
      <c r="F354" t="s">
        <v>2317</v>
      </c>
      <c r="G354" t="s">
        <v>2318</v>
      </c>
      <c r="H354" t="s">
        <v>1779</v>
      </c>
    </row>
    <row r="355" spans="1:8" x14ac:dyDescent="0.25">
      <c r="A355" t="s">
        <v>2319</v>
      </c>
      <c r="B355" s="133">
        <v>0.12</v>
      </c>
      <c r="C355" t="s">
        <v>1778</v>
      </c>
      <c r="D355" s="134">
        <v>1.2999999999999999E-2</v>
      </c>
      <c r="E355" s="134">
        <v>0.13300000000000001</v>
      </c>
      <c r="F355" t="s">
        <v>2319</v>
      </c>
      <c r="G355" t="s">
        <v>2320</v>
      </c>
      <c r="H355" t="s">
        <v>1779</v>
      </c>
    </row>
    <row r="356" spans="1:8" x14ac:dyDescent="0.25">
      <c r="A356" t="s">
        <v>2321</v>
      </c>
      <c r="B356" s="133">
        <v>0.12</v>
      </c>
      <c r="C356" t="s">
        <v>1778</v>
      </c>
      <c r="D356" s="134">
        <v>1.2999999999999999E-2</v>
      </c>
      <c r="E356" s="134">
        <v>0.13300000000000001</v>
      </c>
      <c r="F356" t="s">
        <v>2321</v>
      </c>
      <c r="G356" t="s">
        <v>2322</v>
      </c>
      <c r="H356" t="s">
        <v>1779</v>
      </c>
    </row>
    <row r="357" spans="1:8" x14ac:dyDescent="0.25">
      <c r="A357" t="s">
        <v>2321</v>
      </c>
      <c r="B357" s="133">
        <v>0.12</v>
      </c>
      <c r="C357" t="s">
        <v>1778</v>
      </c>
      <c r="D357" s="134">
        <v>1.2999999999999999E-2</v>
      </c>
      <c r="E357" s="134">
        <v>0.13300000000000001</v>
      </c>
      <c r="F357" t="s">
        <v>2321</v>
      </c>
      <c r="G357" t="s">
        <v>2323</v>
      </c>
      <c r="H357" t="s">
        <v>1779</v>
      </c>
    </row>
    <row r="358" spans="1:8" x14ac:dyDescent="0.25">
      <c r="A358" t="s">
        <v>2324</v>
      </c>
      <c r="B358" s="133">
        <v>0.12</v>
      </c>
      <c r="C358" t="s">
        <v>1778</v>
      </c>
      <c r="D358" s="134">
        <v>1.2999999999999999E-2</v>
      </c>
      <c r="E358" s="134">
        <v>0.13300000000000001</v>
      </c>
      <c r="F358" t="s">
        <v>2324</v>
      </c>
      <c r="G358" t="s">
        <v>2325</v>
      </c>
      <c r="H358" t="s">
        <v>1779</v>
      </c>
    </row>
    <row r="359" spans="1:8" x14ac:dyDescent="0.25">
      <c r="A359" t="s">
        <v>2326</v>
      </c>
      <c r="B359" s="133">
        <v>0.12</v>
      </c>
      <c r="C359" t="s">
        <v>1778</v>
      </c>
      <c r="D359" s="134">
        <v>1.2999999999999999E-2</v>
      </c>
      <c r="E359" s="134">
        <v>0.13300000000000001</v>
      </c>
      <c r="F359" t="s">
        <v>2326</v>
      </c>
      <c r="G359" t="s">
        <v>2327</v>
      </c>
      <c r="H359" t="s">
        <v>1779</v>
      </c>
    </row>
    <row r="360" spans="1:8" x14ac:dyDescent="0.25">
      <c r="A360" t="s">
        <v>2321</v>
      </c>
      <c r="B360" s="133">
        <v>0.12</v>
      </c>
      <c r="C360" t="s">
        <v>1778</v>
      </c>
      <c r="D360" s="134">
        <v>1.2999999999999999E-2</v>
      </c>
      <c r="E360" s="134">
        <v>0.13300000000000001</v>
      </c>
      <c r="F360" t="s">
        <v>2321</v>
      </c>
      <c r="G360" t="s">
        <v>2328</v>
      </c>
      <c r="H360" t="s">
        <v>1779</v>
      </c>
    </row>
    <row r="361" spans="1:8" x14ac:dyDescent="0.25">
      <c r="A361" t="s">
        <v>2329</v>
      </c>
      <c r="B361" s="133">
        <v>0.12</v>
      </c>
      <c r="C361" t="s">
        <v>1778</v>
      </c>
      <c r="D361" s="134">
        <v>1.2999999999999999E-2</v>
      </c>
      <c r="E361" s="134">
        <v>0.13300000000000001</v>
      </c>
      <c r="F361" t="s">
        <v>2329</v>
      </c>
      <c r="G361" t="s">
        <v>2330</v>
      </c>
      <c r="H361" t="s">
        <v>1779</v>
      </c>
    </row>
    <row r="362" spans="1:8" x14ac:dyDescent="0.25">
      <c r="A362" t="s">
        <v>2331</v>
      </c>
      <c r="B362" s="133">
        <v>0.12</v>
      </c>
      <c r="C362" t="s">
        <v>1778</v>
      </c>
      <c r="D362" s="134">
        <v>1.2999999999999999E-2</v>
      </c>
      <c r="E362" s="134">
        <v>0.13300000000000001</v>
      </c>
      <c r="F362" t="s">
        <v>2331</v>
      </c>
      <c r="G362" t="s">
        <v>2332</v>
      </c>
      <c r="H362" t="s">
        <v>1779</v>
      </c>
    </row>
    <row r="363" spans="1:8" x14ac:dyDescent="0.25">
      <c r="A363" t="s">
        <v>2333</v>
      </c>
      <c r="B363" s="133">
        <v>0.12</v>
      </c>
      <c r="C363" t="s">
        <v>1778</v>
      </c>
      <c r="D363" s="134">
        <v>1.2999999999999999E-2</v>
      </c>
      <c r="E363" s="134">
        <v>0.13300000000000001</v>
      </c>
      <c r="F363" t="s">
        <v>2333</v>
      </c>
      <c r="G363" t="s">
        <v>2334</v>
      </c>
      <c r="H363" t="s">
        <v>1779</v>
      </c>
    </row>
    <row r="364" spans="1:8" x14ac:dyDescent="0.25">
      <c r="A364" t="s">
        <v>1694</v>
      </c>
      <c r="B364" s="133">
        <v>0.12</v>
      </c>
      <c r="C364" t="s">
        <v>1778</v>
      </c>
      <c r="D364" s="134">
        <v>1.2999999999999999E-2</v>
      </c>
      <c r="E364" s="134">
        <v>0.13300000000000001</v>
      </c>
      <c r="F364" t="s">
        <v>1694</v>
      </c>
      <c r="G364" t="s">
        <v>2335</v>
      </c>
      <c r="H364" t="s">
        <v>1779</v>
      </c>
    </row>
    <row r="365" spans="1:8" x14ac:dyDescent="0.25">
      <c r="A365" t="s">
        <v>2336</v>
      </c>
      <c r="B365" s="133">
        <v>0.12</v>
      </c>
      <c r="C365" t="s">
        <v>1778</v>
      </c>
      <c r="D365" s="134">
        <v>1.2999999999999999E-2</v>
      </c>
      <c r="E365" s="134">
        <v>0.13300000000000001</v>
      </c>
      <c r="F365" t="s">
        <v>2336</v>
      </c>
      <c r="G365" t="s">
        <v>2337</v>
      </c>
      <c r="H365" t="s">
        <v>1779</v>
      </c>
    </row>
    <row r="366" spans="1:8" x14ac:dyDescent="0.25">
      <c r="A366" t="s">
        <v>2338</v>
      </c>
      <c r="B366" s="133">
        <v>0.12</v>
      </c>
      <c r="C366" t="s">
        <v>1778</v>
      </c>
      <c r="D366" s="134">
        <v>1.2999999999999999E-2</v>
      </c>
      <c r="E366" s="134">
        <v>0.13300000000000001</v>
      </c>
      <c r="F366" t="s">
        <v>2338</v>
      </c>
      <c r="G366" t="s">
        <v>2339</v>
      </c>
      <c r="H366" t="s">
        <v>1779</v>
      </c>
    </row>
    <row r="367" spans="1:8" x14ac:dyDescent="0.25">
      <c r="A367" t="s">
        <v>2340</v>
      </c>
      <c r="B367" s="133">
        <v>0.12</v>
      </c>
      <c r="C367" t="s">
        <v>1778</v>
      </c>
      <c r="D367" s="134">
        <v>1.2999999999999999E-2</v>
      </c>
      <c r="E367" s="134">
        <v>0.13300000000000001</v>
      </c>
      <c r="F367" t="s">
        <v>2340</v>
      </c>
      <c r="G367" t="s">
        <v>2341</v>
      </c>
      <c r="H367" t="s">
        <v>1779</v>
      </c>
    </row>
    <row r="368" spans="1:8" x14ac:dyDescent="0.25">
      <c r="A368" t="s">
        <v>2342</v>
      </c>
      <c r="B368" s="133">
        <v>0.12</v>
      </c>
      <c r="C368" t="s">
        <v>1778</v>
      </c>
      <c r="D368" s="134">
        <v>1.2999999999999999E-2</v>
      </c>
      <c r="E368" s="134">
        <v>0.13300000000000001</v>
      </c>
      <c r="F368" t="s">
        <v>2342</v>
      </c>
      <c r="G368" t="s">
        <v>2343</v>
      </c>
      <c r="H368" t="s">
        <v>1779</v>
      </c>
    </row>
    <row r="369" spans="1:8" x14ac:dyDescent="0.25">
      <c r="A369" t="s">
        <v>2344</v>
      </c>
      <c r="B369" s="133">
        <v>0.12</v>
      </c>
      <c r="C369" t="s">
        <v>1778</v>
      </c>
      <c r="D369" s="134">
        <v>1.2999999999999999E-2</v>
      </c>
      <c r="E369" s="134">
        <v>0.13300000000000001</v>
      </c>
      <c r="F369" t="s">
        <v>2344</v>
      </c>
      <c r="G369" t="s">
        <v>2345</v>
      </c>
      <c r="H369" t="s">
        <v>1779</v>
      </c>
    </row>
    <row r="370" spans="1:8" x14ac:dyDescent="0.25">
      <c r="A370" t="s">
        <v>2346</v>
      </c>
      <c r="B370" s="133">
        <v>0.12</v>
      </c>
      <c r="C370" t="s">
        <v>1778</v>
      </c>
      <c r="D370" s="134">
        <v>1.2999999999999999E-2</v>
      </c>
      <c r="E370" s="134">
        <v>0.13300000000000001</v>
      </c>
      <c r="F370" t="s">
        <v>2346</v>
      </c>
      <c r="G370" t="s">
        <v>2347</v>
      </c>
      <c r="H370" t="s">
        <v>1779</v>
      </c>
    </row>
    <row r="371" spans="1:8" x14ac:dyDescent="0.25">
      <c r="A371" t="s">
        <v>2348</v>
      </c>
      <c r="B371" s="133">
        <v>0.12</v>
      </c>
      <c r="C371" t="s">
        <v>1778</v>
      </c>
      <c r="D371" s="134">
        <v>1.2999999999999999E-2</v>
      </c>
      <c r="E371" s="134">
        <v>0.13300000000000001</v>
      </c>
      <c r="F371" t="s">
        <v>2348</v>
      </c>
      <c r="G371" t="s">
        <v>2349</v>
      </c>
      <c r="H371" t="s">
        <v>1779</v>
      </c>
    </row>
    <row r="372" spans="1:8" x14ac:dyDescent="0.25">
      <c r="A372" t="s">
        <v>2350</v>
      </c>
      <c r="B372" s="133">
        <v>0.12</v>
      </c>
      <c r="C372" t="s">
        <v>1778</v>
      </c>
      <c r="D372" s="134">
        <v>1.2999999999999999E-2</v>
      </c>
      <c r="E372" s="134">
        <v>0.13300000000000001</v>
      </c>
      <c r="F372" t="s">
        <v>2350</v>
      </c>
      <c r="G372" t="s">
        <v>2351</v>
      </c>
      <c r="H372" t="s">
        <v>1779</v>
      </c>
    </row>
    <row r="373" spans="1:8" x14ac:dyDescent="0.25">
      <c r="A373" t="s">
        <v>2352</v>
      </c>
      <c r="B373" s="133">
        <v>0.12</v>
      </c>
      <c r="C373" t="s">
        <v>1778</v>
      </c>
      <c r="D373" s="134">
        <v>1.2999999999999999E-2</v>
      </c>
      <c r="E373" s="134">
        <v>0.13300000000000001</v>
      </c>
      <c r="F373" t="s">
        <v>2352</v>
      </c>
      <c r="G373" t="s">
        <v>2353</v>
      </c>
      <c r="H373" t="s">
        <v>1779</v>
      </c>
    </row>
    <row r="374" spans="1:8" x14ac:dyDescent="0.25">
      <c r="A374" t="s">
        <v>2354</v>
      </c>
      <c r="B374" s="133">
        <v>0.12</v>
      </c>
      <c r="C374" t="s">
        <v>1778</v>
      </c>
      <c r="D374" s="134">
        <v>1.2999999999999999E-2</v>
      </c>
      <c r="E374" s="134">
        <v>0.13300000000000001</v>
      </c>
      <c r="F374" t="s">
        <v>2354</v>
      </c>
      <c r="G374" t="s">
        <v>2355</v>
      </c>
      <c r="H374" t="s">
        <v>1779</v>
      </c>
    </row>
    <row r="375" spans="1:8" x14ac:dyDescent="0.25">
      <c r="A375" t="s">
        <v>2356</v>
      </c>
      <c r="B375" s="133">
        <v>0.12</v>
      </c>
      <c r="C375" t="s">
        <v>1778</v>
      </c>
      <c r="D375" s="134">
        <v>1.2999999999999999E-2</v>
      </c>
      <c r="E375" s="134">
        <v>0.13300000000000001</v>
      </c>
      <c r="F375" t="s">
        <v>2356</v>
      </c>
      <c r="G375" t="s">
        <v>2357</v>
      </c>
      <c r="H375" t="s">
        <v>1779</v>
      </c>
    </row>
    <row r="376" spans="1:8" x14ac:dyDescent="0.25">
      <c r="A376" t="s">
        <v>2358</v>
      </c>
      <c r="B376" s="133">
        <v>0.12</v>
      </c>
      <c r="C376" t="s">
        <v>1778</v>
      </c>
      <c r="D376" s="134">
        <v>1.2999999999999999E-2</v>
      </c>
      <c r="E376" s="134">
        <v>0.13300000000000001</v>
      </c>
      <c r="F376" t="s">
        <v>2358</v>
      </c>
      <c r="G376" t="s">
        <v>2359</v>
      </c>
      <c r="H376" t="s">
        <v>1779</v>
      </c>
    </row>
    <row r="377" spans="1:8" x14ac:dyDescent="0.25">
      <c r="A377" t="s">
        <v>2360</v>
      </c>
      <c r="B377" s="133">
        <v>0.12</v>
      </c>
      <c r="C377" t="s">
        <v>1778</v>
      </c>
      <c r="D377" s="134">
        <v>1.2999999999999999E-2</v>
      </c>
      <c r="E377" s="134">
        <v>0.13300000000000001</v>
      </c>
      <c r="F377" t="s">
        <v>2360</v>
      </c>
      <c r="G377" t="s">
        <v>2361</v>
      </c>
      <c r="H377" t="s">
        <v>1779</v>
      </c>
    </row>
    <row r="378" spans="1:8" x14ac:dyDescent="0.25">
      <c r="A378" t="s">
        <v>2360</v>
      </c>
      <c r="B378" s="133">
        <v>0.12</v>
      </c>
      <c r="C378" t="s">
        <v>1778</v>
      </c>
      <c r="D378" s="134">
        <v>1.2999999999999999E-2</v>
      </c>
      <c r="E378" s="134">
        <v>0.13300000000000001</v>
      </c>
      <c r="F378" t="s">
        <v>2360</v>
      </c>
      <c r="G378" t="s">
        <v>2362</v>
      </c>
      <c r="H378" t="s">
        <v>1779</v>
      </c>
    </row>
    <row r="379" spans="1:8" x14ac:dyDescent="0.25">
      <c r="A379" t="s">
        <v>2363</v>
      </c>
      <c r="B379" s="133">
        <v>0.12</v>
      </c>
      <c r="C379" t="s">
        <v>1778</v>
      </c>
      <c r="D379" s="134">
        <v>1.2999999999999999E-2</v>
      </c>
      <c r="E379" s="134">
        <v>0.13300000000000001</v>
      </c>
      <c r="F379" t="s">
        <v>2363</v>
      </c>
      <c r="G379" t="s">
        <v>2364</v>
      </c>
      <c r="H379" t="s">
        <v>1779</v>
      </c>
    </row>
    <row r="380" spans="1:8" x14ac:dyDescent="0.25">
      <c r="A380" t="s">
        <v>2365</v>
      </c>
      <c r="B380" s="133">
        <v>0.12</v>
      </c>
      <c r="C380" t="s">
        <v>1778</v>
      </c>
      <c r="D380" s="134">
        <v>1.2999999999999999E-2</v>
      </c>
      <c r="E380" s="134">
        <v>0.13300000000000001</v>
      </c>
      <c r="F380" t="s">
        <v>2365</v>
      </c>
      <c r="G380" t="s">
        <v>2366</v>
      </c>
      <c r="H380" t="s">
        <v>1779</v>
      </c>
    </row>
    <row r="381" spans="1:8" x14ac:dyDescent="0.25">
      <c r="A381" t="s">
        <v>2367</v>
      </c>
      <c r="B381" s="133">
        <v>0.12</v>
      </c>
      <c r="C381" t="s">
        <v>1778</v>
      </c>
      <c r="D381" s="134">
        <v>1.2999999999999999E-2</v>
      </c>
      <c r="E381" s="134">
        <v>0.13300000000000001</v>
      </c>
      <c r="F381" t="s">
        <v>2367</v>
      </c>
      <c r="G381" t="s">
        <v>2368</v>
      </c>
      <c r="H381" t="s">
        <v>1779</v>
      </c>
    </row>
    <row r="382" spans="1:8" x14ac:dyDescent="0.25">
      <c r="A382" t="s">
        <v>2369</v>
      </c>
      <c r="B382" s="133">
        <v>0.12</v>
      </c>
      <c r="C382" t="s">
        <v>1778</v>
      </c>
      <c r="D382" s="134">
        <v>1.2999999999999999E-2</v>
      </c>
      <c r="E382" s="134">
        <v>0.13300000000000001</v>
      </c>
      <c r="F382" t="s">
        <v>2369</v>
      </c>
      <c r="G382" t="s">
        <v>2370</v>
      </c>
      <c r="H382" t="s">
        <v>1779</v>
      </c>
    </row>
    <row r="383" spans="1:8" x14ac:dyDescent="0.25">
      <c r="A383" t="s">
        <v>2371</v>
      </c>
      <c r="B383" s="133">
        <v>0.12</v>
      </c>
      <c r="C383" t="s">
        <v>1778</v>
      </c>
      <c r="D383" s="134">
        <v>1.2999999999999999E-2</v>
      </c>
      <c r="E383" s="134">
        <v>0.13300000000000001</v>
      </c>
      <c r="F383" t="s">
        <v>2371</v>
      </c>
      <c r="G383" t="s">
        <v>2372</v>
      </c>
      <c r="H383" t="s">
        <v>1779</v>
      </c>
    </row>
    <row r="384" spans="1:8" x14ac:dyDescent="0.25">
      <c r="A384" t="s">
        <v>2373</v>
      </c>
      <c r="B384" s="133">
        <v>0.12</v>
      </c>
      <c r="C384" t="s">
        <v>1778</v>
      </c>
      <c r="D384" s="134">
        <v>1.2999999999999999E-2</v>
      </c>
      <c r="E384" s="134">
        <v>0.13300000000000001</v>
      </c>
      <c r="F384" t="s">
        <v>2373</v>
      </c>
      <c r="G384" t="s">
        <v>2374</v>
      </c>
      <c r="H384" t="s">
        <v>1779</v>
      </c>
    </row>
    <row r="385" spans="1:8" x14ac:dyDescent="0.25">
      <c r="A385" t="s">
        <v>2375</v>
      </c>
      <c r="B385" s="133">
        <v>0.12</v>
      </c>
      <c r="C385" t="s">
        <v>1778</v>
      </c>
      <c r="D385" s="134">
        <v>1.2999999999999999E-2</v>
      </c>
      <c r="E385" s="134">
        <v>0.13300000000000001</v>
      </c>
      <c r="F385" t="s">
        <v>2375</v>
      </c>
      <c r="G385" t="s">
        <v>2376</v>
      </c>
      <c r="H385" t="s">
        <v>1779</v>
      </c>
    </row>
    <row r="386" spans="1:8" x14ac:dyDescent="0.25">
      <c r="A386" t="s">
        <v>2377</v>
      </c>
      <c r="B386" s="133">
        <v>0.12</v>
      </c>
      <c r="C386" t="s">
        <v>1778</v>
      </c>
      <c r="D386" s="134">
        <v>1.2999999999999999E-2</v>
      </c>
      <c r="E386" s="134">
        <v>0.13300000000000001</v>
      </c>
      <c r="F386" t="s">
        <v>2377</v>
      </c>
      <c r="G386" t="s">
        <v>2378</v>
      </c>
      <c r="H386" t="s">
        <v>1779</v>
      </c>
    </row>
    <row r="387" spans="1:8" x14ac:dyDescent="0.25">
      <c r="A387" t="s">
        <v>2379</v>
      </c>
      <c r="B387" s="133">
        <v>0.12</v>
      </c>
      <c r="C387" t="s">
        <v>1778</v>
      </c>
      <c r="D387" s="134">
        <v>1.2999999999999999E-2</v>
      </c>
      <c r="E387" s="134">
        <v>0.13300000000000001</v>
      </c>
      <c r="F387" t="s">
        <v>2379</v>
      </c>
      <c r="G387" t="s">
        <v>2380</v>
      </c>
      <c r="H387" t="s">
        <v>1779</v>
      </c>
    </row>
    <row r="388" spans="1:8" x14ac:dyDescent="0.25">
      <c r="A388" t="s">
        <v>2381</v>
      </c>
      <c r="B388" s="133">
        <v>0.12</v>
      </c>
      <c r="C388" t="s">
        <v>1778</v>
      </c>
      <c r="D388" s="134">
        <v>1.2999999999999999E-2</v>
      </c>
      <c r="E388" s="134">
        <v>0.13300000000000001</v>
      </c>
      <c r="F388" t="s">
        <v>2381</v>
      </c>
      <c r="G388" t="s">
        <v>2382</v>
      </c>
      <c r="H388" t="s">
        <v>1779</v>
      </c>
    </row>
    <row r="389" spans="1:8" x14ac:dyDescent="0.25">
      <c r="A389" t="s">
        <v>2383</v>
      </c>
      <c r="B389" s="133">
        <v>0.12</v>
      </c>
      <c r="C389" t="s">
        <v>1778</v>
      </c>
      <c r="D389" s="134">
        <v>1.2999999999999999E-2</v>
      </c>
      <c r="E389" s="134">
        <v>0.13300000000000001</v>
      </c>
      <c r="F389" t="s">
        <v>2383</v>
      </c>
      <c r="G389" t="s">
        <v>2384</v>
      </c>
      <c r="H389" t="s">
        <v>1779</v>
      </c>
    </row>
    <row r="390" spans="1:8" x14ac:dyDescent="0.25">
      <c r="A390" t="s">
        <v>2385</v>
      </c>
      <c r="B390" s="133">
        <v>0.12</v>
      </c>
      <c r="C390" t="s">
        <v>1778</v>
      </c>
      <c r="D390" s="134">
        <v>1.2999999999999999E-2</v>
      </c>
      <c r="E390" s="134">
        <v>0.13300000000000001</v>
      </c>
      <c r="F390" t="s">
        <v>2385</v>
      </c>
      <c r="G390" t="s">
        <v>2386</v>
      </c>
      <c r="H390" t="s">
        <v>1779</v>
      </c>
    </row>
    <row r="391" spans="1:8" x14ac:dyDescent="0.25">
      <c r="A391" t="s">
        <v>2387</v>
      </c>
      <c r="B391" s="133">
        <v>0.12</v>
      </c>
      <c r="C391" t="s">
        <v>1778</v>
      </c>
      <c r="D391" s="134">
        <v>1.2999999999999999E-2</v>
      </c>
      <c r="E391" s="134">
        <v>0.13300000000000001</v>
      </c>
      <c r="F391" t="s">
        <v>2387</v>
      </c>
      <c r="G391" t="s">
        <v>2388</v>
      </c>
      <c r="H391" t="s">
        <v>1779</v>
      </c>
    </row>
    <row r="392" spans="1:8" x14ac:dyDescent="0.25">
      <c r="A392" t="s">
        <v>2389</v>
      </c>
      <c r="B392" s="133">
        <v>0.12</v>
      </c>
      <c r="C392" t="s">
        <v>1778</v>
      </c>
      <c r="D392" s="134">
        <v>1.2999999999999999E-2</v>
      </c>
      <c r="E392" s="134">
        <v>0.13300000000000001</v>
      </c>
      <c r="F392" t="s">
        <v>2389</v>
      </c>
      <c r="G392" t="s">
        <v>2390</v>
      </c>
      <c r="H392" t="s">
        <v>1779</v>
      </c>
    </row>
    <row r="393" spans="1:8" x14ac:dyDescent="0.25">
      <c r="A393" t="s">
        <v>2391</v>
      </c>
      <c r="B393" s="133">
        <v>0.12</v>
      </c>
      <c r="C393" t="s">
        <v>1778</v>
      </c>
      <c r="D393" s="134">
        <v>1.2999999999999999E-2</v>
      </c>
      <c r="E393" s="134">
        <v>0.13300000000000001</v>
      </c>
      <c r="F393" t="s">
        <v>2391</v>
      </c>
      <c r="G393" t="s">
        <v>2392</v>
      </c>
      <c r="H393" t="s">
        <v>1779</v>
      </c>
    </row>
    <row r="394" spans="1:8" x14ac:dyDescent="0.25">
      <c r="A394" t="s">
        <v>2393</v>
      </c>
      <c r="B394" s="133">
        <v>0.12</v>
      </c>
      <c r="C394" t="s">
        <v>1778</v>
      </c>
      <c r="D394" s="134">
        <v>1.2999999999999999E-2</v>
      </c>
      <c r="E394" s="134">
        <v>0.13300000000000001</v>
      </c>
      <c r="F394" t="s">
        <v>2393</v>
      </c>
      <c r="G394" t="s">
        <v>2394</v>
      </c>
      <c r="H394" t="s">
        <v>1779</v>
      </c>
    </row>
    <row r="395" spans="1:8" x14ac:dyDescent="0.25">
      <c r="A395" t="s">
        <v>2387</v>
      </c>
      <c r="B395" s="133">
        <v>0.12</v>
      </c>
      <c r="C395" t="s">
        <v>1778</v>
      </c>
      <c r="D395" s="134">
        <v>1.2999999999999999E-2</v>
      </c>
      <c r="E395" s="134">
        <v>0.13300000000000001</v>
      </c>
      <c r="F395" t="s">
        <v>2387</v>
      </c>
      <c r="G395" t="s">
        <v>2395</v>
      </c>
      <c r="H395" t="s">
        <v>1779</v>
      </c>
    </row>
    <row r="396" spans="1:8" x14ac:dyDescent="0.25">
      <c r="A396" t="s">
        <v>2387</v>
      </c>
      <c r="B396" s="133">
        <v>0.12</v>
      </c>
      <c r="C396" t="s">
        <v>1778</v>
      </c>
      <c r="D396" s="134">
        <v>1.2999999999999999E-2</v>
      </c>
      <c r="E396" s="134">
        <v>0.13300000000000001</v>
      </c>
      <c r="F396" t="s">
        <v>2387</v>
      </c>
      <c r="G396" t="s">
        <v>2396</v>
      </c>
      <c r="H396" t="s">
        <v>1779</v>
      </c>
    </row>
    <row r="397" spans="1:8" x14ac:dyDescent="0.25">
      <c r="A397" t="s">
        <v>2387</v>
      </c>
      <c r="B397" s="133">
        <v>0.12</v>
      </c>
      <c r="C397" t="s">
        <v>1778</v>
      </c>
      <c r="D397" s="134">
        <v>1.2999999999999999E-2</v>
      </c>
      <c r="E397" s="134">
        <v>0.13300000000000001</v>
      </c>
      <c r="F397" t="s">
        <v>2387</v>
      </c>
      <c r="G397" t="s">
        <v>2397</v>
      </c>
      <c r="H397" t="s">
        <v>1779</v>
      </c>
    </row>
    <row r="398" spans="1:8" x14ac:dyDescent="0.25">
      <c r="A398" t="s">
        <v>2387</v>
      </c>
      <c r="B398" s="133">
        <v>0.12</v>
      </c>
      <c r="C398" t="s">
        <v>1778</v>
      </c>
      <c r="D398" s="134">
        <v>1.2999999999999999E-2</v>
      </c>
      <c r="E398" s="134">
        <v>0.13300000000000001</v>
      </c>
      <c r="F398" t="s">
        <v>2387</v>
      </c>
      <c r="G398" t="s">
        <v>2398</v>
      </c>
      <c r="H398" t="s">
        <v>1779</v>
      </c>
    </row>
    <row r="399" spans="1:8" x14ac:dyDescent="0.25">
      <c r="A399" t="s">
        <v>2387</v>
      </c>
      <c r="B399" s="133">
        <v>0.12</v>
      </c>
      <c r="C399" t="s">
        <v>1778</v>
      </c>
      <c r="D399" s="134">
        <v>1.2999999999999999E-2</v>
      </c>
      <c r="E399" s="134">
        <v>0.13300000000000001</v>
      </c>
      <c r="F399" t="s">
        <v>2387</v>
      </c>
      <c r="G399" t="s">
        <v>2399</v>
      </c>
      <c r="H399" t="s">
        <v>1779</v>
      </c>
    </row>
    <row r="400" spans="1:8" x14ac:dyDescent="0.25">
      <c r="A400" t="s">
        <v>2387</v>
      </c>
      <c r="B400" s="133">
        <v>0.12</v>
      </c>
      <c r="C400" t="s">
        <v>1778</v>
      </c>
      <c r="D400" s="134">
        <v>1.2999999999999999E-2</v>
      </c>
      <c r="E400" s="134">
        <v>0.13300000000000001</v>
      </c>
      <c r="F400" t="s">
        <v>2387</v>
      </c>
      <c r="G400" t="s">
        <v>2400</v>
      </c>
      <c r="H400" t="s">
        <v>1779</v>
      </c>
    </row>
    <row r="401" spans="1:8" x14ac:dyDescent="0.25">
      <c r="A401" t="s">
        <v>2387</v>
      </c>
      <c r="B401" s="133">
        <v>0.12</v>
      </c>
      <c r="C401" t="s">
        <v>1778</v>
      </c>
      <c r="D401" s="134">
        <v>1.2999999999999999E-2</v>
      </c>
      <c r="E401" s="134">
        <v>0.13300000000000001</v>
      </c>
      <c r="F401" t="s">
        <v>2387</v>
      </c>
      <c r="G401" t="s">
        <v>2401</v>
      </c>
      <c r="H401" t="s">
        <v>1779</v>
      </c>
    </row>
    <row r="402" spans="1:8" x14ac:dyDescent="0.25">
      <c r="A402" t="s">
        <v>2387</v>
      </c>
      <c r="B402" s="133">
        <v>0.12</v>
      </c>
      <c r="C402" t="s">
        <v>1778</v>
      </c>
      <c r="D402" s="134">
        <v>1.2999999999999999E-2</v>
      </c>
      <c r="E402" s="134">
        <v>0.13300000000000001</v>
      </c>
      <c r="F402" t="s">
        <v>2387</v>
      </c>
      <c r="G402" t="s">
        <v>2402</v>
      </c>
      <c r="H402" t="s">
        <v>1779</v>
      </c>
    </row>
    <row r="403" spans="1:8" x14ac:dyDescent="0.25">
      <c r="A403" t="s">
        <v>2387</v>
      </c>
      <c r="B403" s="133">
        <v>0.12</v>
      </c>
      <c r="C403" t="s">
        <v>1778</v>
      </c>
      <c r="D403" s="134">
        <v>1.2999999999999999E-2</v>
      </c>
      <c r="E403" s="134">
        <v>0.13300000000000001</v>
      </c>
      <c r="F403" t="s">
        <v>2387</v>
      </c>
      <c r="G403" t="s">
        <v>2403</v>
      </c>
      <c r="H403" t="s">
        <v>1779</v>
      </c>
    </row>
    <row r="404" spans="1:8" x14ac:dyDescent="0.25">
      <c r="A404" t="s">
        <v>2404</v>
      </c>
      <c r="B404" s="133">
        <v>0.12</v>
      </c>
      <c r="C404" t="s">
        <v>1778</v>
      </c>
      <c r="D404" s="134">
        <v>1.2999999999999999E-2</v>
      </c>
      <c r="E404" s="134">
        <v>0.13300000000000001</v>
      </c>
      <c r="F404" t="s">
        <v>2404</v>
      </c>
      <c r="G404" t="s">
        <v>2405</v>
      </c>
      <c r="H404" t="s">
        <v>1779</v>
      </c>
    </row>
    <row r="405" spans="1:8" x14ac:dyDescent="0.25">
      <c r="A405" t="s">
        <v>2406</v>
      </c>
      <c r="B405" s="133">
        <v>0.12</v>
      </c>
      <c r="C405" t="s">
        <v>1778</v>
      </c>
      <c r="D405" s="134">
        <v>1.2999999999999999E-2</v>
      </c>
      <c r="E405" s="134">
        <v>0.13300000000000001</v>
      </c>
      <c r="F405" t="s">
        <v>2406</v>
      </c>
      <c r="G405" t="s">
        <v>2407</v>
      </c>
      <c r="H405" t="s">
        <v>1779</v>
      </c>
    </row>
    <row r="406" spans="1:8" x14ac:dyDescent="0.25">
      <c r="A406" t="s">
        <v>2408</v>
      </c>
      <c r="B406" s="133">
        <v>0.12</v>
      </c>
      <c r="C406" t="s">
        <v>1778</v>
      </c>
      <c r="D406" s="134">
        <v>1.2999999999999999E-2</v>
      </c>
      <c r="E406" s="134">
        <v>0.13300000000000001</v>
      </c>
      <c r="F406" t="s">
        <v>2408</v>
      </c>
      <c r="G406" t="s">
        <v>2409</v>
      </c>
      <c r="H406" t="s">
        <v>1779</v>
      </c>
    </row>
    <row r="407" spans="1:8" x14ac:dyDescent="0.25">
      <c r="A407" t="s">
        <v>2410</v>
      </c>
      <c r="B407" s="133">
        <v>0.12</v>
      </c>
      <c r="C407" t="s">
        <v>1778</v>
      </c>
      <c r="D407" s="134">
        <v>1.2999999999999999E-2</v>
      </c>
      <c r="E407" s="134">
        <v>0.13300000000000001</v>
      </c>
      <c r="F407" t="s">
        <v>2410</v>
      </c>
      <c r="G407" t="s">
        <v>2411</v>
      </c>
      <c r="H407" t="s">
        <v>1779</v>
      </c>
    </row>
    <row r="408" spans="1:8" x14ac:dyDescent="0.25">
      <c r="A408" t="s">
        <v>2412</v>
      </c>
      <c r="B408" s="133">
        <v>0.12</v>
      </c>
      <c r="C408" t="s">
        <v>1778</v>
      </c>
      <c r="D408" s="134">
        <v>1.2999999999999999E-2</v>
      </c>
      <c r="E408" s="134">
        <v>0.13300000000000001</v>
      </c>
      <c r="F408" t="s">
        <v>2412</v>
      </c>
      <c r="G408" t="s">
        <v>2413</v>
      </c>
      <c r="H408" t="s">
        <v>1779</v>
      </c>
    </row>
    <row r="409" spans="1:8" x14ac:dyDescent="0.25">
      <c r="A409" t="s">
        <v>2414</v>
      </c>
      <c r="B409" s="133">
        <v>0.12</v>
      </c>
      <c r="C409" t="s">
        <v>1778</v>
      </c>
      <c r="D409" s="134">
        <v>1.2999999999999999E-2</v>
      </c>
      <c r="E409" s="134">
        <v>0.13300000000000001</v>
      </c>
      <c r="F409" t="s">
        <v>2414</v>
      </c>
      <c r="G409" t="s">
        <v>2415</v>
      </c>
      <c r="H409" t="s">
        <v>1779</v>
      </c>
    </row>
    <row r="410" spans="1:8" x14ac:dyDescent="0.25">
      <c r="A410" t="s">
        <v>2416</v>
      </c>
      <c r="B410" s="133">
        <v>0.12</v>
      </c>
      <c r="C410" t="s">
        <v>1778</v>
      </c>
      <c r="D410" s="134">
        <v>1.2999999999999999E-2</v>
      </c>
      <c r="E410" s="134">
        <v>0.13300000000000001</v>
      </c>
      <c r="F410" t="s">
        <v>2416</v>
      </c>
      <c r="G410" t="s">
        <v>2417</v>
      </c>
      <c r="H410" t="s">
        <v>1779</v>
      </c>
    </row>
    <row r="411" spans="1:8" x14ac:dyDescent="0.25">
      <c r="A411" t="s">
        <v>2416</v>
      </c>
      <c r="B411" s="133">
        <v>0.12</v>
      </c>
      <c r="C411" t="s">
        <v>1778</v>
      </c>
      <c r="D411" s="134">
        <v>1.2999999999999999E-2</v>
      </c>
      <c r="E411" s="134">
        <v>0.13300000000000001</v>
      </c>
      <c r="F411" t="s">
        <v>2416</v>
      </c>
      <c r="G411" t="s">
        <v>2418</v>
      </c>
      <c r="H411" t="s">
        <v>1779</v>
      </c>
    </row>
    <row r="412" spans="1:8" x14ac:dyDescent="0.25">
      <c r="A412" t="s">
        <v>2419</v>
      </c>
      <c r="B412" s="133">
        <v>0.12</v>
      </c>
      <c r="C412" t="s">
        <v>1778</v>
      </c>
      <c r="D412" s="134">
        <v>1.2999999999999999E-2</v>
      </c>
      <c r="E412" s="134">
        <v>0.13300000000000001</v>
      </c>
      <c r="F412" t="s">
        <v>2419</v>
      </c>
      <c r="G412" t="s">
        <v>2420</v>
      </c>
      <c r="H412" t="s">
        <v>1779</v>
      </c>
    </row>
    <row r="413" spans="1:8" x14ac:dyDescent="0.25">
      <c r="A413" t="s">
        <v>2419</v>
      </c>
      <c r="B413" s="133">
        <v>0.12</v>
      </c>
      <c r="C413" t="s">
        <v>1778</v>
      </c>
      <c r="D413" s="134">
        <v>1.2999999999999999E-2</v>
      </c>
      <c r="E413" s="134">
        <v>0.13300000000000001</v>
      </c>
      <c r="F413" t="s">
        <v>2419</v>
      </c>
      <c r="G413" t="s">
        <v>2421</v>
      </c>
      <c r="H413" t="s">
        <v>1779</v>
      </c>
    </row>
    <row r="414" spans="1:8" x14ac:dyDescent="0.25">
      <c r="A414" t="s">
        <v>1483</v>
      </c>
      <c r="B414" s="133">
        <v>0.12</v>
      </c>
      <c r="C414" t="s">
        <v>1778</v>
      </c>
      <c r="D414" s="134">
        <v>1.2999999999999999E-2</v>
      </c>
      <c r="E414" s="134">
        <v>0.13300000000000001</v>
      </c>
      <c r="F414" t="s">
        <v>1483</v>
      </c>
      <c r="G414" t="s">
        <v>2422</v>
      </c>
      <c r="H414" t="s">
        <v>1779</v>
      </c>
    </row>
    <row r="415" spans="1:8" x14ac:dyDescent="0.25">
      <c r="A415" t="s">
        <v>1743</v>
      </c>
      <c r="B415" s="133">
        <v>0.12</v>
      </c>
      <c r="C415" t="s">
        <v>1778</v>
      </c>
      <c r="D415" s="134">
        <v>1.2999999999999999E-2</v>
      </c>
      <c r="E415" s="134">
        <v>0.13300000000000001</v>
      </c>
      <c r="F415" t="s">
        <v>1743</v>
      </c>
      <c r="G415" t="s">
        <v>2423</v>
      </c>
      <c r="H415" t="s">
        <v>1779</v>
      </c>
    </row>
    <row r="416" spans="1:8" x14ac:dyDescent="0.25">
      <c r="A416" t="s">
        <v>1744</v>
      </c>
      <c r="B416" s="133">
        <v>0.12</v>
      </c>
      <c r="C416" t="s">
        <v>1778</v>
      </c>
      <c r="D416" s="134">
        <v>1.2999999999999999E-2</v>
      </c>
      <c r="E416" s="134">
        <v>0.13300000000000001</v>
      </c>
      <c r="F416" t="s">
        <v>1744</v>
      </c>
      <c r="G416" t="s">
        <v>2423</v>
      </c>
      <c r="H416" t="s">
        <v>1779</v>
      </c>
    </row>
    <row r="417" spans="1:8" x14ac:dyDescent="0.25">
      <c r="A417" t="s">
        <v>1492</v>
      </c>
      <c r="B417" s="133">
        <v>0.12</v>
      </c>
      <c r="C417" t="s">
        <v>1778</v>
      </c>
      <c r="D417" s="134">
        <v>1.2999999999999999E-2</v>
      </c>
      <c r="E417" s="134">
        <v>0.13300000000000001</v>
      </c>
      <c r="F417" t="s">
        <v>1492</v>
      </c>
      <c r="G417" t="s">
        <v>2424</v>
      </c>
      <c r="H417" t="s">
        <v>1779</v>
      </c>
    </row>
    <row r="418" spans="1:8" x14ac:dyDescent="0.25">
      <c r="A418" t="s">
        <v>1486</v>
      </c>
      <c r="B418" s="133">
        <v>0.12</v>
      </c>
      <c r="C418" t="s">
        <v>1778</v>
      </c>
      <c r="D418" s="134">
        <v>1.2999999999999999E-2</v>
      </c>
      <c r="E418" s="134">
        <v>0.13300000000000001</v>
      </c>
      <c r="F418" t="s">
        <v>1486</v>
      </c>
      <c r="G418" t="s">
        <v>2425</v>
      </c>
      <c r="H418" t="s">
        <v>1779</v>
      </c>
    </row>
    <row r="419" spans="1:8" x14ac:dyDescent="0.25">
      <c r="A419" t="s">
        <v>1497</v>
      </c>
      <c r="B419" s="133">
        <v>0.12</v>
      </c>
      <c r="C419" t="s">
        <v>1778</v>
      </c>
      <c r="D419" s="134">
        <v>1.2999999999999999E-2</v>
      </c>
      <c r="E419" s="134">
        <v>0.13300000000000001</v>
      </c>
      <c r="F419" t="s">
        <v>1497</v>
      </c>
      <c r="G419" t="s">
        <v>2426</v>
      </c>
      <c r="H419" t="s">
        <v>1779</v>
      </c>
    </row>
    <row r="420" spans="1:8" x14ac:dyDescent="0.25">
      <c r="A420" t="s">
        <v>1500</v>
      </c>
      <c r="B420" s="133">
        <v>0.12</v>
      </c>
      <c r="C420" t="s">
        <v>1778</v>
      </c>
      <c r="D420" s="134">
        <v>1.2999999999999999E-2</v>
      </c>
      <c r="E420" s="134">
        <v>0.13300000000000001</v>
      </c>
      <c r="F420" t="s">
        <v>1500</v>
      </c>
      <c r="G420" t="s">
        <v>2427</v>
      </c>
      <c r="H420" t="s">
        <v>1779</v>
      </c>
    </row>
    <row r="421" spans="1:8" x14ac:dyDescent="0.25">
      <c r="A421" t="s">
        <v>2428</v>
      </c>
      <c r="B421" s="133">
        <v>0.12</v>
      </c>
      <c r="C421" t="s">
        <v>1778</v>
      </c>
      <c r="D421" s="134">
        <v>1.2999999999999999E-2</v>
      </c>
      <c r="E421" s="134">
        <v>0.13300000000000001</v>
      </c>
      <c r="F421" t="s">
        <v>2428</v>
      </c>
      <c r="G421" t="s">
        <v>2429</v>
      </c>
      <c r="H421" t="s">
        <v>1779</v>
      </c>
    </row>
    <row r="422" spans="1:8" x14ac:dyDescent="0.25">
      <c r="A422" t="s">
        <v>2430</v>
      </c>
      <c r="B422" s="133">
        <v>0.12</v>
      </c>
      <c r="C422" t="s">
        <v>1778</v>
      </c>
      <c r="D422" s="134">
        <v>1.2999999999999999E-2</v>
      </c>
      <c r="E422" s="134">
        <v>0.13300000000000001</v>
      </c>
      <c r="F422" t="s">
        <v>2430</v>
      </c>
      <c r="G422" t="s">
        <v>2431</v>
      </c>
      <c r="H422" t="s">
        <v>1779</v>
      </c>
    </row>
    <row r="423" spans="1:8" x14ac:dyDescent="0.25">
      <c r="A423" t="s">
        <v>2432</v>
      </c>
      <c r="B423" s="133">
        <v>0.12</v>
      </c>
      <c r="C423" t="s">
        <v>1778</v>
      </c>
      <c r="D423" s="134">
        <v>1.2999999999999999E-2</v>
      </c>
      <c r="E423" s="134">
        <v>0.13300000000000001</v>
      </c>
      <c r="F423" t="s">
        <v>2432</v>
      </c>
      <c r="G423" t="s">
        <v>2433</v>
      </c>
      <c r="H423" t="s">
        <v>1779</v>
      </c>
    </row>
    <row r="424" spans="1:8" x14ac:dyDescent="0.25">
      <c r="A424" t="s">
        <v>2434</v>
      </c>
      <c r="B424" s="133">
        <v>0.12</v>
      </c>
      <c r="C424" t="s">
        <v>1778</v>
      </c>
      <c r="D424" s="134">
        <v>1.2999999999999999E-2</v>
      </c>
      <c r="E424" s="134">
        <v>0.13300000000000001</v>
      </c>
      <c r="F424" t="s">
        <v>2434</v>
      </c>
      <c r="G424" t="s">
        <v>2433</v>
      </c>
      <c r="H424" t="s">
        <v>1779</v>
      </c>
    </row>
    <row r="425" spans="1:8" x14ac:dyDescent="0.25">
      <c r="A425" t="s">
        <v>2435</v>
      </c>
      <c r="B425" s="133">
        <v>0.12</v>
      </c>
      <c r="C425" t="s">
        <v>1778</v>
      </c>
      <c r="D425" s="134">
        <v>1.2999999999999999E-2</v>
      </c>
      <c r="E425" s="134">
        <v>0.13300000000000001</v>
      </c>
      <c r="F425" t="s">
        <v>2435</v>
      </c>
      <c r="G425" t="s">
        <v>2433</v>
      </c>
      <c r="H425" t="s">
        <v>1779</v>
      </c>
    </row>
    <row r="426" spans="1:8" x14ac:dyDescent="0.25">
      <c r="A426" t="s">
        <v>1516</v>
      </c>
      <c r="B426" s="133">
        <v>0.12</v>
      </c>
      <c r="C426" t="s">
        <v>1778</v>
      </c>
      <c r="D426" s="134">
        <v>1.2999999999999999E-2</v>
      </c>
      <c r="E426" s="134">
        <v>0.13300000000000001</v>
      </c>
      <c r="F426" t="s">
        <v>1516</v>
      </c>
      <c r="G426" t="s">
        <v>2436</v>
      </c>
      <c r="H426" t="s">
        <v>1779</v>
      </c>
    </row>
    <row r="427" spans="1:8" x14ac:dyDescent="0.25">
      <c r="A427" t="s">
        <v>1516</v>
      </c>
      <c r="B427" s="133">
        <v>0.12</v>
      </c>
      <c r="C427" t="s">
        <v>1778</v>
      </c>
      <c r="D427" s="134">
        <v>1.2999999999999999E-2</v>
      </c>
      <c r="E427" s="134">
        <v>0.13300000000000001</v>
      </c>
      <c r="F427" t="s">
        <v>1516</v>
      </c>
      <c r="G427" t="s">
        <v>1518</v>
      </c>
      <c r="H427" t="s">
        <v>1779</v>
      </c>
    </row>
    <row r="428" spans="1:8" x14ac:dyDescent="0.25">
      <c r="A428" t="s">
        <v>1516</v>
      </c>
      <c r="B428" s="133">
        <v>0.12</v>
      </c>
      <c r="C428" t="s">
        <v>1778</v>
      </c>
      <c r="D428" s="134">
        <v>1.2999999999999999E-2</v>
      </c>
      <c r="E428" s="134">
        <v>0.13300000000000001</v>
      </c>
      <c r="F428" t="s">
        <v>1516</v>
      </c>
      <c r="G428" t="s">
        <v>1517</v>
      </c>
      <c r="H428" t="s">
        <v>1779</v>
      </c>
    </row>
    <row r="429" spans="1:8" x14ac:dyDescent="0.25">
      <c r="A429">
        <v>8201</v>
      </c>
      <c r="B429" s="133">
        <v>0.12</v>
      </c>
      <c r="C429" t="s">
        <v>1778</v>
      </c>
      <c r="D429" s="134">
        <v>1.2999999999999999E-2</v>
      </c>
      <c r="E429" s="134">
        <v>0.13300000000000001</v>
      </c>
      <c r="F429">
        <v>8201</v>
      </c>
      <c r="G429" t="s">
        <v>2437</v>
      </c>
      <c r="H429" t="s">
        <v>1779</v>
      </c>
    </row>
    <row r="430" spans="1:8" x14ac:dyDescent="0.25">
      <c r="A430">
        <v>8432</v>
      </c>
      <c r="B430" s="133">
        <v>0.12</v>
      </c>
      <c r="C430" t="s">
        <v>1778</v>
      </c>
      <c r="D430" s="134">
        <v>1.2999999999999999E-2</v>
      </c>
      <c r="E430" s="134">
        <v>0.13300000000000001</v>
      </c>
      <c r="F430">
        <v>8432</v>
      </c>
      <c r="G430" t="s">
        <v>2438</v>
      </c>
      <c r="H430" t="s">
        <v>1779</v>
      </c>
    </row>
    <row r="431" spans="1:8" x14ac:dyDescent="0.25">
      <c r="A431">
        <v>8433</v>
      </c>
      <c r="B431" s="133">
        <v>0.12</v>
      </c>
      <c r="C431" t="s">
        <v>1778</v>
      </c>
      <c r="D431" s="134">
        <v>1.2999999999999999E-2</v>
      </c>
      <c r="E431" s="134">
        <v>0.13300000000000001</v>
      </c>
      <c r="F431">
        <v>8433</v>
      </c>
      <c r="G431" t="s">
        <v>2439</v>
      </c>
      <c r="H431" t="s">
        <v>1779</v>
      </c>
    </row>
    <row r="432" spans="1:8" x14ac:dyDescent="0.25">
      <c r="A432">
        <v>8436</v>
      </c>
      <c r="B432" s="133">
        <v>0.12</v>
      </c>
      <c r="C432" t="s">
        <v>1778</v>
      </c>
      <c r="D432" s="134">
        <v>1.2999999999999999E-2</v>
      </c>
      <c r="E432" s="134">
        <v>0.13300000000000001</v>
      </c>
      <c r="F432">
        <v>8436</v>
      </c>
      <c r="G432" t="s">
        <v>2440</v>
      </c>
      <c r="H432" t="s">
        <v>1779</v>
      </c>
    </row>
    <row r="433" spans="1:8" x14ac:dyDescent="0.25">
      <c r="A433" t="s">
        <v>58</v>
      </c>
      <c r="B433" s="133">
        <v>0.12</v>
      </c>
      <c r="C433" t="s">
        <v>1778</v>
      </c>
      <c r="D433" s="134">
        <v>1.2999999999999999E-2</v>
      </c>
      <c r="E433" s="134">
        <v>0.13300000000000001</v>
      </c>
      <c r="F433" t="s">
        <v>58</v>
      </c>
      <c r="G433" t="s">
        <v>1540</v>
      </c>
      <c r="H433" t="s">
        <v>1779</v>
      </c>
    </row>
    <row r="434" spans="1:8" x14ac:dyDescent="0.25">
      <c r="A434" t="s">
        <v>1669</v>
      </c>
      <c r="B434" s="133">
        <v>0.12</v>
      </c>
      <c r="C434" t="s">
        <v>1778</v>
      </c>
      <c r="D434" s="134">
        <v>1.2999999999999999E-2</v>
      </c>
      <c r="E434" s="134">
        <v>0.13300000000000001</v>
      </c>
      <c r="F434" t="s">
        <v>1669</v>
      </c>
      <c r="G434" t="s">
        <v>2441</v>
      </c>
      <c r="H434" t="s">
        <v>1779</v>
      </c>
    </row>
    <row r="435" spans="1:8" x14ac:dyDescent="0.25">
      <c r="A435" t="s">
        <v>1543</v>
      </c>
      <c r="B435" s="133">
        <v>0.12</v>
      </c>
      <c r="C435" t="s">
        <v>1778</v>
      </c>
      <c r="D435" s="134">
        <v>1.2999999999999999E-2</v>
      </c>
      <c r="E435" s="134">
        <v>0.13300000000000001</v>
      </c>
      <c r="F435" t="s">
        <v>1543</v>
      </c>
      <c r="G435" t="s">
        <v>2442</v>
      </c>
      <c r="H435" t="s">
        <v>1779</v>
      </c>
    </row>
    <row r="436" spans="1:8" x14ac:dyDescent="0.25">
      <c r="A436" t="s">
        <v>2443</v>
      </c>
      <c r="B436" s="133">
        <v>0.12</v>
      </c>
      <c r="C436" t="s">
        <v>1778</v>
      </c>
      <c r="D436" s="134">
        <v>1.2999999999999999E-2</v>
      </c>
      <c r="E436" s="134">
        <v>0.13300000000000001</v>
      </c>
      <c r="F436" t="s">
        <v>2443</v>
      </c>
      <c r="G436" t="s">
        <v>2444</v>
      </c>
      <c r="H436" t="s">
        <v>1779</v>
      </c>
    </row>
    <row r="437" spans="1:8" x14ac:dyDescent="0.25">
      <c r="A437" t="s">
        <v>1549</v>
      </c>
      <c r="B437" s="133">
        <v>0.12</v>
      </c>
      <c r="C437" t="s">
        <v>1778</v>
      </c>
      <c r="D437" s="134">
        <v>1.2999999999999999E-2</v>
      </c>
      <c r="E437" s="134">
        <v>0.13300000000000001</v>
      </c>
      <c r="F437" t="s">
        <v>1549</v>
      </c>
      <c r="G437" t="s">
        <v>2445</v>
      </c>
      <c r="H437" t="s">
        <v>1779</v>
      </c>
    </row>
    <row r="438" spans="1:8" x14ac:dyDescent="0.25">
      <c r="A438" t="s">
        <v>1551</v>
      </c>
      <c r="B438" s="133">
        <v>0.12</v>
      </c>
      <c r="C438" t="s">
        <v>1778</v>
      </c>
      <c r="D438" s="134">
        <v>1.2999999999999999E-2</v>
      </c>
      <c r="E438" s="134">
        <v>0.13300000000000001</v>
      </c>
      <c r="F438" t="s">
        <v>1551</v>
      </c>
      <c r="G438" t="s">
        <v>2446</v>
      </c>
      <c r="H438" t="s">
        <v>1779</v>
      </c>
    </row>
    <row r="439" spans="1:8" x14ac:dyDescent="0.25">
      <c r="A439" t="s">
        <v>147</v>
      </c>
      <c r="B439" s="133">
        <v>0.12</v>
      </c>
      <c r="C439" t="s">
        <v>1778</v>
      </c>
      <c r="D439" s="134">
        <v>1.2999999999999999E-2</v>
      </c>
      <c r="E439" s="134">
        <v>0.13300000000000001</v>
      </c>
      <c r="F439" t="s">
        <v>147</v>
      </c>
      <c r="G439" t="s">
        <v>2447</v>
      </c>
      <c r="H439" t="s">
        <v>1779</v>
      </c>
    </row>
    <row r="440" spans="1:8" x14ac:dyDescent="0.25">
      <c r="A440" t="s">
        <v>198</v>
      </c>
      <c r="B440" s="133">
        <v>0.12</v>
      </c>
      <c r="C440" t="s">
        <v>1778</v>
      </c>
      <c r="D440" s="134">
        <v>1.2999999999999999E-2</v>
      </c>
      <c r="E440" s="134">
        <v>0.13300000000000001</v>
      </c>
      <c r="F440" t="s">
        <v>198</v>
      </c>
      <c r="G440" t="s">
        <v>2448</v>
      </c>
      <c r="H440" t="s">
        <v>1779</v>
      </c>
    </row>
    <row r="441" spans="1:8" x14ac:dyDescent="0.25">
      <c r="A441" t="s">
        <v>224</v>
      </c>
      <c r="B441" s="133">
        <v>0.12</v>
      </c>
      <c r="C441" t="s">
        <v>1778</v>
      </c>
      <c r="D441" s="134">
        <v>1.2999999999999999E-2</v>
      </c>
      <c r="E441" s="134">
        <v>0.13300000000000001</v>
      </c>
      <c r="F441" t="s">
        <v>224</v>
      </c>
      <c r="G441" t="s">
        <v>2449</v>
      </c>
      <c r="H441" t="s">
        <v>1779</v>
      </c>
    </row>
    <row r="442" spans="1:8" x14ac:dyDescent="0.25">
      <c r="A442" t="s">
        <v>282</v>
      </c>
      <c r="B442" s="133">
        <v>0.12</v>
      </c>
      <c r="C442" t="s">
        <v>1778</v>
      </c>
      <c r="D442" s="134">
        <v>1.2999999999999999E-2</v>
      </c>
      <c r="E442" s="134">
        <v>0.13300000000000001</v>
      </c>
      <c r="F442" t="s">
        <v>282</v>
      </c>
      <c r="G442" t="s">
        <v>1552</v>
      </c>
      <c r="H442" t="s">
        <v>1779</v>
      </c>
    </row>
    <row r="443" spans="1:8" x14ac:dyDescent="0.25">
      <c r="A443" t="s">
        <v>1555</v>
      </c>
      <c r="B443" s="133">
        <v>0.12</v>
      </c>
      <c r="C443" t="s">
        <v>1778</v>
      </c>
      <c r="D443" s="134">
        <v>1.2999999999999999E-2</v>
      </c>
      <c r="E443" s="134">
        <v>0.13300000000000001</v>
      </c>
      <c r="F443" t="s">
        <v>1555</v>
      </c>
      <c r="G443" t="s">
        <v>2450</v>
      </c>
      <c r="H443" t="s">
        <v>1779</v>
      </c>
    </row>
    <row r="444" spans="1:8" x14ac:dyDescent="0.25">
      <c r="A444" t="s">
        <v>2451</v>
      </c>
      <c r="B444" s="133">
        <v>0.12</v>
      </c>
      <c r="C444" t="s">
        <v>1778</v>
      </c>
      <c r="D444" s="134">
        <v>1.2999999999999999E-2</v>
      </c>
      <c r="E444" s="134">
        <v>0.13300000000000001</v>
      </c>
      <c r="F444" t="s">
        <v>2451</v>
      </c>
      <c r="G444" t="s">
        <v>2450</v>
      </c>
      <c r="H444" t="s">
        <v>1779</v>
      </c>
    </row>
    <row r="445" spans="1:8" x14ac:dyDescent="0.25">
      <c r="A445" t="s">
        <v>1557</v>
      </c>
      <c r="B445" s="133">
        <v>0.12</v>
      </c>
      <c r="C445" t="s">
        <v>1778</v>
      </c>
      <c r="D445" s="134">
        <v>1.2999999999999999E-2</v>
      </c>
      <c r="E445" s="134">
        <v>0.13300000000000001</v>
      </c>
      <c r="F445" t="s">
        <v>1557</v>
      </c>
      <c r="G445" t="s">
        <v>2450</v>
      </c>
      <c r="H445" t="s">
        <v>1779</v>
      </c>
    </row>
    <row r="446" spans="1:8" x14ac:dyDescent="0.25">
      <c r="A446" t="s">
        <v>1559</v>
      </c>
      <c r="B446" s="133">
        <v>0.12</v>
      </c>
      <c r="C446" t="s">
        <v>1778</v>
      </c>
      <c r="D446" s="134">
        <v>1.2999999999999999E-2</v>
      </c>
      <c r="E446" s="134">
        <v>0.13300000000000001</v>
      </c>
      <c r="F446" t="s">
        <v>1559</v>
      </c>
      <c r="G446" t="s">
        <v>2452</v>
      </c>
      <c r="H446" t="s">
        <v>1779</v>
      </c>
    </row>
    <row r="447" spans="1:8" x14ac:dyDescent="0.25">
      <c r="A447" t="s">
        <v>1562</v>
      </c>
      <c r="B447" s="133">
        <v>0.12</v>
      </c>
      <c r="C447" t="s">
        <v>1778</v>
      </c>
      <c r="D447" s="134">
        <v>1.2999999999999999E-2</v>
      </c>
      <c r="E447" s="134">
        <v>0.13300000000000001</v>
      </c>
      <c r="F447" t="s">
        <v>1562</v>
      </c>
      <c r="G447" t="s">
        <v>2452</v>
      </c>
      <c r="H447" t="s">
        <v>1779</v>
      </c>
    </row>
    <row r="448" spans="1:8" x14ac:dyDescent="0.25">
      <c r="A448" t="s">
        <v>1565</v>
      </c>
      <c r="B448" s="133">
        <v>0.12</v>
      </c>
      <c r="C448" t="s">
        <v>1778</v>
      </c>
      <c r="D448" s="134">
        <v>1.2999999999999999E-2</v>
      </c>
      <c r="E448" s="134">
        <v>0.13300000000000001</v>
      </c>
      <c r="F448" t="s">
        <v>1565</v>
      </c>
      <c r="G448" t="s">
        <v>1564</v>
      </c>
      <c r="H448" t="s">
        <v>1779</v>
      </c>
    </row>
    <row r="449" spans="1:8" x14ac:dyDescent="0.25">
      <c r="A449" t="s">
        <v>337</v>
      </c>
      <c r="B449" s="133">
        <v>0.12</v>
      </c>
      <c r="C449" t="s">
        <v>1778</v>
      </c>
      <c r="D449" s="134">
        <v>1.2999999999999999E-2</v>
      </c>
      <c r="E449" s="134">
        <v>0.13300000000000001</v>
      </c>
      <c r="F449" t="s">
        <v>337</v>
      </c>
      <c r="G449" t="s">
        <v>1566</v>
      </c>
      <c r="H449" t="s">
        <v>1779</v>
      </c>
    </row>
    <row r="450" spans="1:8" x14ac:dyDescent="0.25">
      <c r="A450" t="s">
        <v>1568</v>
      </c>
      <c r="B450" s="133">
        <v>0.12</v>
      </c>
      <c r="C450" t="s">
        <v>1778</v>
      </c>
      <c r="D450" s="134">
        <v>1.2999999999999999E-2</v>
      </c>
      <c r="E450" s="134">
        <v>0.13300000000000001</v>
      </c>
      <c r="F450" t="s">
        <v>1568</v>
      </c>
      <c r="G450" t="s">
        <v>2453</v>
      </c>
      <c r="H450" t="s">
        <v>1779</v>
      </c>
    </row>
    <row r="451" spans="1:8" x14ac:dyDescent="0.25">
      <c r="A451" t="s">
        <v>1639</v>
      </c>
      <c r="B451" s="133">
        <v>0.12</v>
      </c>
      <c r="C451" t="s">
        <v>1778</v>
      </c>
      <c r="D451" s="134">
        <v>1.2999999999999999E-2</v>
      </c>
      <c r="E451" s="134">
        <v>0.13300000000000001</v>
      </c>
      <c r="F451" t="s">
        <v>1639</v>
      </c>
      <c r="G451" t="s">
        <v>1638</v>
      </c>
      <c r="H451" t="s">
        <v>1779</v>
      </c>
    </row>
    <row r="452" spans="1:8" x14ac:dyDescent="0.25">
      <c r="A452" t="s">
        <v>1236</v>
      </c>
      <c r="B452" s="133">
        <v>0.12</v>
      </c>
      <c r="C452" t="s">
        <v>1778</v>
      </c>
      <c r="D452" s="134">
        <v>1.2999999999999999E-2</v>
      </c>
      <c r="E452" s="134">
        <v>0.13300000000000001</v>
      </c>
      <c r="F452" t="s">
        <v>1236</v>
      </c>
      <c r="G452" t="s">
        <v>1656</v>
      </c>
      <c r="H452" t="s">
        <v>1779</v>
      </c>
    </row>
    <row r="453" spans="1:8" x14ac:dyDescent="0.25">
      <c r="A453" t="s">
        <v>1368</v>
      </c>
      <c r="B453" s="133">
        <v>0.12</v>
      </c>
      <c r="C453" t="s">
        <v>1778</v>
      </c>
      <c r="D453" s="134">
        <v>1.2999999999999999E-2</v>
      </c>
      <c r="E453" s="134">
        <v>0.13300000000000001</v>
      </c>
      <c r="F453" t="s">
        <v>1368</v>
      </c>
      <c r="G453" t="s">
        <v>2454</v>
      </c>
      <c r="H453" t="s">
        <v>1779</v>
      </c>
    </row>
    <row r="454" spans="1:8" x14ac:dyDescent="0.25">
      <c r="A454" t="s">
        <v>1661</v>
      </c>
      <c r="B454" s="133">
        <v>0.12</v>
      </c>
      <c r="C454" t="s">
        <v>1778</v>
      </c>
      <c r="D454" s="134">
        <v>1.2999999999999999E-2</v>
      </c>
      <c r="E454" s="134">
        <v>0.13300000000000001</v>
      </c>
      <c r="F454" t="s">
        <v>1661</v>
      </c>
      <c r="G454" t="s">
        <v>1660</v>
      </c>
      <c r="H454" t="s">
        <v>1779</v>
      </c>
    </row>
    <row r="455" spans="1:8" x14ac:dyDescent="0.25">
      <c r="A455" t="s">
        <v>1663</v>
      </c>
      <c r="B455" s="133">
        <v>0.12</v>
      </c>
      <c r="C455" t="s">
        <v>1778</v>
      </c>
      <c r="D455" s="134">
        <v>1.2999999999999999E-2</v>
      </c>
      <c r="E455" s="134">
        <v>0.13300000000000001</v>
      </c>
      <c r="F455" t="s">
        <v>1663</v>
      </c>
      <c r="G455" t="s">
        <v>2455</v>
      </c>
      <c r="H455" t="s">
        <v>1779</v>
      </c>
    </row>
    <row r="456" spans="1:8" x14ac:dyDescent="0.25">
      <c r="A456" t="s">
        <v>1664</v>
      </c>
      <c r="B456" s="133">
        <v>0.12</v>
      </c>
      <c r="C456" t="s">
        <v>1778</v>
      </c>
      <c r="D456" s="134">
        <v>1.2999999999999999E-2</v>
      </c>
      <c r="E456" s="134">
        <v>0.13300000000000001</v>
      </c>
      <c r="F456" t="s">
        <v>1664</v>
      </c>
      <c r="G456" t="s">
        <v>2455</v>
      </c>
      <c r="H456" t="s">
        <v>1779</v>
      </c>
    </row>
    <row r="457" spans="1:8" x14ac:dyDescent="0.25">
      <c r="A457" t="s">
        <v>1665</v>
      </c>
      <c r="B457" s="133">
        <v>0.12</v>
      </c>
      <c r="C457" t="s">
        <v>1778</v>
      </c>
      <c r="D457" s="134">
        <v>1.2999999999999999E-2</v>
      </c>
      <c r="E457" s="134">
        <v>0.13300000000000001</v>
      </c>
      <c r="F457" t="s">
        <v>1665</v>
      </c>
      <c r="G457" t="s">
        <v>2455</v>
      </c>
      <c r="H457" t="s">
        <v>1779</v>
      </c>
    </row>
    <row r="458" spans="1:8" x14ac:dyDescent="0.25">
      <c r="A458" t="s">
        <v>1666</v>
      </c>
      <c r="B458" s="133">
        <v>0.12</v>
      </c>
      <c r="C458" t="s">
        <v>1778</v>
      </c>
      <c r="D458" s="134">
        <v>1.2999999999999999E-2</v>
      </c>
      <c r="E458" s="134">
        <v>0.13300000000000001</v>
      </c>
      <c r="F458" t="s">
        <v>1666</v>
      </c>
      <c r="G458" t="s">
        <v>2455</v>
      </c>
      <c r="H458" t="s">
        <v>1779</v>
      </c>
    </row>
    <row r="459" spans="1:8" x14ac:dyDescent="0.25">
      <c r="A459" t="s">
        <v>1667</v>
      </c>
      <c r="B459" s="133">
        <v>0.12</v>
      </c>
      <c r="C459" t="s">
        <v>1778</v>
      </c>
      <c r="D459" s="134">
        <v>1.2999999999999999E-2</v>
      </c>
      <c r="E459" s="134">
        <v>0.13300000000000001</v>
      </c>
      <c r="F459" t="s">
        <v>1667</v>
      </c>
      <c r="G459" t="s">
        <v>2455</v>
      </c>
      <c r="H459" t="s">
        <v>1779</v>
      </c>
    </row>
    <row r="460" spans="1:8" x14ac:dyDescent="0.25">
      <c r="A460" t="s">
        <v>1672</v>
      </c>
      <c r="B460" s="133">
        <v>0.12</v>
      </c>
      <c r="C460" t="s">
        <v>1778</v>
      </c>
      <c r="D460" s="134">
        <v>1.2999999999999999E-2</v>
      </c>
      <c r="E460" s="134">
        <v>0.13300000000000001</v>
      </c>
      <c r="F460" t="s">
        <v>1672</v>
      </c>
      <c r="G460" t="s">
        <v>2456</v>
      </c>
      <c r="H460" t="s">
        <v>1779</v>
      </c>
    </row>
    <row r="461" spans="1:8" x14ac:dyDescent="0.25">
      <c r="A461" t="s">
        <v>2457</v>
      </c>
      <c r="B461" s="133">
        <v>0.12</v>
      </c>
      <c r="C461" t="s">
        <v>1778</v>
      </c>
      <c r="D461" s="134">
        <v>1.2999999999999999E-2</v>
      </c>
      <c r="E461" s="134">
        <v>0.13300000000000001</v>
      </c>
      <c r="F461" t="s">
        <v>2457</v>
      </c>
      <c r="G461" t="s">
        <v>2458</v>
      </c>
      <c r="H461" t="s">
        <v>1779</v>
      </c>
    </row>
    <row r="462" spans="1:8" x14ac:dyDescent="0.25">
      <c r="A462" t="s">
        <v>1674</v>
      </c>
      <c r="B462" s="133">
        <v>0.12</v>
      </c>
      <c r="C462" t="s">
        <v>1778</v>
      </c>
      <c r="D462" s="134">
        <v>1.2999999999999999E-2</v>
      </c>
      <c r="E462" s="134">
        <v>0.13300000000000001</v>
      </c>
      <c r="F462" t="s">
        <v>1674</v>
      </c>
      <c r="G462" t="s">
        <v>1673</v>
      </c>
      <c r="H462" t="s">
        <v>1779</v>
      </c>
    </row>
    <row r="463" spans="1:8" x14ac:dyDescent="0.25">
      <c r="A463" t="s">
        <v>1677</v>
      </c>
      <c r="B463" s="133">
        <v>0.12</v>
      </c>
      <c r="C463" t="s">
        <v>1778</v>
      </c>
      <c r="D463" s="134">
        <v>1.2999999999999999E-2</v>
      </c>
      <c r="E463" s="134">
        <v>0.13300000000000001</v>
      </c>
      <c r="F463" t="s">
        <v>1677</v>
      </c>
      <c r="G463" t="s">
        <v>2459</v>
      </c>
      <c r="H463" t="s">
        <v>1779</v>
      </c>
    </row>
    <row r="464" spans="1:8" x14ac:dyDescent="0.25">
      <c r="A464" t="s">
        <v>1679</v>
      </c>
      <c r="B464" s="133">
        <v>0.12</v>
      </c>
      <c r="C464" t="s">
        <v>1778</v>
      </c>
      <c r="D464" s="134">
        <v>1.2999999999999999E-2</v>
      </c>
      <c r="E464" s="134">
        <v>0.13300000000000001</v>
      </c>
      <c r="F464" t="s">
        <v>1679</v>
      </c>
      <c r="G464" t="s">
        <v>2459</v>
      </c>
      <c r="H464" t="s">
        <v>1779</v>
      </c>
    </row>
    <row r="465" spans="1:8" x14ac:dyDescent="0.25">
      <c r="A465" t="s">
        <v>1683</v>
      </c>
      <c r="B465" s="133">
        <v>0.12</v>
      </c>
      <c r="C465" t="s">
        <v>1778</v>
      </c>
      <c r="D465" s="134">
        <v>1.2999999999999999E-2</v>
      </c>
      <c r="E465" s="134">
        <v>0.13300000000000001</v>
      </c>
      <c r="F465" t="s">
        <v>1683</v>
      </c>
      <c r="G465" t="s">
        <v>2459</v>
      </c>
      <c r="H465" t="s">
        <v>1779</v>
      </c>
    </row>
    <row r="466" spans="1:8" x14ac:dyDescent="0.25">
      <c r="A466" t="s">
        <v>1686</v>
      </c>
      <c r="B466" s="133">
        <v>0.12</v>
      </c>
      <c r="C466" t="s">
        <v>1778</v>
      </c>
      <c r="D466" s="134">
        <v>1.2999999999999999E-2</v>
      </c>
      <c r="E466" s="134">
        <v>0.13300000000000001</v>
      </c>
      <c r="F466" t="s">
        <v>1686</v>
      </c>
      <c r="G466" t="s">
        <v>2459</v>
      </c>
      <c r="H466" t="s">
        <v>1779</v>
      </c>
    </row>
    <row r="467" spans="1:8" x14ac:dyDescent="0.25">
      <c r="A467" t="s">
        <v>1689</v>
      </c>
      <c r="B467" s="133">
        <v>0.12</v>
      </c>
      <c r="C467" t="s">
        <v>1778</v>
      </c>
      <c r="D467" s="134">
        <v>1.2999999999999999E-2</v>
      </c>
      <c r="E467" s="134">
        <v>0.13300000000000001</v>
      </c>
      <c r="F467" t="s">
        <v>1689</v>
      </c>
      <c r="G467" t="s">
        <v>2459</v>
      </c>
      <c r="H467" t="s">
        <v>1779</v>
      </c>
    </row>
    <row r="468" spans="1:8" x14ac:dyDescent="0.25">
      <c r="A468" t="s">
        <v>1692</v>
      </c>
      <c r="B468" s="133">
        <v>0.12</v>
      </c>
      <c r="C468" t="s">
        <v>1778</v>
      </c>
      <c r="D468" s="134">
        <v>1.2999999999999999E-2</v>
      </c>
      <c r="E468" s="134">
        <v>0.13300000000000001</v>
      </c>
      <c r="F468" t="s">
        <v>1692</v>
      </c>
      <c r="G468" t="s">
        <v>2459</v>
      </c>
      <c r="H468" t="s">
        <v>1779</v>
      </c>
    </row>
    <row r="469" spans="1:8" x14ac:dyDescent="0.25">
      <c r="A469" t="s">
        <v>1545</v>
      </c>
      <c r="B469" s="133">
        <v>0.12</v>
      </c>
      <c r="C469" t="s">
        <v>1778</v>
      </c>
      <c r="D469" s="134">
        <v>1.2999999999999999E-2</v>
      </c>
      <c r="E469" s="134">
        <v>0.13300000000000001</v>
      </c>
      <c r="F469" t="s">
        <v>1545</v>
      </c>
      <c r="G469" t="s">
        <v>1544</v>
      </c>
      <c r="H469" t="s">
        <v>1779</v>
      </c>
    </row>
    <row r="470" spans="1:8" x14ac:dyDescent="0.25">
      <c r="A470" t="s">
        <v>2460</v>
      </c>
      <c r="B470" s="133">
        <v>0.12</v>
      </c>
      <c r="C470" t="s">
        <v>1778</v>
      </c>
      <c r="D470" s="134">
        <v>1.2999999999999999E-2</v>
      </c>
      <c r="E470" s="134">
        <v>0.13300000000000001</v>
      </c>
      <c r="F470" t="s">
        <v>2460</v>
      </c>
      <c r="G470" t="s">
        <v>2461</v>
      </c>
      <c r="H470" t="s">
        <v>1779</v>
      </c>
    </row>
    <row r="471" spans="1:8" x14ac:dyDescent="0.25">
      <c r="A471" t="s">
        <v>2462</v>
      </c>
      <c r="B471" s="133">
        <v>0.12</v>
      </c>
      <c r="C471" t="s">
        <v>1778</v>
      </c>
      <c r="D471" s="134">
        <v>1.2999999999999999E-2</v>
      </c>
      <c r="E471" s="134">
        <v>0.13300000000000001</v>
      </c>
      <c r="F471" t="s">
        <v>2462</v>
      </c>
      <c r="G471" t="s">
        <v>2463</v>
      </c>
      <c r="H471" t="s">
        <v>1779</v>
      </c>
    </row>
    <row r="472" spans="1:8" x14ac:dyDescent="0.25">
      <c r="A472" t="s">
        <v>2464</v>
      </c>
      <c r="B472" s="133">
        <v>0.12</v>
      </c>
      <c r="C472" t="s">
        <v>1778</v>
      </c>
      <c r="D472" s="134">
        <v>1.2999999999999999E-2</v>
      </c>
      <c r="E472" s="134">
        <v>0.13300000000000001</v>
      </c>
      <c r="F472" t="s">
        <v>2464</v>
      </c>
      <c r="G472" t="s">
        <v>2463</v>
      </c>
      <c r="H472" t="s">
        <v>1779</v>
      </c>
    </row>
    <row r="473" spans="1:8" x14ac:dyDescent="0.25">
      <c r="A473" t="s">
        <v>2465</v>
      </c>
      <c r="B473" s="133">
        <v>0.12</v>
      </c>
      <c r="C473" t="s">
        <v>1778</v>
      </c>
      <c r="D473" s="134">
        <v>1.2999999999999999E-2</v>
      </c>
      <c r="E473" s="134">
        <v>0.13300000000000001</v>
      </c>
      <c r="F473" t="s">
        <v>2465</v>
      </c>
      <c r="G473" t="s">
        <v>2466</v>
      </c>
      <c r="H473" t="s">
        <v>1779</v>
      </c>
    </row>
    <row r="474" spans="1:8" x14ac:dyDescent="0.25">
      <c r="A474" t="s">
        <v>2467</v>
      </c>
      <c r="B474" s="133">
        <v>0.12</v>
      </c>
      <c r="C474" t="s">
        <v>1778</v>
      </c>
      <c r="D474" s="134">
        <v>1.2999999999999999E-2</v>
      </c>
      <c r="E474" s="134">
        <v>0.13300000000000001</v>
      </c>
      <c r="F474" t="s">
        <v>2467</v>
      </c>
      <c r="G474" t="s">
        <v>2468</v>
      </c>
      <c r="H474" t="s">
        <v>1779</v>
      </c>
    </row>
    <row r="475" spans="1:8" x14ac:dyDescent="0.25">
      <c r="A475" t="s">
        <v>2469</v>
      </c>
      <c r="B475" s="133">
        <v>0.12</v>
      </c>
      <c r="C475" t="s">
        <v>1778</v>
      </c>
      <c r="D475" s="134">
        <v>1.2999999999999999E-2</v>
      </c>
      <c r="E475" s="134">
        <v>0.13300000000000001</v>
      </c>
      <c r="F475" t="s">
        <v>2469</v>
      </c>
      <c r="G475" t="s">
        <v>2470</v>
      </c>
      <c r="H475" t="s">
        <v>1779</v>
      </c>
    </row>
    <row r="476" spans="1:8" x14ac:dyDescent="0.25">
      <c r="A476" t="s">
        <v>1543</v>
      </c>
      <c r="B476" s="133">
        <v>0.12</v>
      </c>
      <c r="C476" t="s">
        <v>1778</v>
      </c>
      <c r="D476" s="134">
        <v>1.2999999999999999E-2</v>
      </c>
      <c r="E476" s="134">
        <v>0.13300000000000001</v>
      </c>
      <c r="F476" t="s">
        <v>1543</v>
      </c>
      <c r="G476" t="s">
        <v>2471</v>
      </c>
      <c r="H476" t="s">
        <v>1779</v>
      </c>
    </row>
    <row r="477" spans="1:8" x14ac:dyDescent="0.25">
      <c r="A477" t="s">
        <v>274</v>
      </c>
      <c r="B477" s="133">
        <v>0.12</v>
      </c>
      <c r="C477" t="s">
        <v>1778</v>
      </c>
      <c r="D477" s="134">
        <v>1.2999999999999999E-2</v>
      </c>
      <c r="E477" s="134">
        <v>0.13300000000000001</v>
      </c>
      <c r="F477" t="s">
        <v>274</v>
      </c>
      <c r="G477" t="s">
        <v>2472</v>
      </c>
      <c r="H477" t="s">
        <v>1779</v>
      </c>
    </row>
    <row r="478" spans="1:8" x14ac:dyDescent="0.25">
      <c r="A478" t="s">
        <v>2473</v>
      </c>
      <c r="B478" s="133">
        <v>0.12</v>
      </c>
      <c r="C478" t="s">
        <v>1778</v>
      </c>
      <c r="D478" s="134">
        <v>1.2999999999999999E-2</v>
      </c>
      <c r="E478" s="134">
        <v>0.13300000000000001</v>
      </c>
      <c r="F478" t="s">
        <v>2473</v>
      </c>
      <c r="G478" t="s">
        <v>2474</v>
      </c>
      <c r="H478" t="s">
        <v>1779</v>
      </c>
    </row>
    <row r="479" spans="1:8" x14ac:dyDescent="0.25">
      <c r="A479" t="s">
        <v>2475</v>
      </c>
      <c r="B479" s="133">
        <v>0.12</v>
      </c>
      <c r="C479" t="s">
        <v>1778</v>
      </c>
      <c r="D479" s="134">
        <v>1.2999999999999999E-2</v>
      </c>
      <c r="E479" s="134">
        <v>0.13300000000000001</v>
      </c>
      <c r="F479" t="s">
        <v>2475</v>
      </c>
      <c r="G479" t="s">
        <v>2476</v>
      </c>
      <c r="H479" t="s">
        <v>1779</v>
      </c>
    </row>
    <row r="480" spans="1:8" x14ac:dyDescent="0.25">
      <c r="A480" t="s">
        <v>2477</v>
      </c>
      <c r="B480" s="133">
        <v>0.12</v>
      </c>
      <c r="C480" t="s">
        <v>1778</v>
      </c>
      <c r="D480" s="134">
        <v>1.2999999999999999E-2</v>
      </c>
      <c r="E480" s="134">
        <v>0.13300000000000001</v>
      </c>
      <c r="F480" t="s">
        <v>2477</v>
      </c>
      <c r="G480" t="s">
        <v>2478</v>
      </c>
      <c r="H480" t="s">
        <v>1779</v>
      </c>
    </row>
    <row r="481" spans="1:8" x14ac:dyDescent="0.25">
      <c r="A481" t="s">
        <v>2479</v>
      </c>
      <c r="B481" s="133">
        <v>0.12</v>
      </c>
      <c r="C481" t="s">
        <v>1778</v>
      </c>
      <c r="D481" s="134">
        <v>1.2999999999999999E-2</v>
      </c>
      <c r="E481" s="134">
        <v>0.13300000000000001</v>
      </c>
      <c r="F481" t="s">
        <v>2479</v>
      </c>
      <c r="G481" t="s">
        <v>2480</v>
      </c>
      <c r="H481" t="s">
        <v>1779</v>
      </c>
    </row>
    <row r="482" spans="1:8" x14ac:dyDescent="0.25">
      <c r="A482" t="s">
        <v>2481</v>
      </c>
      <c r="B482" s="133">
        <v>0.12</v>
      </c>
      <c r="C482" t="s">
        <v>1778</v>
      </c>
      <c r="D482" s="134">
        <v>1.2999999999999999E-2</v>
      </c>
      <c r="E482" s="134">
        <v>0.13300000000000001</v>
      </c>
      <c r="F482" t="s">
        <v>2481</v>
      </c>
      <c r="G482" t="s">
        <v>2482</v>
      </c>
      <c r="H482" t="s">
        <v>1779</v>
      </c>
    </row>
    <row r="483" spans="1:8" x14ac:dyDescent="0.25">
      <c r="A483" t="s">
        <v>2483</v>
      </c>
      <c r="B483" s="133">
        <v>0.12</v>
      </c>
      <c r="C483" t="s">
        <v>1778</v>
      </c>
      <c r="D483" s="134">
        <v>1.2999999999999999E-2</v>
      </c>
      <c r="E483" s="134">
        <v>0.13300000000000001</v>
      </c>
      <c r="F483" t="s">
        <v>2483</v>
      </c>
      <c r="G483" t="s">
        <v>2484</v>
      </c>
      <c r="H483" t="s">
        <v>1779</v>
      </c>
    </row>
    <row r="484" spans="1:8" x14ac:dyDescent="0.25">
      <c r="A484" t="s">
        <v>2485</v>
      </c>
      <c r="B484" s="133">
        <v>0.12</v>
      </c>
      <c r="C484" t="s">
        <v>1778</v>
      </c>
      <c r="D484" s="134">
        <v>1.2999999999999999E-2</v>
      </c>
      <c r="E484" s="134">
        <v>0.13300000000000001</v>
      </c>
      <c r="F484" t="s">
        <v>2485</v>
      </c>
      <c r="G484" t="s">
        <v>2486</v>
      </c>
      <c r="H484" t="s">
        <v>1779</v>
      </c>
    </row>
    <row r="485" spans="1:8" x14ac:dyDescent="0.25">
      <c r="A485" t="s">
        <v>2487</v>
      </c>
      <c r="B485" s="133">
        <v>0.12</v>
      </c>
      <c r="C485" t="s">
        <v>1778</v>
      </c>
      <c r="D485" s="134">
        <v>1.2999999999999999E-2</v>
      </c>
      <c r="E485" s="134">
        <v>0.13300000000000001</v>
      </c>
      <c r="F485" t="s">
        <v>2487</v>
      </c>
      <c r="G485" t="s">
        <v>2488</v>
      </c>
      <c r="H485" t="s">
        <v>1779</v>
      </c>
    </row>
    <row r="486" spans="1:8" x14ac:dyDescent="0.25">
      <c r="A486" t="s">
        <v>2489</v>
      </c>
      <c r="B486" s="133">
        <v>0.12</v>
      </c>
      <c r="C486" t="s">
        <v>1778</v>
      </c>
      <c r="D486" s="134">
        <v>1.2999999999999999E-2</v>
      </c>
      <c r="E486" s="134">
        <v>0.13300000000000001</v>
      </c>
      <c r="F486" t="s">
        <v>2489</v>
      </c>
      <c r="G486" t="s">
        <v>2490</v>
      </c>
      <c r="H486" t="s">
        <v>1779</v>
      </c>
    </row>
    <row r="487" spans="1:8" x14ac:dyDescent="0.25">
      <c r="A487" t="s">
        <v>2491</v>
      </c>
      <c r="B487" s="133">
        <v>0.12</v>
      </c>
      <c r="C487" t="s">
        <v>1778</v>
      </c>
      <c r="D487" s="134">
        <v>1.2999999999999999E-2</v>
      </c>
      <c r="E487" s="134">
        <v>0.13300000000000001</v>
      </c>
      <c r="F487" t="s">
        <v>2491</v>
      </c>
      <c r="G487" t="s">
        <v>2492</v>
      </c>
      <c r="H487" t="s">
        <v>1779</v>
      </c>
    </row>
    <row r="488" spans="1:8" x14ac:dyDescent="0.25">
      <c r="A488" t="s">
        <v>2493</v>
      </c>
      <c r="B488" s="133">
        <v>0.12</v>
      </c>
      <c r="C488" t="s">
        <v>1778</v>
      </c>
      <c r="D488" s="134">
        <v>1.2999999999999999E-2</v>
      </c>
      <c r="E488" s="134">
        <v>0.13300000000000001</v>
      </c>
      <c r="F488" t="s">
        <v>2493</v>
      </c>
      <c r="G488" t="s">
        <v>2494</v>
      </c>
      <c r="H488" t="s">
        <v>1779</v>
      </c>
    </row>
    <row r="489" spans="1:8" x14ac:dyDescent="0.25">
      <c r="A489" t="s">
        <v>2495</v>
      </c>
      <c r="B489" s="133">
        <v>0.12</v>
      </c>
      <c r="C489" t="s">
        <v>1778</v>
      </c>
      <c r="D489" s="134">
        <v>1.2999999999999999E-2</v>
      </c>
      <c r="E489" s="134">
        <v>0.13300000000000001</v>
      </c>
      <c r="F489" t="s">
        <v>2495</v>
      </c>
      <c r="G489" t="s">
        <v>2496</v>
      </c>
      <c r="H489" t="s">
        <v>1779</v>
      </c>
    </row>
    <row r="490" spans="1:8" x14ac:dyDescent="0.25">
      <c r="A490" t="s">
        <v>2497</v>
      </c>
      <c r="B490" s="133">
        <v>0.12</v>
      </c>
      <c r="C490" t="s">
        <v>1778</v>
      </c>
      <c r="D490" s="134">
        <v>1.2999999999999999E-2</v>
      </c>
      <c r="E490" s="134">
        <v>0.13300000000000001</v>
      </c>
      <c r="F490" t="s">
        <v>2497</v>
      </c>
      <c r="G490" t="s">
        <v>2498</v>
      </c>
      <c r="H490" t="s">
        <v>1779</v>
      </c>
    </row>
    <row r="491" spans="1:8" x14ac:dyDescent="0.25">
      <c r="A491" t="s">
        <v>2499</v>
      </c>
      <c r="B491" s="133">
        <v>0.12</v>
      </c>
      <c r="C491" t="s">
        <v>1778</v>
      </c>
      <c r="D491" s="134">
        <v>1.2999999999999999E-2</v>
      </c>
      <c r="E491" s="134">
        <v>0.13300000000000001</v>
      </c>
      <c r="F491" t="s">
        <v>2499</v>
      </c>
      <c r="G491" t="s">
        <v>2498</v>
      </c>
      <c r="H491" t="s">
        <v>1779</v>
      </c>
    </row>
    <row r="492" spans="1:8" x14ac:dyDescent="0.25">
      <c r="A492" t="s">
        <v>2500</v>
      </c>
      <c r="B492" s="133">
        <v>0.12</v>
      </c>
      <c r="C492" t="s">
        <v>1778</v>
      </c>
      <c r="D492" s="134">
        <v>1.2999999999999999E-2</v>
      </c>
      <c r="E492" s="134">
        <v>0.13300000000000001</v>
      </c>
      <c r="F492" t="s">
        <v>2500</v>
      </c>
      <c r="G492" t="s">
        <v>2501</v>
      </c>
      <c r="H492" t="s">
        <v>1779</v>
      </c>
    </row>
    <row r="493" spans="1:8" x14ac:dyDescent="0.25">
      <c r="A493" t="s">
        <v>2502</v>
      </c>
      <c r="B493" s="133">
        <v>0.12</v>
      </c>
      <c r="C493" t="s">
        <v>1778</v>
      </c>
      <c r="D493" s="134">
        <v>1.2999999999999999E-2</v>
      </c>
      <c r="E493" s="134">
        <v>0.13300000000000001</v>
      </c>
      <c r="F493" t="s">
        <v>2502</v>
      </c>
      <c r="G493" t="s">
        <v>2501</v>
      </c>
      <c r="H493" t="s">
        <v>1779</v>
      </c>
    </row>
    <row r="494" spans="1:8" x14ac:dyDescent="0.25">
      <c r="A494" t="s">
        <v>2503</v>
      </c>
      <c r="B494" s="133">
        <v>0.12</v>
      </c>
      <c r="C494" t="s">
        <v>1778</v>
      </c>
      <c r="D494" s="134">
        <v>1.2999999999999999E-2</v>
      </c>
      <c r="E494" s="134">
        <v>0.13300000000000001</v>
      </c>
      <c r="F494" t="s">
        <v>2503</v>
      </c>
      <c r="G494" t="s">
        <v>2501</v>
      </c>
      <c r="H494" t="s">
        <v>1779</v>
      </c>
    </row>
    <row r="495" spans="1:8" x14ac:dyDescent="0.25">
      <c r="A495" t="s">
        <v>2504</v>
      </c>
      <c r="B495" s="133">
        <v>0.12</v>
      </c>
      <c r="C495" t="s">
        <v>1778</v>
      </c>
      <c r="D495" s="134">
        <v>1.2999999999999999E-2</v>
      </c>
      <c r="E495" s="134">
        <v>0.13300000000000001</v>
      </c>
      <c r="F495" t="s">
        <v>2504</v>
      </c>
      <c r="G495" t="s">
        <v>2505</v>
      </c>
      <c r="H495" t="s">
        <v>1779</v>
      </c>
    </row>
    <row r="496" spans="1:8" x14ac:dyDescent="0.25">
      <c r="A496" t="s">
        <v>2506</v>
      </c>
      <c r="B496" s="133">
        <v>0.12</v>
      </c>
      <c r="C496" t="s">
        <v>1778</v>
      </c>
      <c r="D496" s="134">
        <v>1.2999999999999999E-2</v>
      </c>
      <c r="E496" s="134">
        <v>0.13300000000000001</v>
      </c>
      <c r="F496" t="s">
        <v>2506</v>
      </c>
      <c r="G496" t="s">
        <v>2505</v>
      </c>
      <c r="H496" t="s">
        <v>1779</v>
      </c>
    </row>
    <row r="497" spans="1:8" x14ac:dyDescent="0.25">
      <c r="A497" t="s">
        <v>2507</v>
      </c>
      <c r="B497" s="133">
        <v>0.12</v>
      </c>
      <c r="C497" t="s">
        <v>1778</v>
      </c>
      <c r="D497" s="134">
        <v>1.2999999999999999E-2</v>
      </c>
      <c r="E497" s="134">
        <v>0.13300000000000001</v>
      </c>
      <c r="F497" t="s">
        <v>2507</v>
      </c>
      <c r="G497" t="s">
        <v>2508</v>
      </c>
      <c r="H497" t="s">
        <v>1779</v>
      </c>
    </row>
    <row r="498" spans="1:8" x14ac:dyDescent="0.25">
      <c r="A498" t="s">
        <v>2509</v>
      </c>
      <c r="B498" s="133">
        <v>0.12</v>
      </c>
      <c r="C498" t="s">
        <v>1778</v>
      </c>
      <c r="D498" s="134">
        <v>1.2999999999999999E-2</v>
      </c>
      <c r="E498" s="134">
        <v>0.13300000000000001</v>
      </c>
      <c r="F498" t="s">
        <v>2509</v>
      </c>
      <c r="G498" t="s">
        <v>2510</v>
      </c>
      <c r="H498" t="s">
        <v>1779</v>
      </c>
    </row>
    <row r="499" spans="1:8" x14ac:dyDescent="0.25">
      <c r="A499" t="s">
        <v>2511</v>
      </c>
      <c r="B499" s="133">
        <v>0.12</v>
      </c>
      <c r="C499" t="s">
        <v>1778</v>
      </c>
      <c r="D499" s="134">
        <v>1.2999999999999999E-2</v>
      </c>
      <c r="E499" s="134">
        <v>0.13300000000000001</v>
      </c>
      <c r="F499" t="s">
        <v>2511</v>
      </c>
      <c r="G499" t="s">
        <v>2512</v>
      </c>
      <c r="H499" t="s">
        <v>1779</v>
      </c>
    </row>
    <row r="500" spans="1:8" x14ac:dyDescent="0.25">
      <c r="A500" t="s">
        <v>2513</v>
      </c>
      <c r="B500" s="133">
        <v>0.12</v>
      </c>
      <c r="C500" t="s">
        <v>1778</v>
      </c>
      <c r="D500" s="134">
        <v>1.2999999999999999E-2</v>
      </c>
      <c r="E500" s="134">
        <v>0.13300000000000001</v>
      </c>
      <c r="F500" t="s">
        <v>2513</v>
      </c>
      <c r="G500" t="s">
        <v>2514</v>
      </c>
      <c r="H500" t="s">
        <v>1779</v>
      </c>
    </row>
    <row r="501" spans="1:8" x14ac:dyDescent="0.25">
      <c r="A501" t="s">
        <v>2515</v>
      </c>
      <c r="B501" s="133">
        <v>0.12</v>
      </c>
      <c r="C501" t="s">
        <v>1778</v>
      </c>
      <c r="D501" s="134">
        <v>1.2999999999999999E-2</v>
      </c>
      <c r="E501" s="134">
        <v>0.13300000000000001</v>
      </c>
      <c r="F501" t="s">
        <v>2515</v>
      </c>
      <c r="G501" t="s">
        <v>2516</v>
      </c>
      <c r="H501" t="s">
        <v>1779</v>
      </c>
    </row>
    <row r="502" spans="1:8" x14ac:dyDescent="0.25">
      <c r="A502" t="s">
        <v>2517</v>
      </c>
      <c r="B502" s="133">
        <v>0.12</v>
      </c>
      <c r="C502" t="s">
        <v>1778</v>
      </c>
      <c r="D502" s="134">
        <v>1.2999999999999999E-2</v>
      </c>
      <c r="E502" s="134">
        <v>0.13300000000000001</v>
      </c>
      <c r="F502" t="s">
        <v>2517</v>
      </c>
      <c r="G502" t="s">
        <v>2518</v>
      </c>
      <c r="H502" t="s">
        <v>1779</v>
      </c>
    </row>
    <row r="503" spans="1:8" x14ac:dyDescent="0.25">
      <c r="A503" t="s">
        <v>2519</v>
      </c>
      <c r="B503" s="133">
        <v>0.12</v>
      </c>
      <c r="C503" t="s">
        <v>1778</v>
      </c>
      <c r="D503" s="134">
        <v>1.2999999999999999E-2</v>
      </c>
      <c r="E503" s="134">
        <v>0.13300000000000001</v>
      </c>
      <c r="F503" t="s">
        <v>2519</v>
      </c>
      <c r="G503" t="s">
        <v>2520</v>
      </c>
      <c r="H503" t="s">
        <v>1779</v>
      </c>
    </row>
    <row r="504" spans="1:8" x14ac:dyDescent="0.25">
      <c r="A504" t="s">
        <v>2521</v>
      </c>
      <c r="B504" s="133">
        <v>0.12</v>
      </c>
      <c r="C504" t="s">
        <v>1778</v>
      </c>
      <c r="D504" s="134">
        <v>1.2999999999999999E-2</v>
      </c>
      <c r="E504" s="134">
        <v>0.13300000000000001</v>
      </c>
      <c r="F504" t="s">
        <v>2521</v>
      </c>
      <c r="G504" t="s">
        <v>2522</v>
      </c>
      <c r="H504" t="s">
        <v>1779</v>
      </c>
    </row>
    <row r="505" spans="1:8" x14ac:dyDescent="0.25">
      <c r="A505" t="s">
        <v>2523</v>
      </c>
      <c r="B505" s="133">
        <v>0.12</v>
      </c>
      <c r="C505" t="s">
        <v>1778</v>
      </c>
      <c r="D505" s="134">
        <v>1.2999999999999999E-2</v>
      </c>
      <c r="E505" s="134">
        <v>0.13300000000000001</v>
      </c>
      <c r="F505" t="s">
        <v>2523</v>
      </c>
      <c r="G505" t="s">
        <v>2524</v>
      </c>
      <c r="H505" t="s">
        <v>1779</v>
      </c>
    </row>
    <row r="506" spans="1:8" x14ac:dyDescent="0.25">
      <c r="A506" t="s">
        <v>2525</v>
      </c>
      <c r="B506" s="133">
        <v>0.12</v>
      </c>
      <c r="C506" t="s">
        <v>1778</v>
      </c>
      <c r="D506" s="134">
        <v>1.2999999999999999E-2</v>
      </c>
      <c r="E506" s="134">
        <v>0.13300000000000001</v>
      </c>
      <c r="F506" t="s">
        <v>2525</v>
      </c>
      <c r="G506" t="s">
        <v>2526</v>
      </c>
      <c r="H506" t="s">
        <v>1779</v>
      </c>
    </row>
    <row r="507" spans="1:8" x14ac:dyDescent="0.25">
      <c r="A507" t="s">
        <v>2527</v>
      </c>
      <c r="B507" s="133">
        <v>0.12</v>
      </c>
      <c r="C507" t="s">
        <v>1778</v>
      </c>
      <c r="D507" s="134">
        <v>1.2999999999999999E-2</v>
      </c>
      <c r="E507" s="134">
        <v>0.13300000000000001</v>
      </c>
      <c r="F507" t="s">
        <v>2527</v>
      </c>
      <c r="G507" t="s">
        <v>2528</v>
      </c>
      <c r="H507" t="s">
        <v>1779</v>
      </c>
    </row>
    <row r="508" spans="1:8" x14ac:dyDescent="0.25">
      <c r="A508" t="s">
        <v>2529</v>
      </c>
      <c r="B508" s="133">
        <v>0.12</v>
      </c>
      <c r="C508" t="s">
        <v>1778</v>
      </c>
      <c r="D508" s="134">
        <v>1.2999999999999999E-2</v>
      </c>
      <c r="E508" s="134">
        <v>0.13300000000000001</v>
      </c>
      <c r="F508" t="s">
        <v>2529</v>
      </c>
      <c r="G508" t="s">
        <v>2530</v>
      </c>
      <c r="H508" t="s">
        <v>1779</v>
      </c>
    </row>
    <row r="509" spans="1:8" x14ac:dyDescent="0.25">
      <c r="A509" t="s">
        <v>2176</v>
      </c>
      <c r="B509" s="133">
        <v>0.12</v>
      </c>
      <c r="C509" t="s">
        <v>1778</v>
      </c>
      <c r="D509" s="134">
        <v>1.2999999999999999E-2</v>
      </c>
      <c r="E509" s="134">
        <v>0.13300000000000001</v>
      </c>
      <c r="F509" t="s">
        <v>2176</v>
      </c>
      <c r="G509" t="s">
        <v>2531</v>
      </c>
      <c r="H509" t="s">
        <v>1779</v>
      </c>
    </row>
    <row r="510" spans="1:8" x14ac:dyDescent="0.25">
      <c r="A510" t="s">
        <v>2532</v>
      </c>
      <c r="B510" s="133">
        <v>0.12</v>
      </c>
      <c r="C510" t="s">
        <v>1778</v>
      </c>
      <c r="D510" s="134">
        <v>1.2999999999999999E-2</v>
      </c>
      <c r="E510" s="134">
        <v>0.13300000000000001</v>
      </c>
      <c r="F510" t="s">
        <v>2532</v>
      </c>
      <c r="G510" t="s">
        <v>2533</v>
      </c>
      <c r="H510" t="s">
        <v>1779</v>
      </c>
    </row>
    <row r="511" spans="1:8" x14ac:dyDescent="0.25">
      <c r="A511" t="s">
        <v>2534</v>
      </c>
      <c r="B511" s="133">
        <v>0.12</v>
      </c>
      <c r="C511" t="s">
        <v>1778</v>
      </c>
      <c r="D511" s="134">
        <v>1.2999999999999999E-2</v>
      </c>
      <c r="E511" s="134">
        <v>0.13300000000000001</v>
      </c>
      <c r="F511" t="s">
        <v>2534</v>
      </c>
      <c r="G511" t="s">
        <v>2535</v>
      </c>
      <c r="H511" t="s">
        <v>1779</v>
      </c>
    </row>
    <row r="512" spans="1:8" x14ac:dyDescent="0.25">
      <c r="A512" t="s">
        <v>2536</v>
      </c>
      <c r="B512" s="133">
        <v>0.12</v>
      </c>
      <c r="C512" t="s">
        <v>1778</v>
      </c>
      <c r="D512" s="134">
        <v>1.2999999999999999E-2</v>
      </c>
      <c r="E512" s="134">
        <v>0.13300000000000001</v>
      </c>
      <c r="F512" t="s">
        <v>2536</v>
      </c>
      <c r="G512" t="s">
        <v>2537</v>
      </c>
      <c r="H512" t="s">
        <v>1779</v>
      </c>
    </row>
    <row r="513" spans="1:8" x14ac:dyDescent="0.25">
      <c r="A513" t="s">
        <v>1423</v>
      </c>
      <c r="B513" s="133">
        <v>0.12</v>
      </c>
      <c r="C513" t="s">
        <v>1778</v>
      </c>
      <c r="D513" s="134">
        <v>1.2999999999999999E-2</v>
      </c>
      <c r="E513" s="134">
        <v>0.13300000000000001</v>
      </c>
      <c r="F513" t="s">
        <v>1423</v>
      </c>
      <c r="G513" t="s">
        <v>2538</v>
      </c>
      <c r="H513" t="s">
        <v>1779</v>
      </c>
    </row>
    <row r="514" spans="1:8" x14ac:dyDescent="0.25">
      <c r="A514" t="s">
        <v>2539</v>
      </c>
      <c r="B514" s="133">
        <v>0.12</v>
      </c>
      <c r="C514" t="s">
        <v>1778</v>
      </c>
      <c r="D514" s="134">
        <v>1.2999999999999999E-2</v>
      </c>
      <c r="E514" s="134">
        <v>0.13300000000000001</v>
      </c>
      <c r="F514" t="s">
        <v>2539</v>
      </c>
      <c r="G514" t="s">
        <v>2540</v>
      </c>
      <c r="H514" t="s">
        <v>1779</v>
      </c>
    </row>
    <row r="515" spans="1:8" x14ac:dyDescent="0.25">
      <c r="A515" t="s">
        <v>2541</v>
      </c>
      <c r="B515" s="133">
        <v>0.12</v>
      </c>
      <c r="C515" t="s">
        <v>1778</v>
      </c>
      <c r="D515" s="134">
        <v>1.2999999999999999E-2</v>
      </c>
      <c r="E515" s="134">
        <v>0.13300000000000001</v>
      </c>
      <c r="F515" t="s">
        <v>2541</v>
      </c>
      <c r="G515" t="s">
        <v>2542</v>
      </c>
      <c r="H515" t="s">
        <v>1779</v>
      </c>
    </row>
    <row r="516" spans="1:8" x14ac:dyDescent="0.25">
      <c r="A516" t="s">
        <v>2507</v>
      </c>
      <c r="B516" s="133">
        <v>0.12</v>
      </c>
      <c r="C516" t="s">
        <v>1778</v>
      </c>
      <c r="D516" s="134">
        <v>1.2999999999999999E-2</v>
      </c>
      <c r="E516" s="134">
        <v>0.13300000000000001</v>
      </c>
      <c r="F516" t="s">
        <v>2507</v>
      </c>
      <c r="G516" t="s">
        <v>2543</v>
      </c>
      <c r="H516" t="s">
        <v>1779</v>
      </c>
    </row>
    <row r="517" spans="1:8" x14ac:dyDescent="0.25">
      <c r="A517" t="s">
        <v>2544</v>
      </c>
      <c r="B517" s="133">
        <v>0.12</v>
      </c>
      <c r="C517" t="s">
        <v>1778</v>
      </c>
      <c r="D517" s="134">
        <v>1.2999999999999999E-2</v>
      </c>
      <c r="E517" s="134">
        <v>0.13300000000000001</v>
      </c>
      <c r="F517" t="s">
        <v>2544</v>
      </c>
      <c r="G517" t="s">
        <v>2545</v>
      </c>
      <c r="H517" t="s">
        <v>1779</v>
      </c>
    </row>
    <row r="518" spans="1:8" x14ac:dyDescent="0.25">
      <c r="A518" t="s">
        <v>2546</v>
      </c>
      <c r="B518" s="133">
        <v>0.12</v>
      </c>
      <c r="C518" t="s">
        <v>1778</v>
      </c>
      <c r="D518" s="134">
        <v>1.2999999999999999E-2</v>
      </c>
      <c r="E518" s="134">
        <v>0.13300000000000001</v>
      </c>
      <c r="F518" t="s">
        <v>2546</v>
      </c>
      <c r="G518" t="s">
        <v>2547</v>
      </c>
      <c r="H518" t="s">
        <v>1779</v>
      </c>
    </row>
    <row r="519" spans="1:8" x14ac:dyDescent="0.25">
      <c r="A519" t="s">
        <v>2548</v>
      </c>
      <c r="B519" s="133">
        <v>0.12</v>
      </c>
      <c r="C519" t="s">
        <v>1778</v>
      </c>
      <c r="D519" s="134">
        <v>1.2999999999999999E-2</v>
      </c>
      <c r="E519" s="134">
        <v>0.13300000000000001</v>
      </c>
      <c r="F519" t="s">
        <v>2548</v>
      </c>
      <c r="G519" t="s">
        <v>2549</v>
      </c>
      <c r="H519" t="s">
        <v>1779</v>
      </c>
    </row>
    <row r="520" spans="1:8" x14ac:dyDescent="0.25">
      <c r="A520" t="s">
        <v>2550</v>
      </c>
      <c r="B520" s="133">
        <v>0.12</v>
      </c>
      <c r="C520" t="s">
        <v>1778</v>
      </c>
      <c r="D520" s="134">
        <v>1.2999999999999999E-2</v>
      </c>
      <c r="E520" s="134">
        <v>0.13300000000000001</v>
      </c>
      <c r="F520" t="s">
        <v>2550</v>
      </c>
      <c r="G520" t="s">
        <v>2551</v>
      </c>
      <c r="H520" t="s">
        <v>1779</v>
      </c>
    </row>
    <row r="521" spans="1:8" x14ac:dyDescent="0.25">
      <c r="A521" t="s">
        <v>2552</v>
      </c>
      <c r="B521" s="133">
        <v>0.12</v>
      </c>
      <c r="C521" t="s">
        <v>1778</v>
      </c>
      <c r="D521" s="134">
        <v>1.2999999999999999E-2</v>
      </c>
      <c r="E521" s="134">
        <v>0.13300000000000001</v>
      </c>
      <c r="F521" t="s">
        <v>2552</v>
      </c>
      <c r="G521" t="s">
        <v>2553</v>
      </c>
      <c r="H521" t="s">
        <v>1779</v>
      </c>
    </row>
    <row r="522" spans="1:8" x14ac:dyDescent="0.25">
      <c r="A522" t="s">
        <v>2554</v>
      </c>
      <c r="B522" s="133">
        <v>0.12</v>
      </c>
      <c r="C522" t="s">
        <v>1778</v>
      </c>
      <c r="D522" s="134">
        <v>1.2999999999999999E-2</v>
      </c>
      <c r="E522" s="134">
        <v>0.13300000000000001</v>
      </c>
      <c r="F522" t="s">
        <v>2554</v>
      </c>
      <c r="G522" t="s">
        <v>2555</v>
      </c>
      <c r="H522" t="s">
        <v>1779</v>
      </c>
    </row>
    <row r="523" spans="1:8" x14ac:dyDescent="0.25">
      <c r="A523" t="s">
        <v>2556</v>
      </c>
      <c r="B523" s="133">
        <v>0.12</v>
      </c>
      <c r="C523" t="s">
        <v>1778</v>
      </c>
      <c r="D523" s="134">
        <v>1.2999999999999999E-2</v>
      </c>
      <c r="E523" s="134">
        <v>0.13300000000000001</v>
      </c>
      <c r="F523" t="s">
        <v>2556</v>
      </c>
      <c r="G523" t="s">
        <v>2557</v>
      </c>
      <c r="H523" t="s">
        <v>1779</v>
      </c>
    </row>
    <row r="524" spans="1:8" x14ac:dyDescent="0.25">
      <c r="A524" t="s">
        <v>2558</v>
      </c>
      <c r="B524" s="133">
        <v>0.12</v>
      </c>
      <c r="C524" t="s">
        <v>1778</v>
      </c>
      <c r="D524" s="134">
        <v>1.2999999999999999E-2</v>
      </c>
      <c r="E524" s="134">
        <v>0.13300000000000001</v>
      </c>
      <c r="F524" t="s">
        <v>2558</v>
      </c>
      <c r="G524" t="s">
        <v>2559</v>
      </c>
      <c r="H524" t="s">
        <v>1779</v>
      </c>
    </row>
    <row r="525" spans="1:8" x14ac:dyDescent="0.25">
      <c r="A525" t="s">
        <v>2560</v>
      </c>
      <c r="B525" s="133">
        <v>0.12</v>
      </c>
      <c r="C525" t="s">
        <v>1778</v>
      </c>
      <c r="D525" s="134">
        <v>1.2999999999999999E-2</v>
      </c>
      <c r="E525" s="134">
        <v>0.13300000000000001</v>
      </c>
      <c r="F525" t="s">
        <v>2560</v>
      </c>
      <c r="G525" t="s">
        <v>2561</v>
      </c>
      <c r="H525" t="s">
        <v>1779</v>
      </c>
    </row>
    <row r="526" spans="1:8" x14ac:dyDescent="0.25">
      <c r="A526" t="s">
        <v>2562</v>
      </c>
      <c r="B526" s="133">
        <v>0.12</v>
      </c>
      <c r="C526" t="s">
        <v>1778</v>
      </c>
      <c r="D526" s="134">
        <v>1.2999999999999999E-2</v>
      </c>
      <c r="E526" s="134">
        <v>0.13300000000000001</v>
      </c>
      <c r="F526" t="s">
        <v>2562</v>
      </c>
      <c r="G526" t="s">
        <v>2563</v>
      </c>
      <c r="H526" t="s">
        <v>1779</v>
      </c>
    </row>
    <row r="527" spans="1:8" x14ac:dyDescent="0.25">
      <c r="A527" t="s">
        <v>2564</v>
      </c>
      <c r="B527" s="133">
        <v>0.12</v>
      </c>
      <c r="C527" t="s">
        <v>1778</v>
      </c>
      <c r="D527" s="134">
        <v>1.2999999999999999E-2</v>
      </c>
      <c r="E527" s="134">
        <v>0.13300000000000001</v>
      </c>
      <c r="F527" t="s">
        <v>2564</v>
      </c>
      <c r="G527" t="s">
        <v>2565</v>
      </c>
      <c r="H527" t="s">
        <v>1779</v>
      </c>
    </row>
    <row r="528" spans="1:8" x14ac:dyDescent="0.25">
      <c r="A528" t="s">
        <v>2566</v>
      </c>
      <c r="B528" s="133">
        <v>0.12</v>
      </c>
      <c r="C528" t="s">
        <v>1778</v>
      </c>
      <c r="D528" s="134">
        <v>1.2999999999999999E-2</v>
      </c>
      <c r="E528" s="134">
        <v>0.13300000000000001</v>
      </c>
      <c r="F528" t="s">
        <v>2566</v>
      </c>
      <c r="G528" t="s">
        <v>2567</v>
      </c>
      <c r="H528" t="s">
        <v>1779</v>
      </c>
    </row>
    <row r="529" spans="1:8" x14ac:dyDescent="0.25">
      <c r="A529" t="s">
        <v>2568</v>
      </c>
      <c r="B529" s="133">
        <v>0.12</v>
      </c>
      <c r="C529" t="s">
        <v>1778</v>
      </c>
      <c r="D529" s="134">
        <v>1.2999999999999999E-2</v>
      </c>
      <c r="E529" s="134">
        <v>0.13300000000000001</v>
      </c>
      <c r="F529" t="s">
        <v>2568</v>
      </c>
      <c r="G529" t="s">
        <v>2569</v>
      </c>
      <c r="H529" t="s">
        <v>1779</v>
      </c>
    </row>
    <row r="530" spans="1:8" x14ac:dyDescent="0.25">
      <c r="A530" t="s">
        <v>2570</v>
      </c>
      <c r="B530" s="133">
        <v>0.12</v>
      </c>
      <c r="C530" t="s">
        <v>1778</v>
      </c>
      <c r="D530" s="134">
        <v>1.2999999999999999E-2</v>
      </c>
      <c r="E530" s="134">
        <v>0.13300000000000001</v>
      </c>
      <c r="F530" t="s">
        <v>2570</v>
      </c>
      <c r="G530" t="s">
        <v>2571</v>
      </c>
      <c r="H530" t="s">
        <v>1779</v>
      </c>
    </row>
    <row r="531" spans="1:8" x14ac:dyDescent="0.25">
      <c r="A531" t="s">
        <v>2572</v>
      </c>
      <c r="B531" s="133">
        <v>0.12</v>
      </c>
      <c r="C531" t="s">
        <v>1778</v>
      </c>
      <c r="D531" s="134">
        <v>1.2999999999999999E-2</v>
      </c>
      <c r="E531" s="134">
        <v>0.13300000000000001</v>
      </c>
      <c r="F531" t="s">
        <v>2572</v>
      </c>
      <c r="G531" t="s">
        <v>2573</v>
      </c>
      <c r="H531" t="s">
        <v>1779</v>
      </c>
    </row>
    <row r="532" spans="1:8" x14ac:dyDescent="0.25">
      <c r="A532" t="s">
        <v>2574</v>
      </c>
      <c r="B532" s="133">
        <v>0.12</v>
      </c>
      <c r="C532" t="s">
        <v>1778</v>
      </c>
      <c r="D532" s="134">
        <v>1.2999999999999999E-2</v>
      </c>
      <c r="E532" s="134">
        <v>0.13300000000000001</v>
      </c>
      <c r="F532" t="s">
        <v>2574</v>
      </c>
      <c r="G532" t="s">
        <v>2575</v>
      </c>
      <c r="H532" t="s">
        <v>1779</v>
      </c>
    </row>
    <row r="533" spans="1:8" x14ac:dyDescent="0.25">
      <c r="A533" t="s">
        <v>2576</v>
      </c>
      <c r="B533" s="133">
        <v>0.12</v>
      </c>
      <c r="C533" t="s">
        <v>1778</v>
      </c>
      <c r="D533" s="134">
        <v>1.2999999999999999E-2</v>
      </c>
      <c r="E533" s="134">
        <v>0.13300000000000001</v>
      </c>
      <c r="F533" t="s">
        <v>2576</v>
      </c>
      <c r="G533" t="s">
        <v>2577</v>
      </c>
      <c r="H533" t="s">
        <v>1779</v>
      </c>
    </row>
    <row r="534" spans="1:8" x14ac:dyDescent="0.25">
      <c r="A534" t="s">
        <v>2578</v>
      </c>
      <c r="B534" s="133">
        <v>0.12</v>
      </c>
      <c r="C534" t="s">
        <v>1778</v>
      </c>
      <c r="D534" s="134">
        <v>1.2999999999999999E-2</v>
      </c>
      <c r="E534" s="134">
        <v>0.13300000000000001</v>
      </c>
      <c r="F534" t="s">
        <v>2578</v>
      </c>
      <c r="G534" t="s">
        <v>2579</v>
      </c>
      <c r="H534" t="s">
        <v>1779</v>
      </c>
    </row>
    <row r="535" spans="1:8" x14ac:dyDescent="0.25">
      <c r="A535" t="s">
        <v>2580</v>
      </c>
      <c r="B535" s="133">
        <v>0.12</v>
      </c>
      <c r="C535" t="s">
        <v>1778</v>
      </c>
      <c r="D535" s="134">
        <v>1.2999999999999999E-2</v>
      </c>
      <c r="E535" s="134">
        <v>0.13300000000000001</v>
      </c>
      <c r="F535" t="s">
        <v>2580</v>
      </c>
      <c r="G535" t="s">
        <v>2581</v>
      </c>
      <c r="H535" t="s">
        <v>1779</v>
      </c>
    </row>
    <row r="536" spans="1:8" x14ac:dyDescent="0.25">
      <c r="A536" t="s">
        <v>2582</v>
      </c>
      <c r="B536" s="133">
        <v>0.12</v>
      </c>
      <c r="C536" t="s">
        <v>1778</v>
      </c>
      <c r="D536" s="134">
        <v>1.2999999999999999E-2</v>
      </c>
      <c r="E536" s="134">
        <v>0.13300000000000001</v>
      </c>
      <c r="F536" t="s">
        <v>2582</v>
      </c>
      <c r="G536" t="s">
        <v>2583</v>
      </c>
      <c r="H536" t="s">
        <v>1779</v>
      </c>
    </row>
    <row r="537" spans="1:8" x14ac:dyDescent="0.25">
      <c r="A537" t="s">
        <v>2584</v>
      </c>
      <c r="B537" s="133">
        <v>0.12</v>
      </c>
      <c r="C537" t="s">
        <v>1778</v>
      </c>
      <c r="D537" s="134">
        <v>1.2999999999999999E-2</v>
      </c>
      <c r="E537" s="134">
        <v>0.13300000000000001</v>
      </c>
      <c r="F537" t="s">
        <v>2584</v>
      </c>
      <c r="G537" t="s">
        <v>2585</v>
      </c>
      <c r="H537" t="s">
        <v>1779</v>
      </c>
    </row>
    <row r="538" spans="1:8" x14ac:dyDescent="0.25">
      <c r="A538" t="s">
        <v>2586</v>
      </c>
      <c r="B538" s="133">
        <v>0.12</v>
      </c>
      <c r="C538" t="s">
        <v>1778</v>
      </c>
      <c r="D538" s="134">
        <v>1.2999999999999999E-2</v>
      </c>
      <c r="E538" s="134">
        <v>0.13300000000000001</v>
      </c>
      <c r="F538" t="s">
        <v>2586</v>
      </c>
      <c r="G538" t="s">
        <v>2587</v>
      </c>
      <c r="H538" t="s">
        <v>1779</v>
      </c>
    </row>
    <row r="539" spans="1:8" x14ac:dyDescent="0.25">
      <c r="A539" t="s">
        <v>2588</v>
      </c>
      <c r="B539" s="133">
        <v>0.12</v>
      </c>
      <c r="C539" t="s">
        <v>1778</v>
      </c>
      <c r="D539" s="134">
        <v>1.2999999999999999E-2</v>
      </c>
      <c r="E539" s="134">
        <v>0.13300000000000001</v>
      </c>
      <c r="F539" t="s">
        <v>2588</v>
      </c>
      <c r="G539" t="s">
        <v>2587</v>
      </c>
      <c r="H539" t="s">
        <v>1779</v>
      </c>
    </row>
    <row r="540" spans="1:8" x14ac:dyDescent="0.25">
      <c r="A540" t="s">
        <v>2589</v>
      </c>
      <c r="B540" s="133">
        <v>0.12</v>
      </c>
      <c r="C540" t="s">
        <v>1778</v>
      </c>
      <c r="D540" s="134">
        <v>1.2999999999999999E-2</v>
      </c>
      <c r="E540" s="134">
        <v>0.13300000000000001</v>
      </c>
      <c r="F540" t="s">
        <v>2589</v>
      </c>
      <c r="G540" t="s">
        <v>2590</v>
      </c>
      <c r="H540" t="s">
        <v>1779</v>
      </c>
    </row>
    <row r="541" spans="1:8" x14ac:dyDescent="0.25">
      <c r="A541" t="s">
        <v>2589</v>
      </c>
      <c r="B541" s="133">
        <v>0.12</v>
      </c>
      <c r="C541" t="s">
        <v>1778</v>
      </c>
      <c r="D541" s="134">
        <v>1.2999999999999999E-2</v>
      </c>
      <c r="E541" s="134">
        <v>0.13300000000000001</v>
      </c>
      <c r="F541" t="s">
        <v>2589</v>
      </c>
      <c r="G541" t="s">
        <v>2591</v>
      </c>
      <c r="H541" t="s">
        <v>1779</v>
      </c>
    </row>
    <row r="542" spans="1:8" x14ac:dyDescent="0.25">
      <c r="A542" t="s">
        <v>2592</v>
      </c>
      <c r="B542" s="133">
        <v>0.12</v>
      </c>
      <c r="C542" t="s">
        <v>1778</v>
      </c>
      <c r="D542" s="134">
        <v>1.2999999999999999E-2</v>
      </c>
      <c r="E542" s="134">
        <v>0.13300000000000001</v>
      </c>
      <c r="F542" t="s">
        <v>2592</v>
      </c>
      <c r="G542" t="s">
        <v>2593</v>
      </c>
      <c r="H542" t="s">
        <v>1779</v>
      </c>
    </row>
    <row r="543" spans="1:8" x14ac:dyDescent="0.25">
      <c r="A543" t="s">
        <v>2594</v>
      </c>
      <c r="B543" s="133">
        <v>0.12</v>
      </c>
      <c r="C543" t="s">
        <v>1778</v>
      </c>
      <c r="D543" s="134">
        <v>1.2999999999999999E-2</v>
      </c>
      <c r="E543" s="134">
        <v>0.13300000000000001</v>
      </c>
      <c r="F543" t="s">
        <v>2594</v>
      </c>
      <c r="G543" t="s">
        <v>2595</v>
      </c>
      <c r="H543" t="s">
        <v>1779</v>
      </c>
    </row>
    <row r="544" spans="1:8" x14ac:dyDescent="0.25">
      <c r="A544" t="s">
        <v>2596</v>
      </c>
      <c r="B544" s="133">
        <v>0.12</v>
      </c>
      <c r="C544" t="s">
        <v>1778</v>
      </c>
      <c r="D544" s="134">
        <v>1.2999999999999999E-2</v>
      </c>
      <c r="E544" s="134">
        <v>0.13300000000000001</v>
      </c>
      <c r="F544" t="s">
        <v>2596</v>
      </c>
      <c r="G544" t="s">
        <v>2597</v>
      </c>
      <c r="H544" t="s">
        <v>1779</v>
      </c>
    </row>
    <row r="545" spans="1:8" x14ac:dyDescent="0.25">
      <c r="A545" t="s">
        <v>2598</v>
      </c>
      <c r="B545" s="133">
        <v>0.12</v>
      </c>
      <c r="C545" t="s">
        <v>1778</v>
      </c>
      <c r="D545" s="134">
        <v>1.2999999999999999E-2</v>
      </c>
      <c r="E545" s="134">
        <v>0.13300000000000001</v>
      </c>
      <c r="F545" t="s">
        <v>2598</v>
      </c>
      <c r="G545" t="s">
        <v>2597</v>
      </c>
      <c r="H545" t="s">
        <v>1779</v>
      </c>
    </row>
    <row r="546" spans="1:8" x14ac:dyDescent="0.25">
      <c r="A546" t="s">
        <v>2599</v>
      </c>
      <c r="B546" s="133">
        <v>0.12</v>
      </c>
      <c r="C546" t="s">
        <v>1778</v>
      </c>
      <c r="D546" s="134">
        <v>1.2999999999999999E-2</v>
      </c>
      <c r="E546" s="134">
        <v>0.13300000000000001</v>
      </c>
      <c r="F546" t="s">
        <v>2599</v>
      </c>
      <c r="G546" t="s">
        <v>2597</v>
      </c>
      <c r="H546" t="s">
        <v>1779</v>
      </c>
    </row>
    <row r="547" spans="1:8" x14ac:dyDescent="0.25">
      <c r="A547" t="s">
        <v>2600</v>
      </c>
      <c r="B547" s="133">
        <v>0.12</v>
      </c>
      <c r="C547" t="s">
        <v>1778</v>
      </c>
      <c r="D547" s="134">
        <v>1.2999999999999999E-2</v>
      </c>
      <c r="E547" s="134">
        <v>0.13300000000000001</v>
      </c>
      <c r="F547" t="s">
        <v>2600</v>
      </c>
      <c r="G547" t="s">
        <v>2601</v>
      </c>
      <c r="H547" t="s">
        <v>1779</v>
      </c>
    </row>
    <row r="548" spans="1:8" x14ac:dyDescent="0.25">
      <c r="A548" t="s">
        <v>2602</v>
      </c>
      <c r="B548" s="133">
        <v>0.12</v>
      </c>
      <c r="C548" t="s">
        <v>1778</v>
      </c>
      <c r="D548" s="134">
        <v>1.2999999999999999E-2</v>
      </c>
      <c r="E548" s="134">
        <v>0.13300000000000001</v>
      </c>
      <c r="F548" t="s">
        <v>2602</v>
      </c>
      <c r="G548" t="s">
        <v>2601</v>
      </c>
      <c r="H548" t="s">
        <v>1779</v>
      </c>
    </row>
    <row r="549" spans="1:8" x14ac:dyDescent="0.25">
      <c r="A549" t="s">
        <v>2603</v>
      </c>
      <c r="B549" s="133">
        <v>0.12</v>
      </c>
      <c r="C549" t="s">
        <v>1778</v>
      </c>
      <c r="D549" s="134">
        <v>1.2999999999999999E-2</v>
      </c>
      <c r="E549" s="134">
        <v>0.13300000000000001</v>
      </c>
      <c r="F549" t="s">
        <v>2603</v>
      </c>
      <c r="G549" t="s">
        <v>2604</v>
      </c>
      <c r="H549" t="s">
        <v>1779</v>
      </c>
    </row>
    <row r="550" spans="1:8" x14ac:dyDescent="0.25">
      <c r="A550" t="s">
        <v>2605</v>
      </c>
      <c r="B550" s="133">
        <v>0.12</v>
      </c>
      <c r="C550" t="s">
        <v>1778</v>
      </c>
      <c r="D550" s="134">
        <v>1.2999999999999999E-2</v>
      </c>
      <c r="E550" s="134">
        <v>0.13300000000000001</v>
      </c>
      <c r="F550" t="s">
        <v>2605</v>
      </c>
      <c r="G550" t="s">
        <v>2604</v>
      </c>
      <c r="H550" t="s">
        <v>1779</v>
      </c>
    </row>
    <row r="551" spans="1:8" x14ac:dyDescent="0.25">
      <c r="A551" t="s">
        <v>2606</v>
      </c>
      <c r="B551" s="133">
        <v>0.12</v>
      </c>
      <c r="C551" t="s">
        <v>1778</v>
      </c>
      <c r="D551" s="134">
        <v>1.2999999999999999E-2</v>
      </c>
      <c r="E551" s="134">
        <v>0.13300000000000001</v>
      </c>
      <c r="F551" t="s">
        <v>2606</v>
      </c>
      <c r="G551" t="s">
        <v>2604</v>
      </c>
      <c r="H551" t="s">
        <v>1779</v>
      </c>
    </row>
    <row r="552" spans="1:8" x14ac:dyDescent="0.25">
      <c r="A552" t="s">
        <v>2607</v>
      </c>
      <c r="B552" s="133">
        <v>0.12</v>
      </c>
      <c r="C552" t="s">
        <v>1778</v>
      </c>
      <c r="D552" s="134">
        <v>1.2999999999999999E-2</v>
      </c>
      <c r="E552" s="134">
        <v>0.13300000000000001</v>
      </c>
      <c r="F552" t="s">
        <v>2607</v>
      </c>
      <c r="G552" t="s">
        <v>2608</v>
      </c>
      <c r="H552" t="s">
        <v>1779</v>
      </c>
    </row>
    <row r="553" spans="1:8" x14ac:dyDescent="0.25">
      <c r="A553" t="s">
        <v>2609</v>
      </c>
      <c r="B553" s="133">
        <v>0.12</v>
      </c>
      <c r="C553" t="s">
        <v>1778</v>
      </c>
      <c r="D553" s="134">
        <v>1.2999999999999999E-2</v>
      </c>
      <c r="E553" s="134">
        <v>0.13300000000000001</v>
      </c>
      <c r="F553" t="s">
        <v>2609</v>
      </c>
      <c r="G553" t="s">
        <v>2608</v>
      </c>
      <c r="H553" t="s">
        <v>1779</v>
      </c>
    </row>
    <row r="554" spans="1:8" x14ac:dyDescent="0.25">
      <c r="A554" t="s">
        <v>2610</v>
      </c>
      <c r="B554" s="133">
        <v>0.12</v>
      </c>
      <c r="C554" t="s">
        <v>1778</v>
      </c>
      <c r="D554" s="134">
        <v>1.2999999999999999E-2</v>
      </c>
      <c r="E554" s="134">
        <v>0.13300000000000001</v>
      </c>
      <c r="F554" t="s">
        <v>2610</v>
      </c>
      <c r="G554" t="s">
        <v>2608</v>
      </c>
      <c r="H554" t="s">
        <v>1779</v>
      </c>
    </row>
    <row r="555" spans="1:8" x14ac:dyDescent="0.25">
      <c r="A555" t="s">
        <v>2611</v>
      </c>
      <c r="B555" s="133">
        <v>0.12</v>
      </c>
      <c r="C555" t="s">
        <v>1778</v>
      </c>
      <c r="D555" s="134">
        <v>1.2999999999999999E-2</v>
      </c>
      <c r="E555" s="134">
        <v>0.13300000000000001</v>
      </c>
      <c r="F555" t="s">
        <v>2611</v>
      </c>
      <c r="G555" t="s">
        <v>2612</v>
      </c>
      <c r="H555" t="s">
        <v>1779</v>
      </c>
    </row>
    <row r="556" spans="1:8" x14ac:dyDescent="0.25">
      <c r="A556" t="s">
        <v>2613</v>
      </c>
      <c r="B556" s="133">
        <v>0.12</v>
      </c>
      <c r="C556" t="s">
        <v>1778</v>
      </c>
      <c r="D556" s="134">
        <v>1.2999999999999999E-2</v>
      </c>
      <c r="E556" s="134">
        <v>0.13300000000000001</v>
      </c>
      <c r="F556" t="s">
        <v>2613</v>
      </c>
      <c r="G556" t="s">
        <v>2614</v>
      </c>
      <c r="H556" t="s">
        <v>1779</v>
      </c>
    </row>
    <row r="557" spans="1:8" x14ac:dyDescent="0.25">
      <c r="A557" t="s">
        <v>2615</v>
      </c>
      <c r="B557" s="133">
        <v>0.12</v>
      </c>
      <c r="C557" t="s">
        <v>1778</v>
      </c>
      <c r="D557" s="134">
        <v>1.2999999999999999E-2</v>
      </c>
      <c r="E557" s="134">
        <v>0.13300000000000001</v>
      </c>
      <c r="F557" t="s">
        <v>2615</v>
      </c>
      <c r="G557" t="s">
        <v>2616</v>
      </c>
      <c r="H557" t="s">
        <v>1779</v>
      </c>
    </row>
    <row r="558" spans="1:8" x14ac:dyDescent="0.25">
      <c r="A558" t="s">
        <v>2617</v>
      </c>
      <c r="B558" s="133">
        <v>0.12</v>
      </c>
      <c r="C558" t="s">
        <v>1778</v>
      </c>
      <c r="D558" s="134">
        <v>1.2999999999999999E-2</v>
      </c>
      <c r="E558" s="134">
        <v>0.13300000000000001</v>
      </c>
      <c r="F558" t="s">
        <v>2617</v>
      </c>
      <c r="G558" t="s">
        <v>2616</v>
      </c>
      <c r="H558" t="s">
        <v>1779</v>
      </c>
    </row>
    <row r="559" spans="1:8" x14ac:dyDescent="0.25">
      <c r="A559" t="s">
        <v>2618</v>
      </c>
      <c r="B559" s="133">
        <v>0.12</v>
      </c>
      <c r="C559" t="s">
        <v>1778</v>
      </c>
      <c r="D559" s="134">
        <v>1.2999999999999999E-2</v>
      </c>
      <c r="E559" s="134">
        <v>0.13300000000000001</v>
      </c>
      <c r="F559" t="s">
        <v>2618</v>
      </c>
      <c r="G559" t="s">
        <v>2619</v>
      </c>
      <c r="H559" t="s">
        <v>1779</v>
      </c>
    </row>
    <row r="560" spans="1:8" x14ac:dyDescent="0.25">
      <c r="A560" t="s">
        <v>2620</v>
      </c>
      <c r="B560" s="133">
        <v>0.12</v>
      </c>
      <c r="C560" t="s">
        <v>1778</v>
      </c>
      <c r="D560" s="134">
        <v>1.2999999999999999E-2</v>
      </c>
      <c r="E560" s="134">
        <v>0.13300000000000001</v>
      </c>
      <c r="F560" t="s">
        <v>2620</v>
      </c>
      <c r="G560" t="s">
        <v>2621</v>
      </c>
      <c r="H560" t="s">
        <v>1779</v>
      </c>
    </row>
    <row r="561" spans="1:8" x14ac:dyDescent="0.25">
      <c r="A561" t="s">
        <v>2622</v>
      </c>
      <c r="B561" s="133">
        <v>0.12</v>
      </c>
      <c r="C561" t="s">
        <v>1778</v>
      </c>
      <c r="D561" s="134">
        <v>1.2999999999999999E-2</v>
      </c>
      <c r="E561" s="134">
        <v>0.13300000000000001</v>
      </c>
      <c r="F561" t="s">
        <v>2622</v>
      </c>
      <c r="G561" t="s">
        <v>2623</v>
      </c>
      <c r="H561" t="s">
        <v>1779</v>
      </c>
    </row>
    <row r="562" spans="1:8" x14ac:dyDescent="0.25">
      <c r="A562" t="s">
        <v>2624</v>
      </c>
      <c r="B562" s="133">
        <v>0.12</v>
      </c>
      <c r="C562" t="s">
        <v>1778</v>
      </c>
      <c r="D562" s="134">
        <v>1.2999999999999999E-2</v>
      </c>
      <c r="E562" s="134">
        <v>0.13300000000000001</v>
      </c>
      <c r="F562" t="s">
        <v>2624</v>
      </c>
      <c r="G562" t="s">
        <v>2625</v>
      </c>
      <c r="H562" t="s">
        <v>1779</v>
      </c>
    </row>
    <row r="563" spans="1:8" x14ac:dyDescent="0.25">
      <c r="A563" t="s">
        <v>2626</v>
      </c>
      <c r="B563" s="133">
        <v>0.12</v>
      </c>
      <c r="C563" t="s">
        <v>1778</v>
      </c>
      <c r="D563" s="134">
        <v>1.2999999999999999E-2</v>
      </c>
      <c r="E563" s="134">
        <v>0.13300000000000001</v>
      </c>
      <c r="F563" t="s">
        <v>2626</v>
      </c>
      <c r="G563" t="s">
        <v>2627</v>
      </c>
      <c r="H563" t="s">
        <v>1779</v>
      </c>
    </row>
    <row r="564" spans="1:8" x14ac:dyDescent="0.25">
      <c r="A564" t="s">
        <v>2628</v>
      </c>
      <c r="B564" s="133">
        <v>0.12</v>
      </c>
      <c r="C564" t="s">
        <v>1778</v>
      </c>
      <c r="D564" s="134">
        <v>1.2999999999999999E-2</v>
      </c>
      <c r="E564" s="134">
        <v>0.13300000000000001</v>
      </c>
      <c r="F564" t="s">
        <v>2628</v>
      </c>
      <c r="G564" t="s">
        <v>2629</v>
      </c>
      <c r="H564" t="s">
        <v>1779</v>
      </c>
    </row>
    <row r="565" spans="1:8" x14ac:dyDescent="0.25">
      <c r="A565" t="s">
        <v>2630</v>
      </c>
      <c r="B565" s="133">
        <v>0.12</v>
      </c>
      <c r="C565" t="s">
        <v>1778</v>
      </c>
      <c r="D565" s="134">
        <v>1.2999999999999999E-2</v>
      </c>
      <c r="E565" s="134">
        <v>0.13300000000000001</v>
      </c>
      <c r="F565" t="s">
        <v>2630</v>
      </c>
      <c r="G565" t="s">
        <v>2631</v>
      </c>
      <c r="H565" t="s">
        <v>1779</v>
      </c>
    </row>
    <row r="566" spans="1:8" x14ac:dyDescent="0.25">
      <c r="A566" t="s">
        <v>2632</v>
      </c>
      <c r="B566" s="133">
        <v>0.12</v>
      </c>
      <c r="C566" t="s">
        <v>1778</v>
      </c>
      <c r="D566" s="134">
        <v>1.2999999999999999E-2</v>
      </c>
      <c r="E566" s="134">
        <v>0.13300000000000001</v>
      </c>
      <c r="F566" t="s">
        <v>2632</v>
      </c>
      <c r="G566" t="s">
        <v>2633</v>
      </c>
      <c r="H566" t="s">
        <v>1779</v>
      </c>
    </row>
    <row r="567" spans="1:8" x14ac:dyDescent="0.25">
      <c r="A567" t="s">
        <v>2634</v>
      </c>
      <c r="B567" s="133">
        <v>0.12</v>
      </c>
      <c r="C567" t="s">
        <v>1778</v>
      </c>
      <c r="D567" s="134">
        <v>1.2999999999999999E-2</v>
      </c>
      <c r="E567" s="134">
        <v>0.13300000000000001</v>
      </c>
      <c r="F567" t="s">
        <v>2634</v>
      </c>
      <c r="G567" t="s">
        <v>2635</v>
      </c>
      <c r="H567" t="s">
        <v>1779</v>
      </c>
    </row>
    <row r="568" spans="1:8" x14ac:dyDescent="0.25">
      <c r="A568" t="s">
        <v>2292</v>
      </c>
      <c r="B568" s="133">
        <v>0.12</v>
      </c>
      <c r="C568" t="s">
        <v>1778</v>
      </c>
      <c r="D568" s="134">
        <v>1.2999999999999999E-2</v>
      </c>
      <c r="E568" s="134">
        <v>0.13300000000000001</v>
      </c>
      <c r="F568" t="s">
        <v>2292</v>
      </c>
      <c r="G568" t="s">
        <v>2636</v>
      </c>
      <c r="H568" t="s">
        <v>1779</v>
      </c>
    </row>
    <row r="569" spans="1:8" x14ac:dyDescent="0.25">
      <c r="A569" t="s">
        <v>2294</v>
      </c>
      <c r="B569" s="133">
        <v>0.12</v>
      </c>
      <c r="C569" t="s">
        <v>1778</v>
      </c>
      <c r="D569" s="134">
        <v>1.2999999999999999E-2</v>
      </c>
      <c r="E569" s="134">
        <v>0.13300000000000001</v>
      </c>
      <c r="F569" t="s">
        <v>2294</v>
      </c>
      <c r="G569" t="s">
        <v>2637</v>
      </c>
      <c r="H569" t="s">
        <v>1779</v>
      </c>
    </row>
    <row r="570" spans="1:8" x14ac:dyDescent="0.25">
      <c r="A570" t="s">
        <v>2638</v>
      </c>
      <c r="B570" s="133">
        <v>0.12</v>
      </c>
      <c r="C570" t="s">
        <v>1778</v>
      </c>
      <c r="D570" s="134">
        <v>1.2999999999999999E-2</v>
      </c>
      <c r="E570" s="134">
        <v>0.13300000000000001</v>
      </c>
      <c r="F570" t="s">
        <v>2638</v>
      </c>
      <c r="G570" t="s">
        <v>2639</v>
      </c>
      <c r="H570" t="s">
        <v>1779</v>
      </c>
    </row>
    <row r="571" spans="1:8" x14ac:dyDescent="0.25">
      <c r="A571" t="s">
        <v>2640</v>
      </c>
      <c r="B571" s="133">
        <v>0.12</v>
      </c>
      <c r="C571" t="s">
        <v>1778</v>
      </c>
      <c r="D571" s="134">
        <v>1.2999999999999999E-2</v>
      </c>
      <c r="E571" s="134">
        <v>0.13300000000000001</v>
      </c>
      <c r="F571" t="s">
        <v>2640</v>
      </c>
      <c r="G571" t="s">
        <v>2641</v>
      </c>
      <c r="H571" t="s">
        <v>1779</v>
      </c>
    </row>
    <row r="572" spans="1:8" x14ac:dyDescent="0.25">
      <c r="A572" t="s">
        <v>2642</v>
      </c>
      <c r="B572" s="133">
        <v>0.12</v>
      </c>
      <c r="C572" t="s">
        <v>1778</v>
      </c>
      <c r="D572" s="134">
        <v>1.2999999999999999E-2</v>
      </c>
      <c r="E572" s="134">
        <v>0.13300000000000001</v>
      </c>
      <c r="F572" t="s">
        <v>2642</v>
      </c>
      <c r="G572" t="s">
        <v>2643</v>
      </c>
      <c r="H572" t="s">
        <v>1779</v>
      </c>
    </row>
    <row r="573" spans="1:8" x14ac:dyDescent="0.25">
      <c r="A573" t="s">
        <v>2644</v>
      </c>
      <c r="B573" s="133">
        <v>0.12</v>
      </c>
      <c r="C573" t="s">
        <v>1778</v>
      </c>
      <c r="D573" s="134">
        <v>1.2999999999999999E-2</v>
      </c>
      <c r="E573" s="134">
        <v>0.13300000000000001</v>
      </c>
      <c r="F573" t="s">
        <v>2644</v>
      </c>
      <c r="G573" t="s">
        <v>2645</v>
      </c>
      <c r="H573" t="s">
        <v>1779</v>
      </c>
    </row>
    <row r="574" spans="1:8" x14ac:dyDescent="0.25">
      <c r="A574" t="s">
        <v>2646</v>
      </c>
      <c r="B574" s="133">
        <v>0.12</v>
      </c>
      <c r="C574" t="s">
        <v>1778</v>
      </c>
      <c r="D574" s="134">
        <v>1.2999999999999999E-2</v>
      </c>
      <c r="E574" s="134">
        <v>0.13300000000000001</v>
      </c>
      <c r="F574" t="s">
        <v>2646</v>
      </c>
      <c r="G574" t="s">
        <v>2645</v>
      </c>
      <c r="H574" t="s">
        <v>1779</v>
      </c>
    </row>
    <row r="575" spans="1:8" x14ac:dyDescent="0.25">
      <c r="A575" t="s">
        <v>2647</v>
      </c>
      <c r="B575" s="133">
        <v>0.12</v>
      </c>
      <c r="C575" t="s">
        <v>1778</v>
      </c>
      <c r="D575" s="134">
        <v>1.2999999999999999E-2</v>
      </c>
      <c r="E575" s="134">
        <v>0.13300000000000001</v>
      </c>
      <c r="F575" t="s">
        <v>2647</v>
      </c>
      <c r="G575" t="s">
        <v>2645</v>
      </c>
      <c r="H575" t="s">
        <v>1779</v>
      </c>
    </row>
    <row r="576" spans="1:8" x14ac:dyDescent="0.25">
      <c r="A576" t="s">
        <v>2648</v>
      </c>
      <c r="B576" s="133">
        <v>0.12</v>
      </c>
      <c r="C576" t="s">
        <v>1778</v>
      </c>
      <c r="D576" s="134">
        <v>1.2999999999999999E-2</v>
      </c>
      <c r="E576" s="134">
        <v>0.13300000000000001</v>
      </c>
      <c r="F576" t="s">
        <v>2648</v>
      </c>
      <c r="G576" t="s">
        <v>2649</v>
      </c>
      <c r="H576" t="s">
        <v>1779</v>
      </c>
    </row>
    <row r="577" spans="1:8" x14ac:dyDescent="0.25">
      <c r="A577" t="s">
        <v>2650</v>
      </c>
      <c r="B577" s="133">
        <v>0.12</v>
      </c>
      <c r="C577" t="s">
        <v>1778</v>
      </c>
      <c r="D577" s="134">
        <v>1.2999999999999999E-2</v>
      </c>
      <c r="E577" s="134">
        <v>0.13300000000000001</v>
      </c>
      <c r="F577" t="s">
        <v>2650</v>
      </c>
      <c r="G577" t="s">
        <v>2651</v>
      </c>
      <c r="H577" t="s">
        <v>1779</v>
      </c>
    </row>
    <row r="578" spans="1:8" x14ac:dyDescent="0.25">
      <c r="A578" t="s">
        <v>2377</v>
      </c>
      <c r="B578" s="133">
        <v>0.12</v>
      </c>
      <c r="C578" t="s">
        <v>1778</v>
      </c>
      <c r="D578" s="134">
        <v>1.2999999999999999E-2</v>
      </c>
      <c r="E578" s="134">
        <v>0.13300000000000001</v>
      </c>
      <c r="F578" t="s">
        <v>2377</v>
      </c>
      <c r="G578" t="s">
        <v>2652</v>
      </c>
      <c r="H578" t="s">
        <v>1779</v>
      </c>
    </row>
    <row r="579" spans="1:8" x14ac:dyDescent="0.25">
      <c r="A579" t="s">
        <v>2350</v>
      </c>
      <c r="B579" s="133">
        <v>0.12</v>
      </c>
      <c r="C579" t="s">
        <v>1778</v>
      </c>
      <c r="D579" s="134">
        <v>1.2999999999999999E-2</v>
      </c>
      <c r="E579" s="134">
        <v>0.13300000000000001</v>
      </c>
      <c r="F579" t="s">
        <v>2350</v>
      </c>
      <c r="G579" t="s">
        <v>2652</v>
      </c>
      <c r="H579" t="s">
        <v>1779</v>
      </c>
    </row>
    <row r="580" spans="1:8" x14ac:dyDescent="0.25">
      <c r="A580" t="s">
        <v>2653</v>
      </c>
      <c r="B580" s="133">
        <v>0.12</v>
      </c>
      <c r="C580" t="s">
        <v>1778</v>
      </c>
      <c r="D580" s="134">
        <v>1.2999999999999999E-2</v>
      </c>
      <c r="E580" s="134">
        <v>0.13300000000000001</v>
      </c>
      <c r="F580" t="s">
        <v>2653</v>
      </c>
      <c r="G580" t="s">
        <v>2654</v>
      </c>
      <c r="H580" t="s">
        <v>1779</v>
      </c>
    </row>
    <row r="581" spans="1:8" x14ac:dyDescent="0.25">
      <c r="A581" t="s">
        <v>2655</v>
      </c>
      <c r="B581" s="133">
        <v>0.12</v>
      </c>
      <c r="C581" t="s">
        <v>1778</v>
      </c>
      <c r="D581" s="134">
        <v>1.2999999999999999E-2</v>
      </c>
      <c r="E581" s="134">
        <v>0.13300000000000001</v>
      </c>
      <c r="F581" t="s">
        <v>2655</v>
      </c>
      <c r="G581" t="s">
        <v>2656</v>
      </c>
      <c r="H581" t="s">
        <v>1779</v>
      </c>
    </row>
    <row r="582" spans="1:8" x14ac:dyDescent="0.25">
      <c r="A582" t="s">
        <v>2387</v>
      </c>
      <c r="B582" s="133">
        <v>0.12</v>
      </c>
      <c r="C582" t="s">
        <v>1778</v>
      </c>
      <c r="D582" s="134">
        <v>1.2999999999999999E-2</v>
      </c>
      <c r="E582" s="134">
        <v>0.13300000000000001</v>
      </c>
      <c r="F582" t="s">
        <v>2387</v>
      </c>
      <c r="G582" t="s">
        <v>2656</v>
      </c>
      <c r="H582" t="s">
        <v>1779</v>
      </c>
    </row>
    <row r="583" spans="1:8" x14ac:dyDescent="0.25">
      <c r="A583" t="s">
        <v>2655</v>
      </c>
      <c r="B583" s="133">
        <v>0.12</v>
      </c>
      <c r="C583" t="s">
        <v>1778</v>
      </c>
      <c r="D583" s="134">
        <v>1.2999999999999999E-2</v>
      </c>
      <c r="E583" s="134">
        <v>0.13300000000000001</v>
      </c>
      <c r="F583" t="s">
        <v>2655</v>
      </c>
      <c r="G583" t="s">
        <v>2657</v>
      </c>
      <c r="H583" t="s">
        <v>1779</v>
      </c>
    </row>
    <row r="584" spans="1:8" x14ac:dyDescent="0.25">
      <c r="A584" t="s">
        <v>2387</v>
      </c>
      <c r="B584" s="133">
        <v>0.12</v>
      </c>
      <c r="C584" t="s">
        <v>1778</v>
      </c>
      <c r="D584" s="134">
        <v>1.2999999999999999E-2</v>
      </c>
      <c r="E584" s="134">
        <v>0.13300000000000001</v>
      </c>
      <c r="F584" t="s">
        <v>2387</v>
      </c>
      <c r="G584" t="s">
        <v>2657</v>
      </c>
      <c r="H584" t="s">
        <v>1779</v>
      </c>
    </row>
    <row r="585" spans="1:8" x14ac:dyDescent="0.25">
      <c r="A585" t="s">
        <v>2410</v>
      </c>
      <c r="B585" s="133">
        <v>0.12</v>
      </c>
      <c r="C585" t="s">
        <v>1778</v>
      </c>
      <c r="D585" s="134">
        <v>1.2999999999999999E-2</v>
      </c>
      <c r="E585" s="134">
        <v>0.13300000000000001</v>
      </c>
      <c r="F585" t="s">
        <v>2410</v>
      </c>
      <c r="G585" t="s">
        <v>2658</v>
      </c>
      <c r="H585" t="s">
        <v>1779</v>
      </c>
    </row>
    <row r="586" spans="1:8" x14ac:dyDescent="0.25">
      <c r="A586" t="s">
        <v>2659</v>
      </c>
      <c r="B586" s="133">
        <v>0.12</v>
      </c>
      <c r="C586" t="s">
        <v>1778</v>
      </c>
      <c r="D586" s="134">
        <v>1.2999999999999999E-2</v>
      </c>
      <c r="E586" s="134">
        <v>0.13300000000000001</v>
      </c>
      <c r="F586" t="s">
        <v>2659</v>
      </c>
      <c r="G586" t="s">
        <v>2660</v>
      </c>
      <c r="H586" t="s">
        <v>1779</v>
      </c>
    </row>
    <row r="587" spans="1:8" x14ac:dyDescent="0.25">
      <c r="A587" t="s">
        <v>2419</v>
      </c>
      <c r="B587" s="133">
        <v>0.12</v>
      </c>
      <c r="C587" t="s">
        <v>1778</v>
      </c>
      <c r="D587" s="134">
        <v>1.2999999999999999E-2</v>
      </c>
      <c r="E587" s="134">
        <v>0.13300000000000001</v>
      </c>
      <c r="F587" t="s">
        <v>2419</v>
      </c>
      <c r="G587" t="s">
        <v>2661</v>
      </c>
      <c r="H587" t="s">
        <v>1779</v>
      </c>
    </row>
    <row r="588" spans="1:8" x14ac:dyDescent="0.25">
      <c r="A588" t="s">
        <v>2662</v>
      </c>
      <c r="B588" s="133">
        <v>0.12</v>
      </c>
      <c r="C588" t="s">
        <v>1778</v>
      </c>
      <c r="D588" s="134">
        <v>1.2999999999999999E-2</v>
      </c>
      <c r="E588" s="134">
        <v>0.13300000000000001</v>
      </c>
      <c r="F588" t="s">
        <v>2662</v>
      </c>
      <c r="G588" t="s">
        <v>2663</v>
      </c>
      <c r="H588" t="s">
        <v>1779</v>
      </c>
    </row>
    <row r="589" spans="1:8" x14ac:dyDescent="0.25">
      <c r="A589" t="s">
        <v>2584</v>
      </c>
      <c r="B589" s="133">
        <v>0.12</v>
      </c>
      <c r="C589" t="s">
        <v>1778</v>
      </c>
      <c r="D589" s="134">
        <v>1.2999999999999999E-2</v>
      </c>
      <c r="E589" s="134">
        <v>0.13300000000000001</v>
      </c>
      <c r="F589" t="s">
        <v>2584</v>
      </c>
      <c r="G589" t="s">
        <v>2663</v>
      </c>
      <c r="H589" t="s">
        <v>1779</v>
      </c>
    </row>
    <row r="590" spans="1:8" x14ac:dyDescent="0.25">
      <c r="A590" t="s">
        <v>2664</v>
      </c>
      <c r="B590" s="133">
        <v>0.12</v>
      </c>
      <c r="C590" t="s">
        <v>1778</v>
      </c>
      <c r="D590" s="134">
        <v>1.2999999999999999E-2</v>
      </c>
      <c r="E590" s="134">
        <v>0.13300000000000001</v>
      </c>
      <c r="F590" t="s">
        <v>2664</v>
      </c>
      <c r="G590" t="s">
        <v>2663</v>
      </c>
      <c r="H590" t="s">
        <v>1779</v>
      </c>
    </row>
    <row r="591" spans="1:8" x14ac:dyDescent="0.25">
      <c r="A591" t="s">
        <v>2665</v>
      </c>
      <c r="B591" s="133">
        <v>0.12</v>
      </c>
      <c r="C591" t="s">
        <v>1778</v>
      </c>
      <c r="D591" s="134">
        <v>1.2999999999999999E-2</v>
      </c>
      <c r="E591" s="134">
        <v>0.13300000000000001</v>
      </c>
      <c r="F591" t="s">
        <v>2665</v>
      </c>
      <c r="G591" t="s">
        <v>2663</v>
      </c>
      <c r="H591" t="s">
        <v>1779</v>
      </c>
    </row>
    <row r="592" spans="1:8" x14ac:dyDescent="0.25">
      <c r="A592" t="s">
        <v>2666</v>
      </c>
      <c r="B592" s="133">
        <v>0.12</v>
      </c>
      <c r="C592" t="s">
        <v>1778</v>
      </c>
      <c r="D592" s="134">
        <v>1.2999999999999999E-2</v>
      </c>
      <c r="E592" s="134">
        <v>0.13300000000000001</v>
      </c>
      <c r="F592" t="s">
        <v>2666</v>
      </c>
      <c r="G592" t="s">
        <v>2667</v>
      </c>
      <c r="H592" t="s">
        <v>1779</v>
      </c>
    </row>
    <row r="593" spans="1:8" x14ac:dyDescent="0.25">
      <c r="A593" t="s">
        <v>2668</v>
      </c>
      <c r="B593" s="133">
        <v>0.12</v>
      </c>
      <c r="C593" t="s">
        <v>1778</v>
      </c>
      <c r="D593" s="134">
        <v>1.2999999999999999E-2</v>
      </c>
      <c r="E593" s="134">
        <v>0.13300000000000001</v>
      </c>
      <c r="F593" t="s">
        <v>2668</v>
      </c>
      <c r="G593" t="s">
        <v>2669</v>
      </c>
      <c r="H593" t="s">
        <v>1779</v>
      </c>
    </row>
    <row r="594" spans="1:8" x14ac:dyDescent="0.25">
      <c r="A594" t="s">
        <v>2670</v>
      </c>
      <c r="B594" s="133">
        <v>0.12</v>
      </c>
      <c r="C594" t="s">
        <v>1778</v>
      </c>
      <c r="D594" s="134">
        <v>1.2999999999999999E-2</v>
      </c>
      <c r="E594" s="134">
        <v>0.13300000000000001</v>
      </c>
      <c r="F594" t="s">
        <v>2670</v>
      </c>
      <c r="G594" t="s">
        <v>2671</v>
      </c>
      <c r="H594" t="s">
        <v>1779</v>
      </c>
    </row>
    <row r="595" spans="1:8" x14ac:dyDescent="0.25">
      <c r="A595" t="s">
        <v>2022</v>
      </c>
      <c r="B595" s="133">
        <v>0.12</v>
      </c>
      <c r="C595" t="s">
        <v>1778</v>
      </c>
      <c r="D595" s="134">
        <v>1.2999999999999999E-2</v>
      </c>
      <c r="E595" s="134">
        <v>0.13300000000000001</v>
      </c>
      <c r="F595" t="s">
        <v>2022</v>
      </c>
      <c r="G595" t="s">
        <v>2672</v>
      </c>
      <c r="H595" t="s">
        <v>1779</v>
      </c>
    </row>
  </sheetData>
  <autoFilter ref="A1:H1" xr:uid="{6377BF3B-080C-4701-BF7A-98BB454DC259}"/>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Resumo - Anexo 1 e 2</vt:lpstr>
      <vt:lpstr>Anexo 1</vt:lpstr>
      <vt:lpstr>Anexo 2</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Bruch</dc:creator>
  <cp:lastModifiedBy>Willian Morais</cp:lastModifiedBy>
  <dcterms:created xsi:type="dcterms:W3CDTF">2021-02-08T13:52:57Z</dcterms:created>
  <dcterms:modified xsi:type="dcterms:W3CDTF">2021-06-14T17:04:15Z</dcterms:modified>
</cp:coreProperties>
</file>