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filterPrivacy="1"/>
  <xr:revisionPtr revIDLastSave="0" documentId="13_ncr:1_{0CDF1EC2-D00A-455B-98AD-111AC07053E3}" xr6:coauthVersionLast="44" xr6:coauthVersionMax="45" xr10:uidLastSave="{00000000-0000-0000-0000-000000000000}"/>
  <bookViews>
    <workbookView xWindow="12240" yWindow="5025" windowWidth="21600" windowHeight="11385" firstSheet="2" activeTab="5" xr2:uid="{00000000-000D-0000-FFFF-FFFF00000000}"/>
  </bookViews>
  <sheets>
    <sheet name="cleveland_297" sheetId="1" r:id="rId1"/>
    <sheet name="ionosphere_351" sheetId="2" r:id="rId2"/>
    <sheet name="heart_270" sheetId="4" r:id="rId3"/>
    <sheet name="vehicle_846" sheetId="5" r:id="rId4"/>
    <sheet name="LSVT_126" sheetId="6" r:id="rId5"/>
    <sheet name="srbct_63" sheetId="7" r:id="rId6"/>
    <sheet name="arcene_200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5" i="8" l="1"/>
  <c r="G30" i="8" s="1"/>
  <c r="N4" i="8"/>
  <c r="G29" i="8" s="1"/>
  <c r="N3" i="8"/>
  <c r="G28" i="8" s="1"/>
  <c r="N2" i="8"/>
  <c r="G22" i="8" s="1"/>
  <c r="N5" i="7"/>
  <c r="G30" i="7" s="1"/>
  <c r="N4" i="7"/>
  <c r="G24" i="7" s="1"/>
  <c r="N3" i="7"/>
  <c r="G23" i="7" s="1"/>
  <c r="N2" i="7"/>
  <c r="G27" i="7" s="1"/>
  <c r="N5" i="6"/>
  <c r="G30" i="6" s="1"/>
  <c r="N4" i="6"/>
  <c r="G29" i="6" s="1"/>
  <c r="N3" i="6"/>
  <c r="G28" i="6" s="1"/>
  <c r="N2" i="6"/>
  <c r="G27" i="6" s="1"/>
  <c r="N5" i="5"/>
  <c r="G30" i="5" s="1"/>
  <c r="N4" i="5"/>
  <c r="G29" i="5" s="1"/>
  <c r="N3" i="5"/>
  <c r="G23" i="5" s="1"/>
  <c r="N2" i="5"/>
  <c r="G22" i="5" s="1"/>
  <c r="N5" i="4"/>
  <c r="G25" i="4" s="1"/>
  <c r="N4" i="4"/>
  <c r="G29" i="4" s="1"/>
  <c r="N3" i="4"/>
  <c r="G23" i="4" s="1"/>
  <c r="N2" i="4"/>
  <c r="G27" i="4" s="1"/>
  <c r="N5" i="2"/>
  <c r="G30" i="2" s="1"/>
  <c r="N4" i="2"/>
  <c r="G29" i="2" s="1"/>
  <c r="N3" i="2"/>
  <c r="G23" i="2" s="1"/>
  <c r="N2" i="2"/>
  <c r="G22" i="2" s="1"/>
  <c r="N3" i="1"/>
  <c r="G28" i="1" s="1"/>
  <c r="N4" i="1"/>
  <c r="G29" i="1" s="1"/>
  <c r="N5" i="1"/>
  <c r="G30" i="1" s="1"/>
  <c r="N2" i="1"/>
  <c r="G27" i="1" s="1"/>
  <c r="G28" i="4" l="1"/>
  <c r="G24" i="1"/>
  <c r="G24" i="8"/>
  <c r="G23" i="8"/>
  <c r="G27" i="8"/>
  <c r="G25" i="7"/>
  <c r="G28" i="7"/>
  <c r="G22" i="7"/>
  <c r="G24" i="6"/>
  <c r="G25" i="6"/>
  <c r="G23" i="6"/>
  <c r="G22" i="6"/>
  <c r="G24" i="5"/>
  <c r="G25" i="5"/>
  <c r="G28" i="5"/>
  <c r="G27" i="5"/>
  <c r="G24" i="4"/>
  <c r="G25" i="1"/>
  <c r="G25" i="8"/>
  <c r="G29" i="7"/>
  <c r="G22" i="4"/>
  <c r="G30" i="4"/>
  <c r="G24" i="2"/>
  <c r="G25" i="2"/>
  <c r="G27" i="2"/>
  <c r="G28" i="2"/>
  <c r="G23" i="1"/>
  <c r="G22" i="1"/>
  <c r="G5" i="8" l="1"/>
  <c r="G4" i="8"/>
  <c r="G3" i="8"/>
  <c r="G2" i="8"/>
  <c r="G15" i="7"/>
  <c r="G19" i="7"/>
  <c r="G3" i="7"/>
  <c r="G17" i="7"/>
  <c r="G15" i="6"/>
  <c r="G19" i="6"/>
  <c r="G18" i="6"/>
  <c r="G12" i="6"/>
  <c r="G5" i="5"/>
  <c r="G14" i="5"/>
  <c r="G18" i="5"/>
  <c r="G12" i="5"/>
  <c r="G20" i="4"/>
  <c r="G4" i="4"/>
  <c r="G8" i="4"/>
  <c r="G7" i="4"/>
  <c r="G20" i="2"/>
  <c r="G19" i="2"/>
  <c r="G18" i="2"/>
  <c r="G7" i="2"/>
  <c r="G9" i="8"/>
  <c r="G15" i="1"/>
  <c r="G19" i="1"/>
  <c r="G13" i="1"/>
  <c r="G17" i="1"/>
  <c r="G12" i="8" l="1"/>
  <c r="G17" i="8"/>
  <c r="G9" i="4"/>
  <c r="G19" i="4"/>
  <c r="G10" i="8"/>
  <c r="G19" i="8"/>
  <c r="G14" i="8"/>
  <c r="G13" i="8"/>
  <c r="G5" i="4"/>
  <c r="G14" i="4"/>
  <c r="G13" i="4"/>
  <c r="G18" i="4"/>
  <c r="G15" i="8"/>
  <c r="G18" i="8"/>
  <c r="G8" i="8"/>
  <c r="G7" i="8"/>
  <c r="G4" i="7"/>
  <c r="G5" i="6"/>
  <c r="G14" i="6"/>
  <c r="G9" i="6"/>
  <c r="G4" i="6"/>
  <c r="G3" i="6"/>
  <c r="G8" i="6"/>
  <c r="G2" i="6"/>
  <c r="G7" i="6"/>
  <c r="G17" i="6"/>
  <c r="G20" i="5"/>
  <c r="G15" i="5"/>
  <c r="G19" i="5"/>
  <c r="G4" i="5"/>
  <c r="G9" i="5"/>
  <c r="G3" i="5"/>
  <c r="G8" i="5"/>
  <c r="G13" i="5"/>
  <c r="G2" i="5"/>
  <c r="G17" i="5"/>
  <c r="G12" i="4"/>
  <c r="G17" i="4"/>
  <c r="G5" i="1"/>
  <c r="G10" i="1"/>
  <c r="G20" i="1"/>
  <c r="G18" i="1"/>
  <c r="G8" i="7"/>
  <c r="G2" i="1"/>
  <c r="G7" i="1"/>
  <c r="G12" i="1"/>
  <c r="G4" i="1"/>
  <c r="G9" i="1"/>
  <c r="G14" i="1"/>
  <c r="G10" i="5"/>
  <c r="G3" i="1"/>
  <c r="G8" i="1"/>
  <c r="G10" i="4"/>
  <c r="G15" i="4"/>
  <c r="G20" i="6"/>
  <c r="G10" i="7"/>
  <c r="G5" i="7"/>
  <c r="G20" i="7"/>
  <c r="G9" i="7"/>
  <c r="G14" i="7"/>
  <c r="G13" i="7"/>
  <c r="G18" i="7"/>
  <c r="G12" i="7"/>
  <c r="G7" i="7"/>
  <c r="G2" i="7"/>
  <c r="G20" i="8"/>
  <c r="G10" i="6"/>
  <c r="G13" i="6"/>
  <c r="G7" i="5"/>
  <c r="G3" i="4"/>
  <c r="G2" i="4"/>
  <c r="G3" i="2"/>
  <c r="G5" i="2"/>
  <c r="G9" i="2"/>
  <c r="G14" i="2"/>
  <c r="G15" i="2"/>
  <c r="G2" i="2"/>
  <c r="G8" i="2"/>
  <c r="G12" i="2"/>
  <c r="G13" i="2"/>
  <c r="G17" i="2"/>
  <c r="G4" i="2"/>
  <c r="G10" i="2"/>
</calcChain>
</file>

<file path=xl/sharedStrings.xml><?xml version="1.0" encoding="utf-8"?>
<sst xmlns="http://schemas.openxmlformats.org/spreadsheetml/2006/main" count="757" uniqueCount="26">
  <si>
    <t>Validation</t>
    <phoneticPr fontId="2" type="noConversion"/>
  </si>
  <si>
    <t>Classifier</t>
    <phoneticPr fontId="2" type="noConversion"/>
  </si>
  <si>
    <t>Algorithm</t>
    <phoneticPr fontId="2" type="noConversion"/>
  </si>
  <si>
    <t>Time</t>
    <phoneticPr fontId="2" type="noConversion"/>
  </si>
  <si>
    <t>DR</t>
    <phoneticPr fontId="2" type="noConversion"/>
  </si>
  <si>
    <t>AC</t>
    <phoneticPr fontId="2" type="noConversion"/>
  </si>
  <si>
    <t>10-fold</t>
  </si>
  <si>
    <t>10-fold</t>
    <phoneticPr fontId="2" type="noConversion"/>
  </si>
  <si>
    <t>SVM</t>
    <phoneticPr fontId="2" type="noConversion"/>
  </si>
  <si>
    <t xml:space="preserve">10-fold </t>
  </si>
  <si>
    <t>Cart</t>
  </si>
  <si>
    <t>5nn</t>
    <phoneticPr fontId="2" type="noConversion"/>
  </si>
  <si>
    <t>1nn</t>
  </si>
  <si>
    <t>Lasso</t>
    <phoneticPr fontId="2" type="noConversion"/>
  </si>
  <si>
    <t>GDFS</t>
    <phoneticPr fontId="2" type="noConversion"/>
  </si>
  <si>
    <t>FSFOA</t>
    <phoneticPr fontId="2" type="noConversion"/>
  </si>
  <si>
    <t>IFSFOA</t>
    <phoneticPr fontId="2" type="noConversion"/>
  </si>
  <si>
    <t>Best AC</t>
    <phoneticPr fontId="2" type="noConversion"/>
  </si>
  <si>
    <t>Acc Delta</t>
    <phoneticPr fontId="2" type="noConversion"/>
  </si>
  <si>
    <t>70%-30%</t>
    <phoneticPr fontId="2" type="noConversion"/>
  </si>
  <si>
    <t>1nn</t>
    <phoneticPr fontId="2" type="noConversion"/>
  </si>
  <si>
    <t xml:space="preserve">10-fold </t>
    <phoneticPr fontId="2" type="noConversion"/>
  </si>
  <si>
    <t>Cart</t>
    <phoneticPr fontId="2" type="noConversion"/>
  </si>
  <si>
    <t>-</t>
    <phoneticPr fontId="2" type="noConversion"/>
  </si>
  <si>
    <t>EFSFOA</t>
    <phoneticPr fontId="2" type="noConversion"/>
  </si>
  <si>
    <t>LassoGA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</si>
</sst>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11"/>
      <color rgb="FF006100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1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>
      <alignment vertical="center"/>
    </xf>
  </cellStyleXfs>
  <cellXfs count="3">
    <xf numFmtId="0" fontId="0" fillId="0" borderId="0" xfId="0"/>
    <xf numFmtId="0" fontId="1" fillId="2" borderId="0" xfId="1" applyAlignment="1"/>
    <xf numFmtId="0" fontId="3" fillId="0" borderId="0" xfId="1" applyFont="1" applyFill="1" applyAlignment="1"/>
  </cellXfs>
  <cellStyles count="2">
    <cellStyle name="常规" xfId="0" builtinId="0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0"/>
  <sheetViews>
    <sheetView workbookViewId="0">
      <selection activeCell="C25" sqref="C25"/>
    </sheetView>
  </sheetViews>
  <sheetFormatPr defaultColWidth="8.875" defaultRowHeight="14.25" x14ac:dyDescent="0.2"/>
  <cols>
    <col min="1" max="1" width="13.875" customWidth="1"/>
    <col min="2" max="2" width="15.125" customWidth="1"/>
    <col min="3" max="3" width="20.5" customWidth="1"/>
    <col min="4" max="4" width="12.5" customWidth="1"/>
    <col min="5" max="5" width="12.625" customWidth="1"/>
    <col min="6" max="6" width="14.5" customWidth="1"/>
    <col min="7" max="7" width="18.125" customWidth="1"/>
    <col min="8" max="8" width="10.375" customWidth="1"/>
    <col min="9" max="9" width="11.5" customWidth="1"/>
    <col min="12" max="12" width="11.625" customWidth="1"/>
    <col min="13" max="13" width="11.5" customWidth="1"/>
    <col min="14" max="14" width="10.625" customWidth="1"/>
  </cols>
  <sheetData>
    <row r="1" spans="1:14" x14ac:dyDescent="0.2">
      <c r="A1" t="s">
        <v>2</v>
      </c>
      <c r="B1" t="s">
        <v>3</v>
      </c>
      <c r="C1" t="s">
        <v>4</v>
      </c>
      <c r="D1" t="s">
        <v>0</v>
      </c>
      <c r="E1" t="s">
        <v>1</v>
      </c>
      <c r="F1" t="s">
        <v>5</v>
      </c>
      <c r="G1" t="s">
        <v>18</v>
      </c>
      <c r="L1" t="s">
        <v>0</v>
      </c>
      <c r="M1" t="s">
        <v>1</v>
      </c>
      <c r="N1" t="s">
        <v>17</v>
      </c>
    </row>
    <row r="2" spans="1:14" x14ac:dyDescent="0.2">
      <c r="A2" t="s">
        <v>13</v>
      </c>
      <c r="B2">
        <v>1.3952734470367401</v>
      </c>
      <c r="C2">
        <v>7.6923076923076802E-2</v>
      </c>
      <c r="D2" t="s">
        <v>7</v>
      </c>
      <c r="E2" t="s">
        <v>20</v>
      </c>
      <c r="F2">
        <v>0.52919540229884998</v>
      </c>
      <c r="G2">
        <f>(N2-F2)/N2*100</f>
        <v>7.4758842443729652</v>
      </c>
      <c r="L2" t="s">
        <v>6</v>
      </c>
      <c r="M2" t="s">
        <v>12</v>
      </c>
      <c r="N2">
        <f>MAX(F2, F7, F12, F17, F22, F27)</f>
        <v>0.57195402298850495</v>
      </c>
    </row>
    <row r="3" spans="1:14" x14ac:dyDescent="0.2">
      <c r="B3">
        <v>1.39766025543212</v>
      </c>
      <c r="C3">
        <v>7.6923076923076802E-2</v>
      </c>
      <c r="D3" t="s">
        <v>7</v>
      </c>
      <c r="E3" t="s">
        <v>11</v>
      </c>
      <c r="F3">
        <v>0.57517241379310302</v>
      </c>
      <c r="G3">
        <f t="shared" ref="G3:G5" si="0">(N3-F3)/N3*100</f>
        <v>6.5895090535747354</v>
      </c>
      <c r="L3" t="s">
        <v>7</v>
      </c>
      <c r="M3" t="s">
        <v>11</v>
      </c>
      <c r="N3">
        <f>MAX(F3, F8, F13, F18, F23, F28)</f>
        <v>0.61574712643678098</v>
      </c>
    </row>
    <row r="4" spans="1:14" x14ac:dyDescent="0.2">
      <c r="B4">
        <v>0.26223230361938399</v>
      </c>
      <c r="C4">
        <v>7.6923076923076802E-2</v>
      </c>
      <c r="D4" t="s">
        <v>7</v>
      </c>
      <c r="E4" t="s">
        <v>8</v>
      </c>
      <c r="F4">
        <v>0.57195402298850495</v>
      </c>
      <c r="G4">
        <f t="shared" si="0"/>
        <v>2.2588882341387424</v>
      </c>
      <c r="L4" t="s">
        <v>7</v>
      </c>
      <c r="M4" t="s">
        <v>8</v>
      </c>
      <c r="N4">
        <f t="shared" ref="N4:N5" si="1">MAX(F4, F9, F14, F19, F24, F29)</f>
        <v>0.58517241379310303</v>
      </c>
    </row>
    <row r="5" spans="1:14" x14ac:dyDescent="0.2">
      <c r="B5">
        <v>0.22420382499694799</v>
      </c>
      <c r="C5">
        <v>7.6923076923076802E-2</v>
      </c>
      <c r="D5" t="s">
        <v>21</v>
      </c>
      <c r="E5" t="s">
        <v>22</v>
      </c>
      <c r="F5">
        <v>0.48471264367816003</v>
      </c>
      <c r="G5">
        <f t="shared" si="0"/>
        <v>17.281286779129093</v>
      </c>
      <c r="L5" t="s">
        <v>9</v>
      </c>
      <c r="M5" t="s">
        <v>10</v>
      </c>
      <c r="N5">
        <f t="shared" si="1"/>
        <v>0.58597701149425196</v>
      </c>
    </row>
    <row r="6" spans="1:14" x14ac:dyDescent="0.2">
      <c r="A6" t="s">
        <v>2</v>
      </c>
      <c r="B6" t="s">
        <v>3</v>
      </c>
      <c r="C6" t="s">
        <v>4</v>
      </c>
      <c r="D6" t="s">
        <v>0</v>
      </c>
      <c r="E6" t="s">
        <v>1</v>
      </c>
      <c r="F6" t="s">
        <v>5</v>
      </c>
      <c r="G6" t="s">
        <v>18</v>
      </c>
    </row>
    <row r="7" spans="1:14" x14ac:dyDescent="0.2">
      <c r="A7" t="s">
        <v>14</v>
      </c>
      <c r="B7">
        <v>115.743476390838</v>
      </c>
      <c r="C7" s="1">
        <v>0.53846153846153799</v>
      </c>
      <c r="D7" t="s">
        <v>7</v>
      </c>
      <c r="E7" t="s">
        <v>20</v>
      </c>
      <c r="F7" s="1">
        <v>0.57195402298850495</v>
      </c>
      <c r="G7" s="1">
        <f>(N2-F7)/N2*100</f>
        <v>0</v>
      </c>
    </row>
    <row r="8" spans="1:14" x14ac:dyDescent="0.2">
      <c r="B8">
        <v>109.103744029998</v>
      </c>
      <c r="C8">
        <v>0.61538461538461497</v>
      </c>
      <c r="D8" t="s">
        <v>7</v>
      </c>
      <c r="E8" t="s">
        <v>11</v>
      </c>
      <c r="F8" s="1">
        <v>0.61574712643678098</v>
      </c>
      <c r="G8" s="1">
        <f t="shared" ref="G8:G10" si="2">(N3-F8)/N3*100</f>
        <v>0</v>
      </c>
    </row>
    <row r="9" spans="1:14" x14ac:dyDescent="0.2">
      <c r="B9">
        <v>3.2319221496582</v>
      </c>
      <c r="C9" s="1">
        <v>0.61538461538461497</v>
      </c>
      <c r="D9" t="s">
        <v>7</v>
      </c>
      <c r="E9" t="s">
        <v>8</v>
      </c>
      <c r="F9" s="1">
        <v>0.58517241379310303</v>
      </c>
      <c r="G9" s="1">
        <f t="shared" si="2"/>
        <v>0</v>
      </c>
    </row>
    <row r="10" spans="1:14" x14ac:dyDescent="0.2">
      <c r="B10">
        <v>1.60746073722839</v>
      </c>
      <c r="C10" s="1">
        <v>0.61538461538461497</v>
      </c>
      <c r="D10" t="s">
        <v>21</v>
      </c>
      <c r="E10" t="s">
        <v>22</v>
      </c>
      <c r="F10" s="1">
        <v>0.53252873563218395</v>
      </c>
      <c r="G10" s="1">
        <f t="shared" si="2"/>
        <v>9.1212240094153092</v>
      </c>
    </row>
    <row r="11" spans="1:14" x14ac:dyDescent="0.2">
      <c r="A11" t="s">
        <v>2</v>
      </c>
      <c r="B11" t="s">
        <v>3</v>
      </c>
      <c r="C11" t="s">
        <v>4</v>
      </c>
      <c r="D11" t="s">
        <v>0</v>
      </c>
      <c r="E11" t="s">
        <v>1</v>
      </c>
      <c r="F11" t="s">
        <v>5</v>
      </c>
      <c r="G11" t="s">
        <v>18</v>
      </c>
    </row>
    <row r="12" spans="1:14" x14ac:dyDescent="0.2">
      <c r="A12" t="s">
        <v>15</v>
      </c>
      <c r="B12">
        <v>11.3392724990844</v>
      </c>
      <c r="C12">
        <v>0.30769230769230699</v>
      </c>
      <c r="D12" t="s">
        <v>7</v>
      </c>
      <c r="E12" t="s">
        <v>20</v>
      </c>
      <c r="F12">
        <v>0.49563218390804498</v>
      </c>
      <c r="G12">
        <f>(N2-F12)/N2*100</f>
        <v>13.344051446945393</v>
      </c>
    </row>
    <row r="13" spans="1:14" x14ac:dyDescent="0.2">
      <c r="B13">
        <v>10.915215015411301</v>
      </c>
      <c r="C13" s="1">
        <v>0.69230769230769196</v>
      </c>
      <c r="D13" t="s">
        <v>7</v>
      </c>
      <c r="E13" t="s">
        <v>11</v>
      </c>
      <c r="F13">
        <v>0.56574712643678104</v>
      </c>
      <c r="G13">
        <f t="shared" ref="G13:G15" si="3">(N3-F13)/N3*100</f>
        <v>8.120216539107707</v>
      </c>
    </row>
    <row r="14" spans="1:14" x14ac:dyDescent="0.2">
      <c r="B14">
        <v>0.28925752639770502</v>
      </c>
      <c r="C14">
        <v>0.53846153846153799</v>
      </c>
      <c r="D14" t="s">
        <v>7</v>
      </c>
      <c r="E14" t="s">
        <v>8</v>
      </c>
      <c r="F14">
        <v>0.56839080459770097</v>
      </c>
      <c r="G14">
        <f t="shared" si="3"/>
        <v>2.8678059320368892</v>
      </c>
    </row>
    <row r="15" spans="1:14" x14ac:dyDescent="0.2">
      <c r="B15">
        <v>8.20744037628173E-2</v>
      </c>
      <c r="C15">
        <v>0.46153846153846101</v>
      </c>
      <c r="D15" t="s">
        <v>21</v>
      </c>
      <c r="E15" t="s">
        <v>22</v>
      </c>
      <c r="F15">
        <v>0.52206896551724102</v>
      </c>
      <c r="G15">
        <f t="shared" si="3"/>
        <v>10.906237740290232</v>
      </c>
    </row>
    <row r="16" spans="1:14" x14ac:dyDescent="0.2">
      <c r="A16" t="s">
        <v>2</v>
      </c>
      <c r="B16" t="s">
        <v>3</v>
      </c>
      <c r="C16" t="s">
        <v>4</v>
      </c>
      <c r="D16" t="s">
        <v>0</v>
      </c>
      <c r="E16" t="s">
        <v>1</v>
      </c>
      <c r="F16" t="s">
        <v>5</v>
      </c>
      <c r="G16" t="s">
        <v>18</v>
      </c>
    </row>
    <row r="17" spans="1:7" x14ac:dyDescent="0.2">
      <c r="A17" t="s">
        <v>16</v>
      </c>
      <c r="B17">
        <v>13.0475077629089</v>
      </c>
      <c r="C17">
        <v>0.30769230769230699</v>
      </c>
      <c r="D17" t="s">
        <v>7</v>
      </c>
      <c r="E17" t="s">
        <v>20</v>
      </c>
      <c r="F17">
        <v>0.51942528735632099</v>
      </c>
      <c r="G17">
        <f>(N2-F17)/N2*100</f>
        <v>9.1840836012861971</v>
      </c>
    </row>
    <row r="18" spans="1:7" x14ac:dyDescent="0.2">
      <c r="B18">
        <v>13.047648191452</v>
      </c>
      <c r="C18">
        <v>0.61538461538461497</v>
      </c>
      <c r="D18" t="s">
        <v>7</v>
      </c>
      <c r="E18" t="s">
        <v>11</v>
      </c>
      <c r="F18">
        <v>0.56908045977011401</v>
      </c>
      <c r="G18">
        <f t="shared" ref="G18:G20" si="4">(N3-F18)/N3*100</f>
        <v>7.5788687698339183</v>
      </c>
    </row>
    <row r="19" spans="1:7" x14ac:dyDescent="0.2">
      <c r="B19">
        <v>0.274243354797363</v>
      </c>
      <c r="C19" s="1">
        <v>0.61538461538461497</v>
      </c>
      <c r="D19" t="s">
        <v>7</v>
      </c>
      <c r="E19" t="s">
        <v>8</v>
      </c>
      <c r="F19">
        <v>0.55528735632183901</v>
      </c>
      <c r="G19">
        <f t="shared" si="4"/>
        <v>5.1070516597917335</v>
      </c>
    </row>
    <row r="20" spans="1:7" x14ac:dyDescent="0.2">
      <c r="B20">
        <v>9.8088979721069294E-2</v>
      </c>
      <c r="C20">
        <v>0.46153846153846101</v>
      </c>
      <c r="D20" t="s">
        <v>21</v>
      </c>
      <c r="E20" t="s">
        <v>22</v>
      </c>
      <c r="F20">
        <v>0.49482758620689599</v>
      </c>
      <c r="G20">
        <f t="shared" si="4"/>
        <v>15.555119654766541</v>
      </c>
    </row>
    <row r="21" spans="1:7" x14ac:dyDescent="0.2">
      <c r="A21" t="s">
        <v>2</v>
      </c>
      <c r="B21" t="s">
        <v>3</v>
      </c>
      <c r="C21" t="s">
        <v>4</v>
      </c>
      <c r="D21" t="s">
        <v>0</v>
      </c>
      <c r="E21" t="s">
        <v>1</v>
      </c>
      <c r="F21" t="s">
        <v>5</v>
      </c>
      <c r="G21" t="s">
        <v>18</v>
      </c>
    </row>
    <row r="22" spans="1:7" x14ac:dyDescent="0.2">
      <c r="A22" t="s">
        <v>24</v>
      </c>
      <c r="B22">
        <v>65.150271415710407</v>
      </c>
      <c r="C22">
        <v>0.38461538461538403</v>
      </c>
      <c r="D22" t="s">
        <v>7</v>
      </c>
      <c r="E22" t="s">
        <v>20</v>
      </c>
      <c r="F22">
        <v>0.53172413793103401</v>
      </c>
      <c r="G22">
        <f>(N2-F22)/N2*100</f>
        <v>7.0337620578777669</v>
      </c>
    </row>
    <row r="23" spans="1:7" x14ac:dyDescent="0.2">
      <c r="B23">
        <v>52.095729589462202</v>
      </c>
      <c r="C23">
        <v>0.46153846153846101</v>
      </c>
      <c r="D23" t="s">
        <v>7</v>
      </c>
      <c r="E23" t="s">
        <v>11</v>
      </c>
      <c r="F23">
        <v>0.55551724137931002</v>
      </c>
      <c r="G23">
        <f t="shared" ref="G23:G25" si="5">(N3-F23)/N3*100</f>
        <v>9.7815941758446492</v>
      </c>
    </row>
    <row r="24" spans="1:7" x14ac:dyDescent="0.2">
      <c r="B24">
        <v>1.04608631134033</v>
      </c>
      <c r="C24">
        <v>0.53846153846153799</v>
      </c>
      <c r="D24" t="s">
        <v>7</v>
      </c>
      <c r="E24" t="s">
        <v>8</v>
      </c>
      <c r="F24">
        <v>0.57908045977011402</v>
      </c>
      <c r="G24">
        <f t="shared" si="5"/>
        <v>1.0410528383422595</v>
      </c>
    </row>
    <row r="25" spans="1:7" x14ac:dyDescent="0.2">
      <c r="B25">
        <v>0.35929131507873502</v>
      </c>
      <c r="C25">
        <v>0.46153846153846101</v>
      </c>
      <c r="D25" t="s">
        <v>21</v>
      </c>
      <c r="E25" t="s">
        <v>22</v>
      </c>
      <c r="F25">
        <v>0.58597701149425196</v>
      </c>
      <c r="G25">
        <f t="shared" si="5"/>
        <v>0</v>
      </c>
    </row>
    <row r="26" spans="1:7" x14ac:dyDescent="0.2">
      <c r="A26" t="s">
        <v>2</v>
      </c>
      <c r="B26" t="s">
        <v>3</v>
      </c>
      <c r="C26" t="s">
        <v>4</v>
      </c>
      <c r="D26" t="s">
        <v>0</v>
      </c>
      <c r="E26" t="s">
        <v>1</v>
      </c>
      <c r="F26" t="s">
        <v>5</v>
      </c>
      <c r="G26" t="s">
        <v>18</v>
      </c>
    </row>
    <row r="27" spans="1:7" x14ac:dyDescent="0.2">
      <c r="A27" t="s">
        <v>25</v>
      </c>
      <c r="B27">
        <v>2.4392161369323699</v>
      </c>
      <c r="C27">
        <v>0.23076923076923</v>
      </c>
      <c r="D27" t="s">
        <v>7</v>
      </c>
      <c r="E27" t="s">
        <v>20</v>
      </c>
      <c r="F27">
        <v>0.53896551724137898</v>
      </c>
      <c r="G27">
        <f>(N2-F27)/N2*100</f>
        <v>5.7676848874597342</v>
      </c>
    </row>
    <row r="28" spans="1:7" x14ac:dyDescent="0.2">
      <c r="B28">
        <v>2.2280247211456299</v>
      </c>
      <c r="C28">
        <v>0.38461538461538403</v>
      </c>
      <c r="D28" t="s">
        <v>7</v>
      </c>
      <c r="E28" t="s">
        <v>11</v>
      </c>
      <c r="F28">
        <v>0.58896551724137902</v>
      </c>
      <c r="G28">
        <f t="shared" ref="G28:G30" si="6">(N3-F28)/N3*100</f>
        <v>4.3494493186484462</v>
      </c>
    </row>
    <row r="29" spans="1:7" x14ac:dyDescent="0.2">
      <c r="B29">
        <v>2.23503065109252</v>
      </c>
      <c r="C29">
        <v>0.38461538461538403</v>
      </c>
      <c r="D29" t="s">
        <v>7</v>
      </c>
      <c r="E29" t="s">
        <v>8</v>
      </c>
      <c r="F29">
        <v>0.54494252873563198</v>
      </c>
      <c r="G29">
        <f t="shared" si="6"/>
        <v>6.8748772343350693</v>
      </c>
    </row>
    <row r="30" spans="1:7" x14ac:dyDescent="0.2">
      <c r="B30">
        <v>2.5012722015380802</v>
      </c>
      <c r="C30">
        <v>0.61538461538461497</v>
      </c>
      <c r="D30" t="s">
        <v>21</v>
      </c>
      <c r="E30" t="s">
        <v>22</v>
      </c>
      <c r="F30">
        <v>0.49172413793103398</v>
      </c>
      <c r="G30">
        <f t="shared" si="6"/>
        <v>16.084739113377751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07598-561C-468A-AF5C-D0D6F3CC7F91}">
  <dimension ref="A1:N30"/>
  <sheetViews>
    <sheetView workbookViewId="0">
      <selection activeCell="D32" sqref="D32"/>
    </sheetView>
  </sheetViews>
  <sheetFormatPr defaultColWidth="8.875" defaultRowHeight="14.25" x14ac:dyDescent="0.2"/>
  <cols>
    <col min="1" max="1" width="13.875" customWidth="1"/>
    <col min="2" max="2" width="15" customWidth="1"/>
    <col min="3" max="3" width="15.875" customWidth="1"/>
    <col min="4" max="4" width="13.125" customWidth="1"/>
    <col min="5" max="5" width="10.5" customWidth="1"/>
    <col min="6" max="6" width="17.625" customWidth="1"/>
    <col min="7" max="7" width="17" customWidth="1"/>
  </cols>
  <sheetData>
    <row r="1" spans="1:14" x14ac:dyDescent="0.2">
      <c r="A1" t="s">
        <v>2</v>
      </c>
      <c r="B1" t="s">
        <v>3</v>
      </c>
      <c r="C1" t="s">
        <v>4</v>
      </c>
      <c r="D1" t="s">
        <v>0</v>
      </c>
      <c r="E1" t="s">
        <v>1</v>
      </c>
      <c r="F1" t="s">
        <v>5</v>
      </c>
      <c r="G1" t="s">
        <v>18</v>
      </c>
      <c r="L1" t="s">
        <v>0</v>
      </c>
      <c r="M1" t="s">
        <v>1</v>
      </c>
      <c r="N1" t="s">
        <v>17</v>
      </c>
    </row>
    <row r="2" spans="1:14" x14ac:dyDescent="0.2">
      <c r="A2" t="s">
        <v>13</v>
      </c>
      <c r="B2">
        <v>1.38831567764282</v>
      </c>
      <c r="C2">
        <v>0.29411764705882298</v>
      </c>
      <c r="D2" t="s">
        <v>7</v>
      </c>
      <c r="E2" t="s">
        <v>20</v>
      </c>
      <c r="F2">
        <v>0.88055555555555498</v>
      </c>
      <c r="G2">
        <f>(N2-F2)/N2*100</f>
        <v>2.8033289531319077</v>
      </c>
      <c r="L2" t="s">
        <v>6</v>
      </c>
      <c r="M2" t="s">
        <v>12</v>
      </c>
      <c r="N2">
        <f>MAX(F2, F7, F12, F17, F22, F27)</f>
        <v>0.90595238095238095</v>
      </c>
    </row>
    <row r="3" spans="1:14" x14ac:dyDescent="0.2">
      <c r="B3">
        <v>1.3984780311584399</v>
      </c>
      <c r="C3">
        <v>0.29411764705882298</v>
      </c>
      <c r="D3" t="s">
        <v>7</v>
      </c>
      <c r="E3" t="s">
        <v>11</v>
      </c>
      <c r="F3">
        <v>0.84365079365079299</v>
      </c>
      <c r="G3">
        <f t="shared" ref="G3:G5" si="0">(N3-F3)/N3*100</f>
        <v>5.7122582934184774</v>
      </c>
      <c r="L3" t="s">
        <v>7</v>
      </c>
      <c r="M3" t="s">
        <v>11</v>
      </c>
      <c r="N3">
        <f>MAX(F3, F8, F13, F18, F23, F28)</f>
        <v>0.89476190476190398</v>
      </c>
    </row>
    <row r="4" spans="1:14" x14ac:dyDescent="0.2">
      <c r="B4">
        <v>0.238202810287475</v>
      </c>
      <c r="C4">
        <v>0.29411764705882298</v>
      </c>
      <c r="D4" t="s">
        <v>7</v>
      </c>
      <c r="E4" t="s">
        <v>8</v>
      </c>
      <c r="F4">
        <v>0.94595238095237999</v>
      </c>
      <c r="G4">
        <f t="shared" si="0"/>
        <v>0.59216013344457508</v>
      </c>
      <c r="L4" t="s">
        <v>7</v>
      </c>
      <c r="M4" t="s">
        <v>8</v>
      </c>
      <c r="N4">
        <f t="shared" ref="N4:N5" si="1">MAX(F4, F9, F14, F19, F24, F29)</f>
        <v>0.95158730158730098</v>
      </c>
    </row>
    <row r="5" spans="1:14" x14ac:dyDescent="0.2">
      <c r="B5">
        <v>0.24121904373168901</v>
      </c>
      <c r="C5">
        <v>0.29411764705882298</v>
      </c>
      <c r="D5" t="s">
        <v>21</v>
      </c>
      <c r="E5" t="s">
        <v>22</v>
      </c>
      <c r="F5">
        <v>0.88611111111111096</v>
      </c>
      <c r="G5">
        <f t="shared" si="0"/>
        <v>1.6039481801356745</v>
      </c>
      <c r="L5" t="s">
        <v>9</v>
      </c>
      <c r="M5" t="s">
        <v>10</v>
      </c>
      <c r="N5">
        <f t="shared" si="1"/>
        <v>0.900555555555555</v>
      </c>
    </row>
    <row r="6" spans="1:14" x14ac:dyDescent="0.2">
      <c r="A6" t="s">
        <v>2</v>
      </c>
      <c r="B6" t="s">
        <v>3</v>
      </c>
      <c r="C6" t="s">
        <v>4</v>
      </c>
      <c r="D6" t="s">
        <v>0</v>
      </c>
      <c r="E6" t="s">
        <v>1</v>
      </c>
      <c r="F6" t="s">
        <v>5</v>
      </c>
      <c r="G6" t="s">
        <v>18</v>
      </c>
    </row>
    <row r="7" spans="1:14" x14ac:dyDescent="0.2">
      <c r="A7" t="s">
        <v>14</v>
      </c>
      <c r="B7">
        <v>110.02384161949099</v>
      </c>
      <c r="C7">
        <v>0.64705882352941102</v>
      </c>
      <c r="D7" t="s">
        <v>7</v>
      </c>
      <c r="E7" t="s">
        <v>20</v>
      </c>
      <c r="F7">
        <v>0.89484126984126999</v>
      </c>
      <c r="G7">
        <f>(N2-F7)/N2*100</f>
        <v>1.2264564169951653</v>
      </c>
    </row>
    <row r="8" spans="1:14" x14ac:dyDescent="0.2">
      <c r="B8">
        <v>110.034425973892</v>
      </c>
      <c r="C8">
        <v>0.64705882352941102</v>
      </c>
      <c r="D8" t="s">
        <v>7</v>
      </c>
      <c r="E8" t="s">
        <v>11</v>
      </c>
      <c r="F8">
        <v>0.86619047619047596</v>
      </c>
      <c r="G8">
        <f t="shared" ref="G8:G10" si="2">(N3-F8)/N3*100</f>
        <v>3.1931878658860513</v>
      </c>
    </row>
    <row r="9" spans="1:14" x14ac:dyDescent="0.2">
      <c r="B9">
        <v>2.6844332218170099</v>
      </c>
      <c r="C9">
        <v>0.35294117647058798</v>
      </c>
      <c r="D9" t="s">
        <v>7</v>
      </c>
      <c r="E9" t="s">
        <v>8</v>
      </c>
      <c r="F9">
        <v>0.93452380952380898</v>
      </c>
      <c r="G9">
        <f t="shared" si="2"/>
        <v>1.7931609674728888</v>
      </c>
    </row>
    <row r="10" spans="1:14" x14ac:dyDescent="0.2">
      <c r="B10">
        <v>2.4071874618530198</v>
      </c>
      <c r="C10" s="1">
        <v>0.67647058823529405</v>
      </c>
      <c r="D10" t="s">
        <v>21</v>
      </c>
      <c r="E10" t="s">
        <v>22</v>
      </c>
      <c r="F10" s="1">
        <v>0.89468253968253897</v>
      </c>
      <c r="G10" s="1">
        <f t="shared" si="2"/>
        <v>0.65215475456069472</v>
      </c>
    </row>
    <row r="11" spans="1:14" x14ac:dyDescent="0.2">
      <c r="A11" t="s">
        <v>2</v>
      </c>
      <c r="B11" t="s">
        <v>3</v>
      </c>
      <c r="C11" t="s">
        <v>4</v>
      </c>
      <c r="D11" t="s">
        <v>0</v>
      </c>
      <c r="E11" t="s">
        <v>1</v>
      </c>
      <c r="F11" t="s">
        <v>5</v>
      </c>
      <c r="G11" t="s">
        <v>18</v>
      </c>
    </row>
    <row r="12" spans="1:14" x14ac:dyDescent="0.2">
      <c r="A12" t="s">
        <v>15</v>
      </c>
      <c r="B12">
        <v>12.5266788005828</v>
      </c>
      <c r="C12">
        <v>0.5</v>
      </c>
      <c r="D12" t="s">
        <v>7</v>
      </c>
      <c r="E12" t="s">
        <v>20</v>
      </c>
      <c r="F12">
        <v>0.883492063492063</v>
      </c>
      <c r="G12">
        <f>(N2-F12)/N2*100</f>
        <v>2.4791940429260295</v>
      </c>
    </row>
    <row r="13" spans="1:14" x14ac:dyDescent="0.2">
      <c r="B13">
        <v>13.5132908821105</v>
      </c>
      <c r="C13">
        <v>0.55882352941176405</v>
      </c>
      <c r="D13" t="s">
        <v>7</v>
      </c>
      <c r="E13" t="s">
        <v>11</v>
      </c>
      <c r="F13">
        <v>0.86357142857142799</v>
      </c>
      <c r="G13">
        <f t="shared" ref="G13:G15" si="3">(N3-F13)/N3*100</f>
        <v>3.4858967535923173</v>
      </c>
    </row>
    <row r="14" spans="1:14" x14ac:dyDescent="0.2">
      <c r="B14">
        <v>0.18815779685974099</v>
      </c>
      <c r="C14">
        <v>0.61764705882352899</v>
      </c>
      <c r="D14" t="s">
        <v>7</v>
      </c>
      <c r="E14" t="s">
        <v>8</v>
      </c>
      <c r="F14">
        <v>0.92857142857142805</v>
      </c>
      <c r="G14">
        <f t="shared" si="3"/>
        <v>2.4186822351959893</v>
      </c>
    </row>
    <row r="15" spans="1:14" x14ac:dyDescent="0.2">
      <c r="B15">
        <v>0.226205348968505</v>
      </c>
      <c r="C15">
        <v>0.52941176470588203</v>
      </c>
      <c r="D15" t="s">
        <v>21</v>
      </c>
      <c r="E15" t="s">
        <v>22</v>
      </c>
      <c r="F15">
        <v>0.87777777777777699</v>
      </c>
      <c r="G15">
        <f t="shared" si="3"/>
        <v>2.5293028994448146</v>
      </c>
    </row>
    <row r="16" spans="1:14" x14ac:dyDescent="0.2">
      <c r="A16" t="s">
        <v>2</v>
      </c>
      <c r="B16" t="s">
        <v>3</v>
      </c>
      <c r="C16" t="s">
        <v>4</v>
      </c>
      <c r="D16" t="s">
        <v>0</v>
      </c>
      <c r="E16" t="s">
        <v>1</v>
      </c>
      <c r="F16" t="s">
        <v>5</v>
      </c>
      <c r="G16" t="s">
        <v>18</v>
      </c>
    </row>
    <row r="17" spans="1:7" x14ac:dyDescent="0.2">
      <c r="A17" t="s">
        <v>16</v>
      </c>
      <c r="B17">
        <v>65.6905357837677</v>
      </c>
      <c r="C17" s="1">
        <v>0.73529411764705799</v>
      </c>
      <c r="D17" t="s">
        <v>7</v>
      </c>
      <c r="E17" t="s">
        <v>20</v>
      </c>
      <c r="F17" s="1">
        <v>0.90309523809523795</v>
      </c>
      <c r="G17" s="1">
        <f>(N2-F17)/N2*100</f>
        <v>0.3153745072273485</v>
      </c>
    </row>
    <row r="18" spans="1:7" x14ac:dyDescent="0.2">
      <c r="B18">
        <v>57.718045473098698</v>
      </c>
      <c r="C18" s="1">
        <v>0.73529411764705799</v>
      </c>
      <c r="D18" t="s">
        <v>7</v>
      </c>
      <c r="E18" t="s">
        <v>11</v>
      </c>
      <c r="F18" s="1">
        <v>0.89476190476190398</v>
      </c>
      <c r="G18" s="1">
        <f t="shared" ref="G18:G20" si="4">(N3-F18)/N3*100</f>
        <v>0</v>
      </c>
    </row>
    <row r="19" spans="1:7" x14ac:dyDescent="0.2">
      <c r="B19">
        <v>1.20709133148193</v>
      </c>
      <c r="C19" s="1">
        <v>0.67647058823529405</v>
      </c>
      <c r="D19" t="s">
        <v>7</v>
      </c>
      <c r="E19" t="s">
        <v>8</v>
      </c>
      <c r="F19">
        <v>0.92873015873015796</v>
      </c>
      <c r="G19">
        <f t="shared" si="4"/>
        <v>2.4020016680567324</v>
      </c>
    </row>
    <row r="20" spans="1:7" x14ac:dyDescent="0.2">
      <c r="B20">
        <v>1.39827013015747</v>
      </c>
      <c r="C20">
        <v>0.61764705882352899</v>
      </c>
      <c r="D20" t="s">
        <v>21</v>
      </c>
      <c r="E20" t="s">
        <v>22</v>
      </c>
      <c r="F20">
        <v>0.88047619047618997</v>
      </c>
      <c r="G20">
        <f t="shared" si="4"/>
        <v>2.2296642284304178</v>
      </c>
    </row>
    <row r="21" spans="1:7" x14ac:dyDescent="0.2">
      <c r="A21" t="s">
        <v>2</v>
      </c>
      <c r="B21" t="s">
        <v>3</v>
      </c>
      <c r="C21" t="s">
        <v>4</v>
      </c>
      <c r="D21" t="s">
        <v>0</v>
      </c>
      <c r="E21" t="s">
        <v>1</v>
      </c>
      <c r="F21" t="s">
        <v>5</v>
      </c>
      <c r="G21" t="s">
        <v>18</v>
      </c>
    </row>
    <row r="22" spans="1:7" x14ac:dyDescent="0.2">
      <c r="A22" t="s">
        <v>24</v>
      </c>
      <c r="B22">
        <v>88.798224687576294</v>
      </c>
      <c r="C22" s="2">
        <v>0.64705882352941102</v>
      </c>
      <c r="D22" t="s">
        <v>7</v>
      </c>
      <c r="E22" t="s">
        <v>20</v>
      </c>
      <c r="F22">
        <v>0.90595238095238095</v>
      </c>
      <c r="G22">
        <f>(N2-F22)/N2*100</f>
        <v>0</v>
      </c>
    </row>
    <row r="23" spans="1:7" x14ac:dyDescent="0.2">
      <c r="B23">
        <v>102.304795742034</v>
      </c>
      <c r="C23" s="2">
        <v>0.441176470588235</v>
      </c>
      <c r="D23" t="s">
        <v>7</v>
      </c>
      <c r="E23" t="s">
        <v>11</v>
      </c>
      <c r="F23">
        <v>0.85214285714285698</v>
      </c>
      <c r="G23">
        <f t="shared" ref="G23:G25" si="5">(N3-F23)/N3*100</f>
        <v>4.7631718999467152</v>
      </c>
    </row>
    <row r="24" spans="1:7" x14ac:dyDescent="0.2">
      <c r="B24">
        <v>2.9672818183898899</v>
      </c>
      <c r="C24" s="2">
        <v>0.29411764705882298</v>
      </c>
      <c r="D24" t="s">
        <v>7</v>
      </c>
      <c r="E24" t="s">
        <v>8</v>
      </c>
      <c r="F24">
        <v>0.95158730158730098</v>
      </c>
      <c r="G24">
        <f t="shared" si="5"/>
        <v>0</v>
      </c>
    </row>
    <row r="25" spans="1:7" x14ac:dyDescent="0.2">
      <c r="B25">
        <v>1.87452912330627</v>
      </c>
      <c r="C25">
        <v>0.5</v>
      </c>
      <c r="D25" t="s">
        <v>21</v>
      </c>
      <c r="E25" t="s">
        <v>22</v>
      </c>
      <c r="F25">
        <v>0.900555555555555</v>
      </c>
      <c r="G25">
        <f t="shared" si="5"/>
        <v>0</v>
      </c>
    </row>
    <row r="26" spans="1:7" x14ac:dyDescent="0.2">
      <c r="A26" t="s">
        <v>2</v>
      </c>
      <c r="B26" t="s">
        <v>3</v>
      </c>
      <c r="C26" t="s">
        <v>4</v>
      </c>
      <c r="D26" t="s">
        <v>0</v>
      </c>
      <c r="E26" t="s">
        <v>1</v>
      </c>
      <c r="F26" t="s">
        <v>5</v>
      </c>
      <c r="G26" t="s">
        <v>18</v>
      </c>
    </row>
    <row r="27" spans="1:7" x14ac:dyDescent="0.2">
      <c r="A27" t="s">
        <v>25</v>
      </c>
      <c r="B27">
        <v>4.2168328762054399</v>
      </c>
      <c r="C27">
        <v>0.47058823529411697</v>
      </c>
      <c r="D27" t="s">
        <v>7</v>
      </c>
      <c r="E27" t="s">
        <v>20</v>
      </c>
      <c r="F27">
        <v>0.89761904761904698</v>
      </c>
      <c r="G27">
        <f>(N2-F27)/N2*100</f>
        <v>0.91984231274645656</v>
      </c>
    </row>
    <row r="28" spans="1:7" x14ac:dyDescent="0.2">
      <c r="B28">
        <v>3.1728813648223801</v>
      </c>
      <c r="C28">
        <v>0.52941176470588203</v>
      </c>
      <c r="D28" t="s">
        <v>7</v>
      </c>
      <c r="E28" t="s">
        <v>11</v>
      </c>
      <c r="F28">
        <v>0.87206349206349199</v>
      </c>
      <c r="G28">
        <f t="shared" ref="G28:G30" si="6">(N3-F28)/N3*100</f>
        <v>2.5368103601205552</v>
      </c>
    </row>
    <row r="29" spans="1:7" x14ac:dyDescent="0.2">
      <c r="B29">
        <v>6.1375765800476003</v>
      </c>
      <c r="C29">
        <v>0.47058823529411697</v>
      </c>
      <c r="D29" t="s">
        <v>7</v>
      </c>
      <c r="E29" t="s">
        <v>8</v>
      </c>
      <c r="F29" s="1">
        <v>0.94873015873015798</v>
      </c>
      <c r="G29" s="1">
        <f t="shared" si="6"/>
        <v>0.30025020850710471</v>
      </c>
    </row>
    <row r="30" spans="1:7" x14ac:dyDescent="0.2">
      <c r="B30">
        <v>3.1418547630310001</v>
      </c>
      <c r="C30">
        <v>0.61764705882352899</v>
      </c>
      <c r="D30" t="s">
        <v>21</v>
      </c>
      <c r="E30" t="s">
        <v>22</v>
      </c>
      <c r="F30">
        <v>0.88880952380952305</v>
      </c>
      <c r="G30">
        <f t="shared" si="6"/>
        <v>1.304309509121377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38B875-C88B-44D7-86CD-CE4C5F44C54D}">
  <dimension ref="A1:N30"/>
  <sheetViews>
    <sheetView workbookViewId="0">
      <selection activeCell="E32" sqref="E32"/>
    </sheetView>
  </sheetViews>
  <sheetFormatPr defaultColWidth="8.875" defaultRowHeight="14.25" x14ac:dyDescent="0.2"/>
  <cols>
    <col min="1" max="1" width="11.5" customWidth="1"/>
    <col min="2" max="2" width="15" customWidth="1"/>
    <col min="3" max="3" width="17.625" customWidth="1"/>
    <col min="4" max="4" width="14.375" customWidth="1"/>
    <col min="5" max="5" width="11.875" customWidth="1"/>
    <col min="6" max="6" width="14.625" customWidth="1"/>
    <col min="7" max="7" width="12.875" customWidth="1"/>
  </cols>
  <sheetData>
    <row r="1" spans="1:14" x14ac:dyDescent="0.2">
      <c r="A1" t="s">
        <v>2</v>
      </c>
      <c r="B1" t="s">
        <v>3</v>
      </c>
      <c r="C1" t="s">
        <v>4</v>
      </c>
      <c r="D1" t="s">
        <v>0</v>
      </c>
      <c r="E1" t="s">
        <v>1</v>
      </c>
      <c r="F1" t="s">
        <v>5</v>
      </c>
      <c r="G1" t="s">
        <v>18</v>
      </c>
      <c r="L1" t="s">
        <v>0</v>
      </c>
      <c r="M1" t="s">
        <v>1</v>
      </c>
      <c r="N1" t="s">
        <v>17</v>
      </c>
    </row>
    <row r="2" spans="1:14" x14ac:dyDescent="0.2">
      <c r="A2" t="s">
        <v>13</v>
      </c>
      <c r="B2">
        <v>1.28418040275573</v>
      </c>
      <c r="C2">
        <v>0</v>
      </c>
      <c r="D2" t="s">
        <v>7</v>
      </c>
      <c r="E2" t="s">
        <v>20</v>
      </c>
      <c r="F2" s="1">
        <v>0.76666666666666605</v>
      </c>
      <c r="G2" s="1">
        <f>(N2-F2)/N2*100</f>
        <v>1.4285714285714106</v>
      </c>
      <c r="L2" t="s">
        <v>6</v>
      </c>
      <c r="M2" t="s">
        <v>12</v>
      </c>
      <c r="N2">
        <f>MAX(F2, F7, F12, F17, F22, F27)</f>
        <v>0.77777777777777701</v>
      </c>
    </row>
    <row r="3" spans="1:14" x14ac:dyDescent="0.2">
      <c r="B3">
        <v>1.2931752204895</v>
      </c>
      <c r="C3">
        <v>0</v>
      </c>
      <c r="D3" t="s">
        <v>7</v>
      </c>
      <c r="E3" t="s">
        <v>11</v>
      </c>
      <c r="F3" s="1">
        <v>0.844444444444444</v>
      </c>
      <c r="G3" s="1">
        <f t="shared" ref="G3:G5" si="0">(N3-F3)/N3*100</f>
        <v>0</v>
      </c>
      <c r="L3" t="s">
        <v>7</v>
      </c>
      <c r="M3" t="s">
        <v>11</v>
      </c>
      <c r="N3">
        <f>MAX(F3, F8, F13, F18, F23, F28)</f>
        <v>0.844444444444444</v>
      </c>
    </row>
    <row r="4" spans="1:14" x14ac:dyDescent="0.2">
      <c r="B4">
        <v>0.139126300811767</v>
      </c>
      <c r="C4">
        <v>0</v>
      </c>
      <c r="D4" t="s">
        <v>7</v>
      </c>
      <c r="E4" t="s">
        <v>8</v>
      </c>
      <c r="F4">
        <v>0.83333333333333304</v>
      </c>
      <c r="G4">
        <f t="shared" si="0"/>
        <v>1.7467248908297102</v>
      </c>
      <c r="L4" t="s">
        <v>7</v>
      </c>
      <c r="M4" t="s">
        <v>8</v>
      </c>
      <c r="N4">
        <f t="shared" ref="N4:N5" si="1">MAX(F4, F9, F14, F19, F24, F29)</f>
        <v>0.84814814814814798</v>
      </c>
    </row>
    <row r="5" spans="1:14" x14ac:dyDescent="0.2">
      <c r="B5">
        <v>0.128116369247436</v>
      </c>
      <c r="C5">
        <v>0</v>
      </c>
      <c r="D5" t="s">
        <v>21</v>
      </c>
      <c r="E5" t="s">
        <v>22</v>
      </c>
      <c r="F5">
        <v>0.79259259259259196</v>
      </c>
      <c r="G5">
        <f t="shared" si="0"/>
        <v>3.6036036036036507</v>
      </c>
      <c r="L5" t="s">
        <v>9</v>
      </c>
      <c r="M5" t="s">
        <v>10</v>
      </c>
      <c r="N5">
        <f t="shared" si="1"/>
        <v>0.82222222222222197</v>
      </c>
    </row>
    <row r="6" spans="1:14" x14ac:dyDescent="0.2">
      <c r="A6" t="s">
        <v>2</v>
      </c>
      <c r="B6" t="s">
        <v>3</v>
      </c>
      <c r="C6" t="s">
        <v>4</v>
      </c>
      <c r="D6" t="s">
        <v>0</v>
      </c>
      <c r="E6" t="s">
        <v>1</v>
      </c>
      <c r="F6" t="s">
        <v>5</v>
      </c>
      <c r="G6" t="s">
        <v>18</v>
      </c>
    </row>
    <row r="7" spans="1:14" x14ac:dyDescent="0.2">
      <c r="A7" t="s">
        <v>14</v>
      </c>
      <c r="B7">
        <v>109.3668820858</v>
      </c>
      <c r="C7" s="1">
        <v>0.69230769230769196</v>
      </c>
      <c r="D7" t="s">
        <v>7</v>
      </c>
      <c r="E7" t="s">
        <v>20</v>
      </c>
      <c r="F7">
        <v>0.72222222222222199</v>
      </c>
      <c r="G7">
        <f>(N2-F7)/N2*100</f>
        <v>7.1428571428570811</v>
      </c>
    </row>
    <row r="8" spans="1:14" x14ac:dyDescent="0.2">
      <c r="B8">
        <v>109.446511745452</v>
      </c>
      <c r="C8" s="1">
        <v>0.69230769230769196</v>
      </c>
      <c r="D8" t="s">
        <v>7</v>
      </c>
      <c r="E8" t="s">
        <v>11</v>
      </c>
      <c r="F8">
        <v>0.74444444444444402</v>
      </c>
      <c r="G8">
        <f t="shared" ref="G8:G10" si="2">(N3-F8)/N3*100</f>
        <v>11.842105263157897</v>
      </c>
    </row>
    <row r="9" spans="1:14" x14ac:dyDescent="0.2">
      <c r="B9">
        <v>2.3251073360443102</v>
      </c>
      <c r="C9" s="1">
        <v>0.76923076923076905</v>
      </c>
      <c r="D9" t="s">
        <v>7</v>
      </c>
      <c r="E9" t="s">
        <v>8</v>
      </c>
      <c r="F9">
        <v>0.77037037037037004</v>
      </c>
      <c r="G9">
        <f t="shared" si="2"/>
        <v>9.1703056768559161</v>
      </c>
    </row>
    <row r="10" spans="1:14" x14ac:dyDescent="0.2">
      <c r="B10">
        <v>1.2781610488891599</v>
      </c>
      <c r="C10" s="1">
        <v>0.76923076923076905</v>
      </c>
      <c r="D10" t="s">
        <v>21</v>
      </c>
      <c r="E10" t="s">
        <v>22</v>
      </c>
      <c r="F10">
        <v>0.718518518518518</v>
      </c>
      <c r="G10">
        <f t="shared" si="2"/>
        <v>12.612612612612647</v>
      </c>
    </row>
    <row r="11" spans="1:14" x14ac:dyDescent="0.2">
      <c r="A11" t="s">
        <v>2</v>
      </c>
      <c r="B11" t="s">
        <v>3</v>
      </c>
      <c r="C11" t="s">
        <v>4</v>
      </c>
      <c r="D11" t="s">
        <v>0</v>
      </c>
      <c r="E11" t="s">
        <v>1</v>
      </c>
      <c r="F11" t="s">
        <v>5</v>
      </c>
      <c r="G11" t="s">
        <v>18</v>
      </c>
    </row>
    <row r="12" spans="1:14" x14ac:dyDescent="0.2">
      <c r="A12" t="s">
        <v>15</v>
      </c>
      <c r="B12">
        <v>12.831749677657999</v>
      </c>
      <c r="C12">
        <v>0.30769230769230699</v>
      </c>
      <c r="D12" t="s">
        <v>7</v>
      </c>
      <c r="E12" t="s">
        <v>20</v>
      </c>
      <c r="F12">
        <v>0.76296296296296195</v>
      </c>
      <c r="G12">
        <f>(N2-F12)/N2*100</f>
        <v>1.904761904761938</v>
      </c>
    </row>
    <row r="13" spans="1:14" x14ac:dyDescent="0.2">
      <c r="B13">
        <v>14.2827265262603</v>
      </c>
      <c r="C13">
        <v>0.53846153846153799</v>
      </c>
      <c r="D13" t="s">
        <v>7</v>
      </c>
      <c r="E13" t="s">
        <v>11</v>
      </c>
      <c r="F13">
        <v>0.79629629629629595</v>
      </c>
      <c r="G13">
        <f t="shared" ref="G13:G15" si="3">(N3-F13)/N3*100</f>
        <v>5.7017543859649038</v>
      </c>
    </row>
    <row r="14" spans="1:14" x14ac:dyDescent="0.2">
      <c r="B14">
        <v>0.186163425445556</v>
      </c>
      <c r="C14">
        <v>0.53846153846153799</v>
      </c>
      <c r="D14" t="s">
        <v>7</v>
      </c>
      <c r="E14" t="s">
        <v>8</v>
      </c>
      <c r="F14">
        <v>0.81111111111111101</v>
      </c>
      <c r="G14">
        <f t="shared" si="3"/>
        <v>4.36681222707423</v>
      </c>
    </row>
    <row r="15" spans="1:14" x14ac:dyDescent="0.2">
      <c r="B15">
        <v>8.2066535949707003E-2</v>
      </c>
      <c r="C15">
        <v>0.38461538461538403</v>
      </c>
      <c r="D15" t="s">
        <v>21</v>
      </c>
      <c r="E15" t="s">
        <v>22</v>
      </c>
      <c r="F15">
        <v>0.74814814814814801</v>
      </c>
      <c r="G15">
        <f t="shared" si="3"/>
        <v>9.0090090090089969</v>
      </c>
    </row>
    <row r="16" spans="1:14" x14ac:dyDescent="0.2">
      <c r="A16" t="s">
        <v>2</v>
      </c>
      <c r="B16" t="s">
        <v>3</v>
      </c>
      <c r="C16" t="s">
        <v>4</v>
      </c>
      <c r="D16" t="s">
        <v>0</v>
      </c>
      <c r="E16" t="s">
        <v>1</v>
      </c>
      <c r="F16" t="s">
        <v>5</v>
      </c>
      <c r="G16" t="s">
        <v>18</v>
      </c>
    </row>
    <row r="17" spans="1:7" x14ac:dyDescent="0.2">
      <c r="A17" t="s">
        <v>16</v>
      </c>
      <c r="B17">
        <v>14.3291566371917</v>
      </c>
      <c r="C17">
        <v>0.61538461538461497</v>
      </c>
      <c r="D17" t="s">
        <v>7</v>
      </c>
      <c r="E17" t="s">
        <v>20</v>
      </c>
      <c r="F17" s="1">
        <v>0.76666666666666605</v>
      </c>
      <c r="G17" s="1">
        <f>(N2-F17)/N2*100</f>
        <v>1.4285714285714106</v>
      </c>
    </row>
    <row r="18" spans="1:7" x14ac:dyDescent="0.2">
      <c r="B18">
        <v>19.015325069427401</v>
      </c>
      <c r="C18">
        <v>0.30769230769230699</v>
      </c>
      <c r="D18" t="s">
        <v>7</v>
      </c>
      <c r="E18" t="s">
        <v>11</v>
      </c>
      <c r="F18">
        <v>0.82962962962962905</v>
      </c>
      <c r="G18">
        <f t="shared" ref="G18:G20" si="4">(N3-F18)/N3*100</f>
        <v>1.7543859649122973</v>
      </c>
    </row>
    <row r="19" spans="1:7" x14ac:dyDescent="0.2">
      <c r="B19">
        <v>0.23221921920776301</v>
      </c>
      <c r="C19">
        <v>0.46153846153846101</v>
      </c>
      <c r="D19" t="s">
        <v>7</v>
      </c>
      <c r="E19" t="s">
        <v>8</v>
      </c>
      <c r="F19">
        <v>0.84074074074074001</v>
      </c>
      <c r="G19">
        <f t="shared" si="4"/>
        <v>0.87336244541491403</v>
      </c>
    </row>
    <row r="20" spans="1:7" x14ac:dyDescent="0.2">
      <c r="B20">
        <v>0.136123657226562</v>
      </c>
      <c r="C20">
        <v>0.61538461538461497</v>
      </c>
      <c r="D20" t="s">
        <v>21</v>
      </c>
      <c r="E20" t="s">
        <v>22</v>
      </c>
      <c r="F20" s="1">
        <v>0.79629629629629595</v>
      </c>
      <c r="G20" s="1">
        <f t="shared" si="4"/>
        <v>3.1531531531531654</v>
      </c>
    </row>
    <row r="21" spans="1:7" x14ac:dyDescent="0.2">
      <c r="A21" t="s">
        <v>2</v>
      </c>
      <c r="B21" t="s">
        <v>3</v>
      </c>
      <c r="C21" t="s">
        <v>4</v>
      </c>
      <c r="D21" t="s">
        <v>0</v>
      </c>
      <c r="E21" t="s">
        <v>1</v>
      </c>
      <c r="F21" t="s">
        <v>5</v>
      </c>
      <c r="G21" t="s">
        <v>18</v>
      </c>
    </row>
    <row r="22" spans="1:7" x14ac:dyDescent="0.2">
      <c r="A22" t="s">
        <v>24</v>
      </c>
      <c r="B22">
        <v>56.9013926982879</v>
      </c>
      <c r="C22">
        <v>0.38461538461538403</v>
      </c>
      <c r="D22" t="s">
        <v>7</v>
      </c>
      <c r="E22" t="s">
        <v>20</v>
      </c>
      <c r="F22">
        <v>0.77777777777777701</v>
      </c>
      <c r="G22">
        <f>(N2-F22)/N2*100</f>
        <v>0</v>
      </c>
    </row>
    <row r="23" spans="1:7" x14ac:dyDescent="0.2">
      <c r="B23">
        <v>96.969094753265296</v>
      </c>
      <c r="C23">
        <v>0.53846153846153799</v>
      </c>
      <c r="D23" t="s">
        <v>7</v>
      </c>
      <c r="E23" t="s">
        <v>11</v>
      </c>
      <c r="F23">
        <v>0.79629629629629595</v>
      </c>
      <c r="G23">
        <f t="shared" ref="G23:G25" si="5">(N3-F23)/N3*100</f>
        <v>5.7017543859649038</v>
      </c>
    </row>
    <row r="24" spans="1:7" x14ac:dyDescent="0.2">
      <c r="B24">
        <v>1.09184670448303</v>
      </c>
      <c r="C24">
        <v>0.30769230769230699</v>
      </c>
      <c r="D24" t="s">
        <v>7</v>
      </c>
      <c r="E24" t="s">
        <v>8</v>
      </c>
      <c r="F24">
        <v>0.83703703703703702</v>
      </c>
      <c r="G24">
        <f t="shared" si="5"/>
        <v>1.3100436681222534</v>
      </c>
    </row>
    <row r="25" spans="1:7" x14ac:dyDescent="0.2">
      <c r="B25">
        <v>0.45301771163940402</v>
      </c>
      <c r="C25">
        <v>0.69230769230769196</v>
      </c>
      <c r="D25" t="s">
        <v>21</v>
      </c>
      <c r="E25" t="s">
        <v>22</v>
      </c>
      <c r="F25">
        <v>0.82222222222222197</v>
      </c>
      <c r="G25">
        <f t="shared" si="5"/>
        <v>0</v>
      </c>
    </row>
    <row r="26" spans="1:7" x14ac:dyDescent="0.2">
      <c r="A26" t="s">
        <v>2</v>
      </c>
      <c r="B26" t="s">
        <v>3</v>
      </c>
      <c r="C26" t="s">
        <v>4</v>
      </c>
      <c r="D26" t="s">
        <v>0</v>
      </c>
      <c r="E26" t="s">
        <v>1</v>
      </c>
      <c r="F26" t="s">
        <v>5</v>
      </c>
      <c r="G26" t="s">
        <v>18</v>
      </c>
    </row>
    <row r="27" spans="1:7" x14ac:dyDescent="0.2">
      <c r="A27" t="s">
        <v>25</v>
      </c>
      <c r="B27">
        <v>1.82966208457946</v>
      </c>
      <c r="C27">
        <v>0.38461538461538403</v>
      </c>
      <c r="D27" t="s">
        <v>7</v>
      </c>
      <c r="E27" t="s">
        <v>20</v>
      </c>
      <c r="F27" s="1">
        <v>0.76666666666666605</v>
      </c>
      <c r="G27" s="1">
        <f>(N2-F27)/N2*100</f>
        <v>1.4285714285714106</v>
      </c>
    </row>
    <row r="28" spans="1:7" x14ac:dyDescent="0.2">
      <c r="B28">
        <v>1.87069988250732</v>
      </c>
      <c r="C28">
        <v>0.38461538461538403</v>
      </c>
      <c r="D28" t="s">
        <v>7</v>
      </c>
      <c r="E28" t="s">
        <v>11</v>
      </c>
      <c r="F28">
        <v>0.81481481481481399</v>
      </c>
      <c r="G28">
        <f t="shared" ref="G28:G30" si="6">(N3-F28)/N3*100</f>
        <v>3.5087719298246078</v>
      </c>
    </row>
    <row r="29" spans="1:7" x14ac:dyDescent="0.2">
      <c r="B29">
        <v>1.7976336479187001</v>
      </c>
      <c r="C29">
        <v>0.46153846153846101</v>
      </c>
      <c r="D29" t="s">
        <v>7</v>
      </c>
      <c r="E29" t="s">
        <v>8</v>
      </c>
      <c r="F29" s="1">
        <v>0.84814814814814798</v>
      </c>
      <c r="G29" s="1">
        <f t="shared" si="6"/>
        <v>0</v>
      </c>
    </row>
    <row r="30" spans="1:7" x14ac:dyDescent="0.2">
      <c r="B30">
        <v>1.8406729698181099</v>
      </c>
      <c r="C30">
        <v>0.46153846153846101</v>
      </c>
      <c r="D30" t="s">
        <v>21</v>
      </c>
      <c r="E30" t="s">
        <v>22</v>
      </c>
      <c r="F30">
        <v>0.75925925925925897</v>
      </c>
      <c r="G30">
        <f t="shared" si="6"/>
        <v>7.6576576576576638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83066-A23D-4631-A8C0-781E63CCC626}">
  <dimension ref="A1:N30"/>
  <sheetViews>
    <sheetView workbookViewId="0">
      <selection activeCell="C25" sqref="C25"/>
    </sheetView>
  </sheetViews>
  <sheetFormatPr defaultColWidth="8.875" defaultRowHeight="14.25" x14ac:dyDescent="0.2"/>
  <cols>
    <col min="1" max="1" width="13" customWidth="1"/>
    <col min="2" max="2" width="17.125" customWidth="1"/>
    <col min="3" max="3" width="13.625" customWidth="1"/>
    <col min="4" max="4" width="11.625" customWidth="1"/>
    <col min="5" max="5" width="11.5" customWidth="1"/>
    <col min="6" max="6" width="16.125" customWidth="1"/>
    <col min="7" max="7" width="16.375" customWidth="1"/>
  </cols>
  <sheetData>
    <row r="1" spans="1:14" x14ac:dyDescent="0.2">
      <c r="A1" t="s">
        <v>2</v>
      </c>
      <c r="B1" t="s">
        <v>3</v>
      </c>
      <c r="C1" t="s">
        <v>4</v>
      </c>
      <c r="D1" t="s">
        <v>0</v>
      </c>
      <c r="E1" t="s">
        <v>1</v>
      </c>
      <c r="F1" t="s">
        <v>5</v>
      </c>
      <c r="G1" t="s">
        <v>18</v>
      </c>
      <c r="L1" t="s">
        <v>0</v>
      </c>
      <c r="M1" t="s">
        <v>1</v>
      </c>
      <c r="N1" t="s">
        <v>17</v>
      </c>
    </row>
    <row r="2" spans="1:14" x14ac:dyDescent="0.2">
      <c r="A2" t="s">
        <v>13</v>
      </c>
      <c r="B2">
        <v>2.52315998077392</v>
      </c>
      <c r="C2">
        <v>0.27777777777777701</v>
      </c>
      <c r="D2" t="s">
        <v>7</v>
      </c>
      <c r="E2" t="s">
        <v>20</v>
      </c>
      <c r="F2">
        <v>0.68184873949579805</v>
      </c>
      <c r="G2">
        <f>(N2-F2)/N2*100</f>
        <v>3.2011770787767673</v>
      </c>
      <c r="L2" t="s">
        <v>6</v>
      </c>
      <c r="M2" t="s">
        <v>12</v>
      </c>
      <c r="N2">
        <f>MAX(F2, F7, F12, F17, F22, F27)</f>
        <v>0.704397759103641</v>
      </c>
    </row>
    <row r="3" spans="1:14" x14ac:dyDescent="0.2">
      <c r="B3">
        <v>2.83370018005371</v>
      </c>
      <c r="C3">
        <v>0.27777777777777701</v>
      </c>
      <c r="D3" t="s">
        <v>7</v>
      </c>
      <c r="E3" t="s">
        <v>11</v>
      </c>
      <c r="F3">
        <v>0.71273109243697397</v>
      </c>
      <c r="G3">
        <f t="shared" ref="G3:G5" si="0">(N3-F3)/N3*100</f>
        <v>2.4367331288344629</v>
      </c>
      <c r="L3" t="s">
        <v>7</v>
      </c>
      <c r="M3" t="s">
        <v>11</v>
      </c>
      <c r="N3">
        <f>MAX(F3, F8, F13, F18, F23, F28)</f>
        <v>0.73053221288515402</v>
      </c>
    </row>
    <row r="4" spans="1:14" x14ac:dyDescent="0.2">
      <c r="B4">
        <v>1.4573731422424301</v>
      </c>
      <c r="C4">
        <v>0.27777777777777701</v>
      </c>
      <c r="D4" t="s">
        <v>7</v>
      </c>
      <c r="E4" t="s">
        <v>8</v>
      </c>
      <c r="F4">
        <v>0.76600840336134401</v>
      </c>
      <c r="G4">
        <f t="shared" si="0"/>
        <v>0.75666848121940866</v>
      </c>
      <c r="L4" t="s">
        <v>7</v>
      </c>
      <c r="M4" t="s">
        <v>8</v>
      </c>
      <c r="N4">
        <f t="shared" ref="N4:N5" si="1">MAX(F4, F9, F14, F19, F24, F29)</f>
        <v>0.77184873949579802</v>
      </c>
    </row>
    <row r="5" spans="1:14" x14ac:dyDescent="0.2">
      <c r="B5">
        <v>1.37127161026</v>
      </c>
      <c r="C5">
        <v>0.27777777777777701</v>
      </c>
      <c r="D5" t="s">
        <v>21</v>
      </c>
      <c r="E5" t="s">
        <v>22</v>
      </c>
      <c r="F5">
        <v>0.69511204481792699</v>
      </c>
      <c r="G5">
        <f t="shared" si="0"/>
        <v>2.4605467444922313</v>
      </c>
      <c r="L5" t="s">
        <v>9</v>
      </c>
      <c r="M5" t="s">
        <v>10</v>
      </c>
      <c r="N5">
        <f t="shared" si="1"/>
        <v>0.71264705882352897</v>
      </c>
    </row>
    <row r="6" spans="1:14" x14ac:dyDescent="0.2">
      <c r="A6" t="s">
        <v>2</v>
      </c>
      <c r="B6" t="s">
        <v>3</v>
      </c>
      <c r="C6" t="s">
        <v>4</v>
      </c>
      <c r="D6" t="s">
        <v>0</v>
      </c>
      <c r="E6" t="s">
        <v>1</v>
      </c>
      <c r="F6" t="s">
        <v>5</v>
      </c>
      <c r="G6" t="s">
        <v>18</v>
      </c>
    </row>
    <row r="7" spans="1:14" x14ac:dyDescent="0.2">
      <c r="A7" t="s">
        <v>14</v>
      </c>
      <c r="B7">
        <v>113.056159496307</v>
      </c>
      <c r="C7" s="1">
        <v>0.61111111111111105</v>
      </c>
      <c r="D7" t="s">
        <v>7</v>
      </c>
      <c r="E7" t="s">
        <v>20</v>
      </c>
      <c r="F7">
        <v>0.70103641456582599</v>
      </c>
      <c r="G7">
        <f>(N2-F7)/N2*100</f>
        <v>0.47719409869962892</v>
      </c>
    </row>
    <row r="8" spans="1:14" x14ac:dyDescent="0.2">
      <c r="B8">
        <v>113.07759594917199</v>
      </c>
      <c r="C8" s="1">
        <v>0.44444444444444398</v>
      </c>
      <c r="D8" t="s">
        <v>7</v>
      </c>
      <c r="E8" t="s">
        <v>11</v>
      </c>
      <c r="F8">
        <v>0.69973389355742299</v>
      </c>
      <c r="G8">
        <f t="shared" ref="G8:G10" si="2">(N3-F8)/N3*100</f>
        <v>4.2158742331288259</v>
      </c>
    </row>
    <row r="9" spans="1:14" x14ac:dyDescent="0.2">
      <c r="B9">
        <v>13.745487928390499</v>
      </c>
      <c r="C9" s="1">
        <v>0.38888888888888801</v>
      </c>
      <c r="D9" t="s">
        <v>7</v>
      </c>
      <c r="E9" t="s">
        <v>8</v>
      </c>
      <c r="F9">
        <v>0.76831932773109202</v>
      </c>
      <c r="G9">
        <f t="shared" si="2"/>
        <v>0.45726728361460478</v>
      </c>
    </row>
    <row r="10" spans="1:14" x14ac:dyDescent="0.2">
      <c r="B10">
        <v>5.3788866996765101</v>
      </c>
      <c r="C10" s="1">
        <v>0.5</v>
      </c>
      <c r="D10" t="s">
        <v>21</v>
      </c>
      <c r="E10" t="s">
        <v>22</v>
      </c>
      <c r="F10">
        <v>0.69967787114845903</v>
      </c>
      <c r="G10">
        <f t="shared" si="2"/>
        <v>1.8198612503193485</v>
      </c>
    </row>
    <row r="11" spans="1:14" x14ac:dyDescent="0.2">
      <c r="A11" t="s">
        <v>2</v>
      </c>
      <c r="B11" t="s">
        <v>3</v>
      </c>
      <c r="C11" t="s">
        <v>4</v>
      </c>
      <c r="D11" t="s">
        <v>0</v>
      </c>
      <c r="E11" t="s">
        <v>1</v>
      </c>
      <c r="F11" t="s">
        <v>5</v>
      </c>
      <c r="G11" t="s">
        <v>18</v>
      </c>
    </row>
    <row r="12" spans="1:14" x14ac:dyDescent="0.2">
      <c r="A12" t="s">
        <v>15</v>
      </c>
      <c r="B12">
        <v>18.773735284805198</v>
      </c>
      <c r="C12">
        <v>0.44444444444444398</v>
      </c>
      <c r="D12" t="s">
        <v>7</v>
      </c>
      <c r="E12" t="s">
        <v>20</v>
      </c>
      <c r="F12" s="1">
        <v>0.704397759103641</v>
      </c>
      <c r="G12" s="1">
        <f>(N2-F12)/N2*100</f>
        <v>0</v>
      </c>
    </row>
    <row r="13" spans="1:14" x14ac:dyDescent="0.2">
      <c r="B13">
        <v>13.8055102825164</v>
      </c>
      <c r="C13">
        <v>0.38888888888888801</v>
      </c>
      <c r="D13" t="s">
        <v>7</v>
      </c>
      <c r="E13" t="s">
        <v>11</v>
      </c>
      <c r="F13">
        <v>0.71155462184873897</v>
      </c>
      <c r="G13">
        <f t="shared" ref="G13:G15" si="3">(N3-F13)/N3*100</f>
        <v>2.5977760736196989</v>
      </c>
    </row>
    <row r="14" spans="1:14" x14ac:dyDescent="0.2">
      <c r="B14">
        <v>1.1740648746490401</v>
      </c>
      <c r="C14">
        <v>0.27777777777777701</v>
      </c>
      <c r="D14" t="s">
        <v>7</v>
      </c>
      <c r="E14" t="s">
        <v>8</v>
      </c>
      <c r="F14">
        <v>0.75644257703081197</v>
      </c>
      <c r="G14">
        <f t="shared" si="3"/>
        <v>1.996007984031944</v>
      </c>
    </row>
    <row r="15" spans="1:14" x14ac:dyDescent="0.2">
      <c r="B15">
        <v>0.265232563018798</v>
      </c>
      <c r="C15">
        <v>0.33333333333333298</v>
      </c>
      <c r="D15" t="s">
        <v>21</v>
      </c>
      <c r="E15" t="s">
        <v>22</v>
      </c>
      <c r="F15">
        <v>0.67142857142857104</v>
      </c>
      <c r="G15">
        <f t="shared" si="3"/>
        <v>5.7838570838983507</v>
      </c>
    </row>
    <row r="16" spans="1:14" x14ac:dyDescent="0.2">
      <c r="A16" t="s">
        <v>2</v>
      </c>
      <c r="B16" t="s">
        <v>3</v>
      </c>
      <c r="C16" t="s">
        <v>4</v>
      </c>
      <c r="D16" t="s">
        <v>0</v>
      </c>
      <c r="E16" t="s">
        <v>1</v>
      </c>
      <c r="F16" t="s">
        <v>5</v>
      </c>
      <c r="G16" t="s">
        <v>18</v>
      </c>
    </row>
    <row r="17" spans="1:7" x14ac:dyDescent="0.2">
      <c r="A17" t="s">
        <v>16</v>
      </c>
      <c r="B17">
        <v>38.473061561584402</v>
      </c>
      <c r="C17">
        <v>0.33333333333333298</v>
      </c>
      <c r="D17" t="s">
        <v>7</v>
      </c>
      <c r="E17" t="s">
        <v>20</v>
      </c>
      <c r="F17">
        <v>0.68201680672268905</v>
      </c>
      <c r="G17">
        <f>(N2-F17)/N2*100</f>
        <v>3.1773173738417504</v>
      </c>
    </row>
    <row r="18" spans="1:7" x14ac:dyDescent="0.2">
      <c r="B18">
        <v>49.387864828109699</v>
      </c>
      <c r="C18">
        <v>0.38888888888888801</v>
      </c>
      <c r="D18" t="s">
        <v>7</v>
      </c>
      <c r="E18" t="s">
        <v>11</v>
      </c>
      <c r="F18" s="1">
        <v>0.73053221288515402</v>
      </c>
      <c r="G18" s="1">
        <f t="shared" ref="G18:G20" si="4">(N3-F18)/N3*100</f>
        <v>0</v>
      </c>
    </row>
    <row r="19" spans="1:7" x14ac:dyDescent="0.2">
      <c r="B19">
        <v>3.8384819030761701</v>
      </c>
      <c r="C19">
        <v>0.33333333333333298</v>
      </c>
      <c r="D19" t="s">
        <v>7</v>
      </c>
      <c r="E19" t="s">
        <v>8</v>
      </c>
      <c r="F19">
        <v>0.76598039215686198</v>
      </c>
      <c r="G19">
        <f t="shared" si="4"/>
        <v>0.76029758664495295</v>
      </c>
    </row>
    <row r="20" spans="1:7" x14ac:dyDescent="0.2">
      <c r="B20">
        <v>0.892811298370361</v>
      </c>
      <c r="C20">
        <v>0.44444444444444398</v>
      </c>
      <c r="D20" t="s">
        <v>21</v>
      </c>
      <c r="E20" t="s">
        <v>22</v>
      </c>
      <c r="F20">
        <v>0.68668067226890706</v>
      </c>
      <c r="G20">
        <f t="shared" si="4"/>
        <v>3.6436530864925527</v>
      </c>
    </row>
    <row r="21" spans="1:7" x14ac:dyDescent="0.2">
      <c r="A21" t="s">
        <v>2</v>
      </c>
      <c r="B21" t="s">
        <v>3</v>
      </c>
      <c r="C21" t="s">
        <v>4</v>
      </c>
      <c r="D21" t="s">
        <v>0</v>
      </c>
      <c r="E21" t="s">
        <v>1</v>
      </c>
      <c r="F21" t="s">
        <v>5</v>
      </c>
      <c r="G21" t="s">
        <v>18</v>
      </c>
    </row>
    <row r="22" spans="1:7" x14ac:dyDescent="0.2">
      <c r="A22" t="s">
        <v>24</v>
      </c>
      <c r="B22">
        <v>100.63091588020301</v>
      </c>
      <c r="C22">
        <v>0.33333333333333298</v>
      </c>
      <c r="D22" t="s">
        <v>7</v>
      </c>
      <c r="E22" t="s">
        <v>20</v>
      </c>
      <c r="F22">
        <v>0.69620448179271699</v>
      </c>
      <c r="G22">
        <f>(N2-F22)/N2*100</f>
        <v>1.1631606155803367</v>
      </c>
    </row>
    <row r="23" spans="1:7" x14ac:dyDescent="0.2">
      <c r="B23">
        <v>65.683366060256901</v>
      </c>
      <c r="C23">
        <v>0.55555555555555503</v>
      </c>
      <c r="D23" t="s">
        <v>7</v>
      </c>
      <c r="E23" t="s">
        <v>11</v>
      </c>
      <c r="F23">
        <v>0.71635854341736604</v>
      </c>
      <c r="G23">
        <f t="shared" ref="G23:G25" si="5">(N3-F23)/N3*100</f>
        <v>1.9401840490798725</v>
      </c>
    </row>
    <row r="24" spans="1:7" x14ac:dyDescent="0.2">
      <c r="B24">
        <v>6.5927386283874503</v>
      </c>
      <c r="C24">
        <v>0.38888888888888801</v>
      </c>
      <c r="D24" t="s">
        <v>7</v>
      </c>
      <c r="E24" t="s">
        <v>8</v>
      </c>
      <c r="F24">
        <v>0.76124649859943905</v>
      </c>
      <c r="G24">
        <f t="shared" si="5"/>
        <v>1.3736164035565794</v>
      </c>
    </row>
    <row r="25" spans="1:7" x14ac:dyDescent="0.2">
      <c r="B25">
        <v>1.99953269958496</v>
      </c>
      <c r="C25">
        <v>0.27777777777777701</v>
      </c>
      <c r="D25" t="s">
        <v>21</v>
      </c>
      <c r="E25" t="s">
        <v>22</v>
      </c>
      <c r="F25">
        <v>0.70089635854341703</v>
      </c>
      <c r="G25">
        <f t="shared" si="5"/>
        <v>1.6488807656781104</v>
      </c>
    </row>
    <row r="26" spans="1:7" x14ac:dyDescent="0.2">
      <c r="A26" t="s">
        <v>2</v>
      </c>
      <c r="B26" t="s">
        <v>3</v>
      </c>
      <c r="C26" t="s">
        <v>4</v>
      </c>
      <c r="D26" t="s">
        <v>0</v>
      </c>
      <c r="E26" t="s">
        <v>1</v>
      </c>
      <c r="F26" t="s">
        <v>5</v>
      </c>
      <c r="G26" t="s">
        <v>18</v>
      </c>
    </row>
    <row r="27" spans="1:7" x14ac:dyDescent="0.2">
      <c r="A27" t="s">
        <v>25</v>
      </c>
      <c r="B27">
        <v>47.678319931030202</v>
      </c>
      <c r="C27">
        <v>0.22222222222222199</v>
      </c>
      <c r="D27" t="s">
        <v>7</v>
      </c>
      <c r="E27" t="s">
        <v>20</v>
      </c>
      <c r="F27">
        <v>0.69495798319327695</v>
      </c>
      <c r="G27">
        <f>(N2-F27)/N2*100</f>
        <v>1.3401200938481594</v>
      </c>
    </row>
    <row r="28" spans="1:7" x14ac:dyDescent="0.2">
      <c r="B28">
        <v>59.008615970611501</v>
      </c>
      <c r="C28" s="1">
        <v>0.44444444444444398</v>
      </c>
      <c r="D28" t="s">
        <v>7</v>
      </c>
      <c r="E28" t="s">
        <v>11</v>
      </c>
      <c r="F28">
        <v>0.71156862745098004</v>
      </c>
      <c r="G28">
        <f t="shared" ref="G28:G30" si="6">(N3-F28)/N3*100</f>
        <v>2.5958588957055642</v>
      </c>
    </row>
    <row r="29" spans="1:7" x14ac:dyDescent="0.2">
      <c r="B29">
        <v>62.341644048690704</v>
      </c>
      <c r="C29" s="1">
        <v>0.38888888888888801</v>
      </c>
      <c r="D29" t="s">
        <v>7</v>
      </c>
      <c r="E29" t="s">
        <v>8</v>
      </c>
      <c r="F29" s="1">
        <v>0.77184873949579802</v>
      </c>
      <c r="G29" s="1">
        <f t="shared" si="6"/>
        <v>0</v>
      </c>
    </row>
    <row r="30" spans="1:7" x14ac:dyDescent="0.2">
      <c r="B30">
        <v>103.141715049743</v>
      </c>
      <c r="C30">
        <v>0.33333333333333298</v>
      </c>
      <c r="D30" t="s">
        <v>21</v>
      </c>
      <c r="E30" t="s">
        <v>22</v>
      </c>
      <c r="F30" s="1">
        <v>0.71264705882352897</v>
      </c>
      <c r="G30" s="1">
        <f t="shared" si="6"/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6E0A8-C326-4938-968A-22A566DDA48F}">
  <dimension ref="A1:N30"/>
  <sheetViews>
    <sheetView workbookViewId="0">
      <selection activeCell="G35" sqref="G35"/>
    </sheetView>
  </sheetViews>
  <sheetFormatPr defaultColWidth="8.875" defaultRowHeight="14.25" x14ac:dyDescent="0.2"/>
  <cols>
    <col min="1" max="1" width="11.375" customWidth="1"/>
    <col min="2" max="2" width="16.5" customWidth="1"/>
    <col min="3" max="3" width="14.125" customWidth="1"/>
    <col min="4" max="4" width="13.875" customWidth="1"/>
    <col min="5" max="5" width="11" customWidth="1"/>
    <col min="6" max="6" width="16.375" customWidth="1"/>
    <col min="7" max="7" width="11.875" customWidth="1"/>
  </cols>
  <sheetData>
    <row r="1" spans="1:14" x14ac:dyDescent="0.2">
      <c r="A1" t="s">
        <v>2</v>
      </c>
      <c r="B1" t="s">
        <v>3</v>
      </c>
      <c r="C1" t="s">
        <v>4</v>
      </c>
      <c r="D1" t="s">
        <v>0</v>
      </c>
      <c r="E1" t="s">
        <v>1</v>
      </c>
      <c r="F1" t="s">
        <v>5</v>
      </c>
      <c r="G1" t="s">
        <v>18</v>
      </c>
      <c r="L1" t="s">
        <v>0</v>
      </c>
      <c r="M1" t="s">
        <v>1</v>
      </c>
      <c r="N1" t="s">
        <v>17</v>
      </c>
    </row>
    <row r="2" spans="1:14" x14ac:dyDescent="0.2">
      <c r="A2" t="s">
        <v>13</v>
      </c>
      <c r="B2">
        <v>4.2102863788604701</v>
      </c>
      <c r="C2">
        <v>0.880645161290322</v>
      </c>
      <c r="D2" t="s">
        <v>19</v>
      </c>
      <c r="E2" t="s">
        <v>20</v>
      </c>
      <c r="F2">
        <v>0.85</v>
      </c>
      <c r="G2">
        <f>(N2-F2)/N2*100</f>
        <v>10.277777777777724</v>
      </c>
      <c r="L2" t="s">
        <v>6</v>
      </c>
      <c r="M2" t="s">
        <v>12</v>
      </c>
      <c r="N2">
        <f>MAX(F2, F7, F12, F17, F22, F27)</f>
        <v>0.94736842105263097</v>
      </c>
    </row>
    <row r="3" spans="1:14" x14ac:dyDescent="0.2">
      <c r="B3">
        <v>4.2344846725463796</v>
      </c>
      <c r="C3">
        <v>0.880645161290322</v>
      </c>
      <c r="D3" t="s">
        <v>19</v>
      </c>
      <c r="E3" t="s">
        <v>11</v>
      </c>
      <c r="F3">
        <v>0.85576923076922995</v>
      </c>
      <c r="G3">
        <f t="shared" ref="G3:G5" si="0">(N3-F3)/N3*100</f>
        <v>12.110187110187127</v>
      </c>
      <c r="L3" t="s">
        <v>7</v>
      </c>
      <c r="M3" t="s">
        <v>11</v>
      </c>
      <c r="N3">
        <f>MAX(F3, F8, F13, F18, F23, F28)</f>
        <v>0.97368421052631504</v>
      </c>
    </row>
    <row r="4" spans="1:14" x14ac:dyDescent="0.2">
      <c r="B4">
        <v>3.0740082263946502</v>
      </c>
      <c r="C4">
        <v>0.880645161290322</v>
      </c>
      <c r="D4" t="s">
        <v>19</v>
      </c>
      <c r="E4" t="s">
        <v>8</v>
      </c>
      <c r="F4">
        <v>0.93012820512820504</v>
      </c>
      <c r="G4">
        <f t="shared" si="0"/>
        <v>1.8198005698005157</v>
      </c>
      <c r="L4" t="s">
        <v>7</v>
      </c>
      <c r="M4" t="s">
        <v>8</v>
      </c>
      <c r="N4">
        <f t="shared" ref="N4:N5" si="1">MAX(F4, F9, F14, F19, F24, F29)</f>
        <v>0.94736842105263097</v>
      </c>
    </row>
    <row r="5" spans="1:14" x14ac:dyDescent="0.2">
      <c r="B5">
        <v>3.07286047935485</v>
      </c>
      <c r="C5">
        <v>0.880645161290322</v>
      </c>
      <c r="D5" t="s">
        <v>19</v>
      </c>
      <c r="E5" t="s">
        <v>22</v>
      </c>
      <c r="F5">
        <v>0.76987179487179402</v>
      </c>
      <c r="G5">
        <f t="shared" si="0"/>
        <v>16.413919413919473</v>
      </c>
      <c r="L5" t="s">
        <v>9</v>
      </c>
      <c r="M5" t="s">
        <v>10</v>
      </c>
      <c r="N5">
        <f t="shared" si="1"/>
        <v>0.92105263157894701</v>
      </c>
    </row>
    <row r="6" spans="1:14" x14ac:dyDescent="0.2">
      <c r="A6" t="s">
        <v>2</v>
      </c>
      <c r="B6" t="s">
        <v>3</v>
      </c>
      <c r="C6" t="s">
        <v>4</v>
      </c>
      <c r="D6" t="s">
        <v>0</v>
      </c>
      <c r="E6" t="s">
        <v>1</v>
      </c>
      <c r="F6" t="s">
        <v>5</v>
      </c>
      <c r="G6" t="s">
        <v>18</v>
      </c>
    </row>
    <row r="7" spans="1:14" x14ac:dyDescent="0.2">
      <c r="A7" t="s">
        <v>14</v>
      </c>
      <c r="B7">
        <v>111.47756743431</v>
      </c>
      <c r="C7">
        <v>0.57741935483870899</v>
      </c>
      <c r="D7" t="s">
        <v>19</v>
      </c>
      <c r="E7" t="s">
        <v>20</v>
      </c>
      <c r="F7">
        <v>0.78947368421052599</v>
      </c>
      <c r="G7">
        <f>(N2-F7)/N2*100</f>
        <v>16.666666666666647</v>
      </c>
    </row>
    <row r="8" spans="1:14" x14ac:dyDescent="0.2">
      <c r="B8">
        <v>111.56951546669001</v>
      </c>
      <c r="C8">
        <v>0.49354838709677401</v>
      </c>
      <c r="D8" t="s">
        <v>19</v>
      </c>
      <c r="E8" t="s">
        <v>11</v>
      </c>
      <c r="F8">
        <v>0.55263157894736803</v>
      </c>
      <c r="G8">
        <f t="shared" ref="G8:G10" si="2">(N3-F8)/N3*100</f>
        <v>43.243243243243242</v>
      </c>
    </row>
    <row r="9" spans="1:14" x14ac:dyDescent="0.2">
      <c r="B9">
        <v>3.8955338001251198</v>
      </c>
      <c r="C9">
        <v>0.34193548387096701</v>
      </c>
      <c r="D9" t="s">
        <v>19</v>
      </c>
      <c r="E9" t="s">
        <v>8</v>
      </c>
      <c r="F9">
        <v>0.81578947368420995</v>
      </c>
      <c r="G9">
        <f t="shared" si="2"/>
        <v>13.888888888888895</v>
      </c>
    </row>
    <row r="10" spans="1:14" x14ac:dyDescent="0.2">
      <c r="B10">
        <v>5.9524085521697998</v>
      </c>
      <c r="C10">
        <v>0.57419354838709602</v>
      </c>
      <c r="D10" t="s">
        <v>19</v>
      </c>
      <c r="E10" t="s">
        <v>22</v>
      </c>
      <c r="F10">
        <v>0.84210526315789402</v>
      </c>
      <c r="G10">
        <f t="shared" si="2"/>
        <v>8.5714285714286138</v>
      </c>
    </row>
    <row r="11" spans="1:14" x14ac:dyDescent="0.2">
      <c r="A11" t="s">
        <v>2</v>
      </c>
      <c r="B11" t="s">
        <v>3</v>
      </c>
      <c r="C11" t="s">
        <v>4</v>
      </c>
      <c r="D11" t="s">
        <v>0</v>
      </c>
      <c r="E11" t="s">
        <v>1</v>
      </c>
      <c r="F11" t="s">
        <v>5</v>
      </c>
      <c r="G11" t="s">
        <v>18</v>
      </c>
    </row>
    <row r="12" spans="1:14" x14ac:dyDescent="0.2">
      <c r="A12" t="s">
        <v>15</v>
      </c>
      <c r="B12">
        <v>11.0098829269409</v>
      </c>
      <c r="C12">
        <v>0.54838709677419295</v>
      </c>
      <c r="D12" t="s">
        <v>19</v>
      </c>
      <c r="E12" t="s">
        <v>20</v>
      </c>
      <c r="F12">
        <v>0.84210526315789402</v>
      </c>
      <c r="G12">
        <f>(N2-F12)/N2*100</f>
        <v>11.11111111111113</v>
      </c>
    </row>
    <row r="13" spans="1:14" x14ac:dyDescent="0.2">
      <c r="B13">
        <v>13.8202545642852</v>
      </c>
      <c r="C13">
        <v>0.47096774193548302</v>
      </c>
      <c r="D13" t="s">
        <v>19</v>
      </c>
      <c r="E13" t="s">
        <v>11</v>
      </c>
      <c r="F13">
        <v>0.92105263157894701</v>
      </c>
      <c r="G13">
        <f t="shared" ref="G13:G15" si="3">(N3-F13)/N3*100</f>
        <v>5.4054054054053697</v>
      </c>
    </row>
    <row r="14" spans="1:14" x14ac:dyDescent="0.2">
      <c r="B14">
        <v>0.29825687408447199</v>
      </c>
      <c r="C14">
        <v>0.48064516129032198</v>
      </c>
      <c r="D14" t="s">
        <v>19</v>
      </c>
      <c r="E14" t="s">
        <v>8</v>
      </c>
      <c r="F14" s="1">
        <v>0.94736842105263097</v>
      </c>
      <c r="G14" s="1">
        <f t="shared" si="3"/>
        <v>0</v>
      </c>
    </row>
    <row r="15" spans="1:14" x14ac:dyDescent="0.2">
      <c r="B15">
        <v>0.408370971679687</v>
      </c>
      <c r="C15">
        <v>0.49677419354838698</v>
      </c>
      <c r="D15" t="s">
        <v>19</v>
      </c>
      <c r="E15" t="s">
        <v>22</v>
      </c>
      <c r="F15">
        <v>0.89473684210526305</v>
      </c>
      <c r="G15">
        <f t="shared" si="3"/>
        <v>2.857142857142831</v>
      </c>
    </row>
    <row r="16" spans="1:14" x14ac:dyDescent="0.2">
      <c r="A16" t="s">
        <v>2</v>
      </c>
      <c r="B16" t="s">
        <v>3</v>
      </c>
      <c r="C16" t="s">
        <v>4</v>
      </c>
      <c r="D16" t="s">
        <v>0</v>
      </c>
      <c r="E16" t="s">
        <v>1</v>
      </c>
      <c r="F16" t="s">
        <v>5</v>
      </c>
      <c r="G16" t="s">
        <v>18</v>
      </c>
    </row>
    <row r="17" spans="1:7" x14ac:dyDescent="0.2">
      <c r="A17" t="s">
        <v>16</v>
      </c>
      <c r="B17">
        <v>920.24537467956497</v>
      </c>
      <c r="C17">
        <v>0.57741935483870899</v>
      </c>
      <c r="D17" t="s">
        <v>19</v>
      </c>
      <c r="E17" t="s">
        <v>20</v>
      </c>
      <c r="F17" s="1">
        <v>0.94736842105263097</v>
      </c>
      <c r="G17" s="1">
        <f>(N2-F17)/N2*100</f>
        <v>0</v>
      </c>
    </row>
    <row r="18" spans="1:7" x14ac:dyDescent="0.2">
      <c r="B18">
        <v>870.95313930511395</v>
      </c>
      <c r="C18">
        <v>0.57741935483870899</v>
      </c>
      <c r="D18" t="s">
        <v>19</v>
      </c>
      <c r="E18" t="s">
        <v>11</v>
      </c>
      <c r="F18">
        <v>0.94736842105263097</v>
      </c>
      <c r="G18">
        <f t="shared" ref="G18:G20" si="4">(N3-F18)/N3*100</f>
        <v>2.7027027027026902</v>
      </c>
    </row>
    <row r="19" spans="1:7" x14ac:dyDescent="0.2">
      <c r="B19">
        <v>18.957506179809499</v>
      </c>
      <c r="C19">
        <v>0.62903225806451601</v>
      </c>
      <c r="D19" t="s">
        <v>19</v>
      </c>
      <c r="E19" t="s">
        <v>8</v>
      </c>
      <c r="F19" s="1">
        <v>0.94736842105263097</v>
      </c>
      <c r="G19" s="1">
        <f t="shared" si="4"/>
        <v>0</v>
      </c>
    </row>
    <row r="20" spans="1:7" x14ac:dyDescent="0.2">
      <c r="B20">
        <v>32.222971916198702</v>
      </c>
      <c r="C20">
        <v>0.532258064516129</v>
      </c>
      <c r="D20" t="s">
        <v>19</v>
      </c>
      <c r="E20" t="s">
        <v>22</v>
      </c>
      <c r="F20" s="1">
        <v>0.92105263157894701</v>
      </c>
      <c r="G20" s="1">
        <f t="shared" si="4"/>
        <v>0</v>
      </c>
    </row>
    <row r="21" spans="1:7" x14ac:dyDescent="0.2">
      <c r="A21" t="s">
        <v>2</v>
      </c>
      <c r="B21" t="s">
        <v>3</v>
      </c>
      <c r="C21" t="s">
        <v>4</v>
      </c>
      <c r="D21" t="s">
        <v>0</v>
      </c>
      <c r="E21" t="s">
        <v>1</v>
      </c>
      <c r="F21" t="s">
        <v>5</v>
      </c>
      <c r="G21" t="s">
        <v>18</v>
      </c>
    </row>
    <row r="22" spans="1:7" x14ac:dyDescent="0.2">
      <c r="A22" t="s">
        <v>24</v>
      </c>
      <c r="B22">
        <v>530.16908526420502</v>
      </c>
      <c r="C22">
        <v>0.31612903225806399</v>
      </c>
      <c r="D22" t="s">
        <v>19</v>
      </c>
      <c r="E22" t="s">
        <v>20</v>
      </c>
      <c r="F22">
        <v>0.92105263157894701</v>
      </c>
      <c r="G22">
        <f>(N2-F22)/N2*100</f>
        <v>2.7777777777777528</v>
      </c>
    </row>
    <row r="23" spans="1:7" x14ac:dyDescent="0.2">
      <c r="B23">
        <v>847.43173336982704</v>
      </c>
      <c r="C23">
        <v>0.23548387096774101</v>
      </c>
      <c r="D23" t="s">
        <v>19</v>
      </c>
      <c r="E23" t="s">
        <v>11</v>
      </c>
      <c r="F23">
        <v>0.94736842105263097</v>
      </c>
      <c r="G23">
        <f t="shared" ref="G23:G25" si="5">(N3-F23)/N3*100</f>
        <v>2.7027027027026902</v>
      </c>
    </row>
    <row r="24" spans="1:7" x14ac:dyDescent="0.2">
      <c r="B24">
        <v>99.745355129241901</v>
      </c>
      <c r="C24">
        <v>9.0322580645161299E-2</v>
      </c>
      <c r="D24" t="s">
        <v>19</v>
      </c>
      <c r="E24" t="s">
        <v>8</v>
      </c>
      <c r="F24">
        <v>0.94736842105263097</v>
      </c>
      <c r="G24">
        <f t="shared" si="5"/>
        <v>0</v>
      </c>
    </row>
    <row r="25" spans="1:7" x14ac:dyDescent="0.2">
      <c r="B25">
        <v>1.71541452407836</v>
      </c>
      <c r="C25">
        <v>0.25161290322580598</v>
      </c>
      <c r="D25" t="s">
        <v>19</v>
      </c>
      <c r="E25" t="s">
        <v>22</v>
      </c>
      <c r="F25">
        <v>0.78947368421052599</v>
      </c>
      <c r="G25">
        <f t="shared" si="5"/>
        <v>14.285714285714288</v>
      </c>
    </row>
    <row r="26" spans="1:7" x14ac:dyDescent="0.2">
      <c r="A26" t="s">
        <v>2</v>
      </c>
      <c r="B26" t="s">
        <v>3</v>
      </c>
      <c r="C26" t="s">
        <v>4</v>
      </c>
      <c r="D26" t="s">
        <v>0</v>
      </c>
      <c r="E26" t="s">
        <v>1</v>
      </c>
      <c r="F26" t="s">
        <v>5</v>
      </c>
      <c r="G26" t="s">
        <v>18</v>
      </c>
    </row>
    <row r="27" spans="1:7" x14ac:dyDescent="0.2">
      <c r="A27" t="s">
        <v>25</v>
      </c>
      <c r="B27">
        <v>52.689874410629201</v>
      </c>
      <c r="C27" s="1">
        <v>0.90645161290322496</v>
      </c>
      <c r="D27" t="s">
        <v>19</v>
      </c>
      <c r="E27" t="s">
        <v>20</v>
      </c>
      <c r="F27">
        <v>0.92105263157894701</v>
      </c>
      <c r="G27">
        <f>(N2-F27)/N2*100</f>
        <v>2.7777777777777528</v>
      </c>
    </row>
    <row r="28" spans="1:7" x14ac:dyDescent="0.2">
      <c r="B28">
        <v>75.702783823013306</v>
      </c>
      <c r="C28" s="1">
        <v>0.89677419354838706</v>
      </c>
      <c r="D28" t="s">
        <v>19</v>
      </c>
      <c r="E28" t="s">
        <v>11</v>
      </c>
      <c r="F28" s="1">
        <v>0.97368421052631504</v>
      </c>
      <c r="G28" s="1">
        <f t="shared" ref="G28:G30" si="6">(N3-F28)/N3*100</f>
        <v>0</v>
      </c>
    </row>
    <row r="29" spans="1:7" x14ac:dyDescent="0.2">
      <c r="B29">
        <v>51.002341270446699</v>
      </c>
      <c r="C29" s="1">
        <v>0.912903225806451</v>
      </c>
      <c r="D29" t="s">
        <v>19</v>
      </c>
      <c r="E29" t="s">
        <v>8</v>
      </c>
      <c r="F29" s="1">
        <v>0.94736842105263097</v>
      </c>
      <c r="G29" s="1">
        <f t="shared" si="6"/>
        <v>0</v>
      </c>
    </row>
    <row r="30" spans="1:7" x14ac:dyDescent="0.2">
      <c r="B30">
        <v>53.158299684524501</v>
      </c>
      <c r="C30" s="1">
        <v>0.90322580645161199</v>
      </c>
      <c r="D30" t="s">
        <v>19</v>
      </c>
      <c r="E30" t="s">
        <v>22</v>
      </c>
      <c r="F30">
        <v>0.89473684210526305</v>
      </c>
      <c r="G30">
        <f t="shared" si="6"/>
        <v>2.857142857142831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6360A-1272-4784-89D3-1A4D9D9015FE}">
  <dimension ref="A1:N30"/>
  <sheetViews>
    <sheetView tabSelected="1" workbookViewId="0">
      <selection activeCell="E32" sqref="E32"/>
    </sheetView>
  </sheetViews>
  <sheetFormatPr defaultColWidth="8.875" defaultRowHeight="14.25" x14ac:dyDescent="0.2"/>
  <cols>
    <col min="1" max="1" width="14.875" customWidth="1"/>
    <col min="2" max="2" width="13.625" customWidth="1"/>
    <col min="3" max="3" width="14.875" customWidth="1"/>
    <col min="4" max="4" width="12.5" customWidth="1"/>
    <col min="5" max="5" width="13.125" customWidth="1"/>
    <col min="6" max="6" width="16.125" customWidth="1"/>
    <col min="7" max="7" width="13.625" customWidth="1"/>
  </cols>
  <sheetData>
    <row r="1" spans="1:14" x14ac:dyDescent="0.2">
      <c r="A1" t="s">
        <v>2</v>
      </c>
      <c r="B1" t="s">
        <v>3</v>
      </c>
      <c r="C1" t="s">
        <v>4</v>
      </c>
      <c r="D1" t="s">
        <v>0</v>
      </c>
      <c r="E1" t="s">
        <v>1</v>
      </c>
      <c r="F1" t="s">
        <v>5</v>
      </c>
      <c r="G1" t="s">
        <v>18</v>
      </c>
      <c r="L1" t="s">
        <v>0</v>
      </c>
      <c r="M1" t="s">
        <v>1</v>
      </c>
      <c r="N1" t="s">
        <v>17</v>
      </c>
    </row>
    <row r="2" spans="1:14" x14ac:dyDescent="0.2">
      <c r="A2" t="s">
        <v>13</v>
      </c>
      <c r="B2">
        <v>21.328305721282899</v>
      </c>
      <c r="C2" s="1">
        <v>0.99783362218370797</v>
      </c>
      <c r="D2" t="s">
        <v>19</v>
      </c>
      <c r="E2" t="s">
        <v>20</v>
      </c>
      <c r="F2">
        <v>0.73684210526315697</v>
      </c>
      <c r="G2">
        <f>(N2-F2)/N2*100</f>
        <v>26.315789473684305</v>
      </c>
      <c r="L2" t="s">
        <v>6</v>
      </c>
      <c r="M2" t="s">
        <v>12</v>
      </c>
      <c r="N2">
        <f>MAX(F2, F7, F12, F17, F22, F27)</f>
        <v>1</v>
      </c>
    </row>
    <row r="3" spans="1:14" x14ac:dyDescent="0.2">
      <c r="B3">
        <v>21.149477481841998</v>
      </c>
      <c r="C3" s="1">
        <v>0.99783362218370797</v>
      </c>
      <c r="D3" t="s">
        <v>19</v>
      </c>
      <c r="E3" t="s">
        <v>11</v>
      </c>
      <c r="F3">
        <v>0.68421052631578905</v>
      </c>
      <c r="G3">
        <f t="shared" ref="G3:G5" si="0">(N3-F3)/N3*100</f>
        <v>31.578947368421094</v>
      </c>
      <c r="L3" t="s">
        <v>7</v>
      </c>
      <c r="M3" t="s">
        <v>11</v>
      </c>
      <c r="N3">
        <f>MAX(F3, F8, F13, F18, F23, F28)</f>
        <v>1</v>
      </c>
    </row>
    <row r="4" spans="1:14" x14ac:dyDescent="0.2">
      <c r="B4">
        <v>20.286529064178399</v>
      </c>
      <c r="C4" s="1">
        <v>0.99783362218370797</v>
      </c>
      <c r="D4" t="s">
        <v>19</v>
      </c>
      <c r="E4" t="s">
        <v>8</v>
      </c>
      <c r="F4">
        <v>0.73684210526315697</v>
      </c>
      <c r="G4">
        <f t="shared" si="0"/>
        <v>26.315789473684305</v>
      </c>
      <c r="L4" t="s">
        <v>7</v>
      </c>
      <c r="M4" t="s">
        <v>8</v>
      </c>
      <c r="N4">
        <f t="shared" ref="N4:N5" si="1">MAX(F4, F9, F14, F19, F24, F29)</f>
        <v>1</v>
      </c>
    </row>
    <row r="5" spans="1:14" x14ac:dyDescent="0.2">
      <c r="B5">
        <v>20.078588247299098</v>
      </c>
      <c r="C5" s="1">
        <v>0.99783362218370797</v>
      </c>
      <c r="D5" t="s">
        <v>19</v>
      </c>
      <c r="E5" t="s">
        <v>22</v>
      </c>
      <c r="F5">
        <v>0.68421052631578905</v>
      </c>
      <c r="G5">
        <f t="shared" si="0"/>
        <v>27.777777777777779</v>
      </c>
      <c r="L5" t="s">
        <v>9</v>
      </c>
      <c r="M5" t="s">
        <v>10</v>
      </c>
      <c r="N5">
        <f t="shared" si="1"/>
        <v>0.94736842105263097</v>
      </c>
    </row>
    <row r="6" spans="1:14" x14ac:dyDescent="0.2">
      <c r="A6" t="s">
        <v>2</v>
      </c>
      <c r="B6" t="s">
        <v>3</v>
      </c>
      <c r="C6" t="s">
        <v>4</v>
      </c>
      <c r="D6" t="s">
        <v>0</v>
      </c>
      <c r="E6" t="s">
        <v>1</v>
      </c>
      <c r="F6" t="s">
        <v>5</v>
      </c>
      <c r="G6" t="s">
        <v>18</v>
      </c>
    </row>
    <row r="7" spans="1:14" x14ac:dyDescent="0.2">
      <c r="A7" t="s">
        <v>14</v>
      </c>
      <c r="B7">
        <v>112.95495748519799</v>
      </c>
      <c r="C7">
        <v>0.67461005199306701</v>
      </c>
      <c r="D7" t="s">
        <v>19</v>
      </c>
      <c r="E7" t="s">
        <v>20</v>
      </c>
      <c r="F7">
        <v>0.94736842105263097</v>
      </c>
      <c r="G7">
        <f>(N2-F7)/N2*100</f>
        <v>5.2631578947369029</v>
      </c>
    </row>
    <row r="8" spans="1:14" x14ac:dyDescent="0.2">
      <c r="B8">
        <v>113.038189649581</v>
      </c>
      <c r="C8">
        <v>0.67461005199306701</v>
      </c>
      <c r="D8" t="s">
        <v>19</v>
      </c>
      <c r="E8" t="s">
        <v>11</v>
      </c>
      <c r="F8" s="1">
        <v>1</v>
      </c>
      <c r="G8" s="1">
        <f t="shared" ref="G8:G10" si="2">(N3-F8)/N3*100</f>
        <v>0</v>
      </c>
    </row>
    <row r="9" spans="1:14" x14ac:dyDescent="0.2">
      <c r="B9">
        <v>8.5047273635864205</v>
      </c>
      <c r="C9">
        <v>0.67461005199306701</v>
      </c>
      <c r="D9" t="s">
        <v>19</v>
      </c>
      <c r="E9" t="s">
        <v>8</v>
      </c>
      <c r="F9">
        <v>0.94736842105263097</v>
      </c>
      <c r="G9">
        <f t="shared" si="2"/>
        <v>5.2631578947369029</v>
      </c>
    </row>
    <row r="10" spans="1:14" x14ac:dyDescent="0.2">
      <c r="B10">
        <v>10.6006314754486</v>
      </c>
      <c r="C10">
        <v>0.67461005199306701</v>
      </c>
      <c r="D10" t="s">
        <v>19</v>
      </c>
      <c r="E10" t="s">
        <v>22</v>
      </c>
      <c r="F10">
        <v>0.89473684210526305</v>
      </c>
      <c r="G10">
        <f t="shared" si="2"/>
        <v>5.5555555555555056</v>
      </c>
    </row>
    <row r="11" spans="1:14" x14ac:dyDescent="0.2">
      <c r="A11" t="s">
        <v>2</v>
      </c>
      <c r="B11" t="s">
        <v>3</v>
      </c>
      <c r="C11" t="s">
        <v>4</v>
      </c>
      <c r="D11" t="s">
        <v>0</v>
      </c>
      <c r="E11" t="s">
        <v>1</v>
      </c>
      <c r="F11" t="s">
        <v>5</v>
      </c>
      <c r="G11" t="s">
        <v>18</v>
      </c>
    </row>
    <row r="12" spans="1:14" x14ac:dyDescent="0.2">
      <c r="A12" t="s">
        <v>15</v>
      </c>
      <c r="B12">
        <v>10.151315212249701</v>
      </c>
      <c r="C12">
        <v>0.49566724436741699</v>
      </c>
      <c r="D12" t="s">
        <v>19</v>
      </c>
      <c r="E12" t="s">
        <v>20</v>
      </c>
      <c r="F12">
        <v>0.89473684210526305</v>
      </c>
      <c r="G12">
        <f>(N2-F12)/N2*100</f>
        <v>10.526315789473696</v>
      </c>
    </row>
    <row r="13" spans="1:14" x14ac:dyDescent="0.2">
      <c r="B13">
        <v>11.6274077892303</v>
      </c>
      <c r="C13">
        <v>0.52079722703639497</v>
      </c>
      <c r="D13" t="s">
        <v>19</v>
      </c>
      <c r="E13" t="s">
        <v>11</v>
      </c>
      <c r="F13">
        <v>0.89473684210526305</v>
      </c>
      <c r="G13">
        <f t="shared" ref="G13:G15" si="3">(N3-F13)/N3*100</f>
        <v>10.526315789473696</v>
      </c>
    </row>
    <row r="14" spans="1:14" x14ac:dyDescent="0.2">
      <c r="B14">
        <v>1.3812491893768299</v>
      </c>
      <c r="C14">
        <v>0.50043327556325801</v>
      </c>
      <c r="D14" t="s">
        <v>19</v>
      </c>
      <c r="E14" t="s">
        <v>8</v>
      </c>
      <c r="F14" s="1">
        <v>1</v>
      </c>
      <c r="G14" s="1">
        <f t="shared" si="3"/>
        <v>0</v>
      </c>
    </row>
    <row r="15" spans="1:14" x14ac:dyDescent="0.2">
      <c r="B15">
        <v>1.5153768062591499</v>
      </c>
      <c r="C15">
        <v>0.50909878682842202</v>
      </c>
      <c r="D15" t="s">
        <v>19</v>
      </c>
      <c r="E15" t="s">
        <v>22</v>
      </c>
      <c r="F15">
        <v>0.84210526315789402</v>
      </c>
      <c r="G15">
        <f t="shared" si="3"/>
        <v>11.11111111111113</v>
      </c>
    </row>
    <row r="16" spans="1:14" x14ac:dyDescent="0.2">
      <c r="A16" t="s">
        <v>2</v>
      </c>
      <c r="B16" t="s">
        <v>3</v>
      </c>
      <c r="C16" t="s">
        <v>4</v>
      </c>
      <c r="D16" t="s">
        <v>0</v>
      </c>
      <c r="E16" t="s">
        <v>1</v>
      </c>
      <c r="F16" t="s">
        <v>5</v>
      </c>
      <c r="G16" t="s">
        <v>18</v>
      </c>
    </row>
    <row r="17" spans="1:7" x14ac:dyDescent="0.2">
      <c r="A17" t="s">
        <v>16</v>
      </c>
      <c r="B17">
        <v>2564.6809816360401</v>
      </c>
      <c r="C17">
        <v>0.56499133448873395</v>
      </c>
      <c r="D17" t="s">
        <v>19</v>
      </c>
      <c r="E17" t="s">
        <v>20</v>
      </c>
      <c r="F17">
        <v>0.94736842105263097</v>
      </c>
      <c r="G17">
        <f>(N2-F17)/N2*100</f>
        <v>5.2631578947369029</v>
      </c>
    </row>
    <row r="18" spans="1:7" x14ac:dyDescent="0.2">
      <c r="B18">
        <v>6099.0280644893601</v>
      </c>
      <c r="C18">
        <v>0.59748700173310199</v>
      </c>
      <c r="D18" t="s">
        <v>19</v>
      </c>
      <c r="E18" t="s">
        <v>11</v>
      </c>
      <c r="F18">
        <v>0.94736842105263097</v>
      </c>
      <c r="G18">
        <f t="shared" ref="G18:G20" si="4">(N3-F18)/N3*100</f>
        <v>5.2631578947369029</v>
      </c>
    </row>
    <row r="19" spans="1:7" x14ac:dyDescent="0.2">
      <c r="B19">
        <v>561.18020677566506</v>
      </c>
      <c r="C19">
        <v>0.64904679376083196</v>
      </c>
      <c r="D19" t="s">
        <v>19</v>
      </c>
      <c r="E19" t="s">
        <v>8</v>
      </c>
      <c r="F19" s="1">
        <v>1</v>
      </c>
      <c r="G19" s="1">
        <f t="shared" si="4"/>
        <v>0</v>
      </c>
    </row>
    <row r="20" spans="1:7" x14ac:dyDescent="0.2">
      <c r="B20">
        <v>711.095648050308</v>
      </c>
      <c r="C20">
        <v>0.65424610051993004</v>
      </c>
      <c r="D20" t="s">
        <v>19</v>
      </c>
      <c r="E20" t="s">
        <v>22</v>
      </c>
      <c r="F20" s="1">
        <v>0.94736842105263097</v>
      </c>
      <c r="G20" s="1">
        <f t="shared" si="4"/>
        <v>0</v>
      </c>
    </row>
    <row r="21" spans="1:7" x14ac:dyDescent="0.2">
      <c r="A21" t="s">
        <v>2</v>
      </c>
      <c r="B21" t="s">
        <v>3</v>
      </c>
      <c r="C21" t="s">
        <v>4</v>
      </c>
      <c r="D21" t="s">
        <v>0</v>
      </c>
      <c r="E21" t="s">
        <v>1</v>
      </c>
      <c r="F21" t="s">
        <v>5</v>
      </c>
      <c r="G21" t="s">
        <v>18</v>
      </c>
    </row>
    <row r="22" spans="1:7" x14ac:dyDescent="0.2">
      <c r="A22" t="s">
        <v>24</v>
      </c>
      <c r="B22">
        <v>15511.6180496215</v>
      </c>
      <c r="C22">
        <v>8.5355285961871696E-2</v>
      </c>
      <c r="D22" t="s">
        <v>19</v>
      </c>
      <c r="E22" t="s">
        <v>20</v>
      </c>
      <c r="F22">
        <v>0.89473684210526305</v>
      </c>
      <c r="G22">
        <f>(N2-F22)/N2*100</f>
        <v>10.526315789473696</v>
      </c>
    </row>
    <row r="23" spans="1:7" x14ac:dyDescent="0.2">
      <c r="D23" t="s">
        <v>19</v>
      </c>
      <c r="E23" t="s">
        <v>11</v>
      </c>
      <c r="F23">
        <v>0</v>
      </c>
      <c r="G23">
        <f t="shared" ref="G23:G25" si="5">(N3-F23)/N3*100</f>
        <v>100</v>
      </c>
    </row>
    <row r="24" spans="1:7" x14ac:dyDescent="0.2">
      <c r="D24" t="s">
        <v>19</v>
      </c>
      <c r="E24" t="s">
        <v>8</v>
      </c>
      <c r="F24">
        <v>0</v>
      </c>
      <c r="G24">
        <f t="shared" si="5"/>
        <v>100</v>
      </c>
    </row>
    <row r="25" spans="1:7" x14ac:dyDescent="0.2">
      <c r="D25" t="s">
        <v>19</v>
      </c>
      <c r="E25" t="s">
        <v>22</v>
      </c>
      <c r="F25">
        <v>0</v>
      </c>
      <c r="G25">
        <f t="shared" si="5"/>
        <v>100</v>
      </c>
    </row>
    <row r="26" spans="1:7" x14ac:dyDescent="0.2">
      <c r="A26" t="s">
        <v>2</v>
      </c>
      <c r="B26" t="s">
        <v>3</v>
      </c>
      <c r="C26" t="s">
        <v>4</v>
      </c>
      <c r="D26" t="s">
        <v>0</v>
      </c>
      <c r="E26" t="s">
        <v>1</v>
      </c>
      <c r="F26" t="s">
        <v>5</v>
      </c>
      <c r="G26" t="s">
        <v>18</v>
      </c>
    </row>
    <row r="27" spans="1:7" x14ac:dyDescent="0.2">
      <c r="A27" t="s">
        <v>25</v>
      </c>
      <c r="B27">
        <v>593.49825525283802</v>
      </c>
      <c r="C27">
        <v>0.99653379549393395</v>
      </c>
      <c r="D27" t="s">
        <v>19</v>
      </c>
      <c r="E27" t="s">
        <v>20</v>
      </c>
      <c r="F27" s="1">
        <v>1</v>
      </c>
      <c r="G27" s="1">
        <f>(N2-F27)/N2*100</f>
        <v>0</v>
      </c>
    </row>
    <row r="28" spans="1:7" x14ac:dyDescent="0.2">
      <c r="B28">
        <v>467.72451424598597</v>
      </c>
      <c r="C28">
        <v>0.99523396880415904</v>
      </c>
      <c r="D28" t="s">
        <v>19</v>
      </c>
      <c r="E28" t="s">
        <v>11</v>
      </c>
      <c r="F28" s="1">
        <v>1</v>
      </c>
      <c r="G28" s="1">
        <f t="shared" ref="G28:G30" si="6">(N3-F28)/N3*100</f>
        <v>0</v>
      </c>
    </row>
    <row r="29" spans="1:7" x14ac:dyDescent="0.2">
      <c r="B29">
        <v>483.06091117858801</v>
      </c>
      <c r="C29">
        <v>0.99610051993067505</v>
      </c>
      <c r="D29" t="s">
        <v>19</v>
      </c>
      <c r="E29" t="s">
        <v>8</v>
      </c>
      <c r="F29" s="1">
        <v>1</v>
      </c>
      <c r="G29" s="1">
        <f t="shared" si="6"/>
        <v>0</v>
      </c>
    </row>
    <row r="30" spans="1:7" x14ac:dyDescent="0.2">
      <c r="B30">
        <v>528.79046154022205</v>
      </c>
      <c r="C30">
        <v>0.99696707105719196</v>
      </c>
      <c r="D30" t="s">
        <v>19</v>
      </c>
      <c r="E30" t="s">
        <v>22</v>
      </c>
      <c r="F30" s="1">
        <v>0.94736842105263097</v>
      </c>
      <c r="G30" s="1">
        <f t="shared" si="6"/>
        <v>0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CDA24-B1F6-45D1-A3F6-E32FD37E9845}">
  <dimension ref="A1:N30"/>
  <sheetViews>
    <sheetView workbookViewId="0">
      <selection activeCell="I25" sqref="I25"/>
    </sheetView>
  </sheetViews>
  <sheetFormatPr defaultColWidth="8.875" defaultRowHeight="14.25" x14ac:dyDescent="0.2"/>
  <cols>
    <col min="1" max="1" width="10.875" customWidth="1"/>
    <col min="2" max="2" width="14.125" customWidth="1"/>
    <col min="3" max="3" width="12.125" customWidth="1"/>
    <col min="4" max="4" width="17.625" customWidth="1"/>
    <col min="5" max="5" width="15" customWidth="1"/>
    <col min="6" max="6" width="14.375" customWidth="1"/>
    <col min="7" max="7" width="12.125" customWidth="1"/>
  </cols>
  <sheetData>
    <row r="1" spans="1:14" x14ac:dyDescent="0.2">
      <c r="A1" t="s">
        <v>2</v>
      </c>
      <c r="B1" t="s">
        <v>3</v>
      </c>
      <c r="C1" t="s">
        <v>4</v>
      </c>
      <c r="D1" t="s">
        <v>0</v>
      </c>
      <c r="E1" t="s">
        <v>1</v>
      </c>
      <c r="F1" t="s">
        <v>5</v>
      </c>
      <c r="G1" t="s">
        <v>18</v>
      </c>
      <c r="L1" t="s">
        <v>0</v>
      </c>
      <c r="M1" t="s">
        <v>1</v>
      </c>
      <c r="N1" t="s">
        <v>17</v>
      </c>
    </row>
    <row r="2" spans="1:14" x14ac:dyDescent="0.2">
      <c r="A2" t="s">
        <v>13</v>
      </c>
      <c r="B2">
        <v>415.93556237220702</v>
      </c>
      <c r="C2" s="1">
        <v>0.98740000000000006</v>
      </c>
      <c r="D2" t="s">
        <v>19</v>
      </c>
      <c r="E2" t="s">
        <v>20</v>
      </c>
      <c r="F2">
        <v>0.8</v>
      </c>
      <c r="G2">
        <f>(N2-F2)/N2*100</f>
        <v>15.789473684210517</v>
      </c>
      <c r="L2" t="s">
        <v>6</v>
      </c>
      <c r="M2" t="s">
        <v>12</v>
      </c>
      <c r="N2">
        <f>MAX(F2, F7, F12, F17, F22, F27)</f>
        <v>0.95</v>
      </c>
    </row>
    <row r="3" spans="1:14" x14ac:dyDescent="0.2">
      <c r="B3">
        <v>379.95642280578602</v>
      </c>
      <c r="C3" s="1">
        <v>0.98750000000000004</v>
      </c>
      <c r="D3" t="s">
        <v>19</v>
      </c>
      <c r="E3" t="s">
        <v>11</v>
      </c>
      <c r="F3">
        <v>0.81666666666666599</v>
      </c>
      <c r="G3">
        <f t="shared" ref="G3:G5" si="0">(N3-F3)/N3*100</f>
        <v>5.7692307692307789</v>
      </c>
      <c r="L3" t="s">
        <v>7</v>
      </c>
      <c r="M3" t="s">
        <v>11</v>
      </c>
      <c r="N3">
        <f>MAX(F3, F8, F13, F18, F23, F28)</f>
        <v>0.86666666666666603</v>
      </c>
    </row>
    <row r="4" spans="1:14" x14ac:dyDescent="0.2">
      <c r="B4">
        <v>422.91982841491699</v>
      </c>
      <c r="C4" s="1">
        <v>0.98740000000000006</v>
      </c>
      <c r="D4" t="s">
        <v>19</v>
      </c>
      <c r="E4" t="s">
        <v>8</v>
      </c>
      <c r="F4" s="1">
        <v>0.96666666666666601</v>
      </c>
      <c r="G4" s="1">
        <f t="shared" si="0"/>
        <v>0</v>
      </c>
      <c r="L4" t="s">
        <v>7</v>
      </c>
      <c r="M4" t="s">
        <v>8</v>
      </c>
      <c r="N4">
        <f t="shared" ref="N4:N5" si="1">MAX(F4, F9, F14, F19, F24, F29)</f>
        <v>0.96666666666666601</v>
      </c>
    </row>
    <row r="5" spans="1:14" x14ac:dyDescent="0.2">
      <c r="B5">
        <v>375.75324440002402</v>
      </c>
      <c r="C5" s="1">
        <v>0.98740000000000006</v>
      </c>
      <c r="D5" t="s">
        <v>19</v>
      </c>
      <c r="E5" t="s">
        <v>22</v>
      </c>
      <c r="F5" s="1">
        <v>0.8</v>
      </c>
      <c r="G5" s="1">
        <f t="shared" si="0"/>
        <v>0</v>
      </c>
      <c r="L5" t="s">
        <v>9</v>
      </c>
      <c r="M5" t="s">
        <v>10</v>
      </c>
      <c r="N5">
        <f t="shared" si="1"/>
        <v>0.8</v>
      </c>
    </row>
    <row r="6" spans="1:14" x14ac:dyDescent="0.2">
      <c r="A6" t="s">
        <v>2</v>
      </c>
      <c r="B6" t="s">
        <v>3</v>
      </c>
      <c r="C6" t="s">
        <v>4</v>
      </c>
      <c r="D6" t="s">
        <v>0</v>
      </c>
      <c r="E6" t="s">
        <v>1</v>
      </c>
      <c r="F6" t="s">
        <v>5</v>
      </c>
      <c r="G6" t="s">
        <v>18</v>
      </c>
    </row>
    <row r="7" spans="1:14" x14ac:dyDescent="0.2">
      <c r="A7" t="s">
        <v>14</v>
      </c>
      <c r="B7">
        <v>398.66558527946398</v>
      </c>
      <c r="C7">
        <v>0.43589999999999901</v>
      </c>
      <c r="D7" t="s">
        <v>19</v>
      </c>
      <c r="E7" t="s">
        <v>20</v>
      </c>
      <c r="F7">
        <v>0.73333333333333295</v>
      </c>
      <c r="G7">
        <f>(N2-F7)/N2*100</f>
        <v>22.807017543859686</v>
      </c>
    </row>
    <row r="8" spans="1:14" x14ac:dyDescent="0.2">
      <c r="B8">
        <v>399.23260307312</v>
      </c>
      <c r="C8">
        <v>0.59419999999999995</v>
      </c>
      <c r="D8" t="s">
        <v>19</v>
      </c>
      <c r="E8" t="s">
        <v>11</v>
      </c>
      <c r="F8">
        <v>0.78333333333333299</v>
      </c>
      <c r="G8">
        <f t="shared" ref="G8:G10" si="2">(N3-F8)/N3*100</f>
        <v>9.6153846153845883</v>
      </c>
    </row>
    <row r="9" spans="1:14" x14ac:dyDescent="0.2">
      <c r="B9">
        <v>338.36082291602997</v>
      </c>
      <c r="C9">
        <v>0.87780000000000002</v>
      </c>
      <c r="D9" t="s">
        <v>19</v>
      </c>
      <c r="E9" t="s">
        <v>8</v>
      </c>
      <c r="F9">
        <v>0.7</v>
      </c>
      <c r="G9">
        <f t="shared" si="2"/>
        <v>27.58620689655168</v>
      </c>
    </row>
    <row r="10" spans="1:14" x14ac:dyDescent="0.2">
      <c r="B10">
        <v>342.78976869583101</v>
      </c>
      <c r="C10">
        <v>0.76380000000000003</v>
      </c>
      <c r="D10" t="s">
        <v>19</v>
      </c>
      <c r="E10" t="s">
        <v>22</v>
      </c>
      <c r="F10">
        <v>0.7</v>
      </c>
      <c r="G10">
        <f t="shared" si="2"/>
        <v>12.500000000000011</v>
      </c>
    </row>
    <row r="11" spans="1:14" x14ac:dyDescent="0.2">
      <c r="A11" t="s">
        <v>2</v>
      </c>
      <c r="B11" t="s">
        <v>3</v>
      </c>
      <c r="C11" t="s">
        <v>4</v>
      </c>
      <c r="D11" t="s">
        <v>0</v>
      </c>
      <c r="E11" t="s">
        <v>1</v>
      </c>
      <c r="F11" t="s">
        <v>5</v>
      </c>
      <c r="G11" t="s">
        <v>18</v>
      </c>
    </row>
    <row r="12" spans="1:14" x14ac:dyDescent="0.2">
      <c r="A12" t="s">
        <v>15</v>
      </c>
      <c r="B12">
        <v>21.512185335159302</v>
      </c>
      <c r="C12">
        <v>0.49759999999999999</v>
      </c>
      <c r="D12" t="s">
        <v>19</v>
      </c>
      <c r="E12" t="s">
        <v>20</v>
      </c>
      <c r="F12">
        <v>0.88333333333333297</v>
      </c>
      <c r="G12">
        <f>(N2-F12)/N2*100</f>
        <v>7.0175438596491571</v>
      </c>
    </row>
    <row r="13" spans="1:14" x14ac:dyDescent="0.2">
      <c r="B13">
        <v>17.064989328384399</v>
      </c>
      <c r="C13">
        <v>0.50549999999999995</v>
      </c>
      <c r="D13" t="s">
        <v>19</v>
      </c>
      <c r="E13" t="s">
        <v>11</v>
      </c>
      <c r="F13" s="1">
        <v>0.86666666666666603</v>
      </c>
      <c r="G13" s="1">
        <f t="shared" ref="G13:G15" si="3">(N3-F13)/N3*100</f>
        <v>0</v>
      </c>
    </row>
    <row r="14" spans="1:14" x14ac:dyDescent="0.2">
      <c r="B14">
        <v>15.005628824234</v>
      </c>
      <c r="C14">
        <v>0.49419999999999997</v>
      </c>
      <c r="D14" t="s">
        <v>19</v>
      </c>
      <c r="E14" t="s">
        <v>8</v>
      </c>
      <c r="F14">
        <v>0.8</v>
      </c>
      <c r="G14">
        <f t="shared" si="3"/>
        <v>17.241379310344769</v>
      </c>
    </row>
    <row r="15" spans="1:14" x14ac:dyDescent="0.2">
      <c r="B15">
        <v>14.5131869316101</v>
      </c>
      <c r="C15">
        <v>0.48919999999999902</v>
      </c>
      <c r="D15" t="s">
        <v>19</v>
      </c>
      <c r="E15" t="s">
        <v>22</v>
      </c>
      <c r="F15">
        <v>0.7</v>
      </c>
      <c r="G15">
        <f t="shared" si="3"/>
        <v>12.500000000000011</v>
      </c>
    </row>
    <row r="16" spans="1:14" x14ac:dyDescent="0.2">
      <c r="A16" t="s">
        <v>2</v>
      </c>
      <c r="B16" t="s">
        <v>3</v>
      </c>
      <c r="C16" t="s">
        <v>4</v>
      </c>
      <c r="D16" t="s">
        <v>0</v>
      </c>
      <c r="E16" t="s">
        <v>1</v>
      </c>
      <c r="F16" t="s">
        <v>5</v>
      </c>
      <c r="G16" t="s">
        <v>18</v>
      </c>
    </row>
    <row r="17" spans="1:7" x14ac:dyDescent="0.2">
      <c r="A17" t="s">
        <v>16</v>
      </c>
      <c r="B17" t="s">
        <v>23</v>
      </c>
      <c r="C17" t="s">
        <v>23</v>
      </c>
      <c r="D17" t="s">
        <v>19</v>
      </c>
      <c r="E17" t="s">
        <v>20</v>
      </c>
      <c r="F17">
        <v>0</v>
      </c>
      <c r="G17">
        <f>(N2-F17)/N2*100</f>
        <v>100</v>
      </c>
    </row>
    <row r="18" spans="1:7" x14ac:dyDescent="0.2">
      <c r="B18" t="s">
        <v>23</v>
      </c>
      <c r="C18" t="s">
        <v>23</v>
      </c>
      <c r="D18" t="s">
        <v>19</v>
      </c>
      <c r="E18" t="s">
        <v>11</v>
      </c>
      <c r="F18">
        <v>0</v>
      </c>
      <c r="G18">
        <f t="shared" ref="G18:G20" si="4">(N3-F18)/N3*100</f>
        <v>100</v>
      </c>
    </row>
    <row r="19" spans="1:7" x14ac:dyDescent="0.2">
      <c r="B19" t="s">
        <v>23</v>
      </c>
      <c r="C19" t="s">
        <v>23</v>
      </c>
      <c r="D19" t="s">
        <v>19</v>
      </c>
      <c r="E19" t="s">
        <v>8</v>
      </c>
      <c r="F19">
        <v>0</v>
      </c>
      <c r="G19">
        <f t="shared" si="4"/>
        <v>100</v>
      </c>
    </row>
    <row r="20" spans="1:7" x14ac:dyDescent="0.2">
      <c r="B20" t="s">
        <v>23</v>
      </c>
      <c r="C20" t="s">
        <v>23</v>
      </c>
      <c r="D20" t="s">
        <v>19</v>
      </c>
      <c r="E20" t="s">
        <v>22</v>
      </c>
      <c r="F20">
        <v>0</v>
      </c>
      <c r="G20">
        <f t="shared" si="4"/>
        <v>100</v>
      </c>
    </row>
    <row r="21" spans="1:7" x14ac:dyDescent="0.2">
      <c r="A21" t="s">
        <v>2</v>
      </c>
      <c r="B21" t="s">
        <v>3</v>
      </c>
      <c r="C21" t="s">
        <v>4</v>
      </c>
      <c r="D21" t="s">
        <v>0</v>
      </c>
      <c r="E21" t="s">
        <v>1</v>
      </c>
      <c r="F21" t="s">
        <v>5</v>
      </c>
      <c r="G21" t="s">
        <v>18</v>
      </c>
    </row>
    <row r="22" spans="1:7" x14ac:dyDescent="0.2">
      <c r="A22" t="s">
        <v>24</v>
      </c>
      <c r="D22" t="s">
        <v>7</v>
      </c>
      <c r="E22" t="s">
        <v>20</v>
      </c>
      <c r="F22">
        <v>0</v>
      </c>
      <c r="G22">
        <f>(N2-F22)/N2*100</f>
        <v>100</v>
      </c>
    </row>
    <row r="23" spans="1:7" x14ac:dyDescent="0.2">
      <c r="D23" t="s">
        <v>7</v>
      </c>
      <c r="E23" t="s">
        <v>11</v>
      </c>
      <c r="F23">
        <v>0</v>
      </c>
      <c r="G23">
        <f t="shared" ref="G23:G25" si="5">(N3-F23)/N3*100</f>
        <v>100</v>
      </c>
    </row>
    <row r="24" spans="1:7" x14ac:dyDescent="0.2">
      <c r="D24" t="s">
        <v>7</v>
      </c>
      <c r="E24" t="s">
        <v>8</v>
      </c>
      <c r="F24">
        <v>0</v>
      </c>
      <c r="G24">
        <f t="shared" si="5"/>
        <v>100</v>
      </c>
    </row>
    <row r="25" spans="1:7" x14ac:dyDescent="0.2">
      <c r="D25" t="s">
        <v>21</v>
      </c>
      <c r="E25" t="s">
        <v>22</v>
      </c>
      <c r="F25">
        <v>0</v>
      </c>
      <c r="G25">
        <f t="shared" si="5"/>
        <v>100</v>
      </c>
    </row>
    <row r="26" spans="1:7" x14ac:dyDescent="0.2">
      <c r="A26" t="s">
        <v>2</v>
      </c>
      <c r="B26" t="s">
        <v>3</v>
      </c>
      <c r="C26" t="s">
        <v>4</v>
      </c>
      <c r="D26" t="s">
        <v>0</v>
      </c>
      <c r="E26" t="s">
        <v>1</v>
      </c>
      <c r="F26" t="s">
        <v>5</v>
      </c>
      <c r="G26" t="s">
        <v>18</v>
      </c>
    </row>
    <row r="27" spans="1:7" x14ac:dyDescent="0.2">
      <c r="A27" t="s">
        <v>25</v>
      </c>
      <c r="B27">
        <v>7619.5434613227799</v>
      </c>
      <c r="C27">
        <v>0.98619999999999997</v>
      </c>
      <c r="D27" t="s">
        <v>7</v>
      </c>
      <c r="E27" t="s">
        <v>20</v>
      </c>
      <c r="F27" s="1">
        <v>0.95</v>
      </c>
      <c r="G27" s="1">
        <f>(N2-F27)/N2*100</f>
        <v>0</v>
      </c>
    </row>
    <row r="28" spans="1:7" x14ac:dyDescent="0.2">
      <c r="D28" t="s">
        <v>7</v>
      </c>
      <c r="E28" t="s">
        <v>11</v>
      </c>
      <c r="F28">
        <v>0</v>
      </c>
      <c r="G28">
        <f t="shared" ref="G28:G30" si="6">(N3-F28)/N3*100</f>
        <v>100</v>
      </c>
    </row>
    <row r="29" spans="1:7" x14ac:dyDescent="0.2">
      <c r="D29" t="s">
        <v>7</v>
      </c>
      <c r="E29" t="s">
        <v>8</v>
      </c>
      <c r="F29">
        <v>0</v>
      </c>
      <c r="G29">
        <f t="shared" si="6"/>
        <v>100</v>
      </c>
    </row>
    <row r="30" spans="1:7" x14ac:dyDescent="0.2">
      <c r="D30" t="s">
        <v>21</v>
      </c>
      <c r="E30" t="s">
        <v>22</v>
      </c>
      <c r="F30">
        <v>0</v>
      </c>
      <c r="G30">
        <f t="shared" si="6"/>
        <v>100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cleveland_297</vt:lpstr>
      <vt:lpstr>ionosphere_351</vt:lpstr>
      <vt:lpstr>heart_270</vt:lpstr>
      <vt:lpstr>vehicle_846</vt:lpstr>
      <vt:lpstr>LSVT_126</vt:lpstr>
      <vt:lpstr>srbct_63</vt:lpstr>
      <vt:lpstr>arcene_200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2019-09-24T23:53:50Z</dcterms:modified>
</cp:coreProperties>
</file>