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B522758-4885-42F9-B49B-E4FEFF2D8975}" xr6:coauthVersionLast="36" xr6:coauthVersionMax="36" xr10:uidLastSave="{00000000-0000-0000-0000-000000000000}"/>
  <bookViews>
    <workbookView xWindow="0" yWindow="0" windowWidth="22260" windowHeight="12650" activeTab="5" xr2:uid="{00000000-000D-0000-FFFF-FFFF00000000}"/>
  </bookViews>
  <sheets>
    <sheet name="cleveland" sheetId="1" r:id="rId1"/>
    <sheet name="ionosphere" sheetId="2" r:id="rId2"/>
    <sheet name="heart" sheetId="4" r:id="rId3"/>
    <sheet name="vehicle" sheetId="5" r:id="rId4"/>
    <sheet name="LSVT" sheetId="6" r:id="rId5"/>
    <sheet name="srbct" sheetId="7" r:id="rId6"/>
    <sheet name="arcen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G5" i="8" s="1"/>
  <c r="N4" i="8"/>
  <c r="G4" i="8" s="1"/>
  <c r="N3" i="8"/>
  <c r="G3" i="8" s="1"/>
  <c r="N2" i="8"/>
  <c r="G2" i="8" s="1"/>
  <c r="N5" i="7"/>
  <c r="G15" i="7" s="1"/>
  <c r="N4" i="7"/>
  <c r="G19" i="7" s="1"/>
  <c r="N3" i="7"/>
  <c r="N2" i="7"/>
  <c r="G17" i="7" s="1"/>
  <c r="N5" i="6"/>
  <c r="G15" i="6" s="1"/>
  <c r="N4" i="6"/>
  <c r="N3" i="6"/>
  <c r="G18" i="6" s="1"/>
  <c r="N2" i="6"/>
  <c r="G12" i="6" s="1"/>
  <c r="N5" i="5"/>
  <c r="N4" i="5"/>
  <c r="N3" i="5"/>
  <c r="N2" i="5"/>
  <c r="G12" i="5" s="1"/>
  <c r="N5" i="4"/>
  <c r="N4" i="4"/>
  <c r="N3" i="4"/>
  <c r="G8" i="4" s="1"/>
  <c r="N2" i="4"/>
  <c r="G7" i="4" s="1"/>
  <c r="N5" i="2"/>
  <c r="G20" i="2" s="1"/>
  <c r="N4" i="2"/>
  <c r="G19" i="2" s="1"/>
  <c r="N3" i="2"/>
  <c r="G18" i="2" s="1"/>
  <c r="N2" i="2"/>
  <c r="G7" i="2" s="1"/>
  <c r="G19" i="8"/>
  <c r="G18" i="8"/>
  <c r="G17" i="8"/>
  <c r="G15" i="8"/>
  <c r="G14" i="8"/>
  <c r="G13" i="8"/>
  <c r="G12" i="8"/>
  <c r="G10" i="8"/>
  <c r="G9" i="8"/>
  <c r="G8" i="8"/>
  <c r="G7" i="8"/>
  <c r="G20" i="7"/>
  <c r="G18" i="7"/>
  <c r="G14" i="7"/>
  <c r="G13" i="7"/>
  <c r="G12" i="7"/>
  <c r="G10" i="7"/>
  <c r="G9" i="7"/>
  <c r="G8" i="7"/>
  <c r="G7" i="7"/>
  <c r="G5" i="7"/>
  <c r="G4" i="7"/>
  <c r="G3" i="7"/>
  <c r="G2" i="7"/>
  <c r="G20" i="6"/>
  <c r="G19" i="6"/>
  <c r="G17" i="6"/>
  <c r="G14" i="6"/>
  <c r="G9" i="6"/>
  <c r="G8" i="6"/>
  <c r="G7" i="6"/>
  <c r="G5" i="6"/>
  <c r="G4" i="6"/>
  <c r="G3" i="6"/>
  <c r="G2" i="6"/>
  <c r="G20" i="5"/>
  <c r="G19" i="5"/>
  <c r="G18" i="5"/>
  <c r="G17" i="5"/>
  <c r="G15" i="5"/>
  <c r="G14" i="5"/>
  <c r="G13" i="5"/>
  <c r="G10" i="5"/>
  <c r="G9" i="5"/>
  <c r="G8" i="5"/>
  <c r="G5" i="5"/>
  <c r="G4" i="5"/>
  <c r="G3" i="5"/>
  <c r="G2" i="5"/>
  <c r="G20" i="4"/>
  <c r="G19" i="4"/>
  <c r="G18" i="4"/>
  <c r="G17" i="4"/>
  <c r="G15" i="4"/>
  <c r="G14" i="4"/>
  <c r="G13" i="4"/>
  <c r="G12" i="4"/>
  <c r="G10" i="4"/>
  <c r="G9" i="4"/>
  <c r="G5" i="4"/>
  <c r="G4" i="4"/>
  <c r="G13" i="1"/>
  <c r="G14" i="1"/>
  <c r="G15" i="1"/>
  <c r="G18" i="1"/>
  <c r="G19" i="1"/>
  <c r="G20" i="1"/>
  <c r="G17" i="1"/>
  <c r="G12" i="1"/>
  <c r="G8" i="1"/>
  <c r="G9" i="1"/>
  <c r="G10" i="1"/>
  <c r="G7" i="1"/>
  <c r="G3" i="1"/>
  <c r="G4" i="1"/>
  <c r="G5" i="1"/>
  <c r="G2" i="1"/>
  <c r="N5" i="1"/>
  <c r="N4" i="1"/>
  <c r="N3" i="1"/>
  <c r="N2" i="1"/>
  <c r="G20" i="8" l="1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<sst xmlns="http://schemas.openxmlformats.org/spreadsheetml/2006/main" count="378" uniqueCount="19">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</sst>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H25" sqref="H25"/>
    </sheetView>
  </sheetViews>
  <sheetFormatPr defaultRowHeight="14" x14ac:dyDescent="0.3"/>
  <cols>
    <col min="1" max="1" width="13.83203125" customWidth="1"/>
    <col min="2" max="2" width="15.25" customWidth="1"/>
    <col min="3" max="3" width="20.5" customWidth="1"/>
    <col min="4" max="4" width="12.58203125" customWidth="1"/>
    <col min="5" max="5" width="12.75" customWidth="1"/>
    <col min="6" max="6" width="14.5820312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8203125" customWidth="1"/>
    <col min="14" max="14" width="10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0.10009121894836399</v>
      </c>
      <c r="C2">
        <v>7.6923076923076802E-2</v>
      </c>
      <c r="D2" t="s">
        <v>6</v>
      </c>
      <c r="E2" t="s">
        <v>12</v>
      </c>
      <c r="F2">
        <v>0.52919540229884998</v>
      </c>
      <c r="G2">
        <f>(N2-F2)/N2*100</f>
        <v>5.3259304955789135</v>
      </c>
      <c r="L2" t="s">
        <v>6</v>
      </c>
      <c r="M2" t="s">
        <v>12</v>
      </c>
      <c r="N2">
        <f>MAX(F2, F7, F12, F17)</f>
        <v>0.558965517241379</v>
      </c>
    </row>
    <row r="3" spans="1:14" x14ac:dyDescent="0.3"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F18)</f>
        <v>0.61574712643678098</v>
      </c>
    </row>
    <row r="4" spans="1:14" x14ac:dyDescent="0.3"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>MAX(F4, F9, F14, F19)</f>
        <v>0.58517241379310303</v>
      </c>
    </row>
    <row r="5" spans="1:14" x14ac:dyDescent="0.3">
      <c r="D5" t="s">
        <v>9</v>
      </c>
      <c r="E5" t="s">
        <v>10</v>
      </c>
      <c r="F5">
        <v>0.47459770114942501</v>
      </c>
      <c r="G5">
        <f t="shared" si="0"/>
        <v>8.5492801771871445</v>
      </c>
      <c r="L5" t="s">
        <v>9</v>
      </c>
      <c r="M5" t="s">
        <v>10</v>
      </c>
      <c r="N5">
        <f>MAX(F5, F10, F15, F20)</f>
        <v>0.51896551724137896</v>
      </c>
    </row>
    <row r="7" spans="1:14" x14ac:dyDescent="0.3">
      <c r="A7" t="s">
        <v>14</v>
      </c>
      <c r="B7">
        <v>1.6214733123779199</v>
      </c>
      <c r="C7" s="1">
        <v>0.61538461538461497</v>
      </c>
      <c r="D7" t="s">
        <v>6</v>
      </c>
      <c r="E7" t="s">
        <v>12</v>
      </c>
      <c r="F7">
        <v>0.54195402298850504</v>
      </c>
      <c r="G7">
        <f>(N2-F7)/N2*100</f>
        <v>3.0433888546165648</v>
      </c>
    </row>
    <row r="8" spans="1:14" x14ac:dyDescent="0.3">
      <c r="D8" t="s">
        <v>7</v>
      </c>
      <c r="E8" t="s">
        <v>11</v>
      </c>
      <c r="F8" s="1">
        <v>0.61574712643678098</v>
      </c>
      <c r="G8">
        <f t="shared" ref="G8:G10" si="1">(N3-F8)/N3*100</f>
        <v>0</v>
      </c>
    </row>
    <row r="9" spans="1:14" x14ac:dyDescent="0.3">
      <c r="D9" t="s">
        <v>7</v>
      </c>
      <c r="E9" t="s">
        <v>8</v>
      </c>
      <c r="F9" s="1">
        <v>0.58517241379310303</v>
      </c>
      <c r="G9">
        <f t="shared" si="1"/>
        <v>0</v>
      </c>
    </row>
    <row r="10" spans="1:14" x14ac:dyDescent="0.3">
      <c r="D10" t="s">
        <v>9</v>
      </c>
      <c r="E10" t="s">
        <v>10</v>
      </c>
      <c r="F10" s="1">
        <v>0.51896551724137896</v>
      </c>
      <c r="G10">
        <f t="shared" si="1"/>
        <v>0</v>
      </c>
    </row>
    <row r="12" spans="1:14" x14ac:dyDescent="0.3">
      <c r="A12" t="s">
        <v>15</v>
      </c>
      <c r="B12">
        <v>24.820551395416199</v>
      </c>
      <c r="C12">
        <v>0.46153846153846101</v>
      </c>
      <c r="D12" t="s">
        <v>6</v>
      </c>
      <c r="E12" t="s">
        <v>12</v>
      </c>
      <c r="F12" s="1">
        <v>0.558965517241379</v>
      </c>
      <c r="G12">
        <f>(N2-F12)/N2*100</f>
        <v>0</v>
      </c>
    </row>
    <row r="13" spans="1:14" x14ac:dyDescent="0.3">
      <c r="D13" t="s">
        <v>7</v>
      </c>
      <c r="E13" t="s">
        <v>11</v>
      </c>
      <c r="F13">
        <v>0.57241379310344798</v>
      </c>
      <c r="G13">
        <f t="shared" ref="G13:G15" si="2">(N3-F13)/N3*100</f>
        <v>7.037521000559968</v>
      </c>
    </row>
    <row r="14" spans="1:14" x14ac:dyDescent="0.3">
      <c r="D14" t="s">
        <v>7</v>
      </c>
      <c r="E14" t="s">
        <v>8</v>
      </c>
      <c r="F14">
        <v>0.55839080459770096</v>
      </c>
      <c r="G14">
        <f t="shared" si="2"/>
        <v>4.5767039874287594</v>
      </c>
    </row>
    <row r="15" spans="1:14" x14ac:dyDescent="0.3">
      <c r="D15" t="s">
        <v>9</v>
      </c>
      <c r="E15" t="s">
        <v>10</v>
      </c>
      <c r="F15">
        <v>0.49183908045976998</v>
      </c>
      <c r="G15">
        <f t="shared" si="2"/>
        <v>5.2270210409744902</v>
      </c>
    </row>
    <row r="17" spans="1:7" x14ac:dyDescent="0.3">
      <c r="A17" t="s">
        <v>16</v>
      </c>
      <c r="B17">
        <v>10.4124608039855</v>
      </c>
      <c r="C17">
        <v>0.53846153846153799</v>
      </c>
      <c r="D17" t="s">
        <v>6</v>
      </c>
      <c r="E17" t="s">
        <v>12</v>
      </c>
      <c r="F17">
        <v>0.52540229885057399</v>
      </c>
      <c r="G17">
        <f>(N2-F17)/N2*100</f>
        <v>6.0045239564055874</v>
      </c>
    </row>
    <row r="18" spans="1:7" x14ac:dyDescent="0.3">
      <c r="D18" t="s">
        <v>7</v>
      </c>
      <c r="E18" t="s">
        <v>11</v>
      </c>
      <c r="F18">
        <v>0.58574712643678095</v>
      </c>
      <c r="G18">
        <f t="shared" ref="G18:G20" si="3">(N3-F18)/N3*100</f>
        <v>4.8721299234646356</v>
      </c>
    </row>
    <row r="19" spans="1:7" x14ac:dyDescent="0.3">
      <c r="D19" t="s">
        <v>7</v>
      </c>
      <c r="E19" t="s">
        <v>8</v>
      </c>
      <c r="F19">
        <v>0.568850574712643</v>
      </c>
      <c r="G19">
        <f t="shared" si="3"/>
        <v>2.7892359065017165</v>
      </c>
    </row>
    <row r="20" spans="1:7" x14ac:dyDescent="0.3">
      <c r="D20" t="s">
        <v>9</v>
      </c>
      <c r="E20" t="s">
        <v>10</v>
      </c>
      <c r="F20">
        <v>0.50183908045976999</v>
      </c>
      <c r="G20">
        <f t="shared" si="3"/>
        <v>3.3001107419711655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20"/>
  <sheetViews>
    <sheetView workbookViewId="0">
      <selection activeCell="G2" sqref="G2:G20"/>
    </sheetView>
  </sheetViews>
  <sheetFormatPr defaultRowHeight="14" x14ac:dyDescent="0.3"/>
  <cols>
    <col min="1" max="1" width="13.9140625" customWidth="1"/>
    <col min="2" max="2" width="15.08203125" customWidth="1"/>
    <col min="3" max="3" width="15.83203125" customWidth="1"/>
    <col min="4" max="4" width="13.1640625" customWidth="1"/>
    <col min="5" max="5" width="10.58203125" customWidth="1"/>
    <col min="6" max="6" width="17.6640625" customWidth="1"/>
    <col min="7" max="7" width="17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0.16414952278137199</v>
      </c>
      <c r="C2">
        <v>0.29411764705882298</v>
      </c>
      <c r="D2" t="s">
        <v>6</v>
      </c>
      <c r="E2" t="s">
        <v>12</v>
      </c>
      <c r="F2">
        <v>0.88055555555555498</v>
      </c>
      <c r="G2">
        <f>(N2-F2)/N2*100</f>
        <v>1.2724684107493163</v>
      </c>
      <c r="L2" t="s">
        <v>6</v>
      </c>
      <c r="M2" t="s">
        <v>12</v>
      </c>
      <c r="N2">
        <f>MAX(F2, F7, F12, F17)</f>
        <v>0.89190476190476198</v>
      </c>
    </row>
    <row r="3" spans="1:14" x14ac:dyDescent="0.3">
      <c r="D3" t="s">
        <v>7</v>
      </c>
      <c r="E3" t="s">
        <v>11</v>
      </c>
      <c r="F3">
        <v>0.84365079365079299</v>
      </c>
      <c r="G3">
        <f t="shared" ref="G3:G5" si="0">(N3-F3)/N3*100</f>
        <v>5.4102153408080556</v>
      </c>
      <c r="L3" t="s">
        <v>7</v>
      </c>
      <c r="M3" t="s">
        <v>11</v>
      </c>
      <c r="N3">
        <f>MAX(F3, F8, F13, F18)</f>
        <v>0.89190476190476198</v>
      </c>
    </row>
    <row r="4" spans="1:14" x14ac:dyDescent="0.3">
      <c r="D4" t="s">
        <v>7</v>
      </c>
      <c r="E4" t="s">
        <v>8</v>
      </c>
      <c r="F4" s="1">
        <v>0.94595238095237999</v>
      </c>
      <c r="G4">
        <f t="shared" si="0"/>
        <v>0</v>
      </c>
      <c r="L4" t="s">
        <v>7</v>
      </c>
      <c r="M4" t="s">
        <v>8</v>
      </c>
      <c r="N4">
        <f>MAX(F4, F9, F14, F19)</f>
        <v>0.94595238095237999</v>
      </c>
    </row>
    <row r="5" spans="1:14" x14ac:dyDescent="0.3">
      <c r="D5" t="s">
        <v>9</v>
      </c>
      <c r="E5" t="s">
        <v>10</v>
      </c>
      <c r="F5">
        <v>0.86896825396825395</v>
      </c>
      <c r="G5">
        <f t="shared" si="0"/>
        <v>1.6173959924521217</v>
      </c>
      <c r="L5" t="s">
        <v>9</v>
      </c>
      <c r="M5" t="s">
        <v>10</v>
      </c>
      <c r="N5">
        <f>MAX(F5, F10, F15, F20)</f>
        <v>0.88325396825396796</v>
      </c>
    </row>
    <row r="7" spans="1:14" x14ac:dyDescent="0.3">
      <c r="A7" t="s">
        <v>14</v>
      </c>
      <c r="B7">
        <v>2.5062768459320002</v>
      </c>
      <c r="C7">
        <v>0.67647058823529405</v>
      </c>
      <c r="D7" t="s">
        <v>6</v>
      </c>
      <c r="E7" t="s">
        <v>12</v>
      </c>
      <c r="F7">
        <v>0.88317460317460295</v>
      </c>
      <c r="G7">
        <f>(N2-F7)/N2*100</f>
        <v>0.97882185442252889</v>
      </c>
    </row>
    <row r="8" spans="1:14" x14ac:dyDescent="0.3">
      <c r="D8" t="s">
        <v>7</v>
      </c>
      <c r="E8" t="s">
        <v>11</v>
      </c>
      <c r="F8">
        <v>0.84896825396825304</v>
      </c>
      <c r="G8">
        <f t="shared" ref="G8:G10" si="1">(N3-F8)/N3*100</f>
        <v>4.814023847659838</v>
      </c>
    </row>
    <row r="9" spans="1:14" x14ac:dyDescent="0.3">
      <c r="D9" t="s">
        <v>7</v>
      </c>
      <c r="E9" t="s">
        <v>8</v>
      </c>
      <c r="F9">
        <v>0.89174603174603095</v>
      </c>
      <c r="G9">
        <f t="shared" si="1"/>
        <v>5.7303465055793152</v>
      </c>
    </row>
    <row r="10" spans="1:14" x14ac:dyDescent="0.3">
      <c r="D10" t="s">
        <v>9</v>
      </c>
      <c r="E10" t="s">
        <v>10</v>
      </c>
      <c r="F10">
        <v>0.869285714285714</v>
      </c>
      <c r="G10">
        <f t="shared" si="1"/>
        <v>1.5814538592865486</v>
      </c>
    </row>
    <row r="12" spans="1:14" x14ac:dyDescent="0.3">
      <c r="A12" t="s">
        <v>15</v>
      </c>
      <c r="B12">
        <v>4.1572821140289298</v>
      </c>
      <c r="C12">
        <v>0.55882352941176405</v>
      </c>
      <c r="D12" t="s">
        <v>6</v>
      </c>
      <c r="E12" t="s">
        <v>12</v>
      </c>
      <c r="F12">
        <v>0.87174603174603105</v>
      </c>
      <c r="G12">
        <f>(N2-F12)/N2*100</f>
        <v>2.2601886456665752</v>
      </c>
    </row>
    <row r="13" spans="1:14" x14ac:dyDescent="0.3">
      <c r="D13" t="s">
        <v>7</v>
      </c>
      <c r="E13" t="s">
        <v>11</v>
      </c>
      <c r="F13">
        <v>0.84079365079364998</v>
      </c>
      <c r="G13">
        <f t="shared" ref="G13:G15" si="2">(N3-F13)/N3*100</f>
        <v>5.7305570386190698</v>
      </c>
    </row>
    <row r="14" spans="1:14" x14ac:dyDescent="0.3">
      <c r="D14" t="s">
        <v>7</v>
      </c>
      <c r="E14" t="s">
        <v>8</v>
      </c>
      <c r="F14" s="1">
        <v>0.94595238095237999</v>
      </c>
      <c r="G14">
        <f t="shared" si="2"/>
        <v>0</v>
      </c>
    </row>
    <row r="15" spans="1:14" x14ac:dyDescent="0.3">
      <c r="D15" t="s">
        <v>9</v>
      </c>
      <c r="E15" t="s">
        <v>10</v>
      </c>
      <c r="F15" s="1">
        <v>0.88325396825396796</v>
      </c>
      <c r="G15">
        <f t="shared" si="2"/>
        <v>0</v>
      </c>
    </row>
    <row r="17" spans="1:7" x14ac:dyDescent="0.3">
      <c r="A17" t="s">
        <v>16</v>
      </c>
      <c r="B17">
        <v>22.184157133102399</v>
      </c>
      <c r="C17" s="1">
        <v>0.70588235294117596</v>
      </c>
      <c r="D17" t="s">
        <v>6</v>
      </c>
      <c r="E17" t="s">
        <v>12</v>
      </c>
      <c r="F17" s="1">
        <v>0.89190476190476198</v>
      </c>
      <c r="G17">
        <f>(N2-F17)/N2*100</f>
        <v>0</v>
      </c>
    </row>
    <row r="18" spans="1:7" x14ac:dyDescent="0.3">
      <c r="D18" t="s">
        <v>7</v>
      </c>
      <c r="E18" t="s">
        <v>11</v>
      </c>
      <c r="F18" s="1">
        <v>0.89190476190476198</v>
      </c>
      <c r="G18">
        <f t="shared" ref="G18:G20" si="3">(N3-F18)/N3*100</f>
        <v>0</v>
      </c>
    </row>
    <row r="19" spans="1:7" x14ac:dyDescent="0.3">
      <c r="D19" t="s">
        <v>7</v>
      </c>
      <c r="E19" t="s">
        <v>8</v>
      </c>
      <c r="F19">
        <v>0.934682539682539</v>
      </c>
      <c r="G19">
        <f t="shared" si="3"/>
        <v>1.1913751153619982</v>
      </c>
    </row>
    <row r="20" spans="1:7" x14ac:dyDescent="0.3">
      <c r="D20" t="s">
        <v>9</v>
      </c>
      <c r="E20" t="s">
        <v>10</v>
      </c>
      <c r="F20">
        <v>0.87753968253968195</v>
      </c>
      <c r="G20">
        <f t="shared" si="3"/>
        <v>0.64695839698089386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20"/>
  <sheetViews>
    <sheetView workbookViewId="0">
      <selection activeCell="G12" sqref="G12:G20"/>
    </sheetView>
  </sheetViews>
  <sheetFormatPr defaultRowHeight="14" x14ac:dyDescent="0.3"/>
  <cols>
    <col min="1" max="1" width="11.58203125" customWidth="1"/>
    <col min="2" max="2" width="15" customWidth="1"/>
    <col min="3" max="3" width="17.6640625" customWidth="1"/>
    <col min="4" max="4" width="14.4140625" customWidth="1"/>
    <col min="5" max="5" width="11.9140625" customWidth="1"/>
    <col min="6" max="6" width="14.75" customWidth="1"/>
    <col min="7" max="7" width="12.91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6.5059661865234306E-2</v>
      </c>
      <c r="C2">
        <v>0</v>
      </c>
      <c r="D2" t="s">
        <v>6</v>
      </c>
      <c r="E2" t="s">
        <v>12</v>
      </c>
      <c r="F2">
        <v>0.76666666666666605</v>
      </c>
      <c r="G2">
        <f>(N2-F2)/N2*100</f>
        <v>2.8169014084506694</v>
      </c>
      <c r="L2" t="s">
        <v>6</v>
      </c>
      <c r="M2" t="s">
        <v>12</v>
      </c>
      <c r="N2">
        <f>MAX(F2, F7, F12, F17)</f>
        <v>0.78888888888888797</v>
      </c>
    </row>
    <row r="3" spans="1:14" x14ac:dyDescent="0.3">
      <c r="D3" t="s">
        <v>7</v>
      </c>
      <c r="E3" t="s">
        <v>11</v>
      </c>
      <c r="F3" s="1">
        <v>0.844444444444444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0.844444444444444</v>
      </c>
    </row>
    <row r="4" spans="1:14" x14ac:dyDescent="0.3">
      <c r="D4" t="s">
        <v>7</v>
      </c>
      <c r="E4" t="s">
        <v>8</v>
      </c>
      <c r="F4" s="1">
        <v>0.83333333333333304</v>
      </c>
      <c r="G4">
        <f t="shared" si="0"/>
        <v>0</v>
      </c>
      <c r="L4" t="s">
        <v>7</v>
      </c>
      <c r="M4" t="s">
        <v>8</v>
      </c>
      <c r="N4">
        <f>MAX(F4, F9, F14, F19)</f>
        <v>0.83333333333333304</v>
      </c>
    </row>
    <row r="5" spans="1:14" x14ac:dyDescent="0.3">
      <c r="D5" t="s">
        <v>9</v>
      </c>
      <c r="E5" t="s">
        <v>10</v>
      </c>
      <c r="F5">
        <v>0.75925925925925897</v>
      </c>
      <c r="G5">
        <f t="shared" si="0"/>
        <v>5.5299539170506486</v>
      </c>
      <c r="L5" t="s">
        <v>9</v>
      </c>
      <c r="M5" t="s">
        <v>10</v>
      </c>
      <c r="N5">
        <f>MAX(F5, F10, F15, F20)</f>
        <v>0.80370370370370303</v>
      </c>
    </row>
    <row r="7" spans="1:14" x14ac:dyDescent="0.3">
      <c r="A7" t="s">
        <v>14</v>
      </c>
      <c r="B7">
        <v>1.2391264438629099</v>
      </c>
      <c r="C7" s="1">
        <v>0.76923076923076905</v>
      </c>
      <c r="D7" t="s">
        <v>6</v>
      </c>
      <c r="E7" t="s">
        <v>12</v>
      </c>
      <c r="F7">
        <v>0.70370370370370305</v>
      </c>
      <c r="G7">
        <f>(N2-F7)/N2*100</f>
        <v>10.798122065727679</v>
      </c>
    </row>
    <row r="8" spans="1:14" x14ac:dyDescent="0.3">
      <c r="D8" t="s">
        <v>7</v>
      </c>
      <c r="E8" t="s">
        <v>11</v>
      </c>
      <c r="F8">
        <v>0.67777777777777704</v>
      </c>
      <c r="G8">
        <f t="shared" ref="G8:G10" si="1">(N3-F8)/N3*100</f>
        <v>19.736842105263204</v>
      </c>
    </row>
    <row r="9" spans="1:14" x14ac:dyDescent="0.3">
      <c r="D9" t="s">
        <v>7</v>
      </c>
      <c r="E9" t="s">
        <v>8</v>
      </c>
      <c r="F9">
        <v>0.74074074074074003</v>
      </c>
      <c r="G9">
        <f t="shared" si="1"/>
        <v>11.111111111111164</v>
      </c>
    </row>
    <row r="10" spans="1:14" x14ac:dyDescent="0.3">
      <c r="D10" t="s">
        <v>9</v>
      </c>
      <c r="E10" t="s">
        <v>10</v>
      </c>
      <c r="F10">
        <v>0.71481481481481401</v>
      </c>
      <c r="G10">
        <f t="shared" si="1"/>
        <v>11.059907834101407</v>
      </c>
    </row>
    <row r="12" spans="1:14" x14ac:dyDescent="0.3">
      <c r="A12" t="s">
        <v>15</v>
      </c>
      <c r="B12">
        <v>4.2248475551605198</v>
      </c>
      <c r="C12">
        <v>0.61538461538461497</v>
      </c>
      <c r="D12" t="s">
        <v>6</v>
      </c>
      <c r="E12" t="s">
        <v>12</v>
      </c>
      <c r="F12" s="1">
        <v>0.78888888888888797</v>
      </c>
      <c r="G12">
        <f>(N2-F12)/N2*100</f>
        <v>0</v>
      </c>
    </row>
    <row r="13" spans="1:14" x14ac:dyDescent="0.3">
      <c r="D13" t="s">
        <v>7</v>
      </c>
      <c r="E13" t="s">
        <v>11</v>
      </c>
      <c r="F13">
        <v>0.80370370370370303</v>
      </c>
      <c r="G13">
        <f t="shared" ref="G13:G15" si="2">(N3-F13)/N3*100</f>
        <v>4.8245614035088016</v>
      </c>
    </row>
    <row r="14" spans="1:14" x14ac:dyDescent="0.3">
      <c r="D14" t="s">
        <v>7</v>
      </c>
      <c r="E14" t="s">
        <v>8</v>
      </c>
      <c r="F14">
        <v>0.81481481481481399</v>
      </c>
      <c r="G14">
        <f t="shared" si="2"/>
        <v>2.2222222222222863</v>
      </c>
    </row>
    <row r="15" spans="1:14" x14ac:dyDescent="0.3">
      <c r="D15" t="s">
        <v>9</v>
      </c>
      <c r="E15" t="s">
        <v>10</v>
      </c>
      <c r="F15" s="1">
        <v>0.80370370370370303</v>
      </c>
      <c r="G15">
        <f t="shared" si="2"/>
        <v>0</v>
      </c>
    </row>
    <row r="17" spans="1:7" x14ac:dyDescent="0.3">
      <c r="A17" t="s">
        <v>16</v>
      </c>
      <c r="B17">
        <v>6.3007333278655997</v>
      </c>
      <c r="C17">
        <v>0.69230769230769196</v>
      </c>
      <c r="D17" t="s">
        <v>6</v>
      </c>
      <c r="E17" t="s">
        <v>12</v>
      </c>
      <c r="F17">
        <v>0.75925925925925897</v>
      </c>
      <c r="G17">
        <f>(N2-F17)/N2*100</f>
        <v>3.7558685446008639</v>
      </c>
    </row>
    <row r="18" spans="1:7" x14ac:dyDescent="0.3">
      <c r="D18" t="s">
        <v>7</v>
      </c>
      <c r="E18" t="s">
        <v>11</v>
      </c>
      <c r="F18">
        <v>0.82962962962962905</v>
      </c>
      <c r="G18">
        <f t="shared" ref="G18:G20" si="3">(N3-F18)/N3*100</f>
        <v>1.7543859649122973</v>
      </c>
    </row>
    <row r="19" spans="1:7" x14ac:dyDescent="0.3">
      <c r="D19" t="s">
        <v>7</v>
      </c>
      <c r="E19" t="s">
        <v>8</v>
      </c>
      <c r="F19" s="1">
        <v>0.83333333333333304</v>
      </c>
      <c r="G19">
        <f t="shared" si="3"/>
        <v>0</v>
      </c>
    </row>
    <row r="20" spans="1:7" x14ac:dyDescent="0.3">
      <c r="D20" t="s">
        <v>9</v>
      </c>
      <c r="E20" t="s">
        <v>10</v>
      </c>
      <c r="F20" s="1">
        <v>0.80370370370370303</v>
      </c>
      <c r="G20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20"/>
  <sheetViews>
    <sheetView workbookViewId="0">
      <selection activeCell="G2" sqref="G2:G20"/>
    </sheetView>
  </sheetViews>
  <sheetFormatPr defaultRowHeight="14" x14ac:dyDescent="0.3"/>
  <cols>
    <col min="1" max="1" width="13.08203125" customWidth="1"/>
    <col min="2" max="2" width="17.25" customWidth="1"/>
    <col min="3" max="3" width="13.6640625" customWidth="1"/>
    <col min="4" max="4" width="11.75" customWidth="1"/>
    <col min="5" max="5" width="11.5" customWidth="1"/>
    <col min="6" max="6" width="16.1640625" customWidth="1"/>
    <col min="7" max="7" width="16.41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1.3672115802764799</v>
      </c>
      <c r="C2">
        <v>0.27777777777777701</v>
      </c>
      <c r="D2" t="s">
        <v>6</v>
      </c>
      <c r="E2" t="s">
        <v>12</v>
      </c>
      <c r="F2">
        <v>0.68184873949579805</v>
      </c>
      <c r="G2">
        <f>(N2-F2)/N2*100</f>
        <v>2.2272206936717853</v>
      </c>
      <c r="L2" t="s">
        <v>6</v>
      </c>
      <c r="M2" t="s">
        <v>12</v>
      </c>
      <c r="N2">
        <f>MAX(F2, F7, F12, F17)</f>
        <v>0.69738095238095199</v>
      </c>
    </row>
    <row r="3" spans="1:14" x14ac:dyDescent="0.3">
      <c r="D3" t="s">
        <v>7</v>
      </c>
      <c r="E3" t="s">
        <v>11</v>
      </c>
      <c r="F3">
        <v>0.71273109243697397</v>
      </c>
      <c r="G3">
        <f t="shared" ref="G3:G5" si="0">(N3-F3)/N3*100</f>
        <v>0.49664665741162267</v>
      </c>
      <c r="L3" t="s">
        <v>7</v>
      </c>
      <c r="M3" t="s">
        <v>11</v>
      </c>
      <c r="N3">
        <f>MAX(F3, F8, F13, F18)</f>
        <v>0.71628851540616201</v>
      </c>
    </row>
    <row r="4" spans="1:14" x14ac:dyDescent="0.3">
      <c r="D4" t="s">
        <v>7</v>
      </c>
      <c r="E4" t="s">
        <v>8</v>
      </c>
      <c r="F4" s="1">
        <v>0.76600840336134401</v>
      </c>
      <c r="G4">
        <f t="shared" si="0"/>
        <v>0</v>
      </c>
      <c r="L4" t="s">
        <v>7</v>
      </c>
      <c r="M4" t="s">
        <v>8</v>
      </c>
      <c r="N4">
        <f>MAX(F4, F9, F14, F19)</f>
        <v>0.76600840336134401</v>
      </c>
    </row>
    <row r="5" spans="1:14" x14ac:dyDescent="0.3">
      <c r="D5" t="s">
        <v>9</v>
      </c>
      <c r="E5" t="s">
        <v>10</v>
      </c>
      <c r="F5" s="1">
        <v>0.70214285714285696</v>
      </c>
      <c r="G5">
        <f t="shared" si="0"/>
        <v>0</v>
      </c>
      <c r="L5" t="s">
        <v>9</v>
      </c>
      <c r="M5" t="s">
        <v>10</v>
      </c>
      <c r="N5">
        <f>MAX(F5, F10, F15, F20)</f>
        <v>0.70214285714285696</v>
      </c>
    </row>
    <row r="7" spans="1:14" x14ac:dyDescent="0.3">
      <c r="A7" t="s">
        <v>14</v>
      </c>
      <c r="B7">
        <v>5.48498463630676</v>
      </c>
      <c r="C7" s="1">
        <v>0.5</v>
      </c>
      <c r="D7" t="s">
        <v>6</v>
      </c>
      <c r="E7" t="s">
        <v>12</v>
      </c>
      <c r="F7">
        <v>0.69621848739495795</v>
      </c>
      <c r="G7">
        <f>(N2-F7)/N2*100</f>
        <v>0.16669009700153511</v>
      </c>
    </row>
    <row r="8" spans="1:14" x14ac:dyDescent="0.3">
      <c r="D8" t="s">
        <v>7</v>
      </c>
      <c r="E8" t="s">
        <v>11</v>
      </c>
      <c r="F8">
        <v>0.68796918767506998</v>
      </c>
      <c r="G8">
        <f t="shared" ref="G8:G10" si="1">(N3-F8)/N3*100</f>
        <v>3.9536202412841872</v>
      </c>
    </row>
    <row r="9" spans="1:14" x14ac:dyDescent="0.3">
      <c r="D9" t="s">
        <v>7</v>
      </c>
      <c r="E9" t="s">
        <v>8</v>
      </c>
      <c r="F9">
        <v>0.75295518207282897</v>
      </c>
      <c r="G9">
        <f t="shared" si="1"/>
        <v>1.7040571919623628</v>
      </c>
    </row>
    <row r="10" spans="1:14" x14ac:dyDescent="0.3">
      <c r="D10" t="s">
        <v>9</v>
      </c>
      <c r="E10" t="s">
        <v>10</v>
      </c>
      <c r="F10">
        <v>0.69138655462184795</v>
      </c>
      <c r="G10">
        <f t="shared" si="1"/>
        <v>1.5319250792891776</v>
      </c>
    </row>
    <row r="12" spans="1:14" x14ac:dyDescent="0.3">
      <c r="A12" t="s">
        <v>15</v>
      </c>
      <c r="B12">
        <v>11.5034437179565</v>
      </c>
      <c r="C12">
        <v>0.27777777777777701</v>
      </c>
      <c r="D12" t="s">
        <v>6</v>
      </c>
      <c r="E12" t="s">
        <v>12</v>
      </c>
      <c r="F12">
        <v>0.68091036414565798</v>
      </c>
      <c r="G12">
        <f>(N2-F12)/N2*100</f>
        <v>2.3617777599260807</v>
      </c>
    </row>
    <row r="13" spans="1:14" x14ac:dyDescent="0.3">
      <c r="D13" t="s">
        <v>7</v>
      </c>
      <c r="E13" t="s">
        <v>11</v>
      </c>
      <c r="F13">
        <v>0.71035014005602204</v>
      </c>
      <c r="G13">
        <f t="shared" ref="G13:G15" si="2">(N3-F13)/N3*100</f>
        <v>0.82904796355316268</v>
      </c>
    </row>
    <row r="14" spans="1:14" x14ac:dyDescent="0.3">
      <c r="D14" t="s">
        <v>7</v>
      </c>
      <c r="E14" t="s">
        <v>8</v>
      </c>
      <c r="F14">
        <v>0.76477591036414505</v>
      </c>
      <c r="G14">
        <f t="shared" si="2"/>
        <v>0.16089810396212695</v>
      </c>
    </row>
    <row r="15" spans="1:14" x14ac:dyDescent="0.3">
      <c r="D15" t="s">
        <v>9</v>
      </c>
      <c r="E15" t="s">
        <v>10</v>
      </c>
      <c r="F15">
        <v>0.69254901960784299</v>
      </c>
      <c r="G15">
        <f t="shared" si="2"/>
        <v>1.3663654678554999</v>
      </c>
    </row>
    <row r="17" spans="1:7" x14ac:dyDescent="0.3">
      <c r="A17" t="s">
        <v>16</v>
      </c>
      <c r="B17">
        <v>38.961409330367999</v>
      </c>
      <c r="C17">
        <v>0.44444444444444398</v>
      </c>
      <c r="D17" t="s">
        <v>6</v>
      </c>
      <c r="E17" t="s">
        <v>12</v>
      </c>
      <c r="F17" s="1">
        <v>0.69738095238095199</v>
      </c>
      <c r="G17">
        <f>(N2-F17)/N2*100</f>
        <v>0</v>
      </c>
    </row>
    <row r="18" spans="1:7" x14ac:dyDescent="0.3">
      <c r="D18" t="s">
        <v>7</v>
      </c>
      <c r="E18" t="s">
        <v>11</v>
      </c>
      <c r="F18" s="1">
        <v>0.71628851540616201</v>
      </c>
      <c r="G18">
        <f t="shared" ref="G18:G20" si="3">(N3-F18)/N3*100</f>
        <v>0</v>
      </c>
    </row>
    <row r="19" spans="1:7" x14ac:dyDescent="0.3">
      <c r="D19" t="s">
        <v>7</v>
      </c>
      <c r="E19" t="s">
        <v>8</v>
      </c>
      <c r="F19">
        <v>0.76239495798319301</v>
      </c>
      <c r="G19">
        <f t="shared" si="3"/>
        <v>0.47172398661616993</v>
      </c>
    </row>
    <row r="20" spans="1:7" x14ac:dyDescent="0.3">
      <c r="D20" t="s">
        <v>9</v>
      </c>
      <c r="E20" t="s">
        <v>10</v>
      </c>
      <c r="F20">
        <v>0.69967787114845903</v>
      </c>
      <c r="G20">
        <f t="shared" si="3"/>
        <v>0.35106616400377416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20"/>
  <sheetViews>
    <sheetView workbookViewId="0">
      <selection activeCell="G2" sqref="G2:G20"/>
    </sheetView>
  </sheetViews>
  <sheetFormatPr defaultRowHeight="14" x14ac:dyDescent="0.3"/>
  <cols>
    <col min="1" max="1" width="11.4140625" customWidth="1"/>
    <col min="2" max="2" width="16.58203125" customWidth="1"/>
    <col min="3" max="3" width="14.1640625" customWidth="1"/>
    <col min="4" max="4" width="13.83203125" customWidth="1"/>
    <col min="5" max="5" width="11.08203125" customWidth="1"/>
    <col min="6" max="6" width="16.33203125" customWidth="1"/>
    <col min="7" max="7" width="11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2.9186520576477002</v>
      </c>
      <c r="C2" s="1">
        <v>0.880645161290322</v>
      </c>
      <c r="D2" t="s">
        <v>6</v>
      </c>
      <c r="E2" t="s">
        <v>12</v>
      </c>
      <c r="F2" s="1">
        <v>0.85</v>
      </c>
      <c r="G2">
        <f>(N2-F2)/N2*100</f>
        <v>0</v>
      </c>
      <c r="L2" t="s">
        <v>6</v>
      </c>
      <c r="M2" t="s">
        <v>12</v>
      </c>
      <c r="N2">
        <f>MAX(F2, F7, F12, F17)</f>
        <v>0.85</v>
      </c>
    </row>
    <row r="3" spans="1:14" x14ac:dyDescent="0.3">
      <c r="D3" t="s">
        <v>7</v>
      </c>
      <c r="E3" t="s">
        <v>11</v>
      </c>
      <c r="F3" s="1">
        <v>0.85576923076922995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0.85576923076922995</v>
      </c>
    </row>
    <row r="4" spans="1:14" x14ac:dyDescent="0.3">
      <c r="D4" t="s">
        <v>7</v>
      </c>
      <c r="E4" t="s">
        <v>8</v>
      </c>
      <c r="F4" s="1">
        <v>0.93012820512820504</v>
      </c>
      <c r="G4">
        <f t="shared" si="0"/>
        <v>0</v>
      </c>
      <c r="L4" t="s">
        <v>7</v>
      </c>
      <c r="M4" t="s">
        <v>8</v>
      </c>
      <c r="N4">
        <f>MAX(F4, F9, F14, F19)</f>
        <v>0.93012820512820504</v>
      </c>
    </row>
    <row r="5" spans="1:14" x14ac:dyDescent="0.3">
      <c r="D5" t="s">
        <v>9</v>
      </c>
      <c r="E5" t="s">
        <v>10</v>
      </c>
      <c r="F5" s="1">
        <v>0.76089743589743597</v>
      </c>
      <c r="G5">
        <f t="shared" si="0"/>
        <v>0</v>
      </c>
      <c r="L5" t="s">
        <v>9</v>
      </c>
      <c r="M5" t="s">
        <v>10</v>
      </c>
      <c r="N5">
        <f>MAX(F5, F10, F15, F20)</f>
        <v>0.76089743589743597</v>
      </c>
    </row>
    <row r="7" spans="1:14" x14ac:dyDescent="0.3">
      <c r="A7" t="s">
        <v>14</v>
      </c>
      <c r="B7">
        <v>5.9814336299896196</v>
      </c>
      <c r="C7">
        <v>0.58064516129032195</v>
      </c>
      <c r="D7" t="s">
        <v>6</v>
      </c>
      <c r="E7" t="s">
        <v>12</v>
      </c>
      <c r="F7">
        <v>0.68269230769230704</v>
      </c>
      <c r="G7">
        <f>(N2-F7)/N2*100</f>
        <v>19.683257918552112</v>
      </c>
    </row>
    <row r="8" spans="1:14" x14ac:dyDescent="0.3">
      <c r="D8" t="s">
        <v>7</v>
      </c>
      <c r="E8" t="s">
        <v>11</v>
      </c>
      <c r="F8">
        <v>0.66666666666666596</v>
      </c>
      <c r="G8">
        <f t="shared" ref="G8:G10" si="1">(N3-F8)/N3*100</f>
        <v>22.097378277153563</v>
      </c>
    </row>
    <row r="9" spans="1:14" x14ac:dyDescent="0.3">
      <c r="D9" t="s">
        <v>7</v>
      </c>
      <c r="E9" t="s">
        <v>8</v>
      </c>
      <c r="F9">
        <v>0.73910256410256403</v>
      </c>
      <c r="G9">
        <f t="shared" si="1"/>
        <v>20.537560303239147</v>
      </c>
    </row>
    <row r="10" spans="1:14" x14ac:dyDescent="0.3">
      <c r="D10" t="s">
        <v>9</v>
      </c>
      <c r="E10" t="s">
        <v>10</v>
      </c>
      <c r="F10">
        <v>0.737179487179487</v>
      </c>
      <c r="G10">
        <f t="shared" si="1"/>
        <v>3.1171019376579934</v>
      </c>
    </row>
    <row r="12" spans="1:14" x14ac:dyDescent="0.3">
      <c r="A12" t="s">
        <v>15</v>
      </c>
      <c r="B12" s="1">
        <v>2.7555527687072701</v>
      </c>
      <c r="C12">
        <v>0.53548387096774097</v>
      </c>
      <c r="D12" t="s">
        <v>6</v>
      </c>
      <c r="E12" t="s">
        <v>12</v>
      </c>
      <c r="F12">
        <v>0.68333333333333302</v>
      </c>
      <c r="G12">
        <f>(N2-F12)/N2*100</f>
        <v>19.607843137254939</v>
      </c>
    </row>
    <row r="13" spans="1:14" x14ac:dyDescent="0.3">
      <c r="D13" t="s">
        <v>7</v>
      </c>
      <c r="E13" t="s">
        <v>11</v>
      </c>
      <c r="F13">
        <v>0.81025641025641004</v>
      </c>
      <c r="G13">
        <f t="shared" ref="G13:G15" si="2">(N3-F13)/N3*100</f>
        <v>5.3183520599250276</v>
      </c>
    </row>
    <row r="14" spans="1:14" x14ac:dyDescent="0.3">
      <c r="D14" t="s">
        <v>7</v>
      </c>
      <c r="E14" t="s">
        <v>8</v>
      </c>
      <c r="F14">
        <v>0.82692307692307698</v>
      </c>
      <c r="G14">
        <f t="shared" si="2"/>
        <v>11.095796002756705</v>
      </c>
    </row>
    <row r="15" spans="1:14" x14ac:dyDescent="0.3">
      <c r="D15" t="s">
        <v>9</v>
      </c>
      <c r="E15" t="s">
        <v>10</v>
      </c>
      <c r="F15">
        <v>0.73141025641025603</v>
      </c>
      <c r="G15">
        <f t="shared" si="2"/>
        <v>3.8753159224937406</v>
      </c>
    </row>
    <row r="17" spans="1:7" x14ac:dyDescent="0.3">
      <c r="A17" t="s">
        <v>16</v>
      </c>
      <c r="B17">
        <v>164.26626181602401</v>
      </c>
      <c r="C17">
        <v>0.60645161290322502</v>
      </c>
      <c r="D17" t="s">
        <v>6</v>
      </c>
      <c r="E17" t="s">
        <v>12</v>
      </c>
      <c r="F17">
        <v>0.80256410256410204</v>
      </c>
      <c r="G17">
        <f>(N2-F17)/N2*100</f>
        <v>5.580693815987992</v>
      </c>
    </row>
    <row r="18" spans="1:7" x14ac:dyDescent="0.3">
      <c r="D18" t="s">
        <v>7</v>
      </c>
      <c r="E18" t="s">
        <v>11</v>
      </c>
      <c r="F18">
        <v>0.83397435897435801</v>
      </c>
      <c r="G18">
        <f t="shared" ref="G18:G20" si="3">(N3-F18)/N3*100</f>
        <v>2.5468164794007686</v>
      </c>
    </row>
    <row r="19" spans="1:7" x14ac:dyDescent="0.3">
      <c r="D19" t="s">
        <v>7</v>
      </c>
      <c r="E19" t="s">
        <v>8</v>
      </c>
      <c r="F19">
        <v>0.86538461538461497</v>
      </c>
      <c r="G19">
        <f t="shared" si="3"/>
        <v>6.9607167470710207</v>
      </c>
    </row>
    <row r="20" spans="1:7" x14ac:dyDescent="0.3">
      <c r="D20" t="s">
        <v>9</v>
      </c>
      <c r="E20" t="s">
        <v>10</v>
      </c>
      <c r="F20">
        <v>0.755128205128205</v>
      </c>
      <c r="G20">
        <f t="shared" si="3"/>
        <v>0.75821398483574676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20"/>
  <sheetViews>
    <sheetView tabSelected="1" workbookViewId="0">
      <selection activeCell="L1" sqref="L1:N5"/>
    </sheetView>
  </sheetViews>
  <sheetFormatPr defaultRowHeight="14" x14ac:dyDescent="0.3"/>
  <cols>
    <col min="1" max="1" width="14.83203125" customWidth="1"/>
    <col min="2" max="2" width="13.6640625" customWidth="1"/>
    <col min="3" max="3" width="14.9140625" customWidth="1"/>
    <col min="4" max="4" width="12.5" customWidth="1"/>
    <col min="5" max="5" width="13.1640625" customWidth="1"/>
    <col min="6" max="6" width="16.1640625" customWidth="1"/>
    <col min="7" max="7" width="13.7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19.874808073043798</v>
      </c>
      <c r="C2">
        <v>0.99783362218370797</v>
      </c>
      <c r="D2" t="s">
        <v>6</v>
      </c>
      <c r="E2" t="s">
        <v>12</v>
      </c>
      <c r="F2">
        <v>0.61666666666666603</v>
      </c>
      <c r="G2">
        <f>(N2-F2)/N2*100</f>
        <v>36.519607843137294</v>
      </c>
      <c r="L2" t="s">
        <v>6</v>
      </c>
      <c r="M2" t="s">
        <v>12</v>
      </c>
      <c r="N2">
        <f>MAX(F2, F7, F12, F17)</f>
        <v>0.97142857142857097</v>
      </c>
    </row>
    <row r="3" spans="1:14" x14ac:dyDescent="0.3">
      <c r="D3" t="s">
        <v>7</v>
      </c>
      <c r="E3" t="s">
        <v>11</v>
      </c>
      <c r="F3">
        <v>0.63333333333333297</v>
      </c>
      <c r="G3">
        <f t="shared" ref="G3:G5" si="0">(N3-F3)/N3*100</f>
        <v>33.500000000000014</v>
      </c>
      <c r="L3" t="s">
        <v>7</v>
      </c>
      <c r="M3" t="s">
        <v>11</v>
      </c>
      <c r="N3">
        <f>MAX(F3, F8, F13, F18)</f>
        <v>0.952380952380952</v>
      </c>
    </row>
    <row r="4" spans="1:14" x14ac:dyDescent="0.3">
      <c r="D4" t="s">
        <v>7</v>
      </c>
      <c r="E4" t="s">
        <v>8</v>
      </c>
      <c r="F4">
        <v>0.66666666666666596</v>
      </c>
      <c r="G4">
        <f t="shared" si="0"/>
        <v>28.93401015228433</v>
      </c>
      <c r="L4" t="s">
        <v>7</v>
      </c>
      <c r="M4" t="s">
        <v>8</v>
      </c>
      <c r="N4">
        <f>MAX(F4, F9, F14, F19)</f>
        <v>0.93809523809523798</v>
      </c>
    </row>
    <row r="5" spans="1:14" x14ac:dyDescent="0.3">
      <c r="D5" t="s">
        <v>9</v>
      </c>
      <c r="E5" t="s">
        <v>10</v>
      </c>
      <c r="F5">
        <v>0.70476190476190403</v>
      </c>
      <c r="G5">
        <f t="shared" si="0"/>
        <v>7.4999999999999831</v>
      </c>
      <c r="L5" t="s">
        <v>9</v>
      </c>
      <c r="M5" t="s">
        <v>10</v>
      </c>
      <c r="N5">
        <f>MAX(F5, F10, F15, F20)</f>
        <v>0.76190476190476097</v>
      </c>
    </row>
    <row r="7" spans="1:14" x14ac:dyDescent="0.3">
      <c r="A7" t="s">
        <v>14</v>
      </c>
      <c r="B7">
        <v>10.101177215576101</v>
      </c>
      <c r="C7">
        <v>0.67461005199306701</v>
      </c>
      <c r="D7" t="s">
        <v>6</v>
      </c>
      <c r="E7" t="s">
        <v>12</v>
      </c>
      <c r="F7">
        <v>0.97142857142857097</v>
      </c>
      <c r="G7">
        <f>(N2-F7)/N2*100</f>
        <v>0</v>
      </c>
    </row>
    <row r="8" spans="1:14" x14ac:dyDescent="0.3">
      <c r="D8" t="s">
        <v>7</v>
      </c>
      <c r="E8" t="s">
        <v>11</v>
      </c>
      <c r="F8">
        <v>0.952380952380952</v>
      </c>
      <c r="G8">
        <f t="shared" ref="G8:G10" si="1">(N3-F8)/N3*100</f>
        <v>0</v>
      </c>
    </row>
    <row r="9" spans="1:14" x14ac:dyDescent="0.3">
      <c r="D9" t="s">
        <v>7</v>
      </c>
      <c r="E9" t="s">
        <v>8</v>
      </c>
      <c r="F9">
        <v>0.93809523809523798</v>
      </c>
      <c r="G9">
        <f t="shared" si="1"/>
        <v>0</v>
      </c>
    </row>
    <row r="10" spans="1:14" x14ac:dyDescent="0.3">
      <c r="D10" t="s">
        <v>9</v>
      </c>
      <c r="E10" t="s">
        <v>10</v>
      </c>
      <c r="F10">
        <v>0.69047619047619002</v>
      </c>
      <c r="G10">
        <f t="shared" si="1"/>
        <v>9.3749999999999485</v>
      </c>
    </row>
    <row r="12" spans="1:14" x14ac:dyDescent="0.3">
      <c r="A12" t="s">
        <v>15</v>
      </c>
      <c r="B12">
        <v>9.1342995166778493</v>
      </c>
      <c r="C12">
        <v>0.50519930675909797</v>
      </c>
      <c r="D12" t="s">
        <v>6</v>
      </c>
      <c r="E12" t="s">
        <v>12</v>
      </c>
      <c r="F12">
        <v>0.71428571428571397</v>
      </c>
      <c r="G12">
        <f>(N2-F12)/N2*100</f>
        <v>26.47058823529412</v>
      </c>
    </row>
    <row r="13" spans="1:14" x14ac:dyDescent="0.3">
      <c r="D13" t="s">
        <v>7</v>
      </c>
      <c r="E13" t="s">
        <v>11</v>
      </c>
      <c r="F13">
        <v>0.64761904761904698</v>
      </c>
      <c r="G13">
        <f t="shared" ref="G13:G15" si="2">(N3-F13)/N3*100</f>
        <v>32.000000000000043</v>
      </c>
    </row>
    <row r="14" spans="1:14" x14ac:dyDescent="0.3">
      <c r="D14" t="s">
        <v>7</v>
      </c>
      <c r="E14" t="s">
        <v>8</v>
      </c>
      <c r="F14">
        <v>0.61904761904761896</v>
      </c>
      <c r="G14">
        <f t="shared" si="2"/>
        <v>34.01015228426396</v>
      </c>
    </row>
    <row r="15" spans="1:14" x14ac:dyDescent="0.3">
      <c r="D15" t="s">
        <v>9</v>
      </c>
      <c r="E15" t="s">
        <v>10</v>
      </c>
      <c r="F15">
        <v>0.76190476190476097</v>
      </c>
      <c r="G15">
        <f t="shared" si="2"/>
        <v>0</v>
      </c>
    </row>
    <row r="17" spans="1:7" x14ac:dyDescent="0.3">
      <c r="A17" t="s">
        <v>16</v>
      </c>
      <c r="B17">
        <v>24.820551395416199</v>
      </c>
      <c r="C17">
        <v>0.46153846153846101</v>
      </c>
      <c r="D17" t="s">
        <v>6</v>
      </c>
      <c r="E17" t="s">
        <v>12</v>
      </c>
      <c r="F17">
        <v>0.558965517241379</v>
      </c>
      <c r="G17">
        <f>(N2-F17)/N2*100</f>
        <v>42.459432048681542</v>
      </c>
    </row>
    <row r="18" spans="1:7" x14ac:dyDescent="0.3">
      <c r="D18" t="s">
        <v>7</v>
      </c>
      <c r="E18" t="s">
        <v>11</v>
      </c>
      <c r="F18">
        <v>0.57241379310344798</v>
      </c>
      <c r="G18">
        <f t="shared" ref="G18:G20" si="3">(N3-F18)/N3*100</f>
        <v>39.896551724137943</v>
      </c>
    </row>
    <row r="19" spans="1:7" x14ac:dyDescent="0.3">
      <c r="D19" t="s">
        <v>7</v>
      </c>
      <c r="E19" t="s">
        <v>8</v>
      </c>
      <c r="F19">
        <v>0.55839080459770096</v>
      </c>
      <c r="G19">
        <f t="shared" si="3"/>
        <v>40.476107124102931</v>
      </c>
    </row>
    <row r="20" spans="1:7" x14ac:dyDescent="0.3">
      <c r="D20" t="s">
        <v>9</v>
      </c>
      <c r="E20" t="s">
        <v>10</v>
      </c>
      <c r="F20">
        <v>0.49183908045976998</v>
      </c>
      <c r="G20">
        <f t="shared" si="3"/>
        <v>35.44612068965511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20"/>
  <sheetViews>
    <sheetView workbookViewId="0">
      <selection activeCell="G10" sqref="G10"/>
    </sheetView>
  </sheetViews>
  <sheetFormatPr defaultRowHeight="14" x14ac:dyDescent="0.3"/>
  <cols>
    <col min="1" max="1" width="10.9140625" customWidth="1"/>
    <col min="2" max="2" width="14.25" customWidth="1"/>
    <col min="3" max="3" width="12.1640625" customWidth="1"/>
    <col min="4" max="4" width="17.75" customWidth="1"/>
    <col min="5" max="5" width="15.08203125" customWidth="1"/>
    <col min="6" max="6" width="14.4140625" customWidth="1"/>
    <col min="7" max="7" width="12.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377.24523115158001</v>
      </c>
      <c r="C2">
        <v>0.98740000000000006</v>
      </c>
      <c r="D2" t="s">
        <v>6</v>
      </c>
      <c r="E2" t="s">
        <v>12</v>
      </c>
      <c r="F2">
        <v>0.85</v>
      </c>
      <c r="G2">
        <f>(N2-F2)/N2*100</f>
        <v>0</v>
      </c>
      <c r="L2" t="s">
        <v>6</v>
      </c>
      <c r="M2" t="s">
        <v>12</v>
      </c>
      <c r="N2">
        <f>MAX(F2, F7, F12, F17)</f>
        <v>0.85</v>
      </c>
    </row>
    <row r="3" spans="1:14" x14ac:dyDescent="0.3">
      <c r="D3" t="s">
        <v>7</v>
      </c>
      <c r="E3" t="s">
        <v>11</v>
      </c>
      <c r="F3">
        <v>0.89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0.89</v>
      </c>
    </row>
    <row r="4" spans="1:14" x14ac:dyDescent="0.3">
      <c r="D4" t="s">
        <v>7</v>
      </c>
      <c r="E4" t="s">
        <v>8</v>
      </c>
      <c r="F4">
        <v>0.97499999999999998</v>
      </c>
      <c r="G4">
        <f t="shared" si="0"/>
        <v>0</v>
      </c>
      <c r="L4" t="s">
        <v>7</v>
      </c>
      <c r="M4" t="s">
        <v>8</v>
      </c>
      <c r="N4">
        <f>MAX(F4, F9, F14, F19)</f>
        <v>0.97499999999999998</v>
      </c>
    </row>
    <row r="5" spans="1:14" x14ac:dyDescent="0.3">
      <c r="D5" t="s">
        <v>9</v>
      </c>
      <c r="E5" t="s">
        <v>10</v>
      </c>
      <c r="F5">
        <v>0.67500000000000004</v>
      </c>
      <c r="G5">
        <f t="shared" si="0"/>
        <v>6.2499999999999902</v>
      </c>
      <c r="L5" t="s">
        <v>9</v>
      </c>
      <c r="M5" t="s">
        <v>10</v>
      </c>
      <c r="N5">
        <f>MAX(F5, F10, F15, F20)</f>
        <v>0.72</v>
      </c>
    </row>
    <row r="7" spans="1:14" x14ac:dyDescent="0.3">
      <c r="A7" t="s">
        <v>14</v>
      </c>
      <c r="B7">
        <v>135.23787784576399</v>
      </c>
      <c r="C7">
        <v>0.42059999999999997</v>
      </c>
      <c r="D7" t="s">
        <v>6</v>
      </c>
      <c r="E7" t="s">
        <v>12</v>
      </c>
      <c r="F7">
        <v>0.79999999999999905</v>
      </c>
      <c r="G7">
        <f>(N2-F7)/N2*100</f>
        <v>5.8823529411765803</v>
      </c>
    </row>
    <row r="8" spans="1:14" x14ac:dyDescent="0.3">
      <c r="D8" t="s">
        <v>7</v>
      </c>
      <c r="E8" t="s">
        <v>11</v>
      </c>
      <c r="F8">
        <v>0.755</v>
      </c>
      <c r="G8">
        <f t="shared" ref="G8:G10" si="1">(N3-F8)/N3*100</f>
        <v>15.168539325842698</v>
      </c>
    </row>
    <row r="9" spans="1:14" x14ac:dyDescent="0.3">
      <c r="D9" t="s">
        <v>7</v>
      </c>
      <c r="E9" t="s">
        <v>8</v>
      </c>
      <c r="F9">
        <v>0.72</v>
      </c>
      <c r="G9">
        <f t="shared" si="1"/>
        <v>26.153846153846157</v>
      </c>
    </row>
    <row r="10" spans="1:14" x14ac:dyDescent="0.3">
      <c r="D10" t="s">
        <v>9</v>
      </c>
      <c r="E10" t="s">
        <v>10</v>
      </c>
      <c r="F10">
        <v>0.72</v>
      </c>
      <c r="G10">
        <f t="shared" si="1"/>
        <v>0</v>
      </c>
    </row>
    <row r="12" spans="1:14" x14ac:dyDescent="0.3">
      <c r="A12" t="s">
        <v>15</v>
      </c>
      <c r="B12">
        <v>522.87870955467201</v>
      </c>
      <c r="C12">
        <v>0.50049999999999994</v>
      </c>
      <c r="D12" t="s">
        <v>6</v>
      </c>
      <c r="E12" t="s">
        <v>12</v>
      </c>
      <c r="F12">
        <v>0.82999999999999896</v>
      </c>
      <c r="G12">
        <f>(N2-F12)/N2*100</f>
        <v>2.3529411764707078</v>
      </c>
    </row>
    <row r="13" spans="1:14" x14ac:dyDescent="0.3">
      <c r="D13" t="s">
        <v>7</v>
      </c>
      <c r="E13" t="s">
        <v>11</v>
      </c>
      <c r="F13">
        <v>0.84499999999999997</v>
      </c>
      <c r="G13">
        <f t="shared" ref="G13:G15" si="2">(N3-F13)/N3*100</f>
        <v>5.0561797752809037</v>
      </c>
    </row>
    <row r="14" spans="1:14" x14ac:dyDescent="0.3">
      <c r="D14" t="s">
        <v>7</v>
      </c>
      <c r="E14" t="s">
        <v>8</v>
      </c>
      <c r="F14">
        <v>0.79499999999999904</v>
      </c>
      <c r="G14">
        <f t="shared" si="2"/>
        <v>18.461538461538556</v>
      </c>
    </row>
    <row r="15" spans="1:14" x14ac:dyDescent="0.3">
      <c r="D15" t="s">
        <v>9</v>
      </c>
      <c r="E15" t="s">
        <v>10</v>
      </c>
      <c r="F15">
        <v>0.70499999999999996</v>
      </c>
      <c r="G15">
        <f t="shared" si="2"/>
        <v>2.0833333333333353</v>
      </c>
    </row>
    <row r="17" spans="1:7" x14ac:dyDescent="0.3">
      <c r="A17" t="s">
        <v>16</v>
      </c>
      <c r="B17">
        <v>24.820551395416199</v>
      </c>
      <c r="C17">
        <v>0.46153846153846101</v>
      </c>
      <c r="D17" t="s">
        <v>6</v>
      </c>
      <c r="E17" t="s">
        <v>12</v>
      </c>
      <c r="F17">
        <v>0.558965517241379</v>
      </c>
      <c r="G17">
        <f>(N2-F17)/N2*100</f>
        <v>34.239350912778939</v>
      </c>
    </row>
    <row r="18" spans="1:7" x14ac:dyDescent="0.3">
      <c r="D18" t="s">
        <v>7</v>
      </c>
      <c r="E18" t="s">
        <v>11</v>
      </c>
      <c r="F18">
        <v>0.57241379310344798</v>
      </c>
      <c r="G18">
        <f t="shared" ref="G18:G20" si="3">(N3-F18)/N3*100</f>
        <v>35.6838434715227</v>
      </c>
    </row>
    <row r="19" spans="1:7" x14ac:dyDescent="0.3">
      <c r="D19" t="s">
        <v>7</v>
      </c>
      <c r="E19" t="s">
        <v>8</v>
      </c>
      <c r="F19">
        <v>0.55839080459770096</v>
      </c>
      <c r="G19">
        <f t="shared" si="3"/>
        <v>42.729148246389641</v>
      </c>
    </row>
    <row r="20" spans="1:7" x14ac:dyDescent="0.3">
      <c r="D20" t="s">
        <v>9</v>
      </c>
      <c r="E20" t="s">
        <v>10</v>
      </c>
      <c r="F20">
        <v>0.49183908045976998</v>
      </c>
      <c r="G20">
        <f t="shared" si="3"/>
        <v>31.689016602809723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</vt:lpstr>
      <vt:lpstr>ionosphere</vt:lpstr>
      <vt:lpstr>heart</vt:lpstr>
      <vt:lpstr>vehicle</vt:lpstr>
      <vt:lpstr>LSVT</vt:lpstr>
      <vt:lpstr>srbct</vt:lpstr>
      <vt:lpstr>arcene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2019-09-23T03:05:30Z</dcterms:modified>
</cp:coreProperties>
</file>