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D50EDFEE-4CE9-491A-8D32-11351A3333BB}" xr6:coauthVersionLast="36" xr6:coauthVersionMax="45" xr10:uidLastSave="{00000000-0000-0000-0000-000000000000}"/>
  <bookViews>
    <workbookView xWindow="0" yWindow="460" windowWidth="28800" windowHeight="17540" activeTab="6" xr2:uid="{00000000-000D-0000-FFFF-FFFF00000000}"/>
  </bookViews>
  <sheets>
    <sheet name="cleveland_297" sheetId="1" r:id="rId1"/>
    <sheet name="ionosphere_351" sheetId="2" r:id="rId2"/>
    <sheet name="heart_270" sheetId="4" r:id="rId3"/>
    <sheet name="vehicle_846" sheetId="5" r:id="rId4"/>
    <sheet name="LSVT_126" sheetId="6" r:id="rId5"/>
    <sheet name="srbct_63" sheetId="7" r:id="rId6"/>
    <sheet name="arcene_200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8" l="1"/>
  <c r="G5" i="8" s="1"/>
  <c r="N4" i="8"/>
  <c r="G4" i="8" s="1"/>
  <c r="N3" i="8"/>
  <c r="G3" i="8" s="1"/>
  <c r="N2" i="8"/>
  <c r="G2" i="8" s="1"/>
  <c r="N5" i="7"/>
  <c r="G15" i="7" s="1"/>
  <c r="N4" i="7"/>
  <c r="G19" i="7" s="1"/>
  <c r="N3" i="7"/>
  <c r="G3" i="7" s="1"/>
  <c r="N2" i="7"/>
  <c r="G17" i="7" s="1"/>
  <c r="N5" i="6"/>
  <c r="G15" i="6" s="1"/>
  <c r="N4" i="6"/>
  <c r="G19" i="6" s="1"/>
  <c r="N3" i="6"/>
  <c r="G18" i="6" s="1"/>
  <c r="N2" i="6"/>
  <c r="G12" i="6" s="1"/>
  <c r="N5" i="5"/>
  <c r="G5" i="5" s="1"/>
  <c r="N4" i="5"/>
  <c r="G14" i="5" s="1"/>
  <c r="N3" i="5"/>
  <c r="G18" i="5" s="1"/>
  <c r="N2" i="5"/>
  <c r="G12" i="5" s="1"/>
  <c r="N5" i="4"/>
  <c r="G20" i="4" s="1"/>
  <c r="N4" i="4"/>
  <c r="G4" i="4" s="1"/>
  <c r="N3" i="4"/>
  <c r="G8" i="4" s="1"/>
  <c r="N2" i="4"/>
  <c r="G7" i="4" s="1"/>
  <c r="N5" i="2"/>
  <c r="G20" i="2" s="1"/>
  <c r="N4" i="2"/>
  <c r="G19" i="2" s="1"/>
  <c r="N3" i="2"/>
  <c r="G18" i="2" s="1"/>
  <c r="N2" i="2"/>
  <c r="G7" i="2" s="1"/>
  <c r="G9" i="8"/>
  <c r="N5" i="1"/>
  <c r="G15" i="1" s="1"/>
  <c r="N4" i="1"/>
  <c r="G19" i="1" s="1"/>
  <c r="N3" i="1"/>
  <c r="G13" i="1" s="1"/>
  <c r="N2" i="1"/>
  <c r="G17" i="1" s="1"/>
  <c r="G12" i="8" l="1"/>
  <c r="G17" i="8"/>
  <c r="G9" i="4"/>
  <c r="G19" i="4"/>
  <c r="G10" i="8"/>
  <c r="G19" i="8"/>
  <c r="G14" i="8"/>
  <c r="G13" i="8"/>
  <c r="G5" i="4"/>
  <c r="G14" i="4"/>
  <c r="G13" i="4"/>
  <c r="G18" i="4"/>
  <c r="G15" i="8"/>
  <c r="G18" i="8"/>
  <c r="G8" i="8"/>
  <c r="G7" i="8"/>
  <c r="G4" i="7"/>
  <c r="G5" i="6"/>
  <c r="G14" i="6"/>
  <c r="G9" i="6"/>
  <c r="G4" i="6"/>
  <c r="G3" i="6"/>
  <c r="G8" i="6"/>
  <c r="G2" i="6"/>
  <c r="G7" i="6"/>
  <c r="G17" i="6"/>
  <c r="G20" i="5"/>
  <c r="G15" i="5"/>
  <c r="G19" i="5"/>
  <c r="G4" i="5"/>
  <c r="G9" i="5"/>
  <c r="G3" i="5"/>
  <c r="G8" i="5"/>
  <c r="G13" i="5"/>
  <c r="G2" i="5"/>
  <c r="G17" i="5"/>
  <c r="G12" i="4"/>
  <c r="G17" i="4"/>
  <c r="G5" i="1"/>
  <c r="G10" i="1"/>
  <c r="G20" i="1"/>
  <c r="G18" i="1"/>
  <c r="G8" i="7"/>
  <c r="G2" i="1"/>
  <c r="G7" i="1"/>
  <c r="G12" i="1"/>
  <c r="G4" i="1"/>
  <c r="G9" i="1"/>
  <c r="G14" i="1"/>
  <c r="G10" i="5"/>
  <c r="G3" i="1"/>
  <c r="G8" i="1"/>
  <c r="G10" i="4"/>
  <c r="G15" i="4"/>
  <c r="G20" i="6"/>
  <c r="G10" i="7"/>
  <c r="G5" i="7"/>
  <c r="G20" i="7"/>
  <c r="G9" i="7"/>
  <c r="G14" i="7"/>
  <c r="G13" i="7"/>
  <c r="G18" i="7"/>
  <c r="G12" i="7"/>
  <c r="G7" i="7"/>
  <c r="G2" i="7"/>
  <c r="G20" i="8"/>
  <c r="G10" i="6"/>
  <c r="G13" i="6"/>
  <c r="G7" i="5"/>
  <c r="G3" i="4"/>
  <c r="G2" i="4"/>
  <c r="G3" i="2"/>
  <c r="G5" i="2"/>
  <c r="G9" i="2"/>
  <c r="G14" i="2"/>
  <c r="G15" i="2"/>
  <c r="G2" i="2"/>
  <c r="G8" i="2"/>
  <c r="G12" i="2"/>
  <c r="G13" i="2"/>
  <c r="G17" i="2"/>
  <c r="G4" i="2"/>
  <c r="G10" i="2"/>
</calcChain>
</file>

<file path=xl/sharedStrings.xml><?xml version="1.0" encoding="utf-8"?>
<sst xmlns="http://schemas.openxmlformats.org/spreadsheetml/2006/main" count="533" uniqueCount="24">
  <si>
    <t>Validation</t>
    <phoneticPr fontId="2" type="noConversion"/>
  </si>
  <si>
    <t>Classifier</t>
    <phoneticPr fontId="2" type="noConversion"/>
  </si>
  <si>
    <t>Algorithm</t>
    <phoneticPr fontId="2" type="noConversion"/>
  </si>
  <si>
    <t>Time</t>
    <phoneticPr fontId="2" type="noConversion"/>
  </si>
  <si>
    <t>DR</t>
    <phoneticPr fontId="2" type="noConversion"/>
  </si>
  <si>
    <t>AC</t>
    <phoneticPr fontId="2" type="noConversion"/>
  </si>
  <si>
    <t>10-fold</t>
  </si>
  <si>
    <t>10-fold</t>
    <phoneticPr fontId="2" type="noConversion"/>
  </si>
  <si>
    <t>SVM</t>
    <phoneticPr fontId="2" type="noConversion"/>
  </si>
  <si>
    <t xml:space="preserve">10-fold </t>
  </si>
  <si>
    <t>Cart</t>
  </si>
  <si>
    <t>5nn</t>
    <phoneticPr fontId="2" type="noConversion"/>
  </si>
  <si>
    <t>1nn</t>
  </si>
  <si>
    <t>Lasso</t>
    <phoneticPr fontId="2" type="noConversion"/>
  </si>
  <si>
    <t>GDFS</t>
    <phoneticPr fontId="2" type="noConversion"/>
  </si>
  <si>
    <t>FSFOA</t>
    <phoneticPr fontId="2" type="noConversion"/>
  </si>
  <si>
    <t>IFSFOA</t>
    <phoneticPr fontId="2" type="noConversion"/>
  </si>
  <si>
    <t>Best AC</t>
    <phoneticPr fontId="2" type="noConversion"/>
  </si>
  <si>
    <t>Acc Delta</t>
    <phoneticPr fontId="2" type="noConversion"/>
  </si>
  <si>
    <t>70%-30%</t>
    <phoneticPr fontId="2" type="noConversion"/>
  </si>
  <si>
    <t>1nn</t>
    <phoneticPr fontId="2" type="noConversion"/>
  </si>
  <si>
    <t xml:space="preserve">10-fold </t>
    <phoneticPr fontId="2" type="noConversion"/>
  </si>
  <si>
    <t>Cart</t>
    <phoneticPr fontId="2" type="noConversion"/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</si>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</sst>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A2" sqref="A2:G5"/>
    </sheetView>
  </sheetViews>
  <sheetFormatPr defaultColWidth="8.83203125" defaultRowHeight="14" x14ac:dyDescent="0.3"/>
  <cols>
    <col min="1" max="1" width="13.83203125" customWidth="1"/>
    <col min="2" max="2" width="15.1640625" customWidth="1"/>
    <col min="3" max="3" width="20.5" customWidth="1"/>
    <col min="4" max="4" width="12.5" customWidth="1"/>
    <col min="5" max="5" width="12.6640625" customWidth="1"/>
    <col min="6" max="6" width="14.5" customWidth="1"/>
    <col min="7" max="7" width="18.1640625" customWidth="1"/>
    <col min="8" max="8" width="10.33203125" customWidth="1"/>
    <col min="9" max="9" width="11.5" customWidth="1"/>
    <col min="12" max="12" width="11.6640625" customWidth="1"/>
    <col min="13" max="13" width="11.5" customWidth="1"/>
    <col min="14" max="14" width="10.6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1.3952734470367401</v>
      </c>
      <c r="C2">
        <v>7.6923076923076802E-2</v>
      </c>
      <c r="D2" t="s">
        <v>7</v>
      </c>
      <c r="E2" t="s">
        <v>20</v>
      </c>
      <c r="F2">
        <v>0.52919540229884998</v>
      </c>
      <c r="G2">
        <f>(N2-F2)/N2*100</f>
        <v>7.4758842443729652</v>
      </c>
      <c r="L2" t="s">
        <v>6</v>
      </c>
      <c r="M2" t="s">
        <v>12</v>
      </c>
      <c r="N2">
        <f>MAX(F2, F7, F12, F17)</f>
        <v>0.57195402298850495</v>
      </c>
    </row>
    <row r="3" spans="1:14" x14ac:dyDescent="0.3">
      <c r="B3">
        <v>1.39766025543212</v>
      </c>
      <c r="C3">
        <v>7.6923076923076802E-2</v>
      </c>
      <c r="D3" t="s">
        <v>7</v>
      </c>
      <c r="E3" t="s">
        <v>11</v>
      </c>
      <c r="F3">
        <v>0.57517241379310302</v>
      </c>
      <c r="G3">
        <f t="shared" ref="G3:G5" si="0">(N3-F3)/N3*100</f>
        <v>6.5895090535747354</v>
      </c>
      <c r="L3" t="s">
        <v>7</v>
      </c>
      <c r="M3" t="s">
        <v>11</v>
      </c>
      <c r="N3">
        <f>MAX(F3, F8, F13, F18)</f>
        <v>0.61574712643678098</v>
      </c>
    </row>
    <row r="4" spans="1:14" x14ac:dyDescent="0.3">
      <c r="B4">
        <v>0.26223230361938399</v>
      </c>
      <c r="C4">
        <v>7.6923076923076802E-2</v>
      </c>
      <c r="D4" t="s">
        <v>7</v>
      </c>
      <c r="E4" t="s">
        <v>8</v>
      </c>
      <c r="F4">
        <v>0.57195402298850495</v>
      </c>
      <c r="G4">
        <f t="shared" si="0"/>
        <v>2.2588882341387424</v>
      </c>
      <c r="L4" t="s">
        <v>7</v>
      </c>
      <c r="M4" t="s">
        <v>8</v>
      </c>
      <c r="N4">
        <f>MAX(F4, F9, F14, F19)</f>
        <v>0.58517241379310303</v>
      </c>
    </row>
    <row r="5" spans="1:14" x14ac:dyDescent="0.3">
      <c r="B5">
        <v>0.22420382499694799</v>
      </c>
      <c r="C5">
        <v>7.6923076923076802E-2</v>
      </c>
      <c r="D5" t="s">
        <v>21</v>
      </c>
      <c r="E5" t="s">
        <v>22</v>
      </c>
      <c r="F5">
        <v>0.48471264367816003</v>
      </c>
      <c r="G5">
        <f t="shared" si="0"/>
        <v>8.9790632419600271</v>
      </c>
      <c r="L5" t="s">
        <v>9</v>
      </c>
      <c r="M5" t="s">
        <v>10</v>
      </c>
      <c r="N5">
        <f>MAX(F5, F10, F15, F20)</f>
        <v>0.53252873563218395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115.743476390838</v>
      </c>
      <c r="C7" s="1">
        <v>0.53846153846153799</v>
      </c>
      <c r="D7" t="s">
        <v>7</v>
      </c>
      <c r="E7" t="s">
        <v>20</v>
      </c>
      <c r="F7" s="1">
        <v>0.57195402298850495</v>
      </c>
      <c r="G7" s="1">
        <f>(N2-F7)/N2*100</f>
        <v>0</v>
      </c>
    </row>
    <row r="8" spans="1:14" x14ac:dyDescent="0.3">
      <c r="B8">
        <v>109.103744029998</v>
      </c>
      <c r="C8" s="1">
        <v>0.61538461538461497</v>
      </c>
      <c r="D8" t="s">
        <v>7</v>
      </c>
      <c r="E8" t="s">
        <v>11</v>
      </c>
      <c r="F8" s="1">
        <v>0.61574712643678098</v>
      </c>
      <c r="G8" s="1">
        <f t="shared" ref="G8:G10" si="1">(N3-F8)/N3*100</f>
        <v>0</v>
      </c>
    </row>
    <row r="9" spans="1:14" x14ac:dyDescent="0.3">
      <c r="B9">
        <v>3.2319221496582</v>
      </c>
      <c r="C9" s="1">
        <v>0.61538461538461497</v>
      </c>
      <c r="D9" t="s">
        <v>7</v>
      </c>
      <c r="E9" t="s">
        <v>8</v>
      </c>
      <c r="F9" s="1">
        <v>0.58517241379310303</v>
      </c>
      <c r="G9" s="1">
        <f t="shared" si="1"/>
        <v>0</v>
      </c>
    </row>
    <row r="10" spans="1:14" x14ac:dyDescent="0.3">
      <c r="B10">
        <v>1.60746073722839</v>
      </c>
      <c r="C10" s="1">
        <v>0.61538461538461497</v>
      </c>
      <c r="D10" t="s">
        <v>21</v>
      </c>
      <c r="E10" t="s">
        <v>22</v>
      </c>
      <c r="F10" s="1">
        <v>0.53252873563218395</v>
      </c>
      <c r="G10" s="1">
        <f t="shared" si="1"/>
        <v>0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11.3392724990844</v>
      </c>
      <c r="C12">
        <v>0.30769230769230699</v>
      </c>
      <c r="D12" t="s">
        <v>7</v>
      </c>
      <c r="E12" t="s">
        <v>20</v>
      </c>
      <c r="F12">
        <v>0.49563218390804498</v>
      </c>
      <c r="G12">
        <f>(N2-F12)/N2*100</f>
        <v>13.344051446945393</v>
      </c>
    </row>
    <row r="13" spans="1:14" x14ac:dyDescent="0.3">
      <c r="B13">
        <v>10.915215015411301</v>
      </c>
      <c r="C13">
        <v>0.69230769230769196</v>
      </c>
      <c r="D13" t="s">
        <v>7</v>
      </c>
      <c r="E13" t="s">
        <v>11</v>
      </c>
      <c r="F13">
        <v>0.56574712643678104</v>
      </c>
      <c r="G13">
        <f t="shared" ref="G13:G15" si="2">(N3-F13)/N3*100</f>
        <v>8.120216539107707</v>
      </c>
    </row>
    <row r="14" spans="1:14" x14ac:dyDescent="0.3">
      <c r="B14">
        <v>0.28925752639770502</v>
      </c>
      <c r="C14">
        <v>0.53846153846153799</v>
      </c>
      <c r="D14" t="s">
        <v>7</v>
      </c>
      <c r="E14" t="s">
        <v>8</v>
      </c>
      <c r="F14">
        <v>0.56839080459770097</v>
      </c>
      <c r="G14">
        <f t="shared" si="2"/>
        <v>2.8678059320368892</v>
      </c>
    </row>
    <row r="15" spans="1:14" x14ac:dyDescent="0.3">
      <c r="B15">
        <v>8.20744037628173E-2</v>
      </c>
      <c r="C15">
        <v>0.46153846153846101</v>
      </c>
      <c r="D15" t="s">
        <v>21</v>
      </c>
      <c r="E15" t="s">
        <v>22</v>
      </c>
      <c r="F15">
        <v>0.52206896551724102</v>
      </c>
      <c r="G15">
        <f t="shared" si="2"/>
        <v>1.9641700841787919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13.0475077629089</v>
      </c>
      <c r="C17">
        <v>0.30769230769230699</v>
      </c>
      <c r="D17" t="s">
        <v>7</v>
      </c>
      <c r="E17" t="s">
        <v>20</v>
      </c>
      <c r="F17">
        <v>0.51942528735632099</v>
      </c>
      <c r="G17">
        <f>(N2-F17)/N2*100</f>
        <v>9.1840836012861971</v>
      </c>
    </row>
    <row r="18" spans="1:7" x14ac:dyDescent="0.3">
      <c r="B18">
        <v>13.047648191452</v>
      </c>
      <c r="C18">
        <v>0.61538461538461497</v>
      </c>
      <c r="D18" t="s">
        <v>7</v>
      </c>
      <c r="E18" t="s">
        <v>11</v>
      </c>
      <c r="F18">
        <v>0.56908045977011401</v>
      </c>
      <c r="G18">
        <f t="shared" ref="G18:G20" si="3">(N3-F18)/N3*100</f>
        <v>7.5788687698339183</v>
      </c>
    </row>
    <row r="19" spans="1:7" x14ac:dyDescent="0.3">
      <c r="B19">
        <v>0.274243354797363</v>
      </c>
      <c r="C19">
        <v>0.61538461538461497</v>
      </c>
      <c r="D19" t="s">
        <v>7</v>
      </c>
      <c r="E19" t="s">
        <v>8</v>
      </c>
      <c r="F19">
        <v>0.55528735632183901</v>
      </c>
      <c r="G19">
        <f t="shared" si="3"/>
        <v>5.1070516597917335</v>
      </c>
    </row>
    <row r="20" spans="1:7" x14ac:dyDescent="0.3">
      <c r="B20">
        <v>9.8088979721069294E-2</v>
      </c>
      <c r="C20">
        <v>0.46153846153846101</v>
      </c>
      <c r="D20" t="s">
        <v>21</v>
      </c>
      <c r="E20" t="s">
        <v>22</v>
      </c>
      <c r="F20">
        <v>0.49482758620689599</v>
      </c>
      <c r="G20">
        <f t="shared" si="3"/>
        <v>7.0796460176992273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598-561C-468A-AF5C-D0D6F3CC7F91}">
  <dimension ref="A1:N20"/>
  <sheetViews>
    <sheetView workbookViewId="0">
      <selection activeCell="C36" sqref="C36"/>
    </sheetView>
  </sheetViews>
  <sheetFormatPr defaultColWidth="8.83203125" defaultRowHeight="14" x14ac:dyDescent="0.3"/>
  <cols>
    <col min="1" max="1" width="13.83203125" customWidth="1"/>
    <col min="2" max="2" width="15" customWidth="1"/>
    <col min="3" max="3" width="15.83203125" customWidth="1"/>
    <col min="4" max="4" width="13.1640625" customWidth="1"/>
    <col min="5" max="5" width="10.5" customWidth="1"/>
    <col min="6" max="6" width="17.6640625" customWidth="1"/>
    <col min="7" max="7" width="17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1.38831567764282</v>
      </c>
      <c r="C2">
        <v>0.29411764705882298</v>
      </c>
      <c r="D2" t="s">
        <v>7</v>
      </c>
      <c r="E2" t="s">
        <v>20</v>
      </c>
      <c r="F2">
        <v>0.88055555555555498</v>
      </c>
      <c r="G2">
        <f>(N2-F2)/N2*100</f>
        <v>2.4958256437297255</v>
      </c>
      <c r="L2" t="s">
        <v>6</v>
      </c>
      <c r="M2" t="s">
        <v>12</v>
      </c>
      <c r="N2">
        <f>MAX(F2, F7, F12, F17)</f>
        <v>0.90309523809523795</v>
      </c>
    </row>
    <row r="3" spans="1:14" x14ac:dyDescent="0.3">
      <c r="B3">
        <v>1.3984780311584399</v>
      </c>
      <c r="C3">
        <v>0.29411764705882298</v>
      </c>
      <c r="D3" t="s">
        <v>7</v>
      </c>
      <c r="E3" t="s">
        <v>11</v>
      </c>
      <c r="F3">
        <v>0.84365079365079299</v>
      </c>
      <c r="G3">
        <f t="shared" ref="G3:G5" si="0">(N3-F3)/N3*100</f>
        <v>5.7122582934184774</v>
      </c>
      <c r="L3" t="s">
        <v>7</v>
      </c>
      <c r="M3" t="s">
        <v>11</v>
      </c>
      <c r="N3">
        <f>MAX(F3, F8, F13, F18)</f>
        <v>0.89476190476190398</v>
      </c>
    </row>
    <row r="4" spans="1:14" x14ac:dyDescent="0.3">
      <c r="B4">
        <v>0.238202810287475</v>
      </c>
      <c r="C4">
        <v>0.29411764705882298</v>
      </c>
      <c r="D4" t="s">
        <v>7</v>
      </c>
      <c r="E4" t="s">
        <v>8</v>
      </c>
      <c r="F4" s="1">
        <v>0.94595238095237999</v>
      </c>
      <c r="G4" s="1">
        <f t="shared" si="0"/>
        <v>0</v>
      </c>
      <c r="L4" t="s">
        <v>7</v>
      </c>
      <c r="M4" t="s">
        <v>8</v>
      </c>
      <c r="N4">
        <f>MAX(F4, F9, F14, F19)</f>
        <v>0.94595238095237999</v>
      </c>
    </row>
    <row r="5" spans="1:14" x14ac:dyDescent="0.3">
      <c r="B5">
        <v>0.24121904373168901</v>
      </c>
      <c r="C5">
        <v>0.29411764705882298</v>
      </c>
      <c r="D5" t="s">
        <v>21</v>
      </c>
      <c r="E5" t="s">
        <v>22</v>
      </c>
      <c r="F5">
        <v>0.88611111111111096</v>
      </c>
      <c r="G5">
        <f t="shared" si="0"/>
        <v>0.95804133770950939</v>
      </c>
      <c r="L5" t="s">
        <v>9</v>
      </c>
      <c r="M5" t="s">
        <v>10</v>
      </c>
      <c r="N5">
        <f>MAX(F5, F10, F15, F20)</f>
        <v>0.89468253968253897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110.02384161949099</v>
      </c>
      <c r="C7">
        <v>0.64705882352941102</v>
      </c>
      <c r="D7" t="s">
        <v>7</v>
      </c>
      <c r="E7" t="s">
        <v>20</v>
      </c>
      <c r="F7">
        <v>0.89484126984126999</v>
      </c>
      <c r="G7">
        <f>(N2-F7)/N2*100</f>
        <v>0.9139643202390042</v>
      </c>
    </row>
    <row r="8" spans="1:14" x14ac:dyDescent="0.3">
      <c r="B8">
        <v>110.034425973892</v>
      </c>
      <c r="C8">
        <v>0.64705882352941102</v>
      </c>
      <c r="D8" t="s">
        <v>7</v>
      </c>
      <c r="E8" t="s">
        <v>11</v>
      </c>
      <c r="F8">
        <v>0.86619047619047596</v>
      </c>
      <c r="G8">
        <f t="shared" ref="G8:G10" si="1">(N3-F8)/N3*100</f>
        <v>3.1931878658860513</v>
      </c>
    </row>
    <row r="9" spans="1:14" x14ac:dyDescent="0.3">
      <c r="B9">
        <v>2.6844332218170099</v>
      </c>
      <c r="C9">
        <v>0.35294117647058798</v>
      </c>
      <c r="D9" t="s">
        <v>7</v>
      </c>
      <c r="E9" t="s">
        <v>8</v>
      </c>
      <c r="F9">
        <v>0.93452380952380898</v>
      </c>
      <c r="G9">
        <f t="shared" si="1"/>
        <v>1.2081550465642661</v>
      </c>
    </row>
    <row r="10" spans="1:14" x14ac:dyDescent="0.3">
      <c r="B10">
        <v>2.4071874618530198</v>
      </c>
      <c r="C10" s="1">
        <v>0.67647058823529405</v>
      </c>
      <c r="D10" t="s">
        <v>21</v>
      </c>
      <c r="E10" t="s">
        <v>22</v>
      </c>
      <c r="F10" s="1">
        <v>0.89468253968253897</v>
      </c>
      <c r="G10" s="1">
        <f t="shared" si="1"/>
        <v>0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12.5266788005828</v>
      </c>
      <c r="C12">
        <v>0.5</v>
      </c>
      <c r="D12" t="s">
        <v>7</v>
      </c>
      <c r="E12" t="s">
        <v>20</v>
      </c>
      <c r="F12">
        <v>0.883492063492063</v>
      </c>
      <c r="G12">
        <f>(N2-F12)/N2*100</f>
        <v>2.1706652605677519</v>
      </c>
    </row>
    <row r="13" spans="1:14" x14ac:dyDescent="0.3">
      <c r="B13">
        <v>13.5132908821105</v>
      </c>
      <c r="C13">
        <v>0.55882352941176405</v>
      </c>
      <c r="D13" t="s">
        <v>7</v>
      </c>
      <c r="E13" t="s">
        <v>11</v>
      </c>
      <c r="F13">
        <v>0.86357142857142799</v>
      </c>
      <c r="G13">
        <f t="shared" ref="G13:G15" si="2">(N3-F13)/N3*100</f>
        <v>3.4858967535923173</v>
      </c>
    </row>
    <row r="14" spans="1:14" x14ac:dyDescent="0.3">
      <c r="B14">
        <v>0.18815779685974099</v>
      </c>
      <c r="C14">
        <v>0.61764705882352899</v>
      </c>
      <c r="D14" t="s">
        <v>7</v>
      </c>
      <c r="E14" t="s">
        <v>8</v>
      </c>
      <c r="F14">
        <v>0.92857142857142805</v>
      </c>
      <c r="G14">
        <f t="shared" si="2"/>
        <v>1.8374024666498421</v>
      </c>
    </row>
    <row r="15" spans="1:14" x14ac:dyDescent="0.3">
      <c r="B15">
        <v>0.226205348968505</v>
      </c>
      <c r="C15">
        <v>0.52941176470588203</v>
      </c>
      <c r="D15" t="s">
        <v>21</v>
      </c>
      <c r="E15" t="s">
        <v>22</v>
      </c>
      <c r="F15">
        <v>0.87777777777777699</v>
      </c>
      <c r="G15">
        <f t="shared" si="2"/>
        <v>1.8894704160383313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65.6905357837677</v>
      </c>
      <c r="C17" s="1">
        <v>0.73529411764705799</v>
      </c>
      <c r="D17" t="s">
        <v>7</v>
      </c>
      <c r="E17" t="s">
        <v>20</v>
      </c>
      <c r="F17" s="1">
        <v>0.90309523809523795</v>
      </c>
      <c r="G17" s="1">
        <f>(N2-F17)/N2*100</f>
        <v>0</v>
      </c>
    </row>
    <row r="18" spans="1:7" x14ac:dyDescent="0.3">
      <c r="B18">
        <v>57.718045473098698</v>
      </c>
      <c r="C18" s="1">
        <v>0.73529411764705799</v>
      </c>
      <c r="D18" t="s">
        <v>7</v>
      </c>
      <c r="E18" t="s">
        <v>11</v>
      </c>
      <c r="F18" s="1">
        <v>0.89476190476190398</v>
      </c>
      <c r="G18" s="1">
        <f t="shared" ref="G18:G20" si="3">(N3-F18)/N3*100</f>
        <v>0</v>
      </c>
    </row>
    <row r="19" spans="1:7" x14ac:dyDescent="0.3">
      <c r="B19">
        <v>1.20709133148193</v>
      </c>
      <c r="C19" s="1">
        <v>0.67647058823529405</v>
      </c>
      <c r="D19" t="s">
        <v>7</v>
      </c>
      <c r="E19" t="s">
        <v>8</v>
      </c>
      <c r="F19">
        <v>0.92873015873015796</v>
      </c>
      <c r="G19">
        <f t="shared" si="3"/>
        <v>1.8206225354475862</v>
      </c>
    </row>
    <row r="20" spans="1:7" x14ac:dyDescent="0.3">
      <c r="B20">
        <v>1.39827013015747</v>
      </c>
      <c r="C20">
        <v>0.61764705882352899</v>
      </c>
      <c r="D20" t="s">
        <v>21</v>
      </c>
      <c r="E20" t="s">
        <v>22</v>
      </c>
      <c r="F20">
        <v>0.88047619047618997</v>
      </c>
      <c r="G20">
        <f t="shared" si="3"/>
        <v>1.5878648097223236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B875-C88B-44D7-86CD-CE4C5F44C54D}">
  <dimension ref="A1:N20"/>
  <sheetViews>
    <sheetView workbookViewId="0">
      <selection activeCell="D36" sqref="D36"/>
    </sheetView>
  </sheetViews>
  <sheetFormatPr defaultColWidth="8.83203125" defaultRowHeight="14" x14ac:dyDescent="0.3"/>
  <cols>
    <col min="1" max="1" width="11.5" customWidth="1"/>
    <col min="2" max="2" width="15" customWidth="1"/>
    <col min="3" max="3" width="17.6640625" customWidth="1"/>
    <col min="4" max="4" width="14.33203125" customWidth="1"/>
    <col min="5" max="5" width="11.83203125" customWidth="1"/>
    <col min="6" max="6" width="14.6640625" customWidth="1"/>
    <col min="7" max="7" width="12.8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1.28418040275573</v>
      </c>
      <c r="C2">
        <v>0</v>
      </c>
      <c r="D2" t="s">
        <v>7</v>
      </c>
      <c r="E2" t="s">
        <v>20</v>
      </c>
      <c r="F2" s="1">
        <v>0.76666666666666605</v>
      </c>
      <c r="G2" s="1">
        <f>(N2-F2)/N2*100</f>
        <v>0</v>
      </c>
      <c r="L2" t="s">
        <v>6</v>
      </c>
      <c r="M2" t="s">
        <v>12</v>
      </c>
      <c r="N2">
        <f>MAX(F2, F7, F12, F17)</f>
        <v>0.76666666666666605</v>
      </c>
    </row>
    <row r="3" spans="1:14" x14ac:dyDescent="0.3">
      <c r="B3">
        <v>1.2931752204895</v>
      </c>
      <c r="C3">
        <v>0</v>
      </c>
      <c r="D3" t="s">
        <v>7</v>
      </c>
      <c r="E3" t="s">
        <v>11</v>
      </c>
      <c r="F3" s="1">
        <v>0.844444444444444</v>
      </c>
      <c r="G3" s="1">
        <f t="shared" ref="G3:G5" si="0">(N3-F3)/N3*100</f>
        <v>0</v>
      </c>
      <c r="L3" t="s">
        <v>7</v>
      </c>
      <c r="M3" t="s">
        <v>11</v>
      </c>
      <c r="N3">
        <f>MAX(F3, F8, F13, F18)</f>
        <v>0.844444444444444</v>
      </c>
    </row>
    <row r="4" spans="1:14" x14ac:dyDescent="0.3">
      <c r="B4">
        <v>0.139126300811767</v>
      </c>
      <c r="C4">
        <v>0</v>
      </c>
      <c r="D4" t="s">
        <v>7</v>
      </c>
      <c r="E4" t="s">
        <v>8</v>
      </c>
      <c r="F4">
        <v>0.83333333333333304</v>
      </c>
      <c r="G4">
        <f t="shared" si="0"/>
        <v>0.88105726872241619</v>
      </c>
      <c r="L4" t="s">
        <v>7</v>
      </c>
      <c r="M4" t="s">
        <v>8</v>
      </c>
      <c r="N4">
        <f>MAX(F4, F9, F14, F19)</f>
        <v>0.84074074074074001</v>
      </c>
    </row>
    <row r="5" spans="1:14" x14ac:dyDescent="0.3">
      <c r="B5">
        <v>0.128116369247436</v>
      </c>
      <c r="C5">
        <v>0</v>
      </c>
      <c r="D5" t="s">
        <v>21</v>
      </c>
      <c r="E5" t="s">
        <v>22</v>
      </c>
      <c r="F5">
        <v>0.79259259259259196</v>
      </c>
      <c r="G5">
        <f t="shared" si="0"/>
        <v>0.46511627906980318</v>
      </c>
      <c r="L5" t="s">
        <v>9</v>
      </c>
      <c r="M5" t="s">
        <v>10</v>
      </c>
      <c r="N5">
        <f>MAX(F5, F10, F15, F20)</f>
        <v>0.79629629629629595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109.3668820858</v>
      </c>
      <c r="C7" s="1">
        <v>0.69230769230769196</v>
      </c>
      <c r="D7" t="s">
        <v>7</v>
      </c>
      <c r="E7" t="s">
        <v>20</v>
      </c>
      <c r="F7">
        <v>0.72222222222222199</v>
      </c>
      <c r="G7">
        <f>(N2-F7)/N2*100</f>
        <v>5.797101449275317</v>
      </c>
    </row>
    <row r="8" spans="1:14" x14ac:dyDescent="0.3">
      <c r="B8">
        <v>109.446511745452</v>
      </c>
      <c r="C8" s="1">
        <v>0.69230769230769196</v>
      </c>
      <c r="D8" t="s">
        <v>7</v>
      </c>
      <c r="E8" t="s">
        <v>11</v>
      </c>
      <c r="F8">
        <v>0.74444444444444402</v>
      </c>
      <c r="G8">
        <f t="shared" ref="G8:G10" si="1">(N3-F8)/N3*100</f>
        <v>11.842105263157897</v>
      </c>
    </row>
    <row r="9" spans="1:14" x14ac:dyDescent="0.3">
      <c r="B9">
        <v>2.3251073360443102</v>
      </c>
      <c r="C9" s="1">
        <v>0.76923076923076905</v>
      </c>
      <c r="D9" t="s">
        <v>7</v>
      </c>
      <c r="E9" t="s">
        <v>8</v>
      </c>
      <c r="F9">
        <v>0.77037037037037004</v>
      </c>
      <c r="G9">
        <f t="shared" si="1"/>
        <v>8.3700440528633955</v>
      </c>
    </row>
    <row r="10" spans="1:14" x14ac:dyDescent="0.3">
      <c r="B10">
        <v>1.2781610488891599</v>
      </c>
      <c r="C10" s="1">
        <v>0.76923076923076905</v>
      </c>
      <c r="D10" t="s">
        <v>21</v>
      </c>
      <c r="E10" t="s">
        <v>22</v>
      </c>
      <c r="F10">
        <v>0.718518518518518</v>
      </c>
      <c r="G10">
        <f t="shared" si="1"/>
        <v>9.7674418604651407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12.831749677657999</v>
      </c>
      <c r="C12">
        <v>0.30769230769230699</v>
      </c>
      <c r="D12" t="s">
        <v>7</v>
      </c>
      <c r="E12" t="s">
        <v>20</v>
      </c>
      <c r="F12">
        <v>0.76296296296296195</v>
      </c>
      <c r="G12">
        <f>(N2-F12)/N2*100</f>
        <v>0.4830917874396653</v>
      </c>
    </row>
    <row r="13" spans="1:14" x14ac:dyDescent="0.3">
      <c r="B13">
        <v>14.2827265262603</v>
      </c>
      <c r="C13">
        <v>0.53846153846153799</v>
      </c>
      <c r="D13" t="s">
        <v>7</v>
      </c>
      <c r="E13" t="s">
        <v>11</v>
      </c>
      <c r="F13">
        <v>0.79629629629629595</v>
      </c>
      <c r="G13">
        <f t="shared" ref="G13:G15" si="2">(N3-F13)/N3*100</f>
        <v>5.7017543859649038</v>
      </c>
    </row>
    <row r="14" spans="1:14" x14ac:dyDescent="0.3">
      <c r="B14">
        <v>0.186163425445556</v>
      </c>
      <c r="C14">
        <v>0.53846153846153799</v>
      </c>
      <c r="D14" t="s">
        <v>7</v>
      </c>
      <c r="E14" t="s">
        <v>8</v>
      </c>
      <c r="F14">
        <v>0.81111111111111101</v>
      </c>
      <c r="G14">
        <f t="shared" si="2"/>
        <v>3.5242290748897966</v>
      </c>
    </row>
    <row r="15" spans="1:14" x14ac:dyDescent="0.3">
      <c r="B15">
        <v>8.2066535949707003E-2</v>
      </c>
      <c r="C15">
        <v>0.38461538461538403</v>
      </c>
      <c r="D15" t="s">
        <v>21</v>
      </c>
      <c r="E15" t="s">
        <v>22</v>
      </c>
      <c r="F15">
        <v>0.74814814814814801</v>
      </c>
      <c r="G15">
        <f t="shared" si="2"/>
        <v>6.0465116279069528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14.3291566371917</v>
      </c>
      <c r="C17">
        <v>0.61538461538461497</v>
      </c>
      <c r="D17" t="s">
        <v>7</v>
      </c>
      <c r="E17" t="s">
        <v>20</v>
      </c>
      <c r="F17" s="1">
        <v>0.76666666666666605</v>
      </c>
      <c r="G17" s="1">
        <f>(N2-F17)/N2*100</f>
        <v>0</v>
      </c>
    </row>
    <row r="18" spans="1:7" x14ac:dyDescent="0.3">
      <c r="B18">
        <v>19.015325069427401</v>
      </c>
      <c r="C18">
        <v>0.30769230769230699</v>
      </c>
      <c r="D18" t="s">
        <v>7</v>
      </c>
      <c r="E18" t="s">
        <v>11</v>
      </c>
      <c r="F18">
        <v>0.82962962962962905</v>
      </c>
      <c r="G18">
        <f t="shared" ref="G18:G20" si="3">(N3-F18)/N3*100</f>
        <v>1.7543859649122973</v>
      </c>
    </row>
    <row r="19" spans="1:7" x14ac:dyDescent="0.3">
      <c r="B19">
        <v>0.23221921920776301</v>
      </c>
      <c r="C19">
        <v>0.46153846153846101</v>
      </c>
      <c r="D19" t="s">
        <v>7</v>
      </c>
      <c r="E19" t="s">
        <v>8</v>
      </c>
      <c r="F19" s="1">
        <v>0.84074074074074001</v>
      </c>
      <c r="G19" s="1">
        <f t="shared" si="3"/>
        <v>0</v>
      </c>
    </row>
    <row r="20" spans="1:7" x14ac:dyDescent="0.3">
      <c r="B20">
        <v>0.136123657226562</v>
      </c>
      <c r="C20">
        <v>0.61538461538461497</v>
      </c>
      <c r="D20" t="s">
        <v>21</v>
      </c>
      <c r="E20" t="s">
        <v>22</v>
      </c>
      <c r="F20" s="1">
        <v>0.79629629629629595</v>
      </c>
      <c r="G20" s="1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066-A23D-4631-A8C0-781E63CCC626}">
  <dimension ref="A1:N20"/>
  <sheetViews>
    <sheetView workbookViewId="0">
      <selection activeCell="A11" sqref="A11:F20"/>
    </sheetView>
  </sheetViews>
  <sheetFormatPr defaultColWidth="8.83203125" defaultRowHeight="14" x14ac:dyDescent="0.3"/>
  <cols>
    <col min="1" max="1" width="13" customWidth="1"/>
    <col min="2" max="2" width="17.1640625" customWidth="1"/>
    <col min="3" max="3" width="13.6640625" customWidth="1"/>
    <col min="4" max="4" width="11.6640625" customWidth="1"/>
    <col min="5" max="5" width="11.5" customWidth="1"/>
    <col min="6" max="6" width="16.1640625" customWidth="1"/>
    <col min="7" max="7" width="16.3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2.52315998077392</v>
      </c>
      <c r="C2">
        <v>0.27777777777777701</v>
      </c>
      <c r="D2" t="s">
        <v>7</v>
      </c>
      <c r="E2" t="s">
        <v>20</v>
      </c>
      <c r="F2">
        <v>0.68184873949579805</v>
      </c>
      <c r="G2">
        <f>(N2-F2)/N2*100</f>
        <v>3.2011770787767673</v>
      </c>
      <c r="L2" t="s">
        <v>6</v>
      </c>
      <c r="M2" t="s">
        <v>12</v>
      </c>
      <c r="N2">
        <f>MAX(F2, F7, F12, F17)</f>
        <v>0.704397759103641</v>
      </c>
    </row>
    <row r="3" spans="1:14" x14ac:dyDescent="0.3">
      <c r="B3">
        <v>2.83370018005371</v>
      </c>
      <c r="C3">
        <v>0.27777777777777701</v>
      </c>
      <c r="D3" t="s">
        <v>7</v>
      </c>
      <c r="E3" t="s">
        <v>11</v>
      </c>
      <c r="F3">
        <v>0.71273109243697397</v>
      </c>
      <c r="G3">
        <f t="shared" ref="G3:G5" si="0">(N3-F3)/N3*100</f>
        <v>2.4367331288344629</v>
      </c>
      <c r="L3" t="s">
        <v>7</v>
      </c>
      <c r="M3" t="s">
        <v>11</v>
      </c>
      <c r="N3">
        <f>MAX(F3, F8, F13, F18)</f>
        <v>0.73053221288515402</v>
      </c>
    </row>
    <row r="4" spans="1:14" x14ac:dyDescent="0.3">
      <c r="B4">
        <v>1.4573731422424301</v>
      </c>
      <c r="C4">
        <v>0.27777777777777701</v>
      </c>
      <c r="D4" t="s">
        <v>7</v>
      </c>
      <c r="E4" t="s">
        <v>8</v>
      </c>
      <c r="F4">
        <v>0.76600840336134401</v>
      </c>
      <c r="G4">
        <f t="shared" si="0"/>
        <v>0.30077655036641404</v>
      </c>
      <c r="L4" t="s">
        <v>7</v>
      </c>
      <c r="M4" t="s">
        <v>8</v>
      </c>
      <c r="N4">
        <f>MAX(F4, F9, F14, F19)</f>
        <v>0.76831932773109202</v>
      </c>
    </row>
    <row r="5" spans="1:14" x14ac:dyDescent="0.3">
      <c r="B5">
        <v>1.37127161026</v>
      </c>
      <c r="C5">
        <v>0.27777777777777701</v>
      </c>
      <c r="D5" t="s">
        <v>21</v>
      </c>
      <c r="E5" t="s">
        <v>22</v>
      </c>
      <c r="F5">
        <v>0.69511204481792699</v>
      </c>
      <c r="G5">
        <f t="shared" si="0"/>
        <v>0.65256120263424122</v>
      </c>
      <c r="L5" t="s">
        <v>9</v>
      </c>
      <c r="M5" t="s">
        <v>10</v>
      </c>
      <c r="N5">
        <f>MAX(F5, F10, F15, F20)</f>
        <v>0.69967787114845903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113.056159496307</v>
      </c>
      <c r="C7" s="1">
        <v>0.61111111111111105</v>
      </c>
      <c r="D7" t="s">
        <v>7</v>
      </c>
      <c r="E7" t="s">
        <v>20</v>
      </c>
      <c r="F7">
        <v>0.70103641456582599</v>
      </c>
      <c r="G7">
        <f>(N2-F7)/N2*100</f>
        <v>0.47719409869962892</v>
      </c>
    </row>
    <row r="8" spans="1:14" x14ac:dyDescent="0.3">
      <c r="B8">
        <v>113.07759594917199</v>
      </c>
      <c r="C8" s="1">
        <v>0.44444444444444398</v>
      </c>
      <c r="D8" t="s">
        <v>7</v>
      </c>
      <c r="E8" t="s">
        <v>11</v>
      </c>
      <c r="F8">
        <v>0.69973389355742299</v>
      </c>
      <c r="G8">
        <f t="shared" ref="G8:G10" si="1">(N3-F8)/N3*100</f>
        <v>4.2158742331288259</v>
      </c>
    </row>
    <row r="9" spans="1:14" x14ac:dyDescent="0.3">
      <c r="B9">
        <v>13.745487928390499</v>
      </c>
      <c r="C9" s="1">
        <v>0.38888888888888801</v>
      </c>
      <c r="D9" t="s">
        <v>7</v>
      </c>
      <c r="E9" t="s">
        <v>8</v>
      </c>
      <c r="F9" s="1">
        <v>0.76831932773109202</v>
      </c>
      <c r="G9" s="1">
        <f t="shared" si="1"/>
        <v>0</v>
      </c>
    </row>
    <row r="10" spans="1:14" x14ac:dyDescent="0.3">
      <c r="B10">
        <v>5.3788866996765101</v>
      </c>
      <c r="C10" s="1">
        <v>0.5</v>
      </c>
      <c r="D10" t="s">
        <v>21</v>
      </c>
      <c r="E10" t="s">
        <v>22</v>
      </c>
      <c r="F10" s="1">
        <v>0.69967787114845903</v>
      </c>
      <c r="G10" s="1">
        <f t="shared" si="1"/>
        <v>0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18.773735284805198</v>
      </c>
      <c r="C12">
        <v>0.44444444444444398</v>
      </c>
      <c r="D12" t="s">
        <v>7</v>
      </c>
      <c r="E12" t="s">
        <v>20</v>
      </c>
      <c r="F12" s="1">
        <v>0.704397759103641</v>
      </c>
      <c r="G12" s="1">
        <f>(N2-F12)/N2*100</f>
        <v>0</v>
      </c>
    </row>
    <row r="13" spans="1:14" x14ac:dyDescent="0.3">
      <c r="B13">
        <v>13.8055102825164</v>
      </c>
      <c r="C13">
        <v>0.38888888888888801</v>
      </c>
      <c r="D13" t="s">
        <v>7</v>
      </c>
      <c r="E13" t="s">
        <v>11</v>
      </c>
      <c r="F13">
        <v>0.71155462184873897</v>
      </c>
      <c r="G13">
        <f t="shared" ref="G13:G15" si="2">(N3-F13)/N3*100</f>
        <v>2.5977760736196989</v>
      </c>
    </row>
    <row r="14" spans="1:14" x14ac:dyDescent="0.3">
      <c r="B14">
        <v>1.1740648746490401</v>
      </c>
      <c r="C14">
        <v>0.27777777777777701</v>
      </c>
      <c r="D14" t="s">
        <v>7</v>
      </c>
      <c r="E14" t="s">
        <v>8</v>
      </c>
      <c r="F14">
        <v>0.75644257703081197</v>
      </c>
      <c r="G14">
        <f t="shared" si="2"/>
        <v>1.5458091800648872</v>
      </c>
    </row>
    <row r="15" spans="1:14" x14ac:dyDescent="0.3">
      <c r="B15">
        <v>0.265232563018798</v>
      </c>
      <c r="C15">
        <v>0.33333333333333298</v>
      </c>
      <c r="D15" t="s">
        <v>21</v>
      </c>
      <c r="E15" t="s">
        <v>22</v>
      </c>
      <c r="F15">
        <v>0.67142857142857104</v>
      </c>
      <c r="G15">
        <f t="shared" si="2"/>
        <v>4.0374722261144651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38.473061561584402</v>
      </c>
      <c r="C17">
        <v>0.33333333333333298</v>
      </c>
      <c r="D17" t="s">
        <v>7</v>
      </c>
      <c r="E17" t="s">
        <v>20</v>
      </c>
      <c r="F17">
        <v>0.68201680672268905</v>
      </c>
      <c r="G17">
        <f>(N2-F17)/N2*100</f>
        <v>3.1773173738417504</v>
      </c>
    </row>
    <row r="18" spans="1:7" x14ac:dyDescent="0.3">
      <c r="B18">
        <v>49.387864828109699</v>
      </c>
      <c r="C18">
        <v>0.38888888888888801</v>
      </c>
      <c r="D18" t="s">
        <v>7</v>
      </c>
      <c r="E18" t="s">
        <v>11</v>
      </c>
      <c r="F18" s="1">
        <v>0.73053221288515402</v>
      </c>
      <c r="G18" s="1">
        <f t="shared" ref="G18:G20" si="3">(N3-F18)/N3*100</f>
        <v>0</v>
      </c>
    </row>
    <row r="19" spans="1:7" x14ac:dyDescent="0.3">
      <c r="B19">
        <v>3.8384819030761701</v>
      </c>
      <c r="C19">
        <v>0.33333333333333298</v>
      </c>
      <c r="D19" t="s">
        <v>7</v>
      </c>
      <c r="E19" t="s">
        <v>8</v>
      </c>
      <c r="F19">
        <v>0.76598039215686198</v>
      </c>
      <c r="G19">
        <f t="shared" si="3"/>
        <v>0.30442232673452346</v>
      </c>
    </row>
    <row r="20" spans="1:7" x14ac:dyDescent="0.3">
      <c r="B20">
        <v>0.892811298370361</v>
      </c>
      <c r="C20">
        <v>0.44444444444444398</v>
      </c>
      <c r="D20" t="s">
        <v>21</v>
      </c>
      <c r="E20" t="s">
        <v>22</v>
      </c>
      <c r="F20">
        <v>0.68668067226890706</v>
      </c>
      <c r="G20">
        <f t="shared" si="3"/>
        <v>1.857597533879159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E0A8-C326-4938-968A-22A566DDA48F}">
  <dimension ref="A1:N20"/>
  <sheetViews>
    <sheetView workbookViewId="0">
      <selection activeCell="C23" sqref="C23"/>
    </sheetView>
  </sheetViews>
  <sheetFormatPr defaultColWidth="8.83203125" defaultRowHeight="14" x14ac:dyDescent="0.3"/>
  <cols>
    <col min="1" max="1" width="11.33203125" customWidth="1"/>
    <col min="2" max="2" width="16.5" customWidth="1"/>
    <col min="3" max="3" width="14.1640625" customWidth="1"/>
    <col min="4" max="4" width="13.83203125" customWidth="1"/>
    <col min="5" max="5" width="11" customWidth="1"/>
    <col min="6" max="6" width="16.33203125" customWidth="1"/>
    <col min="7" max="7" width="11.8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4.2102863788604701</v>
      </c>
      <c r="C2" s="1">
        <v>0.880645161290322</v>
      </c>
      <c r="D2" t="s">
        <v>19</v>
      </c>
      <c r="E2" t="s">
        <v>20</v>
      </c>
      <c r="F2">
        <v>0.85</v>
      </c>
      <c r="G2">
        <f>(N2-F2)/N2*100</f>
        <v>10.277777777777724</v>
      </c>
      <c r="L2" t="s">
        <v>6</v>
      </c>
      <c r="M2" t="s">
        <v>12</v>
      </c>
      <c r="N2">
        <f>MAX(F2, F7, F12, F17)</f>
        <v>0.94736842105263097</v>
      </c>
    </row>
    <row r="3" spans="1:14" x14ac:dyDescent="0.3">
      <c r="B3">
        <v>4.2344846725463796</v>
      </c>
      <c r="C3" s="1">
        <v>0.880645161290322</v>
      </c>
      <c r="D3" t="s">
        <v>19</v>
      </c>
      <c r="E3" t="s">
        <v>11</v>
      </c>
      <c r="F3">
        <v>0.85576923076922995</v>
      </c>
      <c r="G3">
        <f t="shared" ref="G3:G5" si="0">(N3-F3)/N3*100</f>
        <v>9.6688034188034475</v>
      </c>
      <c r="L3" t="s">
        <v>7</v>
      </c>
      <c r="M3" t="s">
        <v>11</v>
      </c>
      <c r="N3">
        <f>MAX(F3, F8, F13, F18)</f>
        <v>0.94736842105263097</v>
      </c>
    </row>
    <row r="4" spans="1:14" x14ac:dyDescent="0.3">
      <c r="B4">
        <v>3.0740082263946502</v>
      </c>
      <c r="C4" s="1">
        <v>0.880645161290322</v>
      </c>
      <c r="D4" t="s">
        <v>19</v>
      </c>
      <c r="E4" t="s">
        <v>8</v>
      </c>
      <c r="F4">
        <v>0.93012820512820504</v>
      </c>
      <c r="G4">
        <f t="shared" si="0"/>
        <v>1.8198005698005157</v>
      </c>
      <c r="L4" t="s">
        <v>7</v>
      </c>
      <c r="M4" t="s">
        <v>8</v>
      </c>
      <c r="N4">
        <f>MAX(F4, F9, F14, F19)</f>
        <v>0.94736842105263097</v>
      </c>
    </row>
    <row r="5" spans="1:14" x14ac:dyDescent="0.3">
      <c r="B5">
        <v>3.07286047935485</v>
      </c>
      <c r="C5" s="1">
        <v>0.880645161290322</v>
      </c>
      <c r="D5" t="s">
        <v>19</v>
      </c>
      <c r="E5" t="s">
        <v>22</v>
      </c>
      <c r="F5">
        <v>0.76987179487179402</v>
      </c>
      <c r="G5">
        <f t="shared" si="0"/>
        <v>16.413919413919473</v>
      </c>
      <c r="L5" t="s">
        <v>9</v>
      </c>
      <c r="M5" t="s">
        <v>10</v>
      </c>
      <c r="N5">
        <f>MAX(F5, F10, F15, F20)</f>
        <v>0.92105263157894701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111.47756743431</v>
      </c>
      <c r="C7">
        <v>0.57741935483870899</v>
      </c>
      <c r="D7" t="s">
        <v>19</v>
      </c>
      <c r="E7" t="s">
        <v>20</v>
      </c>
      <c r="F7">
        <v>0.78947368421052599</v>
      </c>
      <c r="G7">
        <f>(N2-F7)/N2*100</f>
        <v>16.666666666666647</v>
      </c>
    </row>
    <row r="8" spans="1:14" x14ac:dyDescent="0.3">
      <c r="B8">
        <v>111.56951546669001</v>
      </c>
      <c r="C8">
        <v>0.49354838709677401</v>
      </c>
      <c r="D8" t="s">
        <v>19</v>
      </c>
      <c r="E8" t="s">
        <v>11</v>
      </c>
      <c r="F8">
        <v>0.55263157894736803</v>
      </c>
      <c r="G8">
        <f t="shared" ref="G8:G10" si="1">(N3-F8)/N3*100</f>
        <v>41.666666666666671</v>
      </c>
    </row>
    <row r="9" spans="1:14" x14ac:dyDescent="0.3">
      <c r="B9">
        <v>3.8955338001251198</v>
      </c>
      <c r="C9">
        <v>0.34193548387096701</v>
      </c>
      <c r="D9" t="s">
        <v>19</v>
      </c>
      <c r="E9" t="s">
        <v>8</v>
      </c>
      <c r="F9">
        <v>0.81578947368420995</v>
      </c>
      <c r="G9">
        <f t="shared" si="1"/>
        <v>13.888888888888895</v>
      </c>
    </row>
    <row r="10" spans="1:14" x14ac:dyDescent="0.3">
      <c r="B10">
        <v>5.9524085521697998</v>
      </c>
      <c r="C10">
        <v>0.57419354838709602</v>
      </c>
      <c r="D10" t="s">
        <v>19</v>
      </c>
      <c r="E10" t="s">
        <v>22</v>
      </c>
      <c r="F10">
        <v>0.84210526315789402</v>
      </c>
      <c r="G10">
        <f t="shared" si="1"/>
        <v>8.5714285714286138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11.0098829269409</v>
      </c>
      <c r="C12">
        <v>0.54838709677419295</v>
      </c>
      <c r="D12" t="s">
        <v>19</v>
      </c>
      <c r="E12" t="s">
        <v>20</v>
      </c>
      <c r="F12">
        <v>0.84210526315789402</v>
      </c>
      <c r="G12">
        <f>(N2-F12)/N2*100</f>
        <v>11.11111111111113</v>
      </c>
    </row>
    <row r="13" spans="1:14" x14ac:dyDescent="0.3">
      <c r="B13">
        <v>13.8202545642852</v>
      </c>
      <c r="C13">
        <v>0.47096774193548302</v>
      </c>
      <c r="D13" t="s">
        <v>19</v>
      </c>
      <c r="E13" t="s">
        <v>11</v>
      </c>
      <c r="F13">
        <v>0.92105263157894701</v>
      </c>
      <c r="G13">
        <f t="shared" ref="G13:G15" si="2">(N3-F13)/N3*100</f>
        <v>2.7777777777777528</v>
      </c>
    </row>
    <row r="14" spans="1:14" x14ac:dyDescent="0.3">
      <c r="B14">
        <v>0.29825687408447199</v>
      </c>
      <c r="C14">
        <v>0.48064516129032198</v>
      </c>
      <c r="D14" t="s">
        <v>19</v>
      </c>
      <c r="E14" t="s">
        <v>8</v>
      </c>
      <c r="F14" s="1">
        <v>0.94736842105263097</v>
      </c>
      <c r="G14" s="1">
        <f t="shared" si="2"/>
        <v>0</v>
      </c>
    </row>
    <row r="15" spans="1:14" x14ac:dyDescent="0.3">
      <c r="B15">
        <v>0.408370971679687</v>
      </c>
      <c r="C15">
        <v>0.49677419354838698</v>
      </c>
      <c r="D15" t="s">
        <v>19</v>
      </c>
      <c r="E15" t="s">
        <v>22</v>
      </c>
      <c r="F15">
        <v>0.89473684210526305</v>
      </c>
      <c r="G15">
        <f t="shared" si="2"/>
        <v>2.857142857142831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920.24537467956497</v>
      </c>
      <c r="C17">
        <v>0.57741935483870899</v>
      </c>
      <c r="D17" t="s">
        <v>19</v>
      </c>
      <c r="E17" t="s">
        <v>20</v>
      </c>
      <c r="F17" s="1">
        <v>0.94736842105263097</v>
      </c>
      <c r="G17" s="1">
        <f>(N2-F17)/N2*100</f>
        <v>0</v>
      </c>
    </row>
    <row r="18" spans="1:7" x14ac:dyDescent="0.3">
      <c r="B18">
        <v>870.95313930511395</v>
      </c>
      <c r="C18">
        <v>0.57741935483870899</v>
      </c>
      <c r="D18" t="s">
        <v>19</v>
      </c>
      <c r="E18" t="s">
        <v>11</v>
      </c>
      <c r="F18" s="1">
        <v>0.94736842105263097</v>
      </c>
      <c r="G18" s="1">
        <f t="shared" ref="G18:G20" si="3">(N3-F18)/N3*100</f>
        <v>0</v>
      </c>
    </row>
    <row r="19" spans="1:7" x14ac:dyDescent="0.3">
      <c r="B19">
        <v>18.957506179809499</v>
      </c>
      <c r="C19">
        <v>0.62903225806451601</v>
      </c>
      <c r="D19" t="s">
        <v>19</v>
      </c>
      <c r="E19" t="s">
        <v>8</v>
      </c>
      <c r="F19" s="1">
        <v>0.94736842105263097</v>
      </c>
      <c r="G19" s="1">
        <f t="shared" si="3"/>
        <v>0</v>
      </c>
    </row>
    <row r="20" spans="1:7" x14ac:dyDescent="0.3">
      <c r="B20">
        <v>32.222971916198702</v>
      </c>
      <c r="C20">
        <v>0.532258064516129</v>
      </c>
      <c r="D20" t="s">
        <v>19</v>
      </c>
      <c r="E20" t="s">
        <v>22</v>
      </c>
      <c r="F20" s="1">
        <v>0.92105263157894701</v>
      </c>
      <c r="G20" s="1">
        <f t="shared" si="3"/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60A-1272-4784-89D3-1A4D9D9015FE}">
  <dimension ref="A1:N20"/>
  <sheetViews>
    <sheetView workbookViewId="0">
      <selection activeCell="F31" sqref="F31"/>
    </sheetView>
  </sheetViews>
  <sheetFormatPr defaultColWidth="8.83203125" defaultRowHeight="14" x14ac:dyDescent="0.3"/>
  <cols>
    <col min="1" max="1" width="14.83203125" customWidth="1"/>
    <col min="2" max="2" width="13.6640625" customWidth="1"/>
    <col min="3" max="3" width="14.83203125" customWidth="1"/>
    <col min="4" max="4" width="12.5" customWidth="1"/>
    <col min="5" max="5" width="13.1640625" customWidth="1"/>
    <col min="6" max="6" width="16.1640625" customWidth="1"/>
    <col min="7" max="7" width="13.6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21.328305721282899</v>
      </c>
      <c r="C2" s="1">
        <v>0.99783362218370797</v>
      </c>
      <c r="D2" t="s">
        <v>19</v>
      </c>
      <c r="E2" t="s">
        <v>20</v>
      </c>
      <c r="F2">
        <v>0.73684210526315697</v>
      </c>
      <c r="G2">
        <f>(N2-F2)/N2*100</f>
        <v>22.222222222222271</v>
      </c>
      <c r="L2" t="s">
        <v>6</v>
      </c>
      <c r="M2" t="s">
        <v>12</v>
      </c>
      <c r="N2">
        <f>MAX(F2, F7, F12, F17)</f>
        <v>0.94736842105263097</v>
      </c>
    </row>
    <row r="3" spans="1:14" x14ac:dyDescent="0.3">
      <c r="B3">
        <v>21.149477481841998</v>
      </c>
      <c r="C3" s="1">
        <v>0.99783362218370797</v>
      </c>
      <c r="D3" t="s">
        <v>19</v>
      </c>
      <c r="E3" t="s">
        <v>11</v>
      </c>
      <c r="F3">
        <v>0.68421052631578905</v>
      </c>
      <c r="G3">
        <f t="shared" ref="G3:G5" si="0">(N3-F3)/N3*100</f>
        <v>31.578947368421094</v>
      </c>
      <c r="L3" t="s">
        <v>7</v>
      </c>
      <c r="M3" t="s">
        <v>11</v>
      </c>
      <c r="N3">
        <f>MAX(F3, F8, F13, F18)</f>
        <v>1</v>
      </c>
    </row>
    <row r="4" spans="1:14" x14ac:dyDescent="0.3">
      <c r="B4">
        <v>20.286529064178399</v>
      </c>
      <c r="C4" s="1">
        <v>0.99783362218370797</v>
      </c>
      <c r="D4" t="s">
        <v>19</v>
      </c>
      <c r="E4" t="s">
        <v>8</v>
      </c>
      <c r="F4">
        <v>0.73684210526315697</v>
      </c>
      <c r="G4">
        <f t="shared" si="0"/>
        <v>26.315789473684305</v>
      </c>
      <c r="L4" t="s">
        <v>7</v>
      </c>
      <c r="M4" t="s">
        <v>8</v>
      </c>
      <c r="N4">
        <f>MAX(F4, F9, F14, F19)</f>
        <v>1</v>
      </c>
    </row>
    <row r="5" spans="1:14" x14ac:dyDescent="0.3">
      <c r="B5">
        <v>20.078588247299098</v>
      </c>
      <c r="C5" s="1">
        <v>0.99783362218370797</v>
      </c>
      <c r="D5" t="s">
        <v>19</v>
      </c>
      <c r="E5" t="s">
        <v>22</v>
      </c>
      <c r="F5">
        <v>0.68421052631578905</v>
      </c>
      <c r="G5">
        <f t="shared" si="0"/>
        <v>27.777777777777779</v>
      </c>
      <c r="L5" t="s">
        <v>9</v>
      </c>
      <c r="M5" t="s">
        <v>10</v>
      </c>
      <c r="N5">
        <f>MAX(F5, F10, F15, F20)</f>
        <v>0.94736842105263097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112.95495748519799</v>
      </c>
      <c r="C7">
        <v>0.67461005199306701</v>
      </c>
      <c r="D7" t="s">
        <v>19</v>
      </c>
      <c r="E7" t="s">
        <v>20</v>
      </c>
      <c r="F7" s="1">
        <v>0.94736842105263097</v>
      </c>
      <c r="G7" s="1">
        <f>(N2-F7)/N2*100</f>
        <v>0</v>
      </c>
    </row>
    <row r="8" spans="1:14" x14ac:dyDescent="0.3">
      <c r="B8">
        <v>113.038189649581</v>
      </c>
      <c r="C8">
        <v>0.67461005199306701</v>
      </c>
      <c r="D8" t="s">
        <v>19</v>
      </c>
      <c r="E8" t="s">
        <v>11</v>
      </c>
      <c r="F8" s="1">
        <v>1</v>
      </c>
      <c r="G8" s="1">
        <f t="shared" ref="G8:G10" si="1">(N3-F8)/N3*100</f>
        <v>0</v>
      </c>
    </row>
    <row r="9" spans="1:14" x14ac:dyDescent="0.3">
      <c r="B9">
        <v>8.5047273635864205</v>
      </c>
      <c r="C9">
        <v>0.67461005199306701</v>
      </c>
      <c r="D9" t="s">
        <v>19</v>
      </c>
      <c r="E9" t="s">
        <v>8</v>
      </c>
      <c r="F9">
        <v>0.94736842105263097</v>
      </c>
      <c r="G9">
        <f t="shared" si="1"/>
        <v>5.2631578947369029</v>
      </c>
    </row>
    <row r="10" spans="1:14" x14ac:dyDescent="0.3">
      <c r="B10">
        <v>10.6006314754486</v>
      </c>
      <c r="C10">
        <v>0.67461005199306701</v>
      </c>
      <c r="D10" t="s">
        <v>19</v>
      </c>
      <c r="E10" t="s">
        <v>22</v>
      </c>
      <c r="F10">
        <v>0.89473684210526305</v>
      </c>
      <c r="G10">
        <f t="shared" si="1"/>
        <v>5.5555555555555056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10.151315212249701</v>
      </c>
      <c r="C12">
        <v>0.49566724436741699</v>
      </c>
      <c r="D12" t="s">
        <v>19</v>
      </c>
      <c r="E12" t="s">
        <v>20</v>
      </c>
      <c r="F12">
        <v>0.89473684210526305</v>
      </c>
      <c r="G12">
        <f>(N2-F12)/N2*100</f>
        <v>5.5555555555555056</v>
      </c>
    </row>
    <row r="13" spans="1:14" x14ac:dyDescent="0.3">
      <c r="B13">
        <v>11.6274077892303</v>
      </c>
      <c r="C13">
        <v>0.52079722703639497</v>
      </c>
      <c r="D13" t="s">
        <v>19</v>
      </c>
      <c r="E13" t="s">
        <v>11</v>
      </c>
      <c r="F13">
        <v>0.89473684210526305</v>
      </c>
      <c r="G13">
        <f t="shared" ref="G13:G15" si="2">(N3-F13)/N3*100</f>
        <v>10.526315789473696</v>
      </c>
    </row>
    <row r="14" spans="1:14" x14ac:dyDescent="0.3">
      <c r="B14">
        <v>1.3812491893768299</v>
      </c>
      <c r="C14">
        <v>0.50043327556325801</v>
      </c>
      <c r="D14" t="s">
        <v>19</v>
      </c>
      <c r="E14" t="s">
        <v>8</v>
      </c>
      <c r="F14" s="1">
        <v>1</v>
      </c>
      <c r="G14" s="1">
        <f t="shared" si="2"/>
        <v>0</v>
      </c>
    </row>
    <row r="15" spans="1:14" x14ac:dyDescent="0.3">
      <c r="B15">
        <v>1.5153768062591499</v>
      </c>
      <c r="C15">
        <v>0.50909878682842202</v>
      </c>
      <c r="D15" t="s">
        <v>19</v>
      </c>
      <c r="E15" t="s">
        <v>22</v>
      </c>
      <c r="F15">
        <v>0.84210526315789402</v>
      </c>
      <c r="G15">
        <f t="shared" si="2"/>
        <v>11.11111111111113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>
        <v>2564.6809816360401</v>
      </c>
      <c r="C17">
        <v>0.56499133448873395</v>
      </c>
      <c r="D17" t="s">
        <v>19</v>
      </c>
      <c r="E17" t="s">
        <v>20</v>
      </c>
      <c r="F17" s="1">
        <v>0.94736842105263097</v>
      </c>
      <c r="G17" s="1">
        <f>(N2-F17)/N2*100</f>
        <v>0</v>
      </c>
    </row>
    <row r="18" spans="1:7" x14ac:dyDescent="0.3">
      <c r="B18">
        <v>6099.0280644893601</v>
      </c>
      <c r="C18">
        <v>0.59748700173310199</v>
      </c>
      <c r="D18" t="s">
        <v>19</v>
      </c>
      <c r="E18" t="s">
        <v>11</v>
      </c>
      <c r="F18">
        <v>0.94736842105263097</v>
      </c>
      <c r="G18">
        <f t="shared" ref="G18:G20" si="3">(N3-F18)/N3*100</f>
        <v>5.2631578947369029</v>
      </c>
    </row>
    <row r="19" spans="1:7" x14ac:dyDescent="0.3">
      <c r="B19">
        <v>561.18020677566506</v>
      </c>
      <c r="C19">
        <v>0.64904679376083196</v>
      </c>
      <c r="D19" t="s">
        <v>19</v>
      </c>
      <c r="E19" t="s">
        <v>8</v>
      </c>
      <c r="F19" s="1">
        <v>1</v>
      </c>
      <c r="G19" s="1">
        <f t="shared" si="3"/>
        <v>0</v>
      </c>
    </row>
    <row r="20" spans="1:7" x14ac:dyDescent="0.3">
      <c r="B20">
        <v>711.095648050308</v>
      </c>
      <c r="C20">
        <v>0.65424610051993004</v>
      </c>
      <c r="D20" t="s">
        <v>19</v>
      </c>
      <c r="E20" t="s">
        <v>22</v>
      </c>
      <c r="F20" s="1">
        <v>0.94736842105263097</v>
      </c>
      <c r="G20" s="1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A24-B1F6-45D1-A3F6-E32FD37E9845}">
  <dimension ref="A1:N20"/>
  <sheetViews>
    <sheetView tabSelected="1" workbookViewId="0">
      <selection sqref="A1:G5"/>
    </sheetView>
  </sheetViews>
  <sheetFormatPr defaultColWidth="8.83203125" defaultRowHeight="14" x14ac:dyDescent="0.3"/>
  <cols>
    <col min="1" max="1" width="10.83203125" customWidth="1"/>
    <col min="2" max="2" width="14.1640625" customWidth="1"/>
    <col min="3" max="3" width="12.1640625" customWidth="1"/>
    <col min="4" max="4" width="17.6640625" customWidth="1"/>
    <col min="5" max="5" width="15" customWidth="1"/>
    <col min="6" max="6" width="14.33203125" customWidth="1"/>
    <col min="7" max="7" width="12.1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415.93556237220702</v>
      </c>
      <c r="C2" s="1">
        <v>0.98740000000000006</v>
      </c>
      <c r="D2" t="s">
        <v>19</v>
      </c>
      <c r="E2" t="s">
        <v>20</v>
      </c>
      <c r="F2">
        <v>0.8</v>
      </c>
      <c r="G2">
        <f>(N2-F2)/N2*100</f>
        <v>9.4339622641509013</v>
      </c>
      <c r="L2" t="s">
        <v>6</v>
      </c>
      <c r="M2" t="s">
        <v>12</v>
      </c>
      <c r="N2">
        <f>MAX(F2, F7, F12, F17)</f>
        <v>0.88333333333333297</v>
      </c>
    </row>
    <row r="3" spans="1:14" x14ac:dyDescent="0.3">
      <c r="B3">
        <v>379.95642280578602</v>
      </c>
      <c r="C3" s="1">
        <v>0.98750000000000004</v>
      </c>
      <c r="D3" t="s">
        <v>19</v>
      </c>
      <c r="E3" t="s">
        <v>11</v>
      </c>
      <c r="F3">
        <v>0.81666666666666599</v>
      </c>
      <c r="G3">
        <f t="shared" ref="G3:G5" si="0">(N3-F3)/N3*100</f>
        <v>5.7692307692307789</v>
      </c>
      <c r="L3" t="s">
        <v>7</v>
      </c>
      <c r="M3" t="s">
        <v>11</v>
      </c>
      <c r="N3">
        <f>MAX(F3, F8, F13, F18)</f>
        <v>0.86666666666666603</v>
      </c>
    </row>
    <row r="4" spans="1:14" x14ac:dyDescent="0.3">
      <c r="B4">
        <v>422.91982841491699</v>
      </c>
      <c r="C4" s="1">
        <v>0.98740000000000006</v>
      </c>
      <c r="D4" t="s">
        <v>19</v>
      </c>
      <c r="E4" t="s">
        <v>8</v>
      </c>
      <c r="F4" s="1">
        <v>0.96666666666666601</v>
      </c>
      <c r="G4" s="1">
        <f t="shared" si="0"/>
        <v>0</v>
      </c>
      <c r="L4" t="s">
        <v>7</v>
      </c>
      <c r="M4" t="s">
        <v>8</v>
      </c>
      <c r="N4">
        <f>MAX(F4, F9, F14, F19)</f>
        <v>0.96666666666666601</v>
      </c>
    </row>
    <row r="5" spans="1:14" x14ac:dyDescent="0.3">
      <c r="B5">
        <v>375.75324440002402</v>
      </c>
      <c r="C5" s="1">
        <v>0.98740000000000006</v>
      </c>
      <c r="D5" t="s">
        <v>19</v>
      </c>
      <c r="E5" t="s">
        <v>22</v>
      </c>
      <c r="F5" s="1">
        <v>0.8</v>
      </c>
      <c r="G5" s="1">
        <f t="shared" si="0"/>
        <v>0</v>
      </c>
      <c r="L5" t="s">
        <v>9</v>
      </c>
      <c r="M5" t="s">
        <v>10</v>
      </c>
      <c r="N5">
        <f>MAX(F5, F10, F15, F20)</f>
        <v>0.8</v>
      </c>
    </row>
    <row r="6" spans="1:14" x14ac:dyDescent="0.3">
      <c r="A6" t="s">
        <v>2</v>
      </c>
      <c r="B6" t="s">
        <v>3</v>
      </c>
      <c r="C6" t="s">
        <v>4</v>
      </c>
      <c r="D6" t="s">
        <v>0</v>
      </c>
      <c r="E6" t="s">
        <v>1</v>
      </c>
      <c r="F6" t="s">
        <v>5</v>
      </c>
      <c r="G6" t="s">
        <v>18</v>
      </c>
    </row>
    <row r="7" spans="1:14" x14ac:dyDescent="0.3">
      <c r="A7" t="s">
        <v>14</v>
      </c>
      <c r="B7">
        <v>398.66558527946398</v>
      </c>
      <c r="C7">
        <v>0.43589999999999901</v>
      </c>
      <c r="D7" t="s">
        <v>19</v>
      </c>
      <c r="E7" t="s">
        <v>20</v>
      </c>
      <c r="F7">
        <v>0.73333333333333295</v>
      </c>
      <c r="G7">
        <f>(N2-F7)/N2*100</f>
        <v>16.981132075471709</v>
      </c>
    </row>
    <row r="8" spans="1:14" x14ac:dyDescent="0.3">
      <c r="B8">
        <v>399.23260307312</v>
      </c>
      <c r="C8">
        <v>0.59419999999999995</v>
      </c>
      <c r="D8" t="s">
        <v>19</v>
      </c>
      <c r="E8" t="s">
        <v>11</v>
      </c>
      <c r="F8">
        <v>0.78333333333333299</v>
      </c>
      <c r="G8">
        <f t="shared" ref="G8:G10" si="1">(N3-F8)/N3*100</f>
        <v>9.6153846153845883</v>
      </c>
    </row>
    <row r="9" spans="1:14" x14ac:dyDescent="0.3">
      <c r="B9">
        <v>338.36082291602997</v>
      </c>
      <c r="C9">
        <v>0.87780000000000002</v>
      </c>
      <c r="D9" t="s">
        <v>19</v>
      </c>
      <c r="E9" t="s">
        <v>8</v>
      </c>
      <c r="F9">
        <v>0.7</v>
      </c>
      <c r="G9">
        <f t="shared" si="1"/>
        <v>27.58620689655168</v>
      </c>
    </row>
    <row r="10" spans="1:14" x14ac:dyDescent="0.3">
      <c r="B10">
        <v>342.78976869583101</v>
      </c>
      <c r="C10">
        <v>0.76380000000000003</v>
      </c>
      <c r="D10" t="s">
        <v>19</v>
      </c>
      <c r="E10" t="s">
        <v>22</v>
      </c>
      <c r="F10">
        <v>0.7</v>
      </c>
      <c r="G10">
        <f t="shared" si="1"/>
        <v>12.500000000000011</v>
      </c>
    </row>
    <row r="11" spans="1:14" x14ac:dyDescent="0.3">
      <c r="A11" t="s">
        <v>2</v>
      </c>
      <c r="B11" t="s">
        <v>3</v>
      </c>
      <c r="C11" t="s">
        <v>4</v>
      </c>
      <c r="D11" t="s">
        <v>0</v>
      </c>
      <c r="E11" t="s">
        <v>1</v>
      </c>
      <c r="F11" t="s">
        <v>5</v>
      </c>
      <c r="G11" t="s">
        <v>18</v>
      </c>
    </row>
    <row r="12" spans="1:14" x14ac:dyDescent="0.3">
      <c r="A12" t="s">
        <v>15</v>
      </c>
      <c r="B12">
        <v>21.512185335159302</v>
      </c>
      <c r="C12">
        <v>0.49759999999999999</v>
      </c>
      <c r="D12" t="s">
        <v>19</v>
      </c>
      <c r="E12" t="s">
        <v>20</v>
      </c>
      <c r="F12" s="1">
        <v>0.88333333333333297</v>
      </c>
      <c r="G12" s="1">
        <f>(N2-F12)/N2*100</f>
        <v>0</v>
      </c>
    </row>
    <row r="13" spans="1:14" x14ac:dyDescent="0.3">
      <c r="B13">
        <v>17.064989328384399</v>
      </c>
      <c r="C13">
        <v>0.50549999999999995</v>
      </c>
      <c r="D13" t="s">
        <v>19</v>
      </c>
      <c r="E13" t="s">
        <v>11</v>
      </c>
      <c r="F13" s="1">
        <v>0.86666666666666603</v>
      </c>
      <c r="G13" s="1">
        <f t="shared" ref="G13:G15" si="2">(N3-F13)/N3*100</f>
        <v>0</v>
      </c>
    </row>
    <row r="14" spans="1:14" x14ac:dyDescent="0.3">
      <c r="B14">
        <v>15.005628824234</v>
      </c>
      <c r="C14">
        <v>0.49419999999999997</v>
      </c>
      <c r="D14" t="s">
        <v>19</v>
      </c>
      <c r="E14" t="s">
        <v>8</v>
      </c>
      <c r="F14">
        <v>0.8</v>
      </c>
      <c r="G14">
        <f t="shared" si="2"/>
        <v>17.241379310344769</v>
      </c>
    </row>
    <row r="15" spans="1:14" x14ac:dyDescent="0.3">
      <c r="B15">
        <v>14.5131869316101</v>
      </c>
      <c r="C15">
        <v>0.48919999999999902</v>
      </c>
      <c r="D15" t="s">
        <v>19</v>
      </c>
      <c r="E15" t="s">
        <v>22</v>
      </c>
      <c r="F15">
        <v>0.7</v>
      </c>
      <c r="G15">
        <f t="shared" si="2"/>
        <v>12.500000000000011</v>
      </c>
    </row>
    <row r="16" spans="1:14" x14ac:dyDescent="0.3">
      <c r="A16" t="s">
        <v>2</v>
      </c>
      <c r="B16" t="s">
        <v>3</v>
      </c>
      <c r="C16" t="s">
        <v>4</v>
      </c>
      <c r="D16" t="s">
        <v>0</v>
      </c>
      <c r="E16" t="s">
        <v>1</v>
      </c>
      <c r="F16" t="s">
        <v>5</v>
      </c>
      <c r="G16" t="s">
        <v>18</v>
      </c>
    </row>
    <row r="17" spans="1:7" x14ac:dyDescent="0.3">
      <c r="A17" t="s">
        <v>16</v>
      </c>
      <c r="B17" t="s">
        <v>23</v>
      </c>
      <c r="C17" t="s">
        <v>23</v>
      </c>
      <c r="D17" t="s">
        <v>19</v>
      </c>
      <c r="E17" t="s">
        <v>20</v>
      </c>
      <c r="F17">
        <v>0</v>
      </c>
      <c r="G17">
        <f>(N2-F17)/N2*100</f>
        <v>100</v>
      </c>
    </row>
    <row r="18" spans="1:7" x14ac:dyDescent="0.3">
      <c r="B18" t="s">
        <v>23</v>
      </c>
      <c r="C18" t="s">
        <v>23</v>
      </c>
      <c r="D18" t="s">
        <v>19</v>
      </c>
      <c r="E18" t="s">
        <v>11</v>
      </c>
      <c r="F18">
        <v>0</v>
      </c>
      <c r="G18">
        <f t="shared" ref="G18:G20" si="3">(N3-F18)/N3*100</f>
        <v>100</v>
      </c>
    </row>
    <row r="19" spans="1:7" x14ac:dyDescent="0.3">
      <c r="B19" t="s">
        <v>23</v>
      </c>
      <c r="C19" t="s">
        <v>23</v>
      </c>
      <c r="D19" t="s">
        <v>19</v>
      </c>
      <c r="E19" t="s">
        <v>8</v>
      </c>
      <c r="F19">
        <v>0</v>
      </c>
      <c r="G19">
        <f t="shared" si="3"/>
        <v>100</v>
      </c>
    </row>
    <row r="20" spans="1:7" x14ac:dyDescent="0.3">
      <c r="B20" t="s">
        <v>23</v>
      </c>
      <c r="C20" t="s">
        <v>23</v>
      </c>
      <c r="D20" t="s">
        <v>19</v>
      </c>
      <c r="E20" t="s">
        <v>22</v>
      </c>
      <c r="F20">
        <v>0</v>
      </c>
      <c r="G20">
        <f t="shared" si="3"/>
        <v>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cleveland_297</vt:lpstr>
      <vt:lpstr>ionosphere_351</vt:lpstr>
      <vt:lpstr>heart_270</vt:lpstr>
      <vt:lpstr>vehicle_846</vt:lpstr>
      <vt:lpstr>LSVT_126</vt:lpstr>
      <vt:lpstr>srbct_63</vt:lpstr>
      <vt:lpstr>arcene_200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2019-09-24T01:08:13Z</dcterms:modified>
</cp:coreProperties>
</file>