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563CD7D-0DA8-44D7-A469-496F99E41EA5}" xr6:coauthVersionLast="36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30" i="8" s="1"/>
  <c r="N4" i="8"/>
  <c r="N3" i="8"/>
  <c r="N2" i="8"/>
  <c r="G22" i="8" s="1"/>
  <c r="N5" i="7"/>
  <c r="G30" i="7" s="1"/>
  <c r="N4" i="7"/>
  <c r="G24" i="7" s="1"/>
  <c r="N3" i="7"/>
  <c r="G23" i="7" s="1"/>
  <c r="N2" i="7"/>
  <c r="G27" i="7" s="1"/>
  <c r="N5" i="6"/>
  <c r="G30" i="6" s="1"/>
  <c r="N4" i="6"/>
  <c r="G29" i="6" s="1"/>
  <c r="N3" i="6"/>
  <c r="G28" i="6" s="1"/>
  <c r="N2" i="6"/>
  <c r="G27" i="6" s="1"/>
  <c r="N5" i="5"/>
  <c r="G30" i="5" s="1"/>
  <c r="N4" i="5"/>
  <c r="G29" i="5" s="1"/>
  <c r="N3" i="5"/>
  <c r="G23" i="5" s="1"/>
  <c r="N2" i="5"/>
  <c r="G22" i="5" s="1"/>
  <c r="N5" i="4"/>
  <c r="G25" i="4" s="1"/>
  <c r="N4" i="4"/>
  <c r="G29" i="4" s="1"/>
  <c r="N3" i="4"/>
  <c r="N2" i="4"/>
  <c r="G27" i="4" s="1"/>
  <c r="N5" i="2"/>
  <c r="G30" i="2" s="1"/>
  <c r="N4" i="2"/>
  <c r="G29" i="2" s="1"/>
  <c r="N3" i="2"/>
  <c r="G23" i="2" s="1"/>
  <c r="N2" i="2"/>
  <c r="G22" i="2" s="1"/>
  <c r="G29" i="8"/>
  <c r="G28" i="8"/>
  <c r="G24" i="8"/>
  <c r="G23" i="8"/>
  <c r="G28" i="4"/>
  <c r="G23" i="4"/>
  <c r="N3" i="1"/>
  <c r="G28" i="1" s="1"/>
  <c r="N4" i="1"/>
  <c r="G29" i="1" s="1"/>
  <c r="N5" i="1"/>
  <c r="G30" i="1" s="1"/>
  <c r="N2" i="1"/>
  <c r="G27" i="1" s="1"/>
  <c r="G24" i="1"/>
  <c r="G27" i="8" l="1"/>
  <c r="G25" i="7"/>
  <c r="G28" i="7"/>
  <c r="G22" i="7"/>
  <c r="G24" i="6"/>
  <c r="G25" i="6"/>
  <c r="G23" i="6"/>
  <c r="G22" i="6"/>
  <c r="G24" i="5"/>
  <c r="G25" i="5"/>
  <c r="G28" i="5"/>
  <c r="G27" i="5"/>
  <c r="G24" i="4"/>
  <c r="G25" i="1"/>
  <c r="G25" i="8"/>
  <c r="G29" i="7"/>
  <c r="G22" i="4"/>
  <c r="G30" i="4"/>
  <c r="G24" i="2"/>
  <c r="G25" i="2"/>
  <c r="G27" i="2"/>
  <c r="G28" i="2"/>
  <c r="G23" i="1"/>
  <c r="G22" i="1"/>
  <c r="G5" i="8" l="1"/>
  <c r="G4" i="8"/>
  <c r="G3" i="8"/>
  <c r="G2" i="8"/>
  <c r="G15" i="7"/>
  <c r="G19" i="7"/>
  <c r="G3" i="7"/>
  <c r="G17" i="7"/>
  <c r="G15" i="6"/>
  <c r="G19" i="6"/>
  <c r="G18" i="6"/>
  <c r="G12" i="6"/>
  <c r="G5" i="5"/>
  <c r="G14" i="5"/>
  <c r="G18" i="5"/>
  <c r="G12" i="5"/>
  <c r="G20" i="4"/>
  <c r="G4" i="4"/>
  <c r="G8" i="4"/>
  <c r="G7" i="4"/>
  <c r="G20" i="2"/>
  <c r="G19" i="2"/>
  <c r="G18" i="2"/>
  <c r="G7" i="2"/>
  <c r="G9" i="8"/>
  <c r="G15" i="1"/>
  <c r="G19" i="1"/>
  <c r="G13" i="1"/>
  <c r="G17" i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<sst xmlns="http://schemas.openxmlformats.org/spreadsheetml/2006/main" count="757" uniqueCount="26">
  <si>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</si>
  <si>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</si>
  <si>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</si>
  <si>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</si>
  <si>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</si>
  <si>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</si>
  <si>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</si>
  <si>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</si>
  <si>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</si>
  <si>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</si>
  <si>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</si>
  <si>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</si>
  <si>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</si>
  <si>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</si>
  <si>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</si>
  <si>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</si>
  <si>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</si>
  <si>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</si>
  <si>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</si>
  <si>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</si>
  <si>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</si>
  <si>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</si>
  <si>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</si>
  <si>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</si>
  <si>
    <t>EFSFOA</t>
    <phoneticPr fontId="2" type="noConversion"/>
  </si>
  <si>
    <t>LassoGA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</si>
</sst>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C23" sqref="C23"/>
    </sheetView>
  </sheetViews>
  <sheetFormatPr defaultColWidth="8.83203125" defaultRowHeight="14" x14ac:dyDescent="0.3"/>
  <cols>
    <col min="1" max="1" width="13.83203125" customWidth="1"/>
    <col min="2" max="2" width="15.1640625" customWidth="1"/>
    <col min="3" max="3" width="20.5" customWidth="1"/>
    <col min="4" max="4" width="12.5" customWidth="1"/>
    <col min="5" max="5" width="12.6640625" customWidth="1"/>
    <col min="6" max="6" width="14.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" customWidth="1"/>
    <col min="14" max="14" width="10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F17, F22, F27)</f>
        <v>0.57195402298850495</v>
      </c>
    </row>
    <row r="3" spans="1:14" x14ac:dyDescent="0.3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F18, F23, F28)</f>
        <v>0.61574712643678098</v>
      </c>
    </row>
    <row r="4" spans="1:14" x14ac:dyDescent="0.3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 t="shared" ref="N3:N5" si="1">MAX(F4, F9, F14, F19, F24, F29)</f>
        <v>0.58517241379310303</v>
      </c>
    </row>
    <row r="5" spans="1:14" x14ac:dyDescent="0.3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8.9790632419600271</v>
      </c>
      <c r="L5" t="s">
        <v>9</v>
      </c>
      <c r="M5" t="s">
        <v>10</v>
      </c>
      <c r="N5">
        <f t="shared" si="1"/>
        <v>0.53252873563218395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 x14ac:dyDescent="0.3">
      <c r="B8">
        <v>109.103744029998</v>
      </c>
      <c r="C8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2">(N3-F8)/N3*100</f>
        <v>0</v>
      </c>
    </row>
    <row r="9" spans="1:14" x14ac:dyDescent="0.3">
      <c r="B9">
        <v>3.2319221496582</v>
      </c>
      <c r="C9" s="1">
        <v>0.61538461538461497</v>
      </c>
      <c r="D9" t="s">
        <v>7</v>
      </c>
      <c r="E9" t="s">
        <v>8</v>
      </c>
      <c r="F9" s="1">
        <v>0.58517241379310303</v>
      </c>
      <c r="G9" s="1">
        <f t="shared" si="2"/>
        <v>0</v>
      </c>
    </row>
    <row r="10" spans="1:14" x14ac:dyDescent="0.3">
      <c r="B10">
        <v>1.60746073722839</v>
      </c>
      <c r="C10" s="1">
        <v>0.61538461538461497</v>
      </c>
      <c r="D10" t="s">
        <v>21</v>
      </c>
      <c r="E10" t="s">
        <v>22</v>
      </c>
      <c r="F10" s="1">
        <v>0.53252873563218395</v>
      </c>
      <c r="G10" s="1">
        <f t="shared" si="2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 x14ac:dyDescent="0.3">
      <c r="B13">
        <v>10.915215015411301</v>
      </c>
      <c r="C13" s="1">
        <v>0.69230769230769196</v>
      </c>
      <c r="D13" t="s">
        <v>7</v>
      </c>
      <c r="E13" t="s">
        <v>11</v>
      </c>
      <c r="F13">
        <v>0.56574712643678104</v>
      </c>
      <c r="G13">
        <f t="shared" ref="G13:G15" si="3">(N3-F13)/N3*100</f>
        <v>8.120216539107707</v>
      </c>
    </row>
    <row r="14" spans="1:14" x14ac:dyDescent="0.3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3"/>
        <v>2.8678059320368892</v>
      </c>
    </row>
    <row r="15" spans="1:14" x14ac:dyDescent="0.3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3"/>
        <v>1.9641700841787919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 x14ac:dyDescent="0.3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4">(N3-F18)/N3*100</f>
        <v>7.5788687698339183</v>
      </c>
    </row>
    <row r="19" spans="1:7" x14ac:dyDescent="0.3">
      <c r="B19">
        <v>0.274243354797363</v>
      </c>
      <c r="C19" s="1">
        <v>0.61538461538461497</v>
      </c>
      <c r="D19" t="s">
        <v>7</v>
      </c>
      <c r="E19" t="s">
        <v>8</v>
      </c>
      <c r="F19">
        <v>0.55528735632183901</v>
      </c>
      <c r="G19">
        <f t="shared" si="4"/>
        <v>5.1070516597917335</v>
      </c>
    </row>
    <row r="20" spans="1:7" x14ac:dyDescent="0.3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4"/>
        <v>7.0796460176992273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7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7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7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21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2.4392161369323699</v>
      </c>
      <c r="C27">
        <v>0.23076923076923</v>
      </c>
      <c r="D27" t="s">
        <v>7</v>
      </c>
      <c r="E27" t="s">
        <v>20</v>
      </c>
      <c r="F27">
        <v>0.53896551724137898</v>
      </c>
      <c r="G27">
        <f>(N2-F27)/N2*100</f>
        <v>5.7676848874597342</v>
      </c>
    </row>
    <row r="28" spans="1:7" x14ac:dyDescent="0.3">
      <c r="B28">
        <v>2.2280247211456299</v>
      </c>
      <c r="C28">
        <v>0.38461538461538403</v>
      </c>
      <c r="D28" t="s">
        <v>7</v>
      </c>
      <c r="E28" t="s">
        <v>11</v>
      </c>
      <c r="F28">
        <v>0.58896551724137902</v>
      </c>
      <c r="G28">
        <f t="shared" ref="G28:G30" si="6">(N3-F28)/N3*100</f>
        <v>4.3494493186484462</v>
      </c>
    </row>
    <row r="29" spans="1:7" x14ac:dyDescent="0.3">
      <c r="B29">
        <v>2.23503065109252</v>
      </c>
      <c r="C29">
        <v>0.38461538461538403</v>
      </c>
      <c r="D29" t="s">
        <v>7</v>
      </c>
      <c r="E29" t="s">
        <v>8</v>
      </c>
      <c r="F29">
        <v>0.54494252873563198</v>
      </c>
      <c r="G29">
        <f t="shared" si="6"/>
        <v>6.8748772343350693</v>
      </c>
    </row>
    <row r="30" spans="1:7" x14ac:dyDescent="0.3">
      <c r="B30">
        <v>2.5012722015380802</v>
      </c>
      <c r="C30">
        <v>0.61538461538461497</v>
      </c>
      <c r="D30" t="s">
        <v>21</v>
      </c>
      <c r="E30" t="s">
        <v>22</v>
      </c>
      <c r="F30">
        <v>0.49172413793103398</v>
      </c>
      <c r="G30">
        <f t="shared" si="6"/>
        <v>7.6624217569610336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30"/>
  <sheetViews>
    <sheetView tabSelected="1" workbookViewId="0">
      <selection activeCell="A26" sqref="A26:G30"/>
    </sheetView>
  </sheetViews>
  <sheetFormatPr defaultColWidth="8.83203125" defaultRowHeight="14" x14ac:dyDescent="0.3"/>
  <cols>
    <col min="1" max="1" width="13.83203125" customWidth="1"/>
    <col min="2" max="2" width="15" customWidth="1"/>
    <col min="3" max="3" width="15.83203125" customWidth="1"/>
    <col min="4" max="4" width="13.1640625" customWidth="1"/>
    <col min="5" max="5" width="10.5" customWidth="1"/>
    <col min="6" max="6" width="17.6640625" customWidth="1"/>
    <col min="7" max="7" width="17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2.4958256437297255</v>
      </c>
      <c r="L2" t="s">
        <v>6</v>
      </c>
      <c r="M2" t="s">
        <v>12</v>
      </c>
      <c r="N2">
        <f>MAX(F2, F7, F12, F17, F22, F27)</f>
        <v>0.90309523809523795</v>
      </c>
    </row>
    <row r="3" spans="1:14" x14ac:dyDescent="0.3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F18, F23, F28)</f>
        <v>0.89476190476190398</v>
      </c>
    </row>
    <row r="4" spans="1:14" x14ac:dyDescent="0.3">
      <c r="B4">
        <v>0.238202810287475</v>
      </c>
      <c r="C4">
        <v>0.29411764705882298</v>
      </c>
      <c r="D4" t="s">
        <v>7</v>
      </c>
      <c r="E4" t="s">
        <v>8</v>
      </c>
      <c r="F4">
        <v>0.94595238095237999</v>
      </c>
      <c r="G4">
        <f t="shared" si="0"/>
        <v>0.29278902459430067</v>
      </c>
      <c r="L4" t="s">
        <v>7</v>
      </c>
      <c r="M4" t="s">
        <v>8</v>
      </c>
      <c r="N4">
        <f t="shared" ref="N4:N5" si="1">MAX(F4, F9, F14, F19, F24, F29)</f>
        <v>0.94873015873015798</v>
      </c>
    </row>
    <row r="5" spans="1:14" x14ac:dyDescent="0.3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0.95804133770950939</v>
      </c>
      <c r="L5" t="s">
        <v>9</v>
      </c>
      <c r="M5" t="s">
        <v>10</v>
      </c>
      <c r="N5">
        <f t="shared" si="1"/>
        <v>0.89468253968253897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0.9139643202390042</v>
      </c>
    </row>
    <row r="8" spans="1:14" x14ac:dyDescent="0.3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2">(N3-F8)/N3*100</f>
        <v>3.1931878658860513</v>
      </c>
    </row>
    <row r="9" spans="1:14" x14ac:dyDescent="0.3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2"/>
        <v>1.4974067257821444</v>
      </c>
    </row>
    <row r="10" spans="1:14" x14ac:dyDescent="0.3">
      <c r="B10">
        <v>2.4071874618530198</v>
      </c>
      <c r="C10" s="1">
        <v>0.67647058823529405</v>
      </c>
      <c r="D10" t="s">
        <v>21</v>
      </c>
      <c r="E10" t="s">
        <v>22</v>
      </c>
      <c r="F10" s="1">
        <v>0.89468253968253897</v>
      </c>
      <c r="G10" s="1">
        <f t="shared" si="2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2.1706652605677519</v>
      </c>
    </row>
    <row r="13" spans="1:14" x14ac:dyDescent="0.3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3">(N3-F13)/N3*100</f>
        <v>3.4858967535923173</v>
      </c>
    </row>
    <row r="14" spans="1:14" x14ac:dyDescent="0.3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3"/>
        <v>2.1248117784841671</v>
      </c>
    </row>
    <row r="15" spans="1:14" x14ac:dyDescent="0.3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3"/>
        <v>1.8894704160383313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 s="1">
        <v>0.90309523809523795</v>
      </c>
      <c r="G17" s="1">
        <f>(N2-F17)/N2*100</f>
        <v>0</v>
      </c>
    </row>
    <row r="18" spans="1:7" x14ac:dyDescent="0.3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4">(N3-F18)/N3*100</f>
        <v>0</v>
      </c>
    </row>
    <row r="19" spans="1:7" x14ac:dyDescent="0.3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4"/>
        <v>2.1080809770788056</v>
      </c>
    </row>
    <row r="20" spans="1:7" x14ac:dyDescent="0.3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4"/>
        <v>1.5878648097223236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7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7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7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21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4.2168328762054399</v>
      </c>
      <c r="C27">
        <v>0.47058823529411697</v>
      </c>
      <c r="D27" t="s">
        <v>7</v>
      </c>
      <c r="E27" t="s">
        <v>20</v>
      </c>
      <c r="F27">
        <v>0.89761904761904698</v>
      </c>
      <c r="G27">
        <f>(N2-F27)/N2*100</f>
        <v>0.60638017400480004</v>
      </c>
    </row>
    <row r="28" spans="1:7" x14ac:dyDescent="0.3">
      <c r="B28">
        <v>3.1728813648223801</v>
      </c>
      <c r="C28">
        <v>0.52941176470588203</v>
      </c>
      <c r="D28" t="s">
        <v>7</v>
      </c>
      <c r="E28" t="s">
        <v>11</v>
      </c>
      <c r="F28">
        <v>0.87206349206349199</v>
      </c>
      <c r="G28">
        <f t="shared" ref="G28:G30" si="6">(N3-F28)/N3*100</f>
        <v>2.5368103601205552</v>
      </c>
    </row>
    <row r="29" spans="1:7" x14ac:dyDescent="0.3">
      <c r="B29">
        <v>6.1375765800476003</v>
      </c>
      <c r="C29">
        <v>0.47058823529411697</v>
      </c>
      <c r="D29" t="s">
        <v>7</v>
      </c>
      <c r="E29" t="s">
        <v>8</v>
      </c>
      <c r="F29" s="1">
        <v>0.94873015873015798</v>
      </c>
      <c r="G29" s="1">
        <f t="shared" si="6"/>
        <v>0</v>
      </c>
    </row>
    <row r="30" spans="1:7" x14ac:dyDescent="0.3">
      <c r="B30">
        <v>3.1418547630310001</v>
      </c>
      <c r="C30">
        <v>0.61764705882352899</v>
      </c>
      <c r="D30" t="s">
        <v>21</v>
      </c>
      <c r="E30" t="s">
        <v>22</v>
      </c>
      <c r="F30">
        <v>0.88880952380952305</v>
      </c>
      <c r="G30">
        <f t="shared" si="6"/>
        <v>0.65643573139360101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30"/>
  <sheetViews>
    <sheetView workbookViewId="0">
      <selection activeCell="A26" sqref="A26:G30"/>
    </sheetView>
  </sheetViews>
  <sheetFormatPr defaultColWidth="8.83203125" defaultRowHeight="14" x14ac:dyDescent="0.3"/>
  <cols>
    <col min="1" max="1" width="11.5" customWidth="1"/>
    <col min="2" max="2" width="15" customWidth="1"/>
    <col min="3" max="3" width="17.6640625" customWidth="1"/>
    <col min="4" max="4" width="14.33203125" customWidth="1"/>
    <col min="5" max="5" width="11.83203125" customWidth="1"/>
    <col min="6" max="6" width="14.6640625" customWidth="1"/>
    <col min="7" max="7" width="12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1.28418040275573</v>
      </c>
      <c r="C2">
        <v>0</v>
      </c>
      <c r="D2" t="s">
        <v>7</v>
      </c>
      <c r="E2" t="s">
        <v>20</v>
      </c>
      <c r="F2" s="1">
        <v>0.76666666666666605</v>
      </c>
      <c r="G2" s="1">
        <f>(N2-F2)/N2*100</f>
        <v>0</v>
      </c>
      <c r="L2" t="s">
        <v>6</v>
      </c>
      <c r="M2" t="s">
        <v>12</v>
      </c>
      <c r="N2">
        <f>MAX(F2, F7, F12, F17, F22, F27)</f>
        <v>0.76666666666666605</v>
      </c>
    </row>
    <row r="3" spans="1:14" x14ac:dyDescent="0.3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F18, F23, F28)</f>
        <v>0.844444444444444</v>
      </c>
    </row>
    <row r="4" spans="1:14" x14ac:dyDescent="0.3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1.7467248908297102</v>
      </c>
      <c r="L4" t="s">
        <v>7</v>
      </c>
      <c r="M4" t="s">
        <v>8</v>
      </c>
      <c r="N4">
        <f t="shared" ref="N4:N5" si="1">MAX(F4, F9, F14, F19, F24, F29)</f>
        <v>0.84814814814814798</v>
      </c>
    </row>
    <row r="5" spans="1:14" x14ac:dyDescent="0.3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0.46511627906980318</v>
      </c>
      <c r="L5" t="s">
        <v>9</v>
      </c>
      <c r="M5" t="s">
        <v>10</v>
      </c>
      <c r="N5">
        <f t="shared" si="1"/>
        <v>0.79629629629629595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5.797101449275317</v>
      </c>
    </row>
    <row r="8" spans="1:14" x14ac:dyDescent="0.3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2">(N3-F8)/N3*100</f>
        <v>11.842105263157897</v>
      </c>
    </row>
    <row r="9" spans="1:14" x14ac:dyDescent="0.3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2"/>
        <v>9.1703056768559161</v>
      </c>
    </row>
    <row r="10" spans="1:14" x14ac:dyDescent="0.3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2"/>
        <v>9.7674418604651407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0.4830917874396653</v>
      </c>
    </row>
    <row r="13" spans="1:14" x14ac:dyDescent="0.3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3">(N3-F13)/N3*100</f>
        <v>5.7017543859649038</v>
      </c>
    </row>
    <row r="14" spans="1:14" x14ac:dyDescent="0.3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3"/>
        <v>4.36681222707423</v>
      </c>
    </row>
    <row r="15" spans="1:14" x14ac:dyDescent="0.3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3"/>
        <v>6.0465116279069528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 s="1">
        <v>0.76666666666666605</v>
      </c>
      <c r="G17" s="1">
        <f>(N2-F17)/N2*100</f>
        <v>0</v>
      </c>
    </row>
    <row r="18" spans="1:7" x14ac:dyDescent="0.3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4">(N3-F18)/N3*100</f>
        <v>1.7543859649122973</v>
      </c>
    </row>
    <row r="19" spans="1:7" x14ac:dyDescent="0.3">
      <c r="B19">
        <v>0.23221921920776301</v>
      </c>
      <c r="C19">
        <v>0.46153846153846101</v>
      </c>
      <c r="D19" t="s">
        <v>7</v>
      </c>
      <c r="E19" t="s">
        <v>8</v>
      </c>
      <c r="F19">
        <v>0.84074074074074001</v>
      </c>
      <c r="G19">
        <f t="shared" si="4"/>
        <v>0.87336244541491403</v>
      </c>
    </row>
    <row r="20" spans="1:7" x14ac:dyDescent="0.3">
      <c r="B20">
        <v>0.136123657226562</v>
      </c>
      <c r="C20">
        <v>0.61538461538461497</v>
      </c>
      <c r="D20" t="s">
        <v>21</v>
      </c>
      <c r="E20" t="s">
        <v>22</v>
      </c>
      <c r="F20" s="1">
        <v>0.79629629629629595</v>
      </c>
      <c r="G20" s="1">
        <f t="shared" si="4"/>
        <v>0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7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7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7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21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1.82966208457946</v>
      </c>
      <c r="C27">
        <v>0.38461538461538403</v>
      </c>
      <c r="D27" t="s">
        <v>7</v>
      </c>
      <c r="E27" t="s">
        <v>20</v>
      </c>
      <c r="F27" s="1">
        <v>0.76666666666666605</v>
      </c>
      <c r="G27" s="1">
        <f>(N2-F27)/N2*100</f>
        <v>0</v>
      </c>
    </row>
    <row r="28" spans="1:7" x14ac:dyDescent="0.3">
      <c r="B28">
        <v>1.87069988250732</v>
      </c>
      <c r="C28">
        <v>0.38461538461538403</v>
      </c>
      <c r="D28" t="s">
        <v>7</v>
      </c>
      <c r="E28" t="s">
        <v>11</v>
      </c>
      <c r="F28">
        <v>0.81481481481481399</v>
      </c>
      <c r="G28">
        <f t="shared" ref="G28:G30" si="6">(N3-F28)/N3*100</f>
        <v>3.5087719298246078</v>
      </c>
    </row>
    <row r="29" spans="1:7" x14ac:dyDescent="0.3">
      <c r="B29">
        <v>1.7976336479187001</v>
      </c>
      <c r="C29">
        <v>0.46153846153846101</v>
      </c>
      <c r="D29" t="s">
        <v>7</v>
      </c>
      <c r="E29" t="s">
        <v>8</v>
      </c>
      <c r="F29" s="1">
        <v>0.84814814814814798</v>
      </c>
      <c r="G29" s="1">
        <f t="shared" si="6"/>
        <v>0</v>
      </c>
    </row>
    <row r="30" spans="1:7" x14ac:dyDescent="0.3">
      <c r="B30">
        <v>1.8406729698181099</v>
      </c>
      <c r="C30">
        <v>0.46153846153846101</v>
      </c>
      <c r="D30" t="s">
        <v>21</v>
      </c>
      <c r="E30" t="s">
        <v>22</v>
      </c>
      <c r="F30">
        <v>0.75925925925925897</v>
      </c>
      <c r="G30">
        <f t="shared" si="6"/>
        <v>4.6511627906976694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30"/>
  <sheetViews>
    <sheetView workbookViewId="0">
      <selection activeCell="C28" sqref="C28"/>
    </sheetView>
  </sheetViews>
  <sheetFormatPr defaultColWidth="8.83203125" defaultRowHeight="14" x14ac:dyDescent="0.3"/>
  <cols>
    <col min="1" max="1" width="13" customWidth="1"/>
    <col min="2" max="2" width="17.1640625" customWidth="1"/>
    <col min="3" max="3" width="13.6640625" customWidth="1"/>
    <col min="4" max="4" width="11.6640625" customWidth="1"/>
    <col min="5" max="5" width="11.5" customWidth="1"/>
    <col min="6" max="6" width="16.1640625" customWidth="1"/>
    <col min="7" max="7" width="16.3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F17, F22, F27)</f>
        <v>0.704397759103641</v>
      </c>
    </row>
    <row r="3" spans="1:14" x14ac:dyDescent="0.3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F18, F23, F28)</f>
        <v>0.73053221288515402</v>
      </c>
    </row>
    <row r="4" spans="1:14" x14ac:dyDescent="0.3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0.75666848121940866</v>
      </c>
      <c r="L4" t="s">
        <v>7</v>
      </c>
      <c r="M4" t="s">
        <v>8</v>
      </c>
      <c r="N4">
        <f t="shared" ref="N4:N5" si="1">MAX(F4, F9, F14, F19, F24, F29)</f>
        <v>0.77184873949579802</v>
      </c>
    </row>
    <row r="5" spans="1:14" x14ac:dyDescent="0.3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2.4605467444922313</v>
      </c>
      <c r="L5" t="s">
        <v>9</v>
      </c>
      <c r="M5" t="s">
        <v>10</v>
      </c>
      <c r="N5">
        <f t="shared" si="1"/>
        <v>0.71264705882352897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 x14ac:dyDescent="0.3">
      <c r="B8">
        <v>113.07759594917199</v>
      </c>
      <c r="C8" s="1">
        <v>0.44444444444444398</v>
      </c>
      <c r="D8" t="s">
        <v>7</v>
      </c>
      <c r="E8" t="s">
        <v>11</v>
      </c>
      <c r="F8">
        <v>0.69973389355742299</v>
      </c>
      <c r="G8">
        <f t="shared" ref="G8:G10" si="2">(N3-F8)/N3*100</f>
        <v>4.2158742331288259</v>
      </c>
    </row>
    <row r="9" spans="1:14" x14ac:dyDescent="0.3">
      <c r="B9">
        <v>13.745487928390499</v>
      </c>
      <c r="C9" s="1">
        <v>0.38888888888888801</v>
      </c>
      <c r="D9" t="s">
        <v>7</v>
      </c>
      <c r="E9" t="s">
        <v>8</v>
      </c>
      <c r="F9">
        <v>0.76831932773109202</v>
      </c>
      <c r="G9">
        <f t="shared" si="2"/>
        <v>0.45726728361460478</v>
      </c>
    </row>
    <row r="10" spans="1:14" x14ac:dyDescent="0.3">
      <c r="B10">
        <v>5.3788866996765101</v>
      </c>
      <c r="C10" s="1">
        <v>0.5</v>
      </c>
      <c r="D10" t="s">
        <v>21</v>
      </c>
      <c r="E10" t="s">
        <v>22</v>
      </c>
      <c r="F10">
        <v>0.69967787114845903</v>
      </c>
      <c r="G10">
        <f t="shared" si="2"/>
        <v>1.8198612503193485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 x14ac:dyDescent="0.3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3">(N3-F13)/N3*100</f>
        <v>2.5977760736196989</v>
      </c>
    </row>
    <row r="14" spans="1:14" x14ac:dyDescent="0.3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3"/>
        <v>1.996007984031944</v>
      </c>
    </row>
    <row r="15" spans="1:14" x14ac:dyDescent="0.3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3"/>
        <v>5.7838570838983507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 x14ac:dyDescent="0.3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4">(N3-F18)/N3*100</f>
        <v>0</v>
      </c>
    </row>
    <row r="19" spans="1:7" x14ac:dyDescent="0.3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4"/>
        <v>0.76029758664495295</v>
      </c>
    </row>
    <row r="20" spans="1:7" x14ac:dyDescent="0.3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4"/>
        <v>3.6436530864925527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7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7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7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21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47.678319931030202</v>
      </c>
      <c r="C27">
        <v>0.22222222222222199</v>
      </c>
      <c r="D27" t="s">
        <v>7</v>
      </c>
      <c r="E27" t="s">
        <v>20</v>
      </c>
      <c r="F27">
        <v>0.69495798319327695</v>
      </c>
      <c r="G27">
        <f>(N2-F27)/N2*100</f>
        <v>1.3401200938481594</v>
      </c>
    </row>
    <row r="28" spans="1:7" x14ac:dyDescent="0.3">
      <c r="B28">
        <v>59.008615970611501</v>
      </c>
      <c r="C28" s="1">
        <v>0.44444444444444398</v>
      </c>
      <c r="D28" t="s">
        <v>7</v>
      </c>
      <c r="E28" t="s">
        <v>11</v>
      </c>
      <c r="F28">
        <v>0.71156862745098004</v>
      </c>
      <c r="G28">
        <f t="shared" ref="G28:G30" si="6">(N3-F28)/N3*100</f>
        <v>2.5958588957055642</v>
      </c>
    </row>
    <row r="29" spans="1:7" x14ac:dyDescent="0.3">
      <c r="B29">
        <v>62.341644048690704</v>
      </c>
      <c r="C29" s="1">
        <v>0.38888888888888801</v>
      </c>
      <c r="D29" t="s">
        <v>7</v>
      </c>
      <c r="E29" t="s">
        <v>8</v>
      </c>
      <c r="F29" s="1">
        <v>0.77184873949579802</v>
      </c>
      <c r="G29" s="1">
        <f t="shared" si="6"/>
        <v>0</v>
      </c>
    </row>
    <row r="30" spans="1:7" x14ac:dyDescent="0.3">
      <c r="B30">
        <v>103.141715049743</v>
      </c>
      <c r="C30">
        <v>0.33333333333333298</v>
      </c>
      <c r="D30" t="s">
        <v>21</v>
      </c>
      <c r="E30" t="s">
        <v>22</v>
      </c>
      <c r="F30" s="1">
        <v>0.71264705882352897</v>
      </c>
      <c r="G30" s="1">
        <f t="shared" si="6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30"/>
  <sheetViews>
    <sheetView workbookViewId="0">
      <selection activeCell="G30" sqref="A26:G30"/>
    </sheetView>
  </sheetViews>
  <sheetFormatPr defaultColWidth="8.83203125" defaultRowHeight="14" x14ac:dyDescent="0.3"/>
  <cols>
    <col min="1" max="1" width="11.33203125" customWidth="1"/>
    <col min="2" max="2" width="16.5" customWidth="1"/>
    <col min="3" max="3" width="14.1640625" customWidth="1"/>
    <col min="4" max="4" width="13.83203125" customWidth="1"/>
    <col min="5" max="5" width="11" customWidth="1"/>
    <col min="6" max="6" width="16.33203125" customWidth="1"/>
    <col min="7" max="7" width="11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4.2102863788604701</v>
      </c>
      <c r="C2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F17, F22, F27)</f>
        <v>0.94736842105263097</v>
      </c>
    </row>
    <row r="3" spans="1:14" x14ac:dyDescent="0.3">
      <c r="B3">
        <v>4.2344846725463796</v>
      </c>
      <c r="C3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12.110187110187127</v>
      </c>
      <c r="L3" t="s">
        <v>7</v>
      </c>
      <c r="M3" t="s">
        <v>11</v>
      </c>
      <c r="N3">
        <f>MAX(F3, F8, F13, F18, F23, F28)</f>
        <v>0.97368421052631504</v>
      </c>
    </row>
    <row r="4" spans="1:14" x14ac:dyDescent="0.3">
      <c r="B4">
        <v>3.0740082263946502</v>
      </c>
      <c r="C4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 t="shared" ref="N4:N5" si="1">MAX(F4, F9, F14, F19, F24, F29)</f>
        <v>0.94736842105263097</v>
      </c>
    </row>
    <row r="5" spans="1:14" x14ac:dyDescent="0.3">
      <c r="B5">
        <v>3.07286047935485</v>
      </c>
      <c r="C5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 t="shared" si="1"/>
        <v>0.92105263157894701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 x14ac:dyDescent="0.3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2">(N3-F8)/N3*100</f>
        <v>43.243243243243242</v>
      </c>
    </row>
    <row r="9" spans="1:14" x14ac:dyDescent="0.3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2"/>
        <v>13.888888888888895</v>
      </c>
    </row>
    <row r="10" spans="1:14" x14ac:dyDescent="0.3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2"/>
        <v>8.5714285714286138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 x14ac:dyDescent="0.3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3">(N3-F13)/N3*100</f>
        <v>5.4054054054053697</v>
      </c>
    </row>
    <row r="14" spans="1:14" x14ac:dyDescent="0.3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3"/>
        <v>0</v>
      </c>
    </row>
    <row r="15" spans="1:14" x14ac:dyDescent="0.3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3"/>
        <v>2.857142857142831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870.95313930511395</v>
      </c>
      <c r="C18">
        <v>0.57741935483870899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2.7027027027026902</v>
      </c>
    </row>
    <row r="19" spans="1:7" x14ac:dyDescent="0.3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4"/>
        <v>0</v>
      </c>
    </row>
    <row r="20" spans="1:7" x14ac:dyDescent="0.3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4"/>
        <v>0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19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19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19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52.689874410629201</v>
      </c>
      <c r="C27" s="1">
        <v>0.90645161290322496</v>
      </c>
      <c r="D27" t="s">
        <v>19</v>
      </c>
      <c r="E27" t="s">
        <v>20</v>
      </c>
      <c r="F27">
        <v>0.92105263157894701</v>
      </c>
      <c r="G27">
        <f>(N2-F27)/N2*100</f>
        <v>2.7777777777777528</v>
      </c>
    </row>
    <row r="28" spans="1:7" x14ac:dyDescent="0.3">
      <c r="B28">
        <v>75.702783823013306</v>
      </c>
      <c r="C28" s="1">
        <v>0.89677419354838706</v>
      </c>
      <c r="D28" t="s">
        <v>19</v>
      </c>
      <c r="E28" t="s">
        <v>11</v>
      </c>
      <c r="F28" s="1">
        <v>0.97368421052631504</v>
      </c>
      <c r="G28" s="1">
        <f t="shared" ref="G28:G30" si="6">(N3-F28)/N3*100</f>
        <v>0</v>
      </c>
    </row>
    <row r="29" spans="1:7" x14ac:dyDescent="0.3">
      <c r="B29">
        <v>51.002341270446699</v>
      </c>
      <c r="C29" s="1">
        <v>0.912903225806451</v>
      </c>
      <c r="D29" t="s">
        <v>19</v>
      </c>
      <c r="E29" t="s">
        <v>8</v>
      </c>
      <c r="F29" s="1">
        <v>0.94736842105263097</v>
      </c>
      <c r="G29" s="1">
        <f t="shared" si="6"/>
        <v>0</v>
      </c>
    </row>
    <row r="30" spans="1:7" x14ac:dyDescent="0.3">
      <c r="B30">
        <v>53.158299684524501</v>
      </c>
      <c r="C30" s="1">
        <v>0.90322580645161199</v>
      </c>
      <c r="D30" t="s">
        <v>19</v>
      </c>
      <c r="E30" t="s">
        <v>22</v>
      </c>
      <c r="F30">
        <v>0.89473684210526305</v>
      </c>
      <c r="G30">
        <f t="shared" si="6"/>
        <v>2.857142857142831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30"/>
  <sheetViews>
    <sheetView workbookViewId="0">
      <selection activeCell="A26" sqref="A26:G30"/>
    </sheetView>
  </sheetViews>
  <sheetFormatPr defaultColWidth="8.83203125" defaultRowHeight="14" x14ac:dyDescent="0.3"/>
  <cols>
    <col min="1" max="1" width="14.83203125" customWidth="1"/>
    <col min="2" max="2" width="13.6640625" customWidth="1"/>
    <col min="3" max="3" width="14.83203125" customWidth="1"/>
    <col min="4" max="4" width="12.5" customWidth="1"/>
    <col min="5" max="5" width="13.1640625" customWidth="1"/>
    <col min="6" max="6" width="16.1640625" customWidth="1"/>
    <col min="7" max="7" width="13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26.315789473684305</v>
      </c>
      <c r="L2" t="s">
        <v>6</v>
      </c>
      <c r="M2" t="s">
        <v>12</v>
      </c>
      <c r="N2">
        <f>MAX(F2, F7, F12, F17, F22, F27)</f>
        <v>1</v>
      </c>
    </row>
    <row r="3" spans="1:14" x14ac:dyDescent="0.3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F18, F23, F28)</f>
        <v>1</v>
      </c>
    </row>
    <row r="4" spans="1:14" x14ac:dyDescent="0.3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 t="shared" ref="N4:N5" si="1">MAX(F4, F9, F14, F19, F24, F29)</f>
        <v>1</v>
      </c>
    </row>
    <row r="5" spans="1:14" x14ac:dyDescent="0.3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 t="shared" si="1"/>
        <v>0.94736842105263097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>
        <v>0.94736842105263097</v>
      </c>
      <c r="G7">
        <f>(N2-F7)/N2*100</f>
        <v>5.2631578947369029</v>
      </c>
    </row>
    <row r="8" spans="1:14" x14ac:dyDescent="0.3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2">(N3-F8)/N3*100</f>
        <v>0</v>
      </c>
    </row>
    <row r="9" spans="1:14" x14ac:dyDescent="0.3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2"/>
        <v>5.2631578947369029</v>
      </c>
    </row>
    <row r="10" spans="1:14" x14ac:dyDescent="0.3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2"/>
        <v>5.5555555555555056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10.526315789473696</v>
      </c>
    </row>
    <row r="13" spans="1:14" x14ac:dyDescent="0.3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3">(N3-F13)/N3*100</f>
        <v>10.526315789473696</v>
      </c>
    </row>
    <row r="14" spans="1:14" x14ac:dyDescent="0.3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3"/>
        <v>0</v>
      </c>
    </row>
    <row r="15" spans="1:14" x14ac:dyDescent="0.3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3"/>
        <v>11.11111111111113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>
        <v>0.94736842105263097</v>
      </c>
      <c r="G17">
        <f>(N2-F17)/N2*100</f>
        <v>5.2631578947369029</v>
      </c>
    </row>
    <row r="18" spans="1:7" x14ac:dyDescent="0.3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5.2631578947369029</v>
      </c>
    </row>
    <row r="19" spans="1:7" x14ac:dyDescent="0.3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4"/>
        <v>0</v>
      </c>
    </row>
    <row r="20" spans="1:7" x14ac:dyDescent="0.3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4"/>
        <v>0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19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19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19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593.49825525283802</v>
      </c>
      <c r="C27">
        <v>0.99653379549393395</v>
      </c>
      <c r="D27" t="s">
        <v>19</v>
      </c>
      <c r="E27" t="s">
        <v>20</v>
      </c>
      <c r="F27" s="1">
        <v>1</v>
      </c>
      <c r="G27" s="1">
        <f>(N2-F27)/N2*100</f>
        <v>0</v>
      </c>
    </row>
    <row r="28" spans="1:7" x14ac:dyDescent="0.3">
      <c r="B28">
        <v>467.72451424598597</v>
      </c>
      <c r="C28">
        <v>0.99523396880415904</v>
      </c>
      <c r="D28" t="s">
        <v>19</v>
      </c>
      <c r="E28" t="s">
        <v>11</v>
      </c>
      <c r="F28" s="1">
        <v>1</v>
      </c>
      <c r="G28" s="1">
        <f t="shared" ref="G28:G30" si="6">(N3-F28)/N3*100</f>
        <v>0</v>
      </c>
    </row>
    <row r="29" spans="1:7" x14ac:dyDescent="0.3">
      <c r="B29">
        <v>483.06091117858801</v>
      </c>
      <c r="C29">
        <v>0.99610051993067505</v>
      </c>
      <c r="D29" t="s">
        <v>19</v>
      </c>
      <c r="E29" t="s">
        <v>8</v>
      </c>
      <c r="F29" s="1">
        <v>1</v>
      </c>
      <c r="G29" s="1">
        <f t="shared" si="6"/>
        <v>0</v>
      </c>
    </row>
    <row r="30" spans="1:7" x14ac:dyDescent="0.3">
      <c r="B30">
        <v>528.79046154022205</v>
      </c>
      <c r="C30">
        <v>0.99696707105719196</v>
      </c>
      <c r="D30" t="s">
        <v>19</v>
      </c>
      <c r="E30" t="s">
        <v>22</v>
      </c>
      <c r="F30" s="1">
        <v>0.94736842105263097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30"/>
  <sheetViews>
    <sheetView workbookViewId="0">
      <selection activeCell="I25" sqref="I25"/>
    </sheetView>
  </sheetViews>
  <sheetFormatPr defaultColWidth="8.83203125" defaultRowHeight="14" x14ac:dyDescent="0.3"/>
  <cols>
    <col min="1" max="1" width="10.83203125" customWidth="1"/>
    <col min="2" max="2" width="14.1640625" customWidth="1"/>
    <col min="3" max="3" width="12.1640625" customWidth="1"/>
    <col min="4" max="4" width="17.6640625" customWidth="1"/>
    <col min="5" max="5" width="15" customWidth="1"/>
    <col min="6" max="6" width="14.33203125" customWidth="1"/>
    <col min="7" max="7" width="12.1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15.789473684210517</v>
      </c>
      <c r="L2" t="s">
        <v>6</v>
      </c>
      <c r="M2" t="s">
        <v>12</v>
      </c>
      <c r="N2">
        <f>MAX(F2, F7, F12, F17, F22, F27)</f>
        <v>0.95</v>
      </c>
    </row>
    <row r="3" spans="1:14" x14ac:dyDescent="0.3">
      <c r="B3">
        <v>379.95642280578602</v>
      </c>
      <c r="C3" s="1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5.7692307692307789</v>
      </c>
      <c r="L3" t="s">
        <v>7</v>
      </c>
      <c r="M3" t="s">
        <v>11</v>
      </c>
      <c r="N3">
        <f>MAX(F3, F8, F13, F18, F23, F28)</f>
        <v>0.86666666666666603</v>
      </c>
    </row>
    <row r="4" spans="1:14" x14ac:dyDescent="0.3">
      <c r="B4">
        <v>422.91982841491699</v>
      </c>
      <c r="C4" s="1">
        <v>0.98740000000000006</v>
      </c>
      <c r="D4" t="s">
        <v>19</v>
      </c>
      <c r="E4" t="s">
        <v>8</v>
      </c>
      <c r="F4" s="1">
        <v>0.96666666666666601</v>
      </c>
      <c r="G4" s="1">
        <f t="shared" si="0"/>
        <v>0</v>
      </c>
      <c r="L4" t="s">
        <v>7</v>
      </c>
      <c r="M4" t="s">
        <v>8</v>
      </c>
      <c r="N4">
        <f t="shared" ref="N4:N5" si="1">MAX(F4, F9, F14, F19, F24, F29)</f>
        <v>0.96666666666666601</v>
      </c>
    </row>
    <row r="5" spans="1:14" x14ac:dyDescent="0.3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 t="shared" si="1"/>
        <v>0.8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22.807017543859686</v>
      </c>
    </row>
    <row r="8" spans="1:14" x14ac:dyDescent="0.3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2">(N3-F8)/N3*100</f>
        <v>9.6153846153845883</v>
      </c>
    </row>
    <row r="9" spans="1:14" x14ac:dyDescent="0.3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2"/>
        <v>27.58620689655168</v>
      </c>
    </row>
    <row r="10" spans="1:14" x14ac:dyDescent="0.3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2"/>
        <v>12.500000000000011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>
        <v>0.88333333333333297</v>
      </c>
      <c r="G12">
        <f>(N2-F12)/N2*100</f>
        <v>7.0175438596491571</v>
      </c>
    </row>
    <row r="13" spans="1:14" x14ac:dyDescent="0.3">
      <c r="B13">
        <v>17.064989328384399</v>
      </c>
      <c r="C13">
        <v>0.50549999999999995</v>
      </c>
      <c r="D13" t="s">
        <v>19</v>
      </c>
      <c r="E13" t="s">
        <v>11</v>
      </c>
      <c r="F13" s="1">
        <v>0.86666666666666603</v>
      </c>
      <c r="G13" s="1">
        <f t="shared" ref="G13:G15" si="3">(N3-F13)/N3*100</f>
        <v>0</v>
      </c>
    </row>
    <row r="14" spans="1:14" x14ac:dyDescent="0.3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3"/>
        <v>17.241379310344769</v>
      </c>
    </row>
    <row r="15" spans="1:14" x14ac:dyDescent="0.3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3"/>
        <v>12.500000000000011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 x14ac:dyDescent="0.3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4">(N3-F18)/N3*100</f>
        <v>100</v>
      </c>
    </row>
    <row r="19" spans="1:7" x14ac:dyDescent="0.3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4"/>
        <v>100</v>
      </c>
    </row>
    <row r="20" spans="1:7" x14ac:dyDescent="0.3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4"/>
        <v>100</v>
      </c>
    </row>
    <row r="21" spans="1:7" x14ac:dyDescent="0.3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3">
      <c r="A22" t="s">
        <v>24</v>
      </c>
      <c r="D22" t="s">
        <v>7</v>
      </c>
      <c r="E22" t="s">
        <v>20</v>
      </c>
      <c r="F22">
        <v>0</v>
      </c>
      <c r="G22">
        <f>(N2-F22)/N2*100</f>
        <v>100</v>
      </c>
    </row>
    <row r="23" spans="1:7" x14ac:dyDescent="0.3">
      <c r="D23" t="s">
        <v>7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3">
      <c r="D24" t="s">
        <v>7</v>
      </c>
      <c r="E24" t="s">
        <v>8</v>
      </c>
      <c r="F24">
        <v>0</v>
      </c>
      <c r="G24">
        <f t="shared" si="5"/>
        <v>100</v>
      </c>
    </row>
    <row r="25" spans="1:7" x14ac:dyDescent="0.3">
      <c r="D25" t="s">
        <v>21</v>
      </c>
      <c r="E25" t="s">
        <v>22</v>
      </c>
      <c r="F25">
        <v>0</v>
      </c>
      <c r="G25">
        <f t="shared" si="5"/>
        <v>100</v>
      </c>
    </row>
    <row r="26" spans="1:7" x14ac:dyDescent="0.3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3">
      <c r="A27" t="s">
        <v>25</v>
      </c>
      <c r="B27">
        <v>7619.5434613227799</v>
      </c>
      <c r="C27">
        <v>0.98619999999999997</v>
      </c>
      <c r="D27" t="s">
        <v>7</v>
      </c>
      <c r="E27" t="s">
        <v>20</v>
      </c>
      <c r="F27" s="1">
        <v>0.95</v>
      </c>
      <c r="G27" s="1">
        <f>(N2-F27)/N2*100</f>
        <v>0</v>
      </c>
    </row>
    <row r="28" spans="1:7" x14ac:dyDescent="0.3">
      <c r="D28" t="s">
        <v>7</v>
      </c>
      <c r="E28" t="s">
        <v>11</v>
      </c>
      <c r="F28">
        <v>0</v>
      </c>
      <c r="G28">
        <f t="shared" ref="G28:G30" si="6">(N3-F28)/N3*100</f>
        <v>100</v>
      </c>
    </row>
    <row r="29" spans="1:7" x14ac:dyDescent="0.3">
      <c r="D29" t="s">
        <v>7</v>
      </c>
      <c r="E29" t="s">
        <v>8</v>
      </c>
      <c r="F29">
        <v>0</v>
      </c>
      <c r="G29">
        <f t="shared" si="6"/>
        <v>100</v>
      </c>
    </row>
    <row r="30" spans="1:7" x14ac:dyDescent="0.3">
      <c r="D30" t="s">
        <v>21</v>
      </c>
      <c r="E30" t="s">
        <v>22</v>
      </c>
      <c r="F30">
        <v>0</v>
      </c>
      <c r="G30">
        <f t="shared" si="6"/>
        <v>100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2019-09-24T08:18:50Z</dcterms:modified>
</cp:coreProperties>
</file>