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wneng/ml_projects/p1/"/>
    </mc:Choice>
  </mc:AlternateContent>
  <bookViews>
    <workbookView xWindow="0" yWindow="460" windowWidth="28800" windowHeight="160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4" i="1"/>
  <c r="A29" i="1"/>
  <c r="B27" i="1"/>
  <c r="A27" i="1"/>
  <c r="F5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<sst xmlns="http://schemas.openxmlformats.org/spreadsheetml/2006/main" count="2" uniqueCount="2">
  <si>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Congruent</t>
    <phoneticPr fontId="2" type="noConversion"/>
  </si>
  <si>
    <t>Incongruent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</si>
</sst>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0"/>
      <color rgb="FF000000"/>
      <name val="Arial Unicode MS"/>
      <family val="2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6" sqref="F6"/>
    </sheetView>
  </sheetViews>
  <sheetFormatPr baseColWidth="10" defaultRowHeight="16" x14ac:dyDescent="0.2"/>
  <cols>
    <col min="1" max="1" width="14.83203125" customWidth="1"/>
    <col min="2" max="2" width="16.1640625" customWidth="1"/>
    <col min="3" max="3" width="19.6640625" customWidth="1"/>
    <col min="4" max="4" width="19.83203125" customWidth="1"/>
    <col min="5" max="5" width="16.5" customWidth="1"/>
    <col min="6" max="6" width="18.83203125" customWidth="1"/>
    <col min="7" max="7" width="18.6640625" customWidth="1"/>
    <col min="8" max="8" width="23.1640625" customWidth="1"/>
    <col min="10" max="10" width="12" customWidth="1"/>
    <col min="11" max="11" width="15" customWidth="1"/>
    <col min="12" max="12" width="12.5" customWidth="1"/>
  </cols>
  <sheetData>
    <row r="1" spans="1:6" ht="17" x14ac:dyDescent="0.25">
      <c r="A1" s="1" t="s">
        <v>0</v>
      </c>
      <c r="B1" t="s">
        <v>1</v>
      </c>
    </row>
    <row r="2" spans="1:6" ht="17" x14ac:dyDescent="0.25">
      <c r="A2" s="1">
        <v>12.079000000000001</v>
      </c>
      <c r="B2">
        <v>19.277999999999999</v>
      </c>
      <c r="C2">
        <f>A2-B2</f>
        <v>-7.1989999999999981</v>
      </c>
      <c r="D2">
        <f>C2-$F$2</f>
        <v>0.76579166666666598</v>
      </c>
      <c r="E2">
        <f>D2^2</f>
        <v>0.58643687673611011</v>
      </c>
      <c r="F2">
        <f>AVERAGE(C2:C25)</f>
        <v>-7.964791666666664</v>
      </c>
    </row>
    <row r="3" spans="1:6" ht="17" x14ac:dyDescent="0.25">
      <c r="A3" s="1">
        <v>16.791</v>
      </c>
      <c r="B3">
        <v>18.741</v>
      </c>
      <c r="C3">
        <f t="shared" ref="C3:C25" si="0">A3-B3</f>
        <v>-1.9499999999999993</v>
      </c>
      <c r="D3">
        <f t="shared" ref="D3:D25" si="1">C3-$F$2</f>
        <v>6.0147916666666648</v>
      </c>
      <c r="E3">
        <f t="shared" ref="E3:E25" si="2">D3^2</f>
        <v>36.177718793402754</v>
      </c>
    </row>
    <row r="4" spans="1:6" ht="17" x14ac:dyDescent="0.25">
      <c r="A4" s="1">
        <v>9.5640000000000001</v>
      </c>
      <c r="B4">
        <v>21.213999999999999</v>
      </c>
      <c r="C4">
        <f t="shared" si="0"/>
        <v>-11.649999999999999</v>
      </c>
      <c r="D4">
        <f t="shared" si="1"/>
        <v>-3.6852083333333345</v>
      </c>
      <c r="E4">
        <f t="shared" si="2"/>
        <v>13.580760460069452</v>
      </c>
      <c r="F4">
        <f>SUM(E2:E25)/(23)</f>
        <v>23.666540867753621</v>
      </c>
    </row>
    <row r="5" spans="1:6" ht="17" x14ac:dyDescent="0.25">
      <c r="A5" s="1">
        <v>8.6300000000000008</v>
      </c>
      <c r="B5">
        <v>15.686999999999999</v>
      </c>
      <c r="C5">
        <f t="shared" si="0"/>
        <v>-7.0569999999999986</v>
      </c>
      <c r="D5">
        <f t="shared" si="1"/>
        <v>0.90779166666666544</v>
      </c>
      <c r="E5">
        <f t="shared" si="2"/>
        <v>0.8240857100694422</v>
      </c>
      <c r="F5">
        <f>SQRT(F4)</f>
        <v>4.8648269103590538</v>
      </c>
    </row>
    <row r="6" spans="1:6" ht="17" x14ac:dyDescent="0.25">
      <c r="A6" s="1">
        <v>14.669</v>
      </c>
      <c r="B6">
        <v>22.803000000000001</v>
      </c>
      <c r="C6">
        <f t="shared" si="0"/>
        <v>-8.1340000000000003</v>
      </c>
      <c r="D6">
        <f t="shared" si="1"/>
        <v>-0.16920833333333629</v>
      </c>
      <c r="E6">
        <f t="shared" si="2"/>
        <v>2.8631460069445447E-2</v>
      </c>
      <c r="F6">
        <f>STDEV(C2:C25)</f>
        <v>4.8648269103590565</v>
      </c>
    </row>
    <row r="7" spans="1:6" ht="17" x14ac:dyDescent="0.25">
      <c r="A7" s="1">
        <v>12.238</v>
      </c>
      <c r="B7">
        <v>20.878</v>
      </c>
      <c r="C7">
        <f t="shared" si="0"/>
        <v>-8.64</v>
      </c>
      <c r="D7">
        <f t="shared" si="1"/>
        <v>-0.67520833333333652</v>
      </c>
      <c r="E7">
        <f t="shared" si="2"/>
        <v>0.4559062934027821</v>
      </c>
    </row>
    <row r="8" spans="1:6" ht="17" x14ac:dyDescent="0.25">
      <c r="A8" s="1">
        <v>14.692</v>
      </c>
      <c r="B8">
        <v>24.571999999999999</v>
      </c>
      <c r="C8">
        <f t="shared" si="0"/>
        <v>-9.879999999999999</v>
      </c>
      <c r="D8">
        <f t="shared" si="1"/>
        <v>-1.915208333333335</v>
      </c>
      <c r="E8">
        <f t="shared" si="2"/>
        <v>3.6680229600694507</v>
      </c>
    </row>
    <row r="9" spans="1:6" ht="17" x14ac:dyDescent="0.25">
      <c r="A9" s="1">
        <v>8.9870000000000001</v>
      </c>
      <c r="B9">
        <v>17.393999999999998</v>
      </c>
      <c r="C9">
        <f t="shared" si="0"/>
        <v>-8.4069999999999983</v>
      </c>
      <c r="D9">
        <f t="shared" si="1"/>
        <v>-0.4422083333333342</v>
      </c>
      <c r="E9">
        <f t="shared" si="2"/>
        <v>0.1955482100694452</v>
      </c>
    </row>
    <row r="10" spans="1:6" ht="17" x14ac:dyDescent="0.25">
      <c r="A10" s="1">
        <v>9.4009999999999998</v>
      </c>
      <c r="B10">
        <v>20.762</v>
      </c>
      <c r="C10">
        <f t="shared" si="0"/>
        <v>-11.361000000000001</v>
      </c>
      <c r="D10">
        <f t="shared" si="1"/>
        <v>-3.3962083333333366</v>
      </c>
      <c r="E10">
        <f t="shared" si="2"/>
        <v>11.5342310434028</v>
      </c>
    </row>
    <row r="11" spans="1:6" ht="17" x14ac:dyDescent="0.25">
      <c r="A11" s="1">
        <v>14.48</v>
      </c>
      <c r="B11">
        <v>26.282</v>
      </c>
      <c r="C11">
        <f t="shared" si="0"/>
        <v>-11.802</v>
      </c>
      <c r="D11">
        <f t="shared" si="1"/>
        <v>-3.8372083333333356</v>
      </c>
      <c r="E11">
        <f t="shared" si="2"/>
        <v>14.724167793402795</v>
      </c>
    </row>
    <row r="12" spans="1:6" ht="17" x14ac:dyDescent="0.25">
      <c r="A12" s="1">
        <v>22.327999999999999</v>
      </c>
      <c r="B12">
        <v>24.524000000000001</v>
      </c>
      <c r="C12">
        <f t="shared" si="0"/>
        <v>-2.1960000000000015</v>
      </c>
      <c r="D12">
        <f t="shared" si="1"/>
        <v>5.7687916666666625</v>
      </c>
      <c r="E12">
        <f t="shared" si="2"/>
        <v>33.278957293402733</v>
      </c>
    </row>
    <row r="13" spans="1:6" ht="17" x14ac:dyDescent="0.25">
      <c r="A13" s="1">
        <v>15.298</v>
      </c>
      <c r="B13">
        <v>18.643999999999998</v>
      </c>
      <c r="C13">
        <f t="shared" si="0"/>
        <v>-3.3459999999999983</v>
      </c>
      <c r="D13">
        <f t="shared" si="1"/>
        <v>4.6187916666666657</v>
      </c>
      <c r="E13">
        <f t="shared" si="2"/>
        <v>21.333236460069436</v>
      </c>
    </row>
    <row r="14" spans="1:6" ht="17" x14ac:dyDescent="0.25">
      <c r="A14" s="1">
        <v>15.073</v>
      </c>
      <c r="B14">
        <v>17.510000000000002</v>
      </c>
      <c r="C14">
        <f t="shared" si="0"/>
        <v>-2.4370000000000012</v>
      </c>
      <c r="D14">
        <f t="shared" si="1"/>
        <v>5.5277916666666629</v>
      </c>
      <c r="E14">
        <f t="shared" si="2"/>
        <v>30.556480710069401</v>
      </c>
    </row>
    <row r="15" spans="1:6" ht="17" x14ac:dyDescent="0.25">
      <c r="A15" s="1">
        <v>16.928999999999998</v>
      </c>
      <c r="B15">
        <v>20.329999999999998</v>
      </c>
      <c r="C15">
        <f t="shared" si="0"/>
        <v>-3.4009999999999998</v>
      </c>
      <c r="D15">
        <f t="shared" si="1"/>
        <v>4.5637916666666642</v>
      </c>
      <c r="E15">
        <f t="shared" si="2"/>
        <v>20.828194376736089</v>
      </c>
    </row>
    <row r="16" spans="1:6" ht="17" x14ac:dyDescent="0.25">
      <c r="A16" s="1">
        <v>18.2</v>
      </c>
      <c r="B16">
        <v>35.255000000000003</v>
      </c>
      <c r="C16">
        <f t="shared" si="0"/>
        <v>-17.055000000000003</v>
      </c>
      <c r="D16">
        <f t="shared" si="1"/>
        <v>-9.0902083333333401</v>
      </c>
      <c r="E16">
        <f t="shared" si="2"/>
        <v>82.631887543402897</v>
      </c>
    </row>
    <row r="17" spans="1:5" ht="17" x14ac:dyDescent="0.25">
      <c r="A17" s="1">
        <v>12.13</v>
      </c>
      <c r="B17">
        <v>22.158000000000001</v>
      </c>
      <c r="C17">
        <f t="shared" si="0"/>
        <v>-10.028</v>
      </c>
      <c r="D17">
        <f t="shared" si="1"/>
        <v>-2.0632083333333364</v>
      </c>
      <c r="E17">
        <f t="shared" si="2"/>
        <v>4.2568286267361239</v>
      </c>
    </row>
    <row r="18" spans="1:5" ht="17" x14ac:dyDescent="0.25">
      <c r="A18" s="1">
        <v>18.495000000000001</v>
      </c>
      <c r="B18">
        <v>25.138999999999999</v>
      </c>
      <c r="C18">
        <f t="shared" si="0"/>
        <v>-6.6439999999999984</v>
      </c>
      <c r="D18">
        <f t="shared" si="1"/>
        <v>1.3207916666666657</v>
      </c>
      <c r="E18">
        <f t="shared" si="2"/>
        <v>1.7444906267361087</v>
      </c>
    </row>
    <row r="19" spans="1:5" ht="17" x14ac:dyDescent="0.25">
      <c r="A19" s="1">
        <v>10.638999999999999</v>
      </c>
      <c r="B19">
        <v>20.428999999999998</v>
      </c>
      <c r="C19">
        <f t="shared" si="0"/>
        <v>-9.7899999999999991</v>
      </c>
      <c r="D19">
        <f t="shared" si="1"/>
        <v>-1.8252083333333351</v>
      </c>
      <c r="E19">
        <f t="shared" si="2"/>
        <v>3.331385460069451</v>
      </c>
    </row>
    <row r="20" spans="1:5" ht="17" x14ac:dyDescent="0.25">
      <c r="A20" s="1">
        <v>11.343999999999999</v>
      </c>
      <c r="B20">
        <v>17.425000000000001</v>
      </c>
      <c r="C20">
        <f t="shared" si="0"/>
        <v>-6.0810000000000013</v>
      </c>
      <c r="D20">
        <f t="shared" si="1"/>
        <v>1.8837916666666628</v>
      </c>
      <c r="E20">
        <f t="shared" si="2"/>
        <v>3.5486710434027628</v>
      </c>
    </row>
    <row r="21" spans="1:5" ht="17" x14ac:dyDescent="0.25">
      <c r="A21" s="1">
        <v>12.369</v>
      </c>
      <c r="B21">
        <v>34.287999999999997</v>
      </c>
      <c r="C21">
        <f t="shared" si="0"/>
        <v>-21.918999999999997</v>
      </c>
      <c r="D21">
        <f t="shared" si="1"/>
        <v>-13.954208333333334</v>
      </c>
      <c r="E21">
        <f t="shared" si="2"/>
        <v>194.71993021006946</v>
      </c>
    </row>
    <row r="22" spans="1:5" ht="17" x14ac:dyDescent="0.25">
      <c r="A22" s="1">
        <v>12.944000000000001</v>
      </c>
      <c r="B22">
        <v>23.893999999999998</v>
      </c>
      <c r="C22">
        <f t="shared" si="0"/>
        <v>-10.949999999999998</v>
      </c>
      <c r="D22">
        <f t="shared" si="1"/>
        <v>-2.9852083333333335</v>
      </c>
      <c r="E22">
        <f t="shared" si="2"/>
        <v>8.9114687934027792</v>
      </c>
    </row>
    <row r="23" spans="1:5" ht="17" x14ac:dyDescent="0.25">
      <c r="A23" s="1">
        <v>14.233000000000001</v>
      </c>
      <c r="B23">
        <v>17.96</v>
      </c>
      <c r="C23">
        <f t="shared" si="0"/>
        <v>-3.7270000000000003</v>
      </c>
      <c r="D23">
        <f t="shared" si="1"/>
        <v>4.2377916666666637</v>
      </c>
      <c r="E23">
        <f t="shared" si="2"/>
        <v>17.958878210069418</v>
      </c>
    </row>
    <row r="24" spans="1:5" ht="17" x14ac:dyDescent="0.25">
      <c r="A24" s="1">
        <v>19.71</v>
      </c>
      <c r="B24">
        <v>22.058</v>
      </c>
      <c r="C24">
        <f t="shared" si="0"/>
        <v>-2.347999999999999</v>
      </c>
      <c r="D24">
        <f t="shared" si="1"/>
        <v>5.6167916666666651</v>
      </c>
      <c r="E24">
        <f t="shared" si="2"/>
        <v>31.548348626736093</v>
      </c>
    </row>
    <row r="25" spans="1:5" ht="17" x14ac:dyDescent="0.25">
      <c r="A25" s="1">
        <v>16.004000000000001</v>
      </c>
      <c r="B25">
        <v>21.157</v>
      </c>
      <c r="C25">
        <f t="shared" si="0"/>
        <v>-5.1529999999999987</v>
      </c>
      <c r="D25">
        <f t="shared" si="1"/>
        <v>2.8117916666666654</v>
      </c>
      <c r="E25">
        <f t="shared" si="2"/>
        <v>7.9061723767361034</v>
      </c>
    </row>
    <row r="27" spans="1:5" x14ac:dyDescent="0.2">
      <c r="A27">
        <f>AVERAGE(A2:A25)</f>
        <v>14.051125000000001</v>
      </c>
      <c r="B27">
        <f>AVERAGE(B2:B25)</f>
        <v>22.015916666666669</v>
      </c>
    </row>
    <row r="29" spans="1:5" x14ac:dyDescent="0.2">
      <c r="A29">
        <f>A27-B27</f>
        <v>-7.9647916666666685</v>
      </c>
    </row>
  </sheetData>
  <sortState ref="A3:A25">
    <sortCondition ref="A3:A25"/>
  </sortState>
  <dataConsolidate/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2017-11-30T16:02:53Z</dcterms:created>
  <dcterms:modified xsi:type="dcterms:W3CDTF">2017-12-02T18:40:55Z</dcterms:modified>
</cp:coreProperties>
</file>