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2"/>
  </bookViews>
  <sheets>
    <sheet name="Data &amp; Chart" sheetId="1" state="hidden" r:id="rId2"/>
    <sheet name="View Statement" sheetId="2" state="visible" r:id="rId3"/>
    <sheet name="Statement Preferenc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<sst xmlns="http://schemas.openxmlformats.org/spreadsheetml/2006/main" count="268" uniqueCount="135">
  <si>
    <t xml:space="preserve">WCAG Rule Wise Defect Distribution Chart</t>
  </si>
  <si>
    <t xml:space="preserve">WCAG SC #</t>
  </si>
  <si>
    <t xml:space="preserve">Number of Occurrences</t>
  </si>
  <si>
    <t xml:space="preserve">1.1.1 Non Text Content</t>
  </si>
  <si>
    <t xml:space="preserve">1.3.1 Info and Relationship</t>
  </si>
  <si>
    <t xml:space="preserve">1.3.2 Meaningful Sequence</t>
  </si>
  <si>
    <t xml:space="preserve">1.3.5 Identify Input Purpose</t>
  </si>
  <si>
    <t xml:space="preserve">1.4.1 Use of Color</t>
  </si>
  <si>
    <t xml:space="preserve">1.4.3 Contrast (Minimum)</t>
  </si>
  <si>
    <t xml:space="preserve">1.4.4 Resize Text</t>
  </si>
  <si>
    <t xml:space="preserve">1.4.5 Image of Text</t>
  </si>
  <si>
    <t xml:space="preserve">1.4.10 Reflow</t>
  </si>
  <si>
    <t xml:space="preserve">1.4.11 Non Text Contrast</t>
  </si>
  <si>
    <t xml:space="preserve">1.4.12 Text Spacing</t>
  </si>
  <si>
    <t xml:space="preserve">2.1.1 Keyboard</t>
  </si>
  <si>
    <t xml:space="preserve">2.1.2 No Keyboard Trap</t>
  </si>
  <si>
    <t xml:space="preserve">2.2.1 Timing Adjustable</t>
  </si>
  <si>
    <t xml:space="preserve">2.4.2 Page Titled</t>
  </si>
  <si>
    <t xml:space="preserve">2.4.3 Focus Order</t>
  </si>
  <si>
    <t xml:space="preserve">2.4.4 Link Purpose (In Context)</t>
  </si>
  <si>
    <t xml:space="preserve">2.4.6 Headings and Labels</t>
  </si>
  <si>
    <t xml:space="preserve">2.4.7 Focus Visible</t>
  </si>
  <si>
    <t xml:space="preserve">3.1.1 Language of Page</t>
  </si>
  <si>
    <t xml:space="preserve">3.2.2 On Input</t>
  </si>
  <si>
    <t xml:space="preserve">3.3.2 Label or Instructions</t>
  </si>
  <si>
    <t xml:space="preserve">3.3.3 Error Suggestion</t>
  </si>
  <si>
    <t xml:space="preserve">4.1.1 Parsing</t>
  </si>
  <si>
    <t xml:space="preserve">4.1.2 Name, Role, Value</t>
  </si>
  <si>
    <t xml:space="preserve">4.1.3 Status Message</t>
  </si>
  <si>
    <t xml:space="preserve">Severity / Impact Wise Defect Distribution</t>
  </si>
  <si>
    <t xml:space="preserve">Critial</t>
  </si>
  <si>
    <t xml:space="preserve">High</t>
  </si>
  <si>
    <t xml:space="preserve">Medium</t>
  </si>
  <si>
    <t xml:space="preserve">Low</t>
  </si>
  <si>
    <t xml:space="preserve">Defect Count</t>
  </si>
  <si>
    <t xml:space="preserve">Conformance Level Wise Defect Distribution</t>
  </si>
  <si>
    <t xml:space="preserve">Conformance Level</t>
  </si>
  <si>
    <t xml:space="preserve">A</t>
  </si>
  <si>
    <t xml:space="preserve">AA</t>
  </si>
  <si>
    <t xml:space="preserve">Issue Category Wise Issue Ditribution</t>
  </si>
  <si>
    <t xml:space="preserve">Keyboard Navigation</t>
  </si>
  <si>
    <t xml:space="preserve">Color Contrast</t>
  </si>
  <si>
    <t xml:space="preserve">Color</t>
  </si>
  <si>
    <t xml:space="preserve">Zoom</t>
  </si>
  <si>
    <t xml:space="preserve">HTML Validator</t>
  </si>
  <si>
    <t xml:space="preserve">Screen Reader</t>
  </si>
  <si>
    <t xml:space="preserve">Other A11y</t>
  </si>
  <si>
    <t xml:space="preserve">WCAG 2.1 AA Checkpoint Status Distribution</t>
  </si>
  <si>
    <t xml:space="preserve">Result</t>
  </si>
  <si>
    <t xml:space="preserve">Fail</t>
  </si>
  <si>
    <t xml:space="preserve">Pass</t>
  </si>
  <si>
    <t xml:space="preserve">N/A</t>
  </si>
  <si>
    <t xml:space="preserve">WCAG SC</t>
  </si>
  <si>
    <t xml:space="preserve">1.2.1 Audio-only and Video-only (Prerecorded)</t>
  </si>
  <si>
    <t xml:space="preserve">1.2.2 Captions</t>
  </si>
  <si>
    <t xml:space="preserve">1.2.3 Audio Descriptions and Media Alternative (Prerecorded)</t>
  </si>
  <si>
    <t xml:space="preserve">1.2.4 Captions (Live)</t>
  </si>
  <si>
    <t xml:space="preserve">1.2.5 Audio Description (Prerecorded)</t>
  </si>
  <si>
    <t xml:space="preserve">1.3.3 Sensory Characteristics</t>
  </si>
  <si>
    <t xml:space="preserve">1.3.4 Orientation</t>
  </si>
  <si>
    <t xml:space="preserve">1.4.2 Audio Control</t>
  </si>
  <si>
    <t xml:space="preserve">1.4.13 Content on Hover or Focus</t>
  </si>
  <si>
    <t xml:space="preserve">2.1.4 Character Key Shortcut</t>
  </si>
  <si>
    <t xml:space="preserve">2.2.2 Pause, Stop, Hide</t>
  </si>
  <si>
    <t xml:space="preserve">2.3.1 Three Flashes or Below Threshold</t>
  </si>
  <si>
    <t xml:space="preserve">2.4.1 Bypass Block</t>
  </si>
  <si>
    <t xml:space="preserve">2.4.5 Multiple Ways</t>
  </si>
  <si>
    <t xml:space="preserve">2.5.1 Pointer Gestures</t>
  </si>
  <si>
    <t xml:space="preserve">2.5.2 Pointer Cancellation</t>
  </si>
  <si>
    <t xml:space="preserve">2.5.3 Label in Name</t>
  </si>
  <si>
    <t xml:space="preserve">2.5.4 Motion Actuation</t>
  </si>
  <si>
    <t xml:space="preserve">3.1.2 Language of Parts</t>
  </si>
  <si>
    <t xml:space="preserve">3.2.1 On Focus</t>
  </si>
  <si>
    <t xml:space="preserve">3.2.3 Consistent Navigation</t>
  </si>
  <si>
    <t xml:space="preserve">3.2.4 Consistent Identification</t>
  </si>
  <si>
    <t xml:space="preserve">3.3.1 Error Identification</t>
  </si>
  <si>
    <t xml:space="preserve">3.3.4 Error Prevention (Legal, Financial, Data)</t>
  </si>
  <si>
    <t xml:space="preserve">S.No.</t>
  </si>
  <si>
    <t xml:space="preserve">Title</t>
  </si>
  <si>
    <t xml:space="preserve">Repro Steps</t>
  </si>
  <si>
    <t xml:space="preserve">Actual Result</t>
  </si>
  <si>
    <t xml:space="preserve">Expected Result</t>
  </si>
  <si>
    <t xml:space="preserve">Recommendations</t>
  </si>
  <si>
    <t xml:space="preserve">WCAG SC#</t>
  </si>
  <si>
    <t xml:space="preserve">Impact</t>
  </si>
  <si>
    <t xml:space="preserve">Automation</t>
  </si>
  <si>
    <t xml:space="preserve">Issue Type</t>
  </si>
  <si>
    <t xml:space="preserve">Environment</t>
  </si>
  <si>
    <t xml:space="preserve">Incorrect heading tag used for the Go paperless heading text.</t>
  </si>
  <si>
    <t xml:space="preserve">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</si>
  <si>
    <t xml:space="preserve">The Go Paperless is deifned with heading level 4 which is not correct logical structure on the page.</t>
  </si>
  <si>
    <t xml:space="preserve">The 'Go Paperless' should be added as 'heading level 2'.</t>
  </si>
  <si>
    <t xml:space="preserve">Use &lt;h2&gt; for the 'Go Paperless' heading text instead of &lt;h4&gt;</t>
  </si>
  <si>
    <t xml:space="preserve">1.3.1</t>
  </si>
  <si>
    <t xml:space="preserve">No</t>
  </si>
  <si>
    <t xml:space="preserve">Web</t>
  </si>
  <si>
    <t xml:space="preserve">No heading tag for 'No statement available' though it does appear as a heading.</t>
  </si>
  <si>
    <t xml:space="preserve">No statements available' appears as heading but is not implemented as a heading.
</t>
  </si>
  <si>
    <t xml:space="preserve">Visually appearing heading should be implemented using &lt;h&gt; heading tags.</t>
  </si>
  <si>
    <t xml:space="preserve">Use &lt;h2&gt; for the 'No statement' heading.</t>
  </si>
  <si>
    <t xml:space="preserve">Color contrast failure for link texts. </t>
  </si>
  <si>
    <t xml:space="preserve">1. Using any Desktop browser open the URL and login using valid creds.
2. Select the Statement menu and select view statement inside it to open the view statement Page. 
3. Observe the color contrast of "Sign up Here" Link. </t>
  </si>
  <si>
    <t xml:space="preserve">For link [Without Hover] :
Foreground color :- #00AEC7
Background color : #E2E2E3
 Contrast ratio is 2.06:1 which is less than minimum.
With Hover:
Foregorund Color: #807f83
Background Color: #E2E2E3
CC Ratio: 3.07:1</t>
  </si>
  <si>
    <t xml:space="preserve">Contrast ration should be Minimum 4.5:1.</t>
  </si>
  <si>
    <t xml:space="preserve">For Link [Without Hover] : Use Foreground Color: #008295 with Background Color: #E2E2E3 (Gives Color Contrast Ratio: 4.54:1)
On hover, use the dark grey color theme e.g.: #666468, provides the contrast ratio of 4.52:1</t>
  </si>
  <si>
    <t xml:space="preserve">1.4.3</t>
  </si>
  <si>
    <t xml:space="preserve">Yes</t>
  </si>
  <si>
    <t xml:space="preserve">Color contrast ratio failure of 'www.adobe.com' link in Electronic Checkbox section. [other occurrence: link in 'looking for help?' section]</t>
  </si>
  <si>
    <t xml:space="preserve">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</si>
  <si>
    <t xml:space="preserve">[Without Hover] : Foreground color : #00AEC7
Background color :#FFFFFF
It has Contrast ration of 2.67:1
[With Hover] : Foreground color : #807f83
Background color :#FFFFFF
It has Contrast ration of 3.97:1</t>
  </si>
  <si>
    <t xml:space="preserve">The text elements must have a contrast ratio of at least 3:1 for large text (18pt or 14pt bold) and 4.5:1 for small or regular text on hover or focus.</t>
  </si>
  <si>
    <t xml:space="preserve">Without Hover : Use Foreground Color: Use Foreground Color: #77767A with Background Color: #FFFFFF (Gives Color Contrast Ratio: 4.51:1)
With Hover: Use Foreground Color: #77767A with Background Color: #FFFFFF (Gives Color Contrast Ratio: 4.51:1)</t>
  </si>
  <si>
    <t xml:space="preserve">Getting focus on  non actionable Item </t>
  </si>
  <si>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</si>
  <si>
    <t xml:space="preserve">"Your Statements will be mailed to you" element receive focus although they are not actionable.</t>
  </si>
  <si>
    <t xml:space="preserve">A simple text of heading shouldn't receive focus using tab until and unless it changes something or perform some action .</t>
  </si>
  <si>
    <t xml:space="preserve">Remove the tabindex="0" from the non-textual content in the dialog.</t>
  </si>
  <si>
    <t xml:space="preserve">2.4.3</t>
  </si>
  <si>
    <t xml:space="preserve">dWeb</t>
  </si>
  <si>
    <t xml:space="preserve">Error message not announced by the screen reader.</t>
  </si>
  <si>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</si>
  <si>
    <t xml:space="preserve">That "Verification Failure -Code does not match" is not read by Screen reader.
Other Occurrences:
The status message 'Failed to save statement preference' is not getting announced.</t>
  </si>
  <si>
    <t xml:space="preserve">It should be read by screen reader as the user have not other way to know .</t>
  </si>
  <si>
    <t xml:space="preserve">Use Live region for all the inline error it will help screen reader to announce the error.
Recommendation:-  Make the error you show in red color so that it is clearly visible to user. Itis hard for even normal user to clearly differentiate it.</t>
  </si>
  <si>
    <t xml:space="preserve">4.1.3</t>
  </si>
  <si>
    <t xml:space="preserve">Confirm Statement Delivery Method modal dialog is announced without the role as dialog</t>
  </si>
  <si>
    <t xml:space="preserve">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</si>
  <si>
    <t xml:space="preserve">The role dialog is not getting announced when the 'Confirm Statement Delivery Method' modal dialog appears on the page.</t>
  </si>
  <si>
    <t xml:space="preserve">The role 'Dialog' along with the title should be announced as soon as the dialog appears.</t>
  </si>
  <si>
    <t xml:space="preserve">Ensure to announce the role 'dialog' for the Confirm Statement Delivery Method modal dialog using the role=" dialog" to it.</t>
  </si>
  <si>
    <t xml:space="preserve">4.1.2</t>
  </si>
  <si>
    <t xml:space="preserve">Visually appearing headings text on the page is announced as plain text</t>
  </si>
  <si>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</si>
  <si>
    <t xml:space="preserve">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</si>
  <si>
    <t xml:space="preserve">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</si>
</sst>
</file>

<file path=xl/styles.xml><?xml version="1.0" encoding="utf-8"?>
<styleSheet xmlns="http://schemas.openxmlformats.org/spreadsheetml/2006/main">
  <numFmts count="2">
    <numFmt numFmtId="164" formatCode="General"/>
    <numFmt numFmtId="165" formatCode="General"/>
  </numFmts>
  <fonts count="17">
    <font>
      <sz val="11"/>
      <color rgb="FF000000"/>
      <name val="Calibri"/>
      <family val="2"/>
      <charset val="1"/>
    </font>
    <font>
      <sz val="10"/>
      <name val="Arial"/>
      <family val="0"/>
    </font>
    <font>
      <sz val="10"/>
      <name val="Arial"/>
      <family val="0"/>
    </font>
    <font>
      <sz val="10"/>
      <name val="Arial"/>
      <family val="0"/>
    </font>
    <font>
      <sz val="13"/>
      <color rgb="FF2F5496"/>
      <name val="Calibri Light"/>
      <family val="2"/>
      <charset val="1"/>
    </font>
    <font>
      <b val="true"/>
      <sz val="11"/>
      <name val="Calibri"/>
      <family val="2"/>
      <charset val="1"/>
    </font>
    <font>
      <b val="true"/>
      <u val="single"/>
      <sz val="14"/>
      <color rgb="FF595959"/>
      <name val="Calibri"/>
      <family val="2"/>
    </font>
    <font>
      <b val="true"/>
      <sz val="9"/>
      <color rgb="FF404040"/>
      <name val="Calibri"/>
      <family val="2"/>
    </font>
    <font>
      <sz val="9"/>
      <color rgb="FF595959"/>
      <name val="Calibri"/>
      <family val="2"/>
    </font>
    <font>
      <b val="true"/>
      <sz val="10"/>
      <color rgb="FF595959"/>
      <name val="Calibri"/>
      <family val="2"/>
    </font>
    <font>
      <sz val="10"/>
      <color rgb="FF595959"/>
      <name val="Calibri"/>
      <family val="2"/>
    </font>
    <font>
      <u val="single"/>
      <sz val="14"/>
      <color rgb="FF404040"/>
      <name val="Calibri"/>
      <family val="2"/>
    </font>
    <font>
      <sz val="10"/>
      <color rgb="FF000000"/>
      <name val="Calibri"/>
      <family val="2"/>
    </font>
    <font>
      <sz val="9"/>
      <color rgb="FF404040"/>
      <name val="Calibri"/>
      <family val="2"/>
    </font>
    <font>
      <sz val="14"/>
      <color rgb="FF595959"/>
      <name val="Calibri"/>
      <family val="2"/>
    </font>
    <font>
      <b val="true"/>
      <sz val="11"/>
      <color rgb="FF000000"/>
      <name val="Calibri"/>
      <family val="2"/>
      <charset val="1"/>
    </font>
    <font>
      <sz val="11"/>
      <color rgb="FF000000"/>
      <name val="Calibri"/>
      <family val="0"/>
      <charset val="1"/>
    </font>
  </fonts>
  <fills count="4">
    <fill>
      <patternFill patternType="none"/>
    </fill>
    <fill>
      <patternFill patternType="gray125"/>
    </fill>
    <fill>
      <patternFill patternType="solid">
        <fgColor rgb="FF8FAADC"/>
        <bgColor rgb="FFA5A5A5"/>
      </patternFill>
    </fill>
    <fill>
      <patternFill patternType="solid">
        <fgColor rgb="FFFFFFFF"/>
        <bgColor rgb="FFF2F2F2"/>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15" fillId="2" borderId="7" xfId="0" applyFont="true" applyBorder="true" applyAlignment="true" applyProtection="true">
      <alignment horizontal="left" vertical="top" textRotation="0" wrapText="false" indent="0" shrinkToFit="false"/>
      <protection locked="true" hidden="false"/>
    </xf>
    <xf numFmtId="164" fontId="15" fillId="2" borderId="8" xfId="0" applyFont="true" applyBorder="true" applyAlignment="true" applyProtection="true">
      <alignment horizontal="left" vertical="top" textRotation="0" wrapText="false" indent="0" shrinkToFit="false"/>
      <protection locked="true" hidden="false"/>
    </xf>
    <xf numFmtId="164" fontId="15" fillId="2" borderId="9" xfId="0" applyFont="true" applyBorder="true" applyAlignment="true" applyProtection="true">
      <alignment horizontal="left" vertical="top" textRotation="0" wrapText="fals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true" hidden="false"/>
    </xf>
    <xf numFmtId="164" fontId="0" fillId="0" borderId="10" xfId="0" applyFont="true" applyBorder="true" applyAlignment="true" applyProtection="true">
      <alignment horizontal="left" vertical="top" textRotation="0" wrapText="false" indent="0" shrinkToFit="false"/>
      <protection locked="true" hidden="false"/>
    </xf>
    <xf numFmtId="164" fontId="0" fillId="0" borderId="10" xfId="0" applyFont="true" applyBorder="true" applyAlignment="true" applyProtection="true">
      <alignment horizontal="left" vertical="top" textRotation="0" wrapText="true" indent="0" shrinkToFit="false"/>
      <protection locked="true" hidden="false"/>
    </xf>
    <xf numFmtId="164" fontId="0" fillId="0" borderId="11" xfId="0" applyFont="true" applyBorder="tru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12" xfId="0" applyFont="true" applyBorder="true" applyAlignment="true" applyProtection="true">
      <alignment horizontal="left" vertical="top" textRotation="0" wrapText="false" indent="0" shrinkToFit="false"/>
      <protection locked="true" hidden="false"/>
    </xf>
    <xf numFmtId="164" fontId="0" fillId="0" borderId="10" xfId="0" applyFont="true" applyBorder="true" applyAlignment="true" applyProtection="true">
      <alignment horizontal="left" vertical="top" textRotation="0" wrapText="false" indent="0" shrinkToFit="false"/>
      <protection locked="true" hidden="false"/>
    </xf>
    <xf numFmtId="164" fontId="0" fillId="0" borderId="10" xfId="0" applyFont="true" applyBorder="true" applyAlignment="true" applyProtection="true">
      <alignment horizontal="left" vertical="top" textRotation="0" wrapText="true" indent="0" shrinkToFit="false"/>
      <protection locked="true" hidden="false"/>
    </xf>
    <xf numFmtId="164" fontId="0" fillId="0" borderId="11" xfId="0"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1" xfId="0" applyFont="false" applyBorder="true" applyAlignment="true" applyProtection="true">
      <alignment horizontal="left" vertical="top" textRotation="0" wrapText="true" indent="0" shrinkToFit="false"/>
      <protection locked="true" hidden="false"/>
    </xf>
    <xf numFmtId="164" fontId="0" fillId="0" borderId="13" xfId="0" applyFont="false" applyBorder="true" applyAlignment="true" applyProtection="true">
      <alignment horizontal="left" vertical="top"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left" vertical="top" textRotation="0" wrapText="true" indent="0" shrinkToFit="false"/>
      <protection locked="false" hidden="false"/>
    </xf>
    <xf numFmtId="164" fontId="15" fillId="2" borderId="14" xfId="0" applyFont="true" applyBorder="true" applyAlignment="true" applyProtection="true">
      <alignment horizontal="left" vertical="top" textRotation="0" wrapText="false" indent="0" shrinkToFit="false"/>
      <protection locked="true" hidden="false"/>
    </xf>
    <xf numFmtId="164" fontId="16" fillId="3" borderId="7" xfId="0" applyFont="true" applyBorder="true" applyAlignment="true" applyProtection="true">
      <alignment horizontal="left" vertical="top" textRotation="0" wrapText="false" indent="0" shrinkToFit="false"/>
      <protection locked="true" hidden="false"/>
    </xf>
    <xf numFmtId="164" fontId="16" fillId="0" borderId="8" xfId="0" applyFont="true" applyBorder="true" applyAlignment="true" applyProtection="true">
      <alignment horizontal="left" vertical="top" textRotation="0" wrapText="false" indent="0" shrinkToFit="false"/>
      <protection locked="true" hidden="false"/>
    </xf>
    <xf numFmtId="164" fontId="16" fillId="0" borderId="8" xfId="0" applyFont="true" applyBorder="true" applyAlignment="true" applyProtection="true">
      <alignment horizontal="left" vertical="top" textRotation="0" wrapText="true" indent="0" shrinkToFit="false"/>
      <protection locked="true" hidden="false"/>
    </xf>
    <xf numFmtId="164" fontId="16" fillId="3" borderId="8" xfId="0" applyFont="true" applyBorder="true" applyAlignment="true" applyProtection="true">
      <alignment horizontal="left" vertical="top" textRotation="0" wrapText="true" indent="0" shrinkToFit="false"/>
      <protection locked="true" hidden="false"/>
    </xf>
    <xf numFmtId="164" fontId="16" fillId="3" borderId="9" xfId="0" applyFont="true" applyBorder="true" applyAlignment="true" applyProtection="true">
      <alignment horizontal="left" vertical="top" textRotation="0" wrapText="false" indent="0" shrinkToFit="false"/>
      <protection locked="true" hidden="false"/>
    </xf>
    <xf numFmtId="164" fontId="16" fillId="3" borderId="12" xfId="0" applyFont="true" applyBorder="true" applyAlignment="true" applyProtection="true">
      <alignment horizontal="left" vertical="top" textRotation="0" wrapText="false" indent="0" shrinkToFit="false"/>
      <protection locked="true" hidden="false"/>
    </xf>
    <xf numFmtId="164" fontId="16" fillId="0" borderId="1" xfId="0" applyFont="true" applyBorder="true" applyAlignment="true" applyProtection="true">
      <alignment horizontal="left" vertical="top" textRotation="0" wrapText="false" indent="0" shrinkToFit="false"/>
      <protection locked="true" hidden="false"/>
    </xf>
    <xf numFmtId="164" fontId="16" fillId="0" borderId="1" xfId="0" applyFont="true" applyBorder="true" applyAlignment="true" applyProtection="true">
      <alignment horizontal="left" vertical="top" textRotation="0" wrapText="true" indent="0" shrinkToFit="false"/>
      <protection locked="true" hidden="false"/>
    </xf>
    <xf numFmtId="164" fontId="16" fillId="0" borderId="13" xfId="0" applyFont="true" applyBorder="true" applyAlignment="true" applyProtection="true">
      <alignment horizontal="left" vertical="top" textRotation="0" wrapText="false" indent="0" shrinkToFit="false"/>
      <protection locked="true" hidden="false"/>
    </xf>
    <xf numFmtId="164" fontId="16" fillId="0" borderId="0" xfId="0" applyFont="true" applyBorder="false" applyAlignment="true" applyProtection="true">
      <alignment horizontal="left" vertical="top" textRotation="0" wrapText="false" indent="0" shrinkToFit="false"/>
      <protection locked="true" hidden="false"/>
    </xf>
    <xf numFmtId="164" fontId="16" fillId="0" borderId="1" xfId="0" applyFont="true" applyBorder="true" applyAlignment="true" applyProtection="true">
      <alignment horizontal="left" vertical="top" textRotation="0" wrapText="fals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true" hidden="false"/>
    </xf>
    <xf numFmtId="164" fontId="0" fillId="0" borderId="13" xfId="0" applyFont="true" applyBorder="true" applyAlignment="true" applyProtection="true">
      <alignment horizontal="left" vertical="top" textRotation="0" wrapText="false" indent="0" shrinkToFit="false"/>
      <protection locked="true" hidden="false"/>
    </xf>
    <xf numFmtId="164" fontId="16" fillId="3" borderId="1" xfId="0" applyFont="true" applyBorder="true" applyAlignment="true" applyProtection="true">
      <alignment horizontal="left" vertical="top" textRotation="0" wrapText="false" indent="0" shrinkToFit="false"/>
      <protection locked="true" hidden="false"/>
    </xf>
    <xf numFmtId="164" fontId="16" fillId="3" borderId="13" xfId="0" applyFont="true" applyBorder="true" applyAlignment="true" applyProtection="true">
      <alignment horizontal="left" vertical="top" textRotation="0" wrapText="false" indent="0" shrinkToFit="false"/>
      <protection locked="true" hidden="false"/>
    </xf>
    <xf numFmtId="164" fontId="16" fillId="3" borderId="15" xfId="0" applyFont="true" applyBorder="true" applyAlignment="true" applyProtection="true">
      <alignment horizontal="left" vertical="top" textRotation="0" wrapText="false" indent="0" shrinkToFit="false"/>
      <protection locked="true" hidden="false"/>
    </xf>
    <xf numFmtId="164" fontId="0" fillId="0" borderId="16" xfId="0" applyFont="false" applyBorder="true" applyAlignment="true" applyProtection="true">
      <alignment horizontal="left" vertical="top" textRotation="0" wrapText="false" indent="0" shrinkToFit="false"/>
      <protection locked="true" hidden="false"/>
    </xf>
    <xf numFmtId="164" fontId="16" fillId="3" borderId="16" xfId="0" applyFont="true" applyBorder="true" applyAlignment="true" applyProtection="true">
      <alignment horizontal="left" vertical="top" textRotation="0" wrapText="false" indent="0" shrinkToFit="false"/>
      <protection locked="true" hidden="false"/>
    </xf>
    <xf numFmtId="164" fontId="16" fillId="3" borderId="17" xfId="0" applyFont="true" applyBorder="true" applyAlignment="true" applyProtection="tru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27272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5B9BD5"/>
      <rgbColor rgb="FF8FAADC"/>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2F5496"/>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u="sng">
                <a:solidFill>
                  <a:srgbClr val="595959"/>
                </a:solidFill>
                <a:uFillTx/>
                <a:latin typeface="Calibri"/>
              </a:defRPr>
            </a:pPr>
            <a:r>
              <a:rPr b="1" lang="en-US" sz="1400" spc="-1" strike="noStrike" u="sng">
                <a:solidFill>
                  <a:srgbClr val="595959"/>
                </a:solidFill>
                <a:uFillTx/>
                <a:latin typeface="Calibri"/>
              </a:rPr>
              <a:t>WCAG 2.1 AA Success Criteria Distribution</a:t>
            </a:r>
          </a:p>
        </c:rich>
      </c:tx>
      <c:overlay val="0"/>
      <c:spPr>
        <a:noFill/>
        <a:ln w="0">
          <a:noFill/>
        </a:ln>
      </c:spPr>
    </c:title>
    <c:autoTitleDeleted val="0"/>
    <c:plotArea>
      <c:barChart>
        <c:barDir val="col"/>
        <c:grouping val="clustered"/>
        <c:varyColors val="0"/>
        <c:ser>
          <c:idx val="0"/>
          <c:order val="0"/>
          <c:tx>
            <c:strRef>
              <c:f>'Data &amp; Chart'!$C$4:$C$4</c:f>
              <c:strCache>
                <c:ptCount val="1"/>
                <c:pt idx="0">
                  <c:v>Number of Occurrences</c:v>
                </c:pt>
              </c:strCache>
            </c:strRef>
          </c:tx>
          <c:spPr>
            <a:solidFill>
              <a:srgbClr val="4472c4"/>
            </a:solidFill>
            <a:ln w="0">
              <a:noFill/>
            </a:ln>
          </c:spPr>
          <c:invertIfNegative val="0"/>
          <c:dLbls>
            <c:numFmt formatCode="General" sourceLinked="1"/>
            <c:txPr>
              <a:bodyPr wrap="square"/>
              <a:lstStyle/>
              <a:p>
                <a:pPr>
                  <a:defRPr b="1" sz="900" spc="-1" strike="noStrike">
                    <a:solidFill>
                      <a:srgbClr val="404040"/>
                    </a:solidFill>
                    <a:latin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'Data &amp; Chart'!$B$5:$B$30</c:f>
              <c:strCache>
                <c:ptCount val="26"/>
                <c:pt idx="0">
                  <c:v>1.1.1 Non Text Content</c:v>
                </c:pt>
                <c:pt idx="1">
                  <c:v>1.3.1 Info and Relationship</c:v>
                </c:pt>
                <c:pt idx="2">
                  <c:v>1.3.2 Meaningful Sequence</c:v>
                </c:pt>
                <c:pt idx="3">
                  <c:v>1.3.5 Identify Input Purpose</c:v>
                </c:pt>
                <c:pt idx="4">
                  <c:v>1.4.1 Use of Color</c:v>
                </c:pt>
                <c:pt idx="5">
                  <c:v>1.4.3 Contrast (Minimum)</c:v>
                </c:pt>
                <c:pt idx="6">
                  <c:v>1.4.4 Resize Text</c:v>
                </c:pt>
                <c:pt idx="7">
                  <c:v>1.4.5 Image of Text</c:v>
                </c:pt>
                <c:pt idx="8">
                  <c:v>1.4.10 Reflow</c:v>
                </c:pt>
                <c:pt idx="9">
                  <c:v>1.4.11 Non Text Contrast</c:v>
                </c:pt>
                <c:pt idx="10">
                  <c:v>1.4.12 Text Spacing</c:v>
                </c:pt>
                <c:pt idx="11">
                  <c:v>2.1.1 Keyboard</c:v>
                </c:pt>
                <c:pt idx="12">
                  <c:v>2.1.2 No Keyboard Trap</c:v>
                </c:pt>
                <c:pt idx="13">
                  <c:v>2.2.1 Timing Adjustable</c:v>
                </c:pt>
                <c:pt idx="14">
                  <c:v>2.4.2 Page Titled</c:v>
                </c:pt>
                <c:pt idx="15">
                  <c:v>2.4.3 Focus Order</c:v>
                </c:pt>
                <c:pt idx="16">
                  <c:v>2.4.4 Link Purpose (In Context)</c:v>
                </c:pt>
                <c:pt idx="17">
                  <c:v>2.4.6 Headings and Labels</c:v>
                </c:pt>
                <c:pt idx="18">
                  <c:v>2.4.7 Focus Visible</c:v>
                </c:pt>
                <c:pt idx="19">
                  <c:v>3.1.1 Language of Page</c:v>
                </c:pt>
                <c:pt idx="20">
                  <c:v>3.2.2 On Input</c:v>
                </c:pt>
                <c:pt idx="21">
                  <c:v>3.3.2 Label or Instructions</c:v>
                </c:pt>
                <c:pt idx="22">
                  <c:v>3.3.3 Error Suggestion</c:v>
                </c:pt>
                <c:pt idx="23">
                  <c:v>4.1.1 Parsing</c:v>
                </c:pt>
                <c:pt idx="24">
                  <c:v>4.1.2 Name, Role, Value</c:v>
                </c:pt>
                <c:pt idx="25">
                  <c:v>4.1.3 Status Message</c:v>
                </c:pt>
              </c:strCache>
            </c:strRef>
          </c:cat>
          <c:val>
            <c:numRef>
              <c:f>'Data &amp; Chart'!$C$5:$C$30</c:f>
              <c:numCache>
                <c:formatCode>General</c:formatCode>
                <c:ptCount val="26"/>
                <c:pt idx="0">
                  <c:v>4</c:v>
                </c:pt>
                <c:pt idx="1">
                  <c:v>54</c:v>
                </c:pt>
                <c:pt idx="2">
                  <c:v>12</c:v>
                </c:pt>
                <c:pt idx="3">
                  <c:v>2</c:v>
                </c:pt>
                <c:pt idx="4">
                  <c:v>6</c:v>
                </c:pt>
                <c:pt idx="5">
                  <c:v>39</c:v>
                </c:pt>
                <c:pt idx="6">
                  <c:v>1</c:v>
                </c:pt>
                <c:pt idx="7">
                  <c:v>1</c:v>
                </c:pt>
                <c:pt idx="8">
                  <c:v>6</c:v>
                </c:pt>
                <c:pt idx="9">
                  <c:v>18</c:v>
                </c:pt>
                <c:pt idx="10">
                  <c:v>1</c:v>
                </c:pt>
                <c:pt idx="11">
                  <c:v>2</c:v>
                </c:pt>
                <c:pt idx="12">
                  <c:v>2</c:v>
                </c:pt>
                <c:pt idx="13">
                  <c:v>1</c:v>
                </c:pt>
                <c:pt idx="14">
                  <c:v>3</c:v>
                </c:pt>
                <c:pt idx="15">
                  <c:v>33</c:v>
                </c:pt>
                <c:pt idx="16">
                  <c:v>1</c:v>
                </c:pt>
                <c:pt idx="17">
                  <c:v>5</c:v>
                </c:pt>
                <c:pt idx="18">
                  <c:v>1</c:v>
                </c:pt>
                <c:pt idx="19">
                  <c:v>1</c:v>
                </c:pt>
                <c:pt idx="20">
                  <c:v>1</c:v>
                </c:pt>
                <c:pt idx="21">
                  <c:v>9</c:v>
                </c:pt>
                <c:pt idx="22">
                  <c:v>3</c:v>
                </c:pt>
                <c:pt idx="23">
                  <c:v>14</c:v>
                </c:pt>
                <c:pt idx="24">
                  <c:v>21</c:v>
                </c:pt>
                <c:pt idx="25">
                  <c:v>10</c:v>
                </c:pt>
              </c:numCache>
            </c:numRef>
          </c:val>
        </c:ser>
        <c:gapWidth val="219"/>
        <c:overlap val="-27"/>
        <c:axId val="73306195"/>
        <c:axId val="78579348"/>
      </c:barChart>
      <c:catAx>
        <c:axId val="73306195"/>
        <c:scaling>
          <c:orientation val="minMax"/>
        </c:scaling>
        <c:delete val="0"/>
        <c:axPos val="b"/>
        <c:title>
          <c:tx>
            <c:rich>
              <a:bodyPr rot="0"/>
              <a:lstStyle/>
              <a:p>
                <a:pPr>
                  <a:defRPr b="1" lang="en-US" sz="1000" spc="-1" strike="noStrike">
                    <a:solidFill>
                      <a:srgbClr val="595959"/>
                    </a:solidFill>
                    <a:latin typeface="Calibri"/>
                  </a:defRPr>
                </a:pPr>
                <a:r>
                  <a:rPr b="1" lang="en-US" sz="1000" spc="-1" strike="noStrike">
                    <a:solidFill>
                      <a:srgbClr val="595959"/>
                    </a:solidFill>
                    <a:latin typeface="Calibri"/>
                  </a:rPr>
                  <a:t>WCAG Success Criteria #</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8579348"/>
        <c:crosses val="autoZero"/>
        <c:auto val="1"/>
        <c:lblAlgn val="ctr"/>
        <c:lblOffset val="100"/>
        <c:noMultiLvlLbl val="0"/>
      </c:catAx>
      <c:valAx>
        <c:axId val="78579348"/>
        <c:scaling>
          <c:orientation val="minMax"/>
        </c:scaling>
        <c:delete val="0"/>
        <c:axPos val="l"/>
        <c:majorGridlines>
          <c:spPr>
            <a:ln w="9360">
              <a:solidFill>
                <a:srgbClr val="d9d9d9"/>
              </a:solidFill>
              <a:round/>
            </a:ln>
          </c:spPr>
        </c:majorGridlines>
        <c:title>
          <c:tx>
            <c:rich>
              <a:bodyPr rot="-5400000"/>
              <a:lstStyle/>
              <a:p>
                <a:pPr>
                  <a:defRPr b="1" lang="en-US" sz="1000" spc="-1" strike="noStrike">
                    <a:solidFill>
                      <a:srgbClr val="595959"/>
                    </a:solidFill>
                    <a:latin typeface="Calibri"/>
                  </a:defRPr>
                </a:pPr>
                <a:r>
                  <a:rPr b="1" lang="en-US" sz="1000" spc="-1" strike="noStrike">
                    <a:solidFill>
                      <a:srgbClr val="595959"/>
                    </a:solidFill>
                    <a:latin typeface="Calibri"/>
                  </a:rPr>
                  <a:t>Defect Count</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3306195"/>
        <c:crosses val="autoZero"/>
        <c:crossBetween val="between"/>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u="sng">
                <a:solidFill>
                  <a:srgbClr val="595959"/>
                </a:solidFill>
                <a:uFillTx/>
                <a:latin typeface="Calibri"/>
              </a:defRPr>
            </a:pPr>
            <a:r>
              <a:rPr b="1" lang="en-US" sz="1400" spc="-1" strike="noStrike" u="sng">
                <a:solidFill>
                  <a:srgbClr val="595959"/>
                </a:solidFill>
                <a:uFillTx/>
                <a:latin typeface="Calibri"/>
              </a:rPr>
              <a:t>Severity / Impact Wise Defect Distribution</a:t>
            </a:r>
          </a:p>
        </c:rich>
      </c:tx>
      <c:overlay val="0"/>
      <c:spPr>
        <a:noFill/>
        <a:ln w="0">
          <a:noFill/>
        </a:ln>
      </c:spPr>
    </c:title>
    <c:autoTitleDeleted val="0"/>
    <c:plotArea>
      <c:barChart>
        <c:barDir val="col"/>
        <c:grouping val="clustered"/>
        <c:varyColors val="0"/>
        <c:ser>
          <c:idx val="0"/>
          <c:order val="0"/>
          <c:tx>
            <c:strRef>
              <c:f>'Data &amp; Chart'!$B$36:$B$36</c:f>
              <c:strCache>
                <c:ptCount val="1"/>
                <c:pt idx="0">
                  <c:v>Defect Count</c:v>
                </c:pt>
              </c:strCache>
            </c:strRef>
          </c:tx>
          <c:spPr>
            <a:solidFill>
              <a:srgbClr val="4472c4"/>
            </a:solidFill>
            <a:ln w="0">
              <a:noFill/>
            </a:ln>
          </c:spPr>
          <c:invertIfNegative val="0"/>
          <c:dLbls>
            <c:numFmt formatCode="General" sourceLinked="1"/>
            <c:txPr>
              <a:bodyPr wrap="square"/>
              <a:lstStyle/>
              <a:p>
                <a:pPr>
                  <a:defRPr b="1" sz="900" spc="-1" strike="noStrike">
                    <a:solidFill>
                      <a:srgbClr val="404040"/>
                    </a:solidFill>
                    <a:latin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'Data &amp; Chart'!$C$35:$F$35</c:f>
              <c:strCache>
                <c:ptCount val="4"/>
                <c:pt idx="0">
                  <c:v>Critial</c:v>
                </c:pt>
                <c:pt idx="1">
                  <c:v>High</c:v>
                </c:pt>
                <c:pt idx="2">
                  <c:v>Medium</c:v>
                </c:pt>
                <c:pt idx="3">
                  <c:v>Low</c:v>
                </c:pt>
              </c:strCache>
            </c:strRef>
          </c:cat>
          <c:val>
            <c:numRef>
              <c:f>'Data &amp; Chart'!$C$36:$F$36</c:f>
              <c:numCache>
                <c:formatCode>General</c:formatCode>
                <c:ptCount val="4"/>
              </c:numCache>
            </c:numRef>
          </c:val>
        </c:ser>
        <c:gapWidth val="219"/>
        <c:overlap val="-27"/>
        <c:axId val="59061007"/>
        <c:axId val="27654785"/>
      </c:barChart>
      <c:catAx>
        <c:axId val="59061007"/>
        <c:scaling>
          <c:orientation val="minMax"/>
        </c:scaling>
        <c:delete val="0"/>
        <c:axPos val="b"/>
        <c:title>
          <c:tx>
            <c:rich>
              <a:bodyPr rot="0"/>
              <a:lstStyle/>
              <a:p>
                <a:pPr>
                  <a:defRPr b="1" lang="en-US" sz="1000" spc="-1" strike="noStrike">
                    <a:solidFill>
                      <a:srgbClr val="595959"/>
                    </a:solidFill>
                    <a:latin typeface="Calibri"/>
                  </a:defRPr>
                </a:pPr>
                <a:r>
                  <a:rPr b="1" lang="en-US" sz="1000" spc="-1" strike="noStrike">
                    <a:solidFill>
                      <a:srgbClr val="595959"/>
                    </a:solidFill>
                    <a:latin typeface="Calibri"/>
                  </a:rPr>
                  <a:t>Defect Impact Category</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7654785"/>
        <c:crosses val="autoZero"/>
        <c:auto val="1"/>
        <c:lblAlgn val="ctr"/>
        <c:lblOffset val="100"/>
        <c:noMultiLvlLbl val="0"/>
      </c:catAx>
      <c:valAx>
        <c:axId val="27654785"/>
        <c:scaling>
          <c:orientation val="minMax"/>
        </c:scaling>
        <c:delete val="0"/>
        <c:axPos val="l"/>
        <c:majorGridlines>
          <c:spPr>
            <a:ln w="9360">
              <a:solidFill>
                <a:srgbClr val="d9d9d9"/>
              </a:solidFill>
              <a:round/>
            </a:ln>
          </c:spPr>
        </c:majorGridlines>
        <c:title>
          <c:tx>
            <c:rich>
              <a:bodyPr rot="-5400000"/>
              <a:lstStyle/>
              <a:p>
                <a:pPr>
                  <a:defRPr b="1" lang="en-US" sz="1000" spc="-1" strike="noStrike">
                    <a:solidFill>
                      <a:srgbClr val="595959"/>
                    </a:solidFill>
                    <a:latin typeface="Calibri"/>
                  </a:defRPr>
                </a:pPr>
                <a:r>
                  <a:rPr b="1" lang="en-US" sz="1000" spc="-1" strike="noStrike">
                    <a:solidFill>
                      <a:srgbClr val="595959"/>
                    </a:solidFill>
                    <a:latin typeface="Calibri"/>
                  </a:rPr>
                  <a:t>Defect Count</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9061007"/>
        <c:crosses val="autoZero"/>
        <c:crossBetween val="between"/>
      </c:valAx>
      <c:dTable>
        <c:showHorzBorder val="1"/>
        <c:showVertBorder val="1"/>
        <c:showOutline val="1"/>
      </c:dTable>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u="sng">
                <a:solidFill>
                  <a:srgbClr val="595959"/>
                </a:solidFill>
                <a:uFillTx/>
                <a:latin typeface="Calibri"/>
              </a:defRPr>
            </a:pPr>
            <a:r>
              <a:rPr b="1" lang="en-US" sz="1400" spc="-1" strike="noStrike" u="sng">
                <a:solidFill>
                  <a:srgbClr val="595959"/>
                </a:solidFill>
                <a:uFillTx/>
                <a:latin typeface="Calibri"/>
              </a:rPr>
              <a:t>Conformance Level Wise Defect Distribution Chart</a:t>
            </a:r>
          </a:p>
        </c:rich>
      </c:tx>
      <c:overlay val="0"/>
      <c:spPr>
        <a:noFill/>
        <a:ln w="0">
          <a:noFill/>
        </a:ln>
      </c:spPr>
    </c:title>
    <c:autoTitleDeleted val="0"/>
    <c:plotArea>
      <c:barChart>
        <c:barDir val="col"/>
        <c:grouping val="clustered"/>
        <c:varyColors val="0"/>
        <c:ser>
          <c:idx val="0"/>
          <c:order val="0"/>
          <c:tx>
            <c:strRef>
              <c:f>'Data &amp; Chart'!$B$51:$B$51</c:f>
              <c:strCache>
                <c:ptCount val="1"/>
                <c:pt idx="0">
                  <c:v>Defect Count</c:v>
                </c:pt>
              </c:strCache>
            </c:strRef>
          </c:tx>
          <c:spPr>
            <a:solidFill>
              <a:srgbClr val="4472c4"/>
            </a:solidFill>
            <a:ln w="0">
              <a:noFill/>
            </a:ln>
          </c:spPr>
          <c:invertIfNegative val="0"/>
          <c:dLbls>
            <c:numFmt formatCode="General" sourceLinked="1"/>
            <c:txPr>
              <a:bodyPr wrap="square"/>
              <a:lstStyle/>
              <a:p>
                <a:pPr>
                  <a:defRPr b="1" sz="900" spc="-1" strike="noStrike">
                    <a:solidFill>
                      <a:srgbClr val="404040"/>
                    </a:solidFill>
                    <a:latin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'Data &amp; Chart'!$C$50:$D$50</c:f>
              <c:strCache>
                <c:ptCount val="2"/>
                <c:pt idx="0">
                  <c:v>A</c:v>
                </c:pt>
                <c:pt idx="1">
                  <c:v>AA</c:v>
                </c:pt>
              </c:strCache>
            </c:strRef>
          </c:cat>
          <c:val>
            <c:numRef>
              <c:f>'Data &amp; Chart'!$C$51:$D$51</c:f>
              <c:numCache>
                <c:formatCode>General</c:formatCode>
                <c:ptCount val="2"/>
              </c:numCache>
            </c:numRef>
          </c:val>
        </c:ser>
        <c:gapWidth val="219"/>
        <c:overlap val="-27"/>
        <c:axId val="53406963"/>
        <c:axId val="96395618"/>
      </c:barChart>
      <c:catAx>
        <c:axId val="53406963"/>
        <c:scaling>
          <c:orientation val="minMax"/>
        </c:scaling>
        <c:delete val="0"/>
        <c:axPos val="b"/>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Conformance Level</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6395618"/>
        <c:crosses val="autoZero"/>
        <c:auto val="1"/>
        <c:lblAlgn val="ctr"/>
        <c:lblOffset val="100"/>
        <c:noMultiLvlLbl val="0"/>
      </c:catAx>
      <c:valAx>
        <c:axId val="96395618"/>
        <c:scaling>
          <c:orientation val="minMax"/>
        </c:scaling>
        <c:delete val="0"/>
        <c:axPos val="l"/>
        <c:majorGridlines>
          <c:spPr>
            <a:ln w="9360">
              <a:solidFill>
                <a:srgbClr val="d9d9d9"/>
              </a:solidFill>
              <a:round/>
            </a:ln>
          </c:spPr>
        </c:majorGridlines>
        <c:title>
          <c:tx>
            <c:rich>
              <a:bodyPr rot="-5400000"/>
              <a:lstStyle/>
              <a:p>
                <a:pPr>
                  <a:defRPr b="1" lang="en-US" sz="1000" spc="-1" strike="noStrike">
                    <a:solidFill>
                      <a:srgbClr val="595959"/>
                    </a:solidFill>
                    <a:latin typeface="Calibri"/>
                  </a:defRPr>
                </a:pPr>
                <a:r>
                  <a:rPr b="1" lang="en-US" sz="1000" spc="-1" strike="noStrike">
                    <a:solidFill>
                      <a:srgbClr val="595959"/>
                    </a:solidFill>
                    <a:latin typeface="Calibri"/>
                  </a:rPr>
                  <a:t>Defect Count</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406963"/>
        <c:crosses val="autoZero"/>
        <c:crossBetween val="between"/>
      </c:valAx>
      <c:dTable>
        <c:showHorzBorder val="1"/>
        <c:showVertBorder val="1"/>
        <c:showOutline val="1"/>
      </c:dTable>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u="sng">
                <a:solidFill>
                  <a:srgbClr val="404040"/>
                </a:solidFill>
                <a:uFillTx/>
                <a:latin typeface="Calibri"/>
              </a:defRPr>
            </a:pPr>
            <a:r>
              <a:rPr b="0" lang="en-US" sz="1400" spc="-1" strike="noStrike" u="sng">
                <a:solidFill>
                  <a:srgbClr val="404040"/>
                </a:solidFill>
                <a:uFillTx/>
                <a:latin typeface="Calibri"/>
              </a:rPr>
              <a:t>WCAG 2.1 AA Success Criteria Status Wise Distriubution</a:t>
            </a:r>
          </a:p>
        </c:rich>
      </c:tx>
      <c:overlay val="0"/>
      <c:spPr>
        <a:noFill/>
        <a:ln w="0">
          <a:noFill/>
        </a:ln>
      </c:spPr>
    </c:title>
    <c:autoTitleDeleted val="0"/>
    <c:plotArea>
      <c:pieChart>
        <c:varyColors val="1"/>
        <c:ser>
          <c:idx val="0"/>
          <c:order val="0"/>
          <c:spPr>
            <a:solidFill>
              <a:srgbClr val="4472c4"/>
            </a:solidFill>
            <a:ln w="0">
              <a:noFill/>
            </a:ln>
          </c:spPr>
          <c:explosion val="0"/>
          <c:dPt>
            <c:idx val="0"/>
            <c:spPr>
              <a:solidFill>
                <a:srgbClr val="4472c4"/>
              </a:solidFill>
              <a:ln w="0">
                <a:noFill/>
              </a:ln>
            </c:spPr>
          </c:dPt>
          <c:dPt>
            <c:idx val="1"/>
            <c:spPr>
              <a:solidFill>
                <a:srgbClr val="ed7d31"/>
              </a:solidFill>
              <a:ln w="0">
                <a:noFill/>
              </a:ln>
            </c:spPr>
          </c:dPt>
          <c:dPt>
            <c:idx val="2"/>
            <c:spPr>
              <a:solidFill>
                <a:srgbClr val="a5a5a5"/>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1"/>
              <c:showVal val="1"/>
              <c:showCatName val="1"/>
              <c:showSerName val="0"/>
              <c:showPercent val="1"/>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1"/>
              <c:showVal val="1"/>
              <c:showCatName val="1"/>
              <c:showSerName val="0"/>
              <c:showPercent val="1"/>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1"/>
              <c:showVal val="1"/>
              <c:showCatName val="1"/>
              <c:showSerName val="0"/>
              <c:showPercent val="1"/>
              <c:separator>; </c:separator>
            </c:dLbl>
            <c:txPr>
              <a:bodyPr wrap="square"/>
              <a:lstStyle/>
              <a:p>
                <a:pPr>
                  <a:defRPr b="0" sz="1000" spc="-1" strike="noStrike">
                    <a:solidFill>
                      <a:srgbClr val="000000"/>
                    </a:solidFill>
                    <a:latin typeface="Calibri"/>
                  </a:defRPr>
                </a:pPr>
              </a:p>
            </c:txPr>
            <c:dLblPos val="bestFit"/>
            <c:showLegendKey val="1"/>
            <c:showVal val="1"/>
            <c:showCatName val="1"/>
            <c:showSerName val="0"/>
            <c:showPercent val="1"/>
            <c:separator>; </c:separator>
            <c:showLeaderLines val="1"/>
          </c:dLbls>
          <c:cat>
            <c:strRef>
              <c:f>'Data &amp; Chart'!$C$77:$E$77</c:f>
              <c:strCache>
                <c:ptCount val="3"/>
                <c:pt idx="0">
                  <c:v>Fail</c:v>
                </c:pt>
                <c:pt idx="1">
                  <c:v>Pass</c:v>
                </c:pt>
                <c:pt idx="2">
                  <c:v>N/A</c:v>
                </c:pt>
              </c:strCache>
            </c:strRef>
          </c:cat>
          <c:val>
            <c:numRef>
              <c:f>'Data &amp; Chart'!$C$78:$E$78</c:f>
              <c:numCache>
                <c:formatCode>General</c:formatCode>
                <c:ptCount val="3"/>
                <c:pt idx="0">
                  <c:v>26</c:v>
                </c:pt>
                <c:pt idx="1">
                  <c:v>10</c:v>
                </c:pt>
                <c:pt idx="2">
                  <c:v>14</c:v>
                </c:pt>
              </c:numCache>
            </c:numRef>
          </c:val>
        </c:ser>
        <c:firstSliceAng val="0"/>
      </c:pieChart>
      <c:spPr>
        <a:noFill/>
        <a:ln w="0">
          <a:noFill/>
        </a:ln>
      </c:spPr>
    </c:plotArea>
    <c:legend>
      <c:legendPos val="r"/>
      <c:overlay val="0"/>
      <c:spPr>
        <a:solidFill>
          <a:srgbClr val="f2f2f2">
            <a:alpha val="39000"/>
          </a:srgbClr>
        </a:solidFill>
        <a:ln w="0">
          <a:noFill/>
        </a:ln>
      </c:spPr>
      <c:txPr>
        <a:bodyPr/>
        <a:lstStyle/>
        <a:p>
          <a:pPr>
            <a:defRPr b="0" sz="900" spc="-1" strike="noStrike">
              <a:solidFill>
                <a:srgbClr val="404040"/>
              </a:solidFill>
              <a:latin typeface="Calibri"/>
            </a:defRPr>
          </a:pPr>
        </a:p>
      </c:txPr>
    </c:legend>
    <c:plotVisOnly val="1"/>
    <c:dispBlanksAs val="gap"/>
  </c:chart>
  <c:spPr>
    <a:gradFill>
      <a:gsLst>
        <a:gs pos="0">
          <a:srgbClr val="ffffff"/>
        </a:gs>
        <a:gs pos="100000">
          <a:srgbClr val="bfbfbf"/>
        </a:gs>
      </a:gsLst>
      <a:path path="circle">
        <a:fillToRect l="50000" t="0" r="50000" b="100000"/>
      </a:path>
    </a:gradFill>
    <a:ln w="9360">
      <a:solidFill>
        <a:srgbClr val="bfbfbf"/>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Defect Count</a:t>
            </a:r>
          </a:p>
        </c:rich>
      </c:tx>
      <c:overlay val="0"/>
      <c:spPr>
        <a:noFill/>
        <a:ln w="0">
          <a:noFill/>
        </a:ln>
      </c:spPr>
    </c:title>
    <c:autoTitleDeleted val="0"/>
    <c:plotArea>
      <c:pieChart>
        <c:varyColors val="1"/>
        <c:ser>
          <c:idx val="0"/>
          <c:order val="0"/>
          <c:tx>
            <c:strRef>
              <c:f>'Data &amp; Chart'!$B$65:$B$65</c:f>
              <c:strCache>
                <c:ptCount val="1"/>
                <c:pt idx="0">
                  <c:v>Defect Count</c:v>
                </c:pt>
              </c:strCache>
            </c:strRef>
          </c:tx>
          <c:spPr>
            <a:solidFill>
              <a:srgbClr val="4472c4"/>
            </a:solidFill>
            <a:ln w="0">
              <a:noFill/>
            </a:ln>
          </c:spPr>
          <c:explosion val="0"/>
          <c:dPt>
            <c:idx val="0"/>
            <c:spPr>
              <a:solidFill>
                <a:srgbClr val="4472c4"/>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Pt>
            <c:idx val="3"/>
            <c:spPr>
              <a:solidFill>
                <a:srgbClr val="a5a5a5"/>
              </a:solidFill>
              <a:ln w="19080">
                <a:solidFill>
                  <a:srgbClr val="ffffff"/>
                </a:solidFill>
                <a:round/>
              </a:ln>
            </c:spPr>
          </c:dPt>
          <c:dPt>
            <c:idx val="4"/>
            <c:spPr>
              <a:solidFill>
                <a:srgbClr val="ffc000"/>
              </a:solidFill>
              <a:ln w="19080">
                <a:solidFill>
                  <a:srgbClr val="ffffff"/>
                </a:solidFill>
                <a:round/>
              </a:ln>
            </c:spPr>
          </c:dPt>
          <c:dPt>
            <c:idx val="5"/>
            <c:spPr>
              <a:solidFill>
                <a:srgbClr val="5b9bd5"/>
              </a:solidFill>
              <a:ln w="19080">
                <a:solidFill>
                  <a:srgbClr val="ffffff"/>
                </a:solidFill>
                <a:round/>
              </a:ln>
            </c:spPr>
          </c:dPt>
          <c:dPt>
            <c:idx val="6"/>
            <c:spPr>
              <a:solidFill>
                <a:srgbClr val="70ad47"/>
              </a:solidFill>
              <a:ln w="19080">
                <a:solidFill>
                  <a:srgbClr val="ffffff"/>
                </a:solidFill>
                <a:round/>
              </a:ln>
            </c:spPr>
          </c:dPt>
          <c:dLbls>
            <c:dLbl>
              <c:idx val="0"/>
              <c:txPr>
                <a:bodyPr wrap="square"/>
                <a:lstStyle/>
                <a:p>
                  <a:pPr>
                    <a:defRPr b="0" sz="900" spc="-1" strike="noStrike">
                      <a:solidFill>
                        <a:srgbClr val="404040"/>
                      </a:solidFill>
                      <a:latin typeface="Calibri"/>
                    </a:defRPr>
                  </a:pPr>
                </a:p>
              </c:txPr>
              <c:dLblPos val="bestFit"/>
              <c:showLegendKey val="0"/>
              <c:showVal val="0"/>
              <c:showCatName val="1"/>
              <c:showSerName val="0"/>
              <c:showPercent val="1"/>
              <c:separator>
</c:separator>
            </c:dLbl>
            <c:dLbl>
              <c:idx val="1"/>
              <c:txPr>
                <a:bodyPr wrap="square"/>
                <a:lstStyle/>
                <a:p>
                  <a:pPr>
                    <a:defRPr b="0" sz="900" spc="-1" strike="noStrike">
                      <a:solidFill>
                        <a:srgbClr val="404040"/>
                      </a:solidFill>
                      <a:latin typeface="Calibri"/>
                    </a:defRPr>
                  </a:pPr>
                </a:p>
              </c:txPr>
              <c:dLblPos val="bestFit"/>
              <c:showLegendKey val="0"/>
              <c:showVal val="0"/>
              <c:showCatName val="1"/>
              <c:showSerName val="0"/>
              <c:showPercent val="1"/>
              <c:separator>
</c:separator>
            </c:dLbl>
            <c:dLbl>
              <c:idx val="2"/>
              <c:txPr>
                <a:bodyPr wrap="square"/>
                <a:lstStyle/>
                <a:p>
                  <a:pPr>
                    <a:defRPr b="0" sz="900" spc="-1" strike="noStrike">
                      <a:solidFill>
                        <a:srgbClr val="404040"/>
                      </a:solidFill>
                      <a:latin typeface="Calibri"/>
                    </a:defRPr>
                  </a:pPr>
                </a:p>
              </c:txPr>
              <c:dLblPos val="bestFit"/>
              <c:showLegendKey val="0"/>
              <c:showVal val="0"/>
              <c:showCatName val="1"/>
              <c:showSerName val="0"/>
              <c:showPercent val="1"/>
              <c:separator>
</c:separator>
            </c:dLbl>
            <c:dLbl>
              <c:idx val="3"/>
              <c:txPr>
                <a:bodyPr wrap="square"/>
                <a:lstStyle/>
                <a:p>
                  <a:pPr>
                    <a:defRPr b="0" sz="900" spc="-1" strike="noStrike">
                      <a:solidFill>
                        <a:srgbClr val="404040"/>
                      </a:solidFill>
                      <a:latin typeface="Calibri"/>
                    </a:defRPr>
                  </a:pPr>
                </a:p>
              </c:txPr>
              <c:dLblPos val="bestFit"/>
              <c:showLegendKey val="0"/>
              <c:showVal val="0"/>
              <c:showCatName val="1"/>
              <c:showSerName val="0"/>
              <c:showPercent val="1"/>
              <c:separator>
</c:separator>
            </c:dLbl>
            <c:dLbl>
              <c:idx val="4"/>
              <c:txPr>
                <a:bodyPr wrap="square"/>
                <a:lstStyle/>
                <a:p>
                  <a:pPr>
                    <a:defRPr b="0" sz="900" spc="-1" strike="noStrike">
                      <a:solidFill>
                        <a:srgbClr val="404040"/>
                      </a:solidFill>
                      <a:latin typeface="Calibri"/>
                    </a:defRPr>
                  </a:pPr>
                </a:p>
              </c:txPr>
              <c:dLblPos val="bestFit"/>
              <c:showLegendKey val="0"/>
              <c:showVal val="0"/>
              <c:showCatName val="1"/>
              <c:showSerName val="0"/>
              <c:showPercent val="1"/>
              <c:separator>
</c:separator>
            </c:dLbl>
            <c:dLbl>
              <c:idx val="5"/>
              <c:txPr>
                <a:bodyPr wrap="square"/>
                <a:lstStyle/>
                <a:p>
                  <a:pPr>
                    <a:defRPr b="0" sz="900" spc="-1" strike="noStrike">
                      <a:solidFill>
                        <a:srgbClr val="404040"/>
                      </a:solidFill>
                      <a:latin typeface="Calibri"/>
                    </a:defRPr>
                  </a:pPr>
                </a:p>
              </c:txPr>
              <c:dLblPos val="bestFit"/>
              <c:showLegendKey val="0"/>
              <c:showVal val="0"/>
              <c:showCatName val="1"/>
              <c:showSerName val="0"/>
              <c:showPercent val="1"/>
              <c:separator>
</c:separator>
            </c:dLbl>
            <c:dLbl>
              <c:idx val="6"/>
              <c:txPr>
                <a:bodyPr wrap="square"/>
                <a:lstStyle/>
                <a:p>
                  <a:pPr>
                    <a:defRPr b="0" sz="900" spc="-1" strike="noStrike">
                      <a:solidFill>
                        <a:srgbClr val="404040"/>
                      </a:solidFill>
                      <a:latin typeface="Calibri"/>
                    </a:defRPr>
                  </a:pPr>
                </a:p>
              </c:txPr>
              <c:dLblPos val="bestFit"/>
              <c:showLegendKey val="0"/>
              <c:showVal val="0"/>
              <c:showCatName val="1"/>
              <c:showSerName val="0"/>
              <c:showPercent val="1"/>
              <c:separator>
</c:separator>
            </c:dLbl>
            <c:txPr>
              <a:bodyPr wrap="square"/>
              <a:lstStyle/>
              <a:p>
                <a:pPr>
                  <a:defRPr b="0" sz="900" spc="-1" strike="noStrike">
                    <a:solidFill>
                      <a:srgbClr val="404040"/>
                    </a:solidFill>
                    <a:latin typeface="Calibri"/>
                  </a:defRPr>
                </a:pPr>
              </a:p>
            </c:txPr>
            <c:dLblPos val="bestFit"/>
            <c:showLegendKey val="0"/>
            <c:showVal val="0"/>
            <c:showCatName val="1"/>
            <c:showSerName val="0"/>
            <c:showPercent val="1"/>
            <c:separator>
</c:separator>
            <c:showLeaderLines val="1"/>
          </c:dLbls>
          <c:cat>
            <c:strRef>
              <c:f>'Data &amp; Chart'!$C$64:$I$64</c:f>
              <c:strCache>
                <c:ptCount val="7"/>
                <c:pt idx="0">
                  <c:v>Keyboard Navigation</c:v>
                </c:pt>
                <c:pt idx="1">
                  <c:v>Color Contrast</c:v>
                </c:pt>
                <c:pt idx="2">
                  <c:v>Color</c:v>
                </c:pt>
                <c:pt idx="3">
                  <c:v>Zoom</c:v>
                </c:pt>
                <c:pt idx="4">
                  <c:v>HTML Validator</c:v>
                </c:pt>
                <c:pt idx="5">
                  <c:v>Screen Reader</c:v>
                </c:pt>
                <c:pt idx="6">
                  <c:v>Other A11y</c:v>
                </c:pt>
              </c:strCache>
            </c:strRef>
          </c:cat>
          <c:val>
            <c:numRef>
              <c:f>'Data &amp; Chart'!$C$65:$I$65</c:f>
              <c:numCache>
                <c:formatCode>General</c:formatCode>
                <c:ptCount val="7"/>
              </c:numCache>
            </c:numRef>
          </c:val>
        </c:ser>
        <c:firstSliceAng val="0"/>
      </c:pieChart>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298440</xdr:colOff>
      <xdr:row>1</xdr:row>
      <xdr:rowOff>69840</xdr:rowOff>
    </xdr:from>
    <xdr:to>
      <xdr:col>13</xdr:col>
      <xdr:colOff>539280</xdr:colOff>
      <xdr:row>18</xdr:row>
      <xdr:rowOff>101160</xdr:rowOff>
    </xdr:to>
    <xdr:graphicFrame>
      <xdr:nvGraphicFramePr>
        <xdr:cNvPr id="0" name="Chart 1"/>
        <xdr:cNvGraphicFramePr/>
      </xdr:nvGraphicFramePr>
      <xdr:xfrm>
        <a:off x="6616800" y="260280"/>
        <a:ext cx="7070040" cy="3298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431640</xdr:colOff>
      <xdr:row>29</xdr:row>
      <xdr:rowOff>152280</xdr:rowOff>
    </xdr:from>
    <xdr:to>
      <xdr:col>13</xdr:col>
      <xdr:colOff>250200</xdr:colOff>
      <xdr:row>42</xdr:row>
      <xdr:rowOff>132840</xdr:rowOff>
    </xdr:to>
    <xdr:graphicFrame>
      <xdr:nvGraphicFramePr>
        <xdr:cNvPr id="1" name="Chart 2"/>
        <xdr:cNvGraphicFramePr/>
      </xdr:nvGraphicFramePr>
      <xdr:xfrm>
        <a:off x="8267400" y="5705280"/>
        <a:ext cx="5130360" cy="2485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311040</xdr:colOff>
      <xdr:row>47</xdr:row>
      <xdr:rowOff>139680</xdr:rowOff>
    </xdr:from>
    <xdr:to>
      <xdr:col>13</xdr:col>
      <xdr:colOff>69480</xdr:colOff>
      <xdr:row>60</xdr:row>
      <xdr:rowOff>25200</xdr:rowOff>
    </xdr:to>
    <xdr:graphicFrame>
      <xdr:nvGraphicFramePr>
        <xdr:cNvPr id="2" name="Chart 3"/>
        <xdr:cNvGraphicFramePr/>
      </xdr:nvGraphicFramePr>
      <xdr:xfrm>
        <a:off x="8146800" y="9150480"/>
        <a:ext cx="5070240" cy="2390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463680</xdr:colOff>
      <xdr:row>76</xdr:row>
      <xdr:rowOff>69840</xdr:rowOff>
    </xdr:from>
    <xdr:to>
      <xdr:col>12</xdr:col>
      <xdr:colOff>126720</xdr:colOff>
      <xdr:row>96</xdr:row>
      <xdr:rowOff>51840</xdr:rowOff>
    </xdr:to>
    <xdr:graphicFrame>
      <xdr:nvGraphicFramePr>
        <xdr:cNvPr id="3" name="Chart 4"/>
        <xdr:cNvGraphicFramePr/>
      </xdr:nvGraphicFramePr>
      <xdr:xfrm>
        <a:off x="7540920" y="14681160"/>
        <a:ext cx="4974480" cy="41731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450720</xdr:colOff>
      <xdr:row>60</xdr:row>
      <xdr:rowOff>165240</xdr:rowOff>
    </xdr:from>
    <xdr:to>
      <xdr:col>15</xdr:col>
      <xdr:colOff>47160</xdr:colOff>
      <xdr:row>74</xdr:row>
      <xdr:rowOff>75960</xdr:rowOff>
    </xdr:to>
    <xdr:graphicFrame>
      <xdr:nvGraphicFramePr>
        <xdr:cNvPr id="4" name="Chart 5"/>
        <xdr:cNvGraphicFramePr/>
      </xdr:nvGraphicFramePr>
      <xdr:xfrm>
        <a:off x="10563120" y="11680920"/>
        <a:ext cx="4149360" cy="25966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I1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5" activeCellId="0" sqref="B5"/>
    </sheetView>
  </sheetViews>
  <sheetFormatPr defaultColWidth="8.5390625" defaultRowHeight="15" zeroHeight="false" outlineLevelRow="0" outlineLevelCol="0"/>
  <cols>
    <col collapsed="false" customWidth="true" hidden="false" outlineLevel="0" max="2" min="2" style="0" width="42.86"/>
    <col collapsed="false" customWidth="true" hidden="false" outlineLevel="0" max="3" min="3" style="0" width="11.14"/>
  </cols>
  <sheetData>
    <row r="2" customFormat="false" ht="17.25" hidden="false" customHeight="false" outlineLevel="0" collapsed="false">
      <c r="B2" s="1" t="s">
        <v>0</v>
      </c>
    </row>
    <row r="4" customFormat="false" ht="15" hidden="false" customHeight="false" outlineLevel="0" collapsed="false">
      <c r="B4" s="2" t="s">
        <v>1</v>
      </c>
      <c r="C4" s="2" t="s">
        <v>2</v>
      </c>
    </row>
    <row r="5" customFormat="false" ht="15" hidden="false" customHeight="false" outlineLevel="0" collapsed="false">
      <c r="B5" s="3" t="s">
        <v>3</v>
      </c>
      <c r="C5" s="4" t="n">
        <v>4</v>
      </c>
    </row>
    <row r="6" customFormat="false" ht="15" hidden="false" customHeight="false" outlineLevel="0" collapsed="false">
      <c r="B6" s="3" t="s">
        <v>4</v>
      </c>
      <c r="C6" s="4" t="n">
        <v>54</v>
      </c>
    </row>
    <row r="7" customFormat="false" ht="15" hidden="false" customHeight="false" outlineLevel="0" collapsed="false">
      <c r="B7" s="3" t="s">
        <v>5</v>
      </c>
      <c r="C7" s="4" t="n">
        <v>12</v>
      </c>
    </row>
    <row r="8" customFormat="false" ht="15" hidden="false" customHeight="false" outlineLevel="0" collapsed="false">
      <c r="B8" s="3" t="s">
        <v>6</v>
      </c>
      <c r="C8" s="4" t="n">
        <v>2</v>
      </c>
    </row>
    <row r="9" customFormat="false" ht="15" hidden="false" customHeight="false" outlineLevel="0" collapsed="false">
      <c r="B9" s="3" t="s">
        <v>7</v>
      </c>
      <c r="C9" s="4" t="n">
        <v>6</v>
      </c>
    </row>
    <row r="10" customFormat="false" ht="15" hidden="false" customHeight="false" outlineLevel="0" collapsed="false">
      <c r="B10" s="3" t="s">
        <v>8</v>
      </c>
      <c r="C10" s="4" t="n">
        <v>39</v>
      </c>
    </row>
    <row r="11" customFormat="false" ht="15" hidden="false" customHeight="false" outlineLevel="0" collapsed="false">
      <c r="B11" s="3" t="s">
        <v>9</v>
      </c>
      <c r="C11" s="4" t="n">
        <v>1</v>
      </c>
    </row>
    <row r="12" customFormat="false" ht="15" hidden="false" customHeight="false" outlineLevel="0" collapsed="false">
      <c r="B12" s="3" t="s">
        <v>10</v>
      </c>
      <c r="C12" s="4" t="n">
        <v>1</v>
      </c>
    </row>
    <row r="13" customFormat="false" ht="15" hidden="false" customHeight="false" outlineLevel="0" collapsed="false">
      <c r="B13" s="3" t="s">
        <v>11</v>
      </c>
      <c r="C13" s="4" t="n">
        <v>6</v>
      </c>
    </row>
    <row r="14" customFormat="false" ht="15" hidden="false" customHeight="false" outlineLevel="0" collapsed="false">
      <c r="B14" s="3" t="s">
        <v>12</v>
      </c>
      <c r="C14" s="4" t="n">
        <v>18</v>
      </c>
    </row>
    <row r="15" customFormat="false" ht="15" hidden="false" customHeight="false" outlineLevel="0" collapsed="false">
      <c r="B15" s="3" t="s">
        <v>13</v>
      </c>
      <c r="C15" s="4" t="n">
        <v>1</v>
      </c>
    </row>
    <row r="16" customFormat="false" ht="15" hidden="false" customHeight="false" outlineLevel="0" collapsed="false">
      <c r="B16" s="3" t="s">
        <v>14</v>
      </c>
      <c r="C16" s="4" t="n">
        <v>2</v>
      </c>
    </row>
    <row r="17" customFormat="false" ht="15" hidden="false" customHeight="false" outlineLevel="0" collapsed="false">
      <c r="B17" s="3" t="s">
        <v>15</v>
      </c>
      <c r="C17" s="4" t="n">
        <v>2</v>
      </c>
    </row>
    <row r="18" customFormat="false" ht="15" hidden="false" customHeight="false" outlineLevel="0" collapsed="false">
      <c r="B18" s="3" t="s">
        <v>16</v>
      </c>
      <c r="C18" s="4" t="n">
        <v>1</v>
      </c>
    </row>
    <row r="19" customFormat="false" ht="15" hidden="false" customHeight="false" outlineLevel="0" collapsed="false">
      <c r="B19" s="3" t="s">
        <v>17</v>
      </c>
      <c r="C19" s="4" t="n">
        <v>3</v>
      </c>
    </row>
    <row r="20" customFormat="false" ht="15" hidden="false" customHeight="false" outlineLevel="0" collapsed="false">
      <c r="B20" s="3" t="s">
        <v>18</v>
      </c>
      <c r="C20" s="4" t="n">
        <v>33</v>
      </c>
    </row>
    <row r="21" customFormat="false" ht="15" hidden="false" customHeight="false" outlineLevel="0" collapsed="false">
      <c r="B21" s="3" t="s">
        <v>19</v>
      </c>
      <c r="C21" s="4" t="n">
        <v>1</v>
      </c>
    </row>
    <row r="22" customFormat="false" ht="15" hidden="false" customHeight="false" outlineLevel="0" collapsed="false">
      <c r="B22" s="3" t="s">
        <v>20</v>
      </c>
      <c r="C22" s="4" t="n">
        <v>5</v>
      </c>
    </row>
    <row r="23" customFormat="false" ht="15" hidden="false" customHeight="false" outlineLevel="0" collapsed="false">
      <c r="B23" s="3" t="s">
        <v>21</v>
      </c>
      <c r="C23" s="4" t="n">
        <v>1</v>
      </c>
    </row>
    <row r="24" customFormat="false" ht="15" hidden="false" customHeight="false" outlineLevel="0" collapsed="false">
      <c r="B24" s="3" t="s">
        <v>22</v>
      </c>
      <c r="C24" s="4" t="n">
        <v>1</v>
      </c>
    </row>
    <row r="25" customFormat="false" ht="15" hidden="false" customHeight="false" outlineLevel="0" collapsed="false">
      <c r="B25" s="3" t="s">
        <v>23</v>
      </c>
      <c r="C25" s="4" t="n">
        <v>1</v>
      </c>
    </row>
    <row r="26" customFormat="false" ht="15" hidden="false" customHeight="false" outlineLevel="0" collapsed="false">
      <c r="B26" s="3" t="s">
        <v>24</v>
      </c>
      <c r="C26" s="4" t="n">
        <v>9</v>
      </c>
    </row>
    <row r="27" customFormat="false" ht="15" hidden="false" customHeight="false" outlineLevel="0" collapsed="false">
      <c r="B27" s="3" t="s">
        <v>25</v>
      </c>
      <c r="C27" s="4" t="n">
        <v>3</v>
      </c>
    </row>
    <row r="28" customFormat="false" ht="15" hidden="false" customHeight="false" outlineLevel="0" collapsed="false">
      <c r="B28" s="3" t="s">
        <v>26</v>
      </c>
      <c r="C28" s="4" t="n">
        <v>14</v>
      </c>
    </row>
    <row r="29" customFormat="false" ht="15" hidden="false" customHeight="false" outlineLevel="0" collapsed="false">
      <c r="B29" s="3" t="s">
        <v>27</v>
      </c>
      <c r="C29" s="4" t="n">
        <v>21</v>
      </c>
    </row>
    <row r="30" customFormat="false" ht="15" hidden="false" customHeight="false" outlineLevel="0" collapsed="false">
      <c r="B30" s="3" t="s">
        <v>28</v>
      </c>
      <c r="C30" s="4" t="n">
        <v>10</v>
      </c>
    </row>
    <row r="33" customFormat="false" ht="17.25" hidden="false" customHeight="false" outlineLevel="0" collapsed="false">
      <c r="B33" s="1" t="s">
        <v>29</v>
      </c>
    </row>
    <row r="35" customFormat="false" ht="15" hidden="false" customHeight="false" outlineLevel="0" collapsed="false">
      <c r="B35" s="2"/>
      <c r="C35" s="2" t="s">
        <v>30</v>
      </c>
      <c r="D35" s="2" t="s">
        <v>31</v>
      </c>
      <c r="E35" s="2" t="s">
        <v>32</v>
      </c>
      <c r="F35" s="2" t="s">
        <v>33</v>
      </c>
    </row>
    <row r="36" customFormat="false" ht="15" hidden="false" customHeight="false" outlineLevel="0" collapsed="false">
      <c r="B36" s="2" t="s">
        <v>34</v>
      </c>
      <c r="C36" s="2" t="e">
        <f aca="false">SUM(#REF!)</f>
        <v>#REF!</v>
      </c>
      <c r="D36" s="2" t="e">
        <f aca="false">SUM(#REF!)</f>
        <v>#REF!</v>
      </c>
      <c r="E36" s="2" t="e">
        <f aca="false">SUM(#REF!)</f>
        <v>#REF!</v>
      </c>
      <c r="F36" s="2" t="e">
        <f aca="false">SUM(#REF!)</f>
        <v>#REF!</v>
      </c>
    </row>
    <row r="48" customFormat="false" ht="17.25" hidden="false" customHeight="false" outlineLevel="0" collapsed="false">
      <c r="B48" s="1" t="s">
        <v>35</v>
      </c>
    </row>
    <row r="49" customFormat="false" ht="15" hidden="false" customHeight="false" outlineLevel="0" collapsed="false">
      <c r="C49" s="0" t="s">
        <v>36</v>
      </c>
    </row>
    <row r="50" customFormat="false" ht="15" hidden="false" customHeight="false" outlineLevel="0" collapsed="false">
      <c r="B50" s="2"/>
      <c r="C50" s="2" t="s">
        <v>37</v>
      </c>
      <c r="D50" s="2" t="s">
        <v>38</v>
      </c>
    </row>
    <row r="51" customFormat="false" ht="15" hidden="false" customHeight="false" outlineLevel="0" collapsed="false">
      <c r="B51" s="2" t="s">
        <v>34</v>
      </c>
      <c r="C51" s="2" t="e">
        <f aca="false">SUM(#REF!)</f>
        <v>#REF!</v>
      </c>
      <c r="D51" s="2" t="e">
        <f aca="false">SUM(#REF!)</f>
        <v>#REF!</v>
      </c>
    </row>
    <row r="62" customFormat="false" ht="15" hidden="false" customHeight="false" outlineLevel="0" collapsed="false">
      <c r="B62" s="0" t="s">
        <v>39</v>
      </c>
    </row>
    <row r="63" customFormat="false" ht="15.75" hidden="false" customHeight="false" outlineLevel="0" collapsed="false"/>
    <row r="64" customFormat="false" ht="15" hidden="false" customHeight="false" outlineLevel="0" collapsed="false">
      <c r="B64" s="5"/>
      <c r="C64" s="6" t="s">
        <v>40</v>
      </c>
      <c r="D64" s="6" t="s">
        <v>41</v>
      </c>
      <c r="E64" s="6" t="s">
        <v>42</v>
      </c>
      <c r="F64" s="6" t="s">
        <v>43</v>
      </c>
      <c r="G64" s="6" t="s">
        <v>44</v>
      </c>
      <c r="H64" s="6" t="s">
        <v>45</v>
      </c>
      <c r="I64" s="7" t="s">
        <v>46</v>
      </c>
    </row>
    <row r="65" customFormat="false" ht="15.75" hidden="false" customHeight="false" outlineLevel="0" collapsed="false">
      <c r="B65" s="8" t="s">
        <v>34</v>
      </c>
      <c r="C65" s="9" t="e">
        <f aca="false">SUM(#REF!)</f>
        <v>#REF!</v>
      </c>
      <c r="D65" s="9" t="e">
        <f aca="false">SUM(#REF!)</f>
        <v>#REF!</v>
      </c>
      <c r="E65" s="9" t="e">
        <f aca="false">SUM(#REF!)</f>
        <v>#REF!</v>
      </c>
      <c r="F65" s="9" t="e">
        <f aca="false">SUM(#REF!)</f>
        <v>#REF!</v>
      </c>
      <c r="G65" s="9" t="e">
        <f aca="false">SUM(#REF!)</f>
        <v>#REF!</v>
      </c>
      <c r="H65" s="9" t="e">
        <f aca="false">SUM(#REF!)</f>
        <v>#REF!</v>
      </c>
      <c r="I65" s="9" t="e">
        <f aca="false">SUM(#REF!)</f>
        <v>#REF!</v>
      </c>
    </row>
    <row r="75" customFormat="false" ht="17.25" hidden="false" customHeight="false" outlineLevel="0" collapsed="false">
      <c r="B75" s="1" t="s">
        <v>47</v>
      </c>
    </row>
    <row r="77" customFormat="false" ht="15" hidden="false" customHeight="false" outlineLevel="0" collapsed="false">
      <c r="B77" s="0" t="s">
        <v>48</v>
      </c>
      <c r="C77" s="0" t="s">
        <v>49</v>
      </c>
      <c r="D77" s="0" t="s">
        <v>50</v>
      </c>
      <c r="E77" s="0" t="s">
        <v>51</v>
      </c>
    </row>
    <row r="78" customFormat="false" ht="15" hidden="false" customHeight="false" outlineLevel="0" collapsed="false">
      <c r="C78" s="0" t="n">
        <f aca="false">COUNTIFS(C81:C130, "Fail")</f>
        <v>26</v>
      </c>
      <c r="D78" s="0" t="n">
        <f aca="false">COUNTIFS(C81:C130, "Pass")</f>
        <v>10</v>
      </c>
      <c r="E78" s="0" t="n">
        <f aca="false">COUNTIFS(C81:C130, "N/A")</f>
        <v>14</v>
      </c>
    </row>
    <row r="80" customFormat="false" ht="15" hidden="false" customHeight="false" outlineLevel="0" collapsed="false">
      <c r="B80" s="0" t="s">
        <v>52</v>
      </c>
      <c r="C80" s="0" t="s">
        <v>48</v>
      </c>
    </row>
    <row r="81" customFormat="false" ht="15" hidden="false" customHeight="false" outlineLevel="0" collapsed="false">
      <c r="B81" s="3" t="s">
        <v>3</v>
      </c>
      <c r="C81" s="4" t="s">
        <v>49</v>
      </c>
    </row>
    <row r="82" customFormat="false" ht="30" hidden="false" customHeight="false" outlineLevel="0" collapsed="false">
      <c r="B82" s="3" t="s">
        <v>53</v>
      </c>
      <c r="C82" s="4" t="s">
        <v>51</v>
      </c>
    </row>
    <row r="83" customFormat="false" ht="15" hidden="false" customHeight="false" outlineLevel="0" collapsed="false">
      <c r="B83" s="3" t="s">
        <v>54</v>
      </c>
      <c r="C83" s="4" t="s">
        <v>51</v>
      </c>
    </row>
    <row r="84" customFormat="false" ht="30" hidden="false" customHeight="false" outlineLevel="0" collapsed="false">
      <c r="B84" s="3" t="s">
        <v>55</v>
      </c>
      <c r="C84" s="4" t="s">
        <v>51</v>
      </c>
    </row>
    <row r="85" customFormat="false" ht="15" hidden="false" customHeight="false" outlineLevel="0" collapsed="false">
      <c r="B85" s="3" t="s">
        <v>56</v>
      </c>
      <c r="C85" s="4" t="s">
        <v>51</v>
      </c>
    </row>
    <row r="86" customFormat="false" ht="15" hidden="false" customHeight="false" outlineLevel="0" collapsed="false">
      <c r="B86" s="3" t="s">
        <v>57</v>
      </c>
      <c r="C86" s="4" t="s">
        <v>51</v>
      </c>
    </row>
    <row r="87" customFormat="false" ht="15" hidden="false" customHeight="false" outlineLevel="0" collapsed="false">
      <c r="B87" s="3" t="s">
        <v>4</v>
      </c>
      <c r="C87" s="4" t="s">
        <v>49</v>
      </c>
    </row>
    <row r="88" customFormat="false" ht="15" hidden="false" customHeight="false" outlineLevel="0" collapsed="false">
      <c r="B88" s="3" t="s">
        <v>5</v>
      </c>
      <c r="C88" s="4" t="s">
        <v>49</v>
      </c>
    </row>
    <row r="89" customFormat="false" ht="15" hidden="false" customHeight="false" outlineLevel="0" collapsed="false">
      <c r="B89" s="3" t="s">
        <v>58</v>
      </c>
      <c r="C89" s="4" t="s">
        <v>50</v>
      </c>
    </row>
    <row r="90" customFormat="false" ht="15" hidden="false" customHeight="false" outlineLevel="0" collapsed="false">
      <c r="B90" s="3" t="s">
        <v>59</v>
      </c>
      <c r="C90" s="4" t="s">
        <v>50</v>
      </c>
    </row>
    <row r="91" customFormat="false" ht="15" hidden="false" customHeight="false" outlineLevel="0" collapsed="false">
      <c r="B91" s="3" t="s">
        <v>6</v>
      </c>
      <c r="C91" s="4" t="s">
        <v>49</v>
      </c>
    </row>
    <row r="92" customFormat="false" ht="15" hidden="false" customHeight="false" outlineLevel="0" collapsed="false">
      <c r="B92" s="3" t="s">
        <v>7</v>
      </c>
      <c r="C92" s="4" t="s">
        <v>49</v>
      </c>
    </row>
    <row r="93" customFormat="false" ht="15" hidden="false" customHeight="false" outlineLevel="0" collapsed="false">
      <c r="B93" s="3" t="s">
        <v>60</v>
      </c>
      <c r="C93" s="4" t="s">
        <v>51</v>
      </c>
    </row>
    <row r="94" customFormat="false" ht="15" hidden="false" customHeight="false" outlineLevel="0" collapsed="false">
      <c r="B94" s="3" t="s">
        <v>8</v>
      </c>
      <c r="C94" s="4" t="s">
        <v>49</v>
      </c>
    </row>
    <row r="95" customFormat="false" ht="15" hidden="false" customHeight="false" outlineLevel="0" collapsed="false">
      <c r="B95" s="3" t="s">
        <v>9</v>
      </c>
      <c r="C95" s="4" t="s">
        <v>49</v>
      </c>
    </row>
    <row r="96" customFormat="false" ht="15" hidden="false" customHeight="false" outlineLevel="0" collapsed="false">
      <c r="B96" s="3" t="s">
        <v>10</v>
      </c>
      <c r="C96" s="4" t="s">
        <v>49</v>
      </c>
    </row>
    <row r="97" customFormat="false" ht="15" hidden="false" customHeight="false" outlineLevel="0" collapsed="false">
      <c r="B97" s="3" t="s">
        <v>11</v>
      </c>
      <c r="C97" s="4" t="s">
        <v>49</v>
      </c>
    </row>
    <row r="98" customFormat="false" ht="15" hidden="false" customHeight="false" outlineLevel="0" collapsed="false">
      <c r="B98" s="3" t="s">
        <v>12</v>
      </c>
      <c r="C98" s="4" t="s">
        <v>49</v>
      </c>
    </row>
    <row r="99" customFormat="false" ht="15" hidden="false" customHeight="false" outlineLevel="0" collapsed="false">
      <c r="B99" s="3" t="s">
        <v>13</v>
      </c>
      <c r="C99" s="4" t="s">
        <v>49</v>
      </c>
    </row>
    <row r="100" customFormat="false" ht="15" hidden="false" customHeight="false" outlineLevel="0" collapsed="false">
      <c r="B100" s="3" t="s">
        <v>61</v>
      </c>
      <c r="C100" s="4" t="s">
        <v>51</v>
      </c>
    </row>
    <row r="101" customFormat="false" ht="15" hidden="false" customHeight="false" outlineLevel="0" collapsed="false">
      <c r="B101" s="3" t="s">
        <v>14</v>
      </c>
      <c r="C101" s="4" t="s">
        <v>49</v>
      </c>
    </row>
    <row r="102" customFormat="false" ht="15" hidden="false" customHeight="false" outlineLevel="0" collapsed="false">
      <c r="B102" s="3" t="s">
        <v>15</v>
      </c>
      <c r="C102" s="4" t="s">
        <v>49</v>
      </c>
    </row>
    <row r="103" customFormat="false" ht="15" hidden="false" customHeight="false" outlineLevel="0" collapsed="false">
      <c r="B103" s="3" t="s">
        <v>62</v>
      </c>
      <c r="C103" s="4" t="s">
        <v>51</v>
      </c>
    </row>
    <row r="104" customFormat="false" ht="15" hidden="false" customHeight="false" outlineLevel="0" collapsed="false">
      <c r="B104" s="3" t="s">
        <v>16</v>
      </c>
      <c r="C104" s="4" t="s">
        <v>49</v>
      </c>
    </row>
    <row r="105" customFormat="false" ht="15" hidden="false" customHeight="false" outlineLevel="0" collapsed="false">
      <c r="B105" s="3" t="s">
        <v>63</v>
      </c>
      <c r="C105" s="4" t="s">
        <v>51</v>
      </c>
    </row>
    <row r="106" customFormat="false" ht="15" hidden="false" customHeight="false" outlineLevel="0" collapsed="false">
      <c r="B106" s="3" t="s">
        <v>64</v>
      </c>
      <c r="C106" s="4" t="s">
        <v>51</v>
      </c>
    </row>
    <row r="107" customFormat="false" ht="15" hidden="false" customHeight="false" outlineLevel="0" collapsed="false">
      <c r="B107" s="3" t="s">
        <v>65</v>
      </c>
      <c r="C107" s="4" t="s">
        <v>50</v>
      </c>
    </row>
    <row r="108" customFormat="false" ht="15" hidden="false" customHeight="false" outlineLevel="0" collapsed="false">
      <c r="B108" s="3" t="s">
        <v>17</v>
      </c>
      <c r="C108" s="4" t="s">
        <v>49</v>
      </c>
    </row>
    <row r="109" customFormat="false" ht="15" hidden="false" customHeight="false" outlineLevel="0" collapsed="false">
      <c r="B109" s="3" t="s">
        <v>18</v>
      </c>
      <c r="C109" s="4" t="s">
        <v>49</v>
      </c>
    </row>
    <row r="110" customFormat="false" ht="15" hidden="false" customHeight="false" outlineLevel="0" collapsed="false">
      <c r="B110" s="3" t="s">
        <v>19</v>
      </c>
      <c r="C110" s="4" t="s">
        <v>49</v>
      </c>
    </row>
    <row r="111" customFormat="false" ht="15" hidden="false" customHeight="false" outlineLevel="0" collapsed="false">
      <c r="B111" s="3" t="s">
        <v>66</v>
      </c>
      <c r="C111" s="4" t="s">
        <v>50</v>
      </c>
    </row>
    <row r="112" customFormat="false" ht="15" hidden="false" customHeight="false" outlineLevel="0" collapsed="false">
      <c r="B112" s="3" t="s">
        <v>20</v>
      </c>
      <c r="C112" s="4" t="s">
        <v>49</v>
      </c>
    </row>
    <row r="113" customFormat="false" ht="15" hidden="false" customHeight="false" outlineLevel="0" collapsed="false">
      <c r="B113" s="3" t="s">
        <v>21</v>
      </c>
      <c r="C113" s="4" t="s">
        <v>49</v>
      </c>
    </row>
    <row r="114" customFormat="false" ht="15" hidden="false" customHeight="false" outlineLevel="0" collapsed="false">
      <c r="B114" s="3" t="s">
        <v>67</v>
      </c>
      <c r="C114" s="4" t="s">
        <v>51</v>
      </c>
    </row>
    <row r="115" customFormat="false" ht="15" hidden="false" customHeight="false" outlineLevel="0" collapsed="false">
      <c r="B115" s="3" t="s">
        <v>68</v>
      </c>
      <c r="C115" s="4" t="s">
        <v>50</v>
      </c>
    </row>
    <row r="116" customFormat="false" ht="15" hidden="false" customHeight="false" outlineLevel="0" collapsed="false">
      <c r="B116" s="3" t="s">
        <v>69</v>
      </c>
      <c r="C116" s="4" t="s">
        <v>50</v>
      </c>
    </row>
    <row r="117" customFormat="false" ht="15" hidden="false" customHeight="false" outlineLevel="0" collapsed="false">
      <c r="B117" s="3" t="s">
        <v>70</v>
      </c>
      <c r="C117" s="4" t="s">
        <v>51</v>
      </c>
    </row>
    <row r="118" customFormat="false" ht="15" hidden="false" customHeight="false" outlineLevel="0" collapsed="false">
      <c r="B118" s="3" t="s">
        <v>22</v>
      </c>
      <c r="C118" s="4" t="s">
        <v>49</v>
      </c>
    </row>
    <row r="119" customFormat="false" ht="15" hidden="false" customHeight="false" outlineLevel="0" collapsed="false">
      <c r="B119" s="3" t="s">
        <v>71</v>
      </c>
      <c r="C119" s="4" t="s">
        <v>51</v>
      </c>
    </row>
    <row r="120" customFormat="false" ht="15" hidden="false" customHeight="false" outlineLevel="0" collapsed="false">
      <c r="B120" s="3" t="s">
        <v>72</v>
      </c>
      <c r="C120" s="4" t="s">
        <v>50</v>
      </c>
    </row>
    <row r="121" customFormat="false" ht="15" hidden="false" customHeight="false" outlineLevel="0" collapsed="false">
      <c r="B121" s="3" t="s">
        <v>23</v>
      </c>
      <c r="C121" s="4" t="s">
        <v>49</v>
      </c>
    </row>
    <row r="122" customFormat="false" ht="15" hidden="false" customHeight="false" outlineLevel="0" collapsed="false">
      <c r="B122" s="3" t="s">
        <v>73</v>
      </c>
      <c r="C122" s="4" t="s">
        <v>50</v>
      </c>
    </row>
    <row r="123" customFormat="false" ht="15" hidden="false" customHeight="false" outlineLevel="0" collapsed="false">
      <c r="B123" s="3" t="s">
        <v>74</v>
      </c>
      <c r="C123" s="4" t="s">
        <v>50</v>
      </c>
    </row>
    <row r="124" customFormat="false" ht="15" hidden="false" customHeight="false" outlineLevel="0" collapsed="false">
      <c r="B124" s="3" t="s">
        <v>75</v>
      </c>
      <c r="C124" s="4" t="s">
        <v>50</v>
      </c>
    </row>
    <row r="125" customFormat="false" ht="15" hidden="false" customHeight="false" outlineLevel="0" collapsed="false">
      <c r="B125" s="3" t="s">
        <v>24</v>
      </c>
      <c r="C125" s="4" t="s">
        <v>49</v>
      </c>
    </row>
    <row r="126" customFormat="false" ht="15" hidden="false" customHeight="false" outlineLevel="0" collapsed="false">
      <c r="B126" s="3" t="s">
        <v>25</v>
      </c>
      <c r="C126" s="4" t="s">
        <v>49</v>
      </c>
    </row>
    <row r="127" customFormat="false" ht="15" hidden="false" customHeight="false" outlineLevel="0" collapsed="false">
      <c r="B127" s="3" t="s">
        <v>76</v>
      </c>
      <c r="C127" s="4" t="s">
        <v>51</v>
      </c>
    </row>
    <row r="128" customFormat="false" ht="15" hidden="false" customHeight="false" outlineLevel="0" collapsed="false">
      <c r="B128" s="3" t="s">
        <v>26</v>
      </c>
      <c r="C128" s="4" t="s">
        <v>49</v>
      </c>
    </row>
    <row r="129" customFormat="false" ht="15" hidden="false" customHeight="false" outlineLevel="0" collapsed="false">
      <c r="B129" s="3" t="s">
        <v>27</v>
      </c>
      <c r="C129" s="4" t="s">
        <v>49</v>
      </c>
    </row>
    <row r="130" customFormat="false" ht="15" hidden="false" customHeight="false" outlineLevel="0" collapsed="false">
      <c r="B130" s="3" t="s">
        <v>28</v>
      </c>
      <c r="C130" s="4" t="s">
        <v>49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71484375" defaultRowHeight="15" zeroHeight="false" outlineLevelRow="0" outlineLevelCol="0"/>
  <cols>
    <col collapsed="false" customWidth="true" hidden="false" outlineLevel="0" max="1" min="1" style="10" width="5.57"/>
    <col collapsed="false" customWidth="true" hidden="false" outlineLevel="0" max="2" min="2" style="10" width="52.57"/>
    <col collapsed="false" customWidth="true" hidden="false" outlineLevel="0" max="3" min="3" style="10" width="53.14"/>
    <col collapsed="false" customWidth="true" hidden="false" outlineLevel="0" max="4" min="4" style="10" width="47.86"/>
    <col collapsed="false" customWidth="true" hidden="false" outlineLevel="0" max="5" min="5" style="10" width="51"/>
    <col collapsed="false" customWidth="true" hidden="false" outlineLevel="0" max="6" min="6" style="10" width="52"/>
    <col collapsed="false" customWidth="true" hidden="false" outlineLevel="0" max="7" min="7" style="10" width="11.43"/>
    <col collapsed="false" customWidth="true" hidden="false" outlineLevel="0" max="8" min="8" style="10" width="17.71"/>
    <col collapsed="false" customWidth="true" hidden="false" outlineLevel="0" max="9" min="9" style="10" width="12.86"/>
    <col collapsed="false" customWidth="true" hidden="false" outlineLevel="0" max="10" min="10" style="10" width="11.14"/>
    <col collapsed="false" customWidth="true" hidden="false" outlineLevel="0" max="11" min="11" style="10" width="18.14"/>
    <col collapsed="false" customWidth="true" hidden="false" outlineLevel="0" max="12" min="12" style="10" width="14.86"/>
    <col collapsed="false" customWidth="false" hidden="false" outlineLevel="0" max="16384" min="13" style="11" width="8.71"/>
  </cols>
  <sheetData>
    <row r="1" customFormat="false" ht="15" hidden="false" customHeight="false" outlineLevel="0" collapsed="false">
      <c r="A1" s="12" t="s">
        <v>77</v>
      </c>
      <c r="B1" s="13" t="s">
        <v>78</v>
      </c>
      <c r="C1" s="13" t="s">
        <v>79</v>
      </c>
      <c r="D1" s="13" t="s">
        <v>80</v>
      </c>
      <c r="E1" s="13" t="s">
        <v>81</v>
      </c>
      <c r="F1" s="13" t="s">
        <v>82</v>
      </c>
      <c r="G1" s="13" t="s">
        <v>83</v>
      </c>
      <c r="H1" s="13" t="s">
        <v>36</v>
      </c>
      <c r="I1" s="13" t="s">
        <v>84</v>
      </c>
      <c r="J1" s="13" t="s">
        <v>85</v>
      </c>
      <c r="K1" s="13" t="s">
        <v>86</v>
      </c>
      <c r="L1" s="14" t="s">
        <v>87</v>
      </c>
    </row>
    <row r="2" s="19" customFormat="true" ht="15" hidden="false" customHeight="false" outlineLevel="0" collapsed="false">
      <c r="A2" s="15" t="n">
        <v>1</v>
      </c>
      <c r="B2" s="16" t="s">
        <v>88</v>
      </c>
      <c r="C2" s="17" t="s">
        <v>89</v>
      </c>
      <c r="D2" s="16" t="s">
        <v>90</v>
      </c>
      <c r="E2" s="16" t="s">
        <v>91</v>
      </c>
      <c r="F2" s="16" t="s">
        <v>92</v>
      </c>
      <c r="G2" s="16" t="s">
        <v>93</v>
      </c>
      <c r="H2" s="16" t="s">
        <v>37</v>
      </c>
      <c r="I2" s="16" t="s">
        <v>33</v>
      </c>
      <c r="J2" s="16" t="s">
        <v>94</v>
      </c>
      <c r="K2" s="16" t="s">
        <v>45</v>
      </c>
      <c r="L2" s="18" t="s">
        <v>95</v>
      </c>
    </row>
    <row r="3" customFormat="false" ht="15" hidden="false" customHeight="false" outlineLevel="0" collapsed="false">
      <c r="A3" s="20" t="n">
        <v>2</v>
      </c>
      <c r="B3" s="21" t="s">
        <v>96</v>
      </c>
      <c r="C3" s="22" t="s">
        <v>89</v>
      </c>
      <c r="D3" s="22" t="s">
        <v>97</v>
      </c>
      <c r="E3" s="21" t="s">
        <v>98</v>
      </c>
      <c r="F3" s="21" t="s">
        <v>99</v>
      </c>
      <c r="G3" s="21" t="s">
        <v>93</v>
      </c>
      <c r="H3" s="21" t="s">
        <v>37</v>
      </c>
      <c r="I3" s="21" t="s">
        <v>33</v>
      </c>
      <c r="J3" s="21" t="s">
        <v>94</v>
      </c>
      <c r="K3" s="21" t="s">
        <v>45</v>
      </c>
      <c r="L3" s="23" t="s">
        <v>95</v>
      </c>
      <c r="M3" s="24"/>
    </row>
    <row r="4" customFormat="false" ht="135" hidden="false" customHeight="false" outlineLevel="0" collapsed="false">
      <c r="A4" s="20" t="n">
        <v>3</v>
      </c>
      <c r="B4" s="25" t="s">
        <v>100</v>
      </c>
      <c r="C4" s="25" t="s">
        <v>101</v>
      </c>
      <c r="D4" s="25" t="s">
        <v>102</v>
      </c>
      <c r="E4" s="25" t="s">
        <v>103</v>
      </c>
      <c r="F4" s="25" t="s">
        <v>104</v>
      </c>
      <c r="G4" s="25" t="s">
        <v>105</v>
      </c>
      <c r="H4" s="25" t="s">
        <v>38</v>
      </c>
      <c r="I4" s="25" t="s">
        <v>33</v>
      </c>
      <c r="J4" s="25" t="s">
        <v>106</v>
      </c>
      <c r="K4" s="25" t="s">
        <v>41</v>
      </c>
      <c r="L4" s="25" t="s">
        <v>95</v>
      </c>
    </row>
    <row r="5" customFormat="false" ht="15" hidden="false" customHeight="false" outlineLevel="0" collapsed="false">
      <c r="A5" s="20"/>
      <c r="C5" s="26"/>
      <c r="L5" s="27"/>
    </row>
    <row r="6" customFormat="false" ht="15" hidden="false" customHeight="false" outlineLevel="0" collapsed="false">
      <c r="A6" s="20"/>
      <c r="C6" s="26"/>
      <c r="L6" s="27"/>
    </row>
    <row r="7" customFormat="false" ht="15" hidden="false" customHeight="false" outlineLevel="0" collapsed="false">
      <c r="A7" s="20"/>
      <c r="D7" s="28"/>
      <c r="L7" s="27"/>
    </row>
    <row r="8" customFormat="false" ht="15" hidden="false" customHeight="false" outlineLevel="0" collapsed="false">
      <c r="A8" s="20"/>
      <c r="F8" s="29"/>
      <c r="L8" s="2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26" activeCellId="0" sqref="B26"/>
    </sheetView>
  </sheetViews>
  <sheetFormatPr defaultColWidth="8.71484375" defaultRowHeight="15" zeroHeight="false" outlineLevelRow="0" outlineLevelCol="0"/>
  <cols>
    <col collapsed="false" customWidth="true" hidden="false" outlineLevel="0" max="1" min="1" style="11" width="5.57"/>
    <col collapsed="false" customWidth="true" hidden="false" outlineLevel="0" max="2" min="2" style="11" width="52.57"/>
    <col collapsed="false" customWidth="true" hidden="false" outlineLevel="0" max="3" min="3" style="11" width="53.14"/>
    <col collapsed="false" customWidth="true" hidden="false" outlineLevel="0" max="4" min="4" style="11" width="47.86"/>
    <col collapsed="false" customWidth="true" hidden="false" outlineLevel="0" max="5" min="5" style="11" width="51"/>
    <col collapsed="false" customWidth="true" hidden="false" outlineLevel="0" max="6" min="6" style="11" width="52"/>
    <col collapsed="false" customWidth="true" hidden="false" outlineLevel="0" max="7" min="7" style="11" width="11.43"/>
    <col collapsed="false" customWidth="true" hidden="false" outlineLevel="0" max="8" min="8" style="11" width="17.71"/>
    <col collapsed="false" customWidth="true" hidden="false" outlineLevel="0" max="9" min="9" style="11" width="12.86"/>
    <col collapsed="false" customWidth="true" hidden="false" outlineLevel="0" max="10" min="10" style="11" width="11.14"/>
    <col collapsed="false" customWidth="true" hidden="false" outlineLevel="0" max="11" min="11" style="11" width="18.14"/>
    <col collapsed="false" customWidth="true" hidden="false" outlineLevel="0" max="12" min="12" style="11" width="14.86"/>
    <col collapsed="false" customWidth="false" hidden="false" outlineLevel="0" max="16384" min="13" style="11" width="8.71"/>
  </cols>
  <sheetData>
    <row r="1" customFormat="false" ht="15.75" hidden="false" customHeight="false" outlineLevel="0" collapsed="false">
      <c r="A1" s="30" t="s">
        <v>77</v>
      </c>
      <c r="B1" s="30" t="s">
        <v>78</v>
      </c>
      <c r="C1" s="30" t="s">
        <v>79</v>
      </c>
      <c r="D1" s="30" t="s">
        <v>80</v>
      </c>
      <c r="E1" s="30" t="s">
        <v>81</v>
      </c>
      <c r="F1" s="30" t="s">
        <v>82</v>
      </c>
      <c r="G1" s="30" t="s">
        <v>83</v>
      </c>
      <c r="H1" s="30" t="s">
        <v>36</v>
      </c>
      <c r="I1" s="30" t="s">
        <v>84</v>
      </c>
      <c r="J1" s="30" t="s">
        <v>85</v>
      </c>
      <c r="K1" s="30" t="s">
        <v>86</v>
      </c>
      <c r="L1" s="30" t="s">
        <v>87</v>
      </c>
    </row>
    <row r="2" customFormat="false" ht="15" hidden="false" customHeight="false" outlineLevel="0" collapsed="false">
      <c r="A2" s="31" t="n">
        <v>1</v>
      </c>
      <c r="B2" s="32" t="s">
        <v>107</v>
      </c>
      <c r="C2" s="33" t="s">
        <v>108</v>
      </c>
      <c r="D2" s="34" t="s">
        <v>109</v>
      </c>
      <c r="E2" s="34" t="s">
        <v>110</v>
      </c>
      <c r="F2" s="34" t="s">
        <v>111</v>
      </c>
      <c r="G2" s="34" t="s">
        <v>105</v>
      </c>
      <c r="H2" s="34" t="s">
        <v>38</v>
      </c>
      <c r="I2" s="34" t="s">
        <v>32</v>
      </c>
      <c r="J2" s="34" t="s">
        <v>106</v>
      </c>
      <c r="K2" s="34" t="s">
        <v>41</v>
      </c>
      <c r="L2" s="35" t="s">
        <v>95</v>
      </c>
    </row>
    <row r="3" customFormat="false" ht="15" hidden="false" customHeight="false" outlineLevel="0" collapsed="false">
      <c r="A3" s="36" t="n">
        <v>2</v>
      </c>
      <c r="B3" s="37" t="s">
        <v>112</v>
      </c>
      <c r="C3" s="38" t="s">
        <v>113</v>
      </c>
      <c r="D3" s="37" t="s">
        <v>114</v>
      </c>
      <c r="E3" s="37" t="s">
        <v>115</v>
      </c>
      <c r="F3" s="37" t="s">
        <v>116</v>
      </c>
      <c r="G3" s="37" t="s">
        <v>117</v>
      </c>
      <c r="H3" s="37" t="s">
        <v>37</v>
      </c>
      <c r="I3" s="37" t="s">
        <v>32</v>
      </c>
      <c r="J3" s="37" t="s">
        <v>94</v>
      </c>
      <c r="K3" s="37" t="s">
        <v>40</v>
      </c>
      <c r="L3" s="39" t="s">
        <v>118</v>
      </c>
      <c r="M3" s="40"/>
    </row>
    <row r="4" customFormat="false" ht="15" hidden="false" customHeight="false" outlineLevel="0" collapsed="false">
      <c r="A4" s="36" t="n">
        <v>3</v>
      </c>
      <c r="B4" s="37" t="s">
        <v>119</v>
      </c>
      <c r="C4" s="38" t="s">
        <v>120</v>
      </c>
      <c r="D4" s="38" t="s">
        <v>121</v>
      </c>
      <c r="E4" s="37" t="s">
        <v>122</v>
      </c>
      <c r="F4" s="38" t="s">
        <v>123</v>
      </c>
      <c r="G4" s="37" t="s">
        <v>124</v>
      </c>
      <c r="H4" s="37" t="s">
        <v>38</v>
      </c>
      <c r="I4" s="37" t="s">
        <v>33</v>
      </c>
      <c r="J4" s="37" t="s">
        <v>94</v>
      </c>
      <c r="K4" s="37" t="s">
        <v>44</v>
      </c>
      <c r="L4" s="39" t="s">
        <v>95</v>
      </c>
      <c r="M4" s="40"/>
    </row>
    <row r="5" customFormat="false" ht="15" hidden="false" customHeight="false" outlineLevel="0" collapsed="false">
      <c r="A5" s="36" t="n">
        <v>4</v>
      </c>
      <c r="B5" s="37" t="s">
        <v>125</v>
      </c>
      <c r="C5" s="38" t="s">
        <v>126</v>
      </c>
      <c r="D5" s="37" t="s">
        <v>127</v>
      </c>
      <c r="E5" s="37" t="s">
        <v>128</v>
      </c>
      <c r="F5" s="37" t="s">
        <v>129</v>
      </c>
      <c r="G5" s="37" t="s">
        <v>130</v>
      </c>
      <c r="H5" s="37" t="s">
        <v>37</v>
      </c>
      <c r="I5" s="37" t="s">
        <v>32</v>
      </c>
      <c r="J5" s="37" t="s">
        <v>94</v>
      </c>
      <c r="K5" s="37" t="s">
        <v>45</v>
      </c>
      <c r="L5" s="39" t="s">
        <v>95</v>
      </c>
    </row>
    <row r="6" customFormat="false" ht="15" hidden="false" customHeight="false" outlineLevel="0" collapsed="false">
      <c r="A6" s="36" t="n">
        <v>5</v>
      </c>
      <c r="B6" s="37" t="s">
        <v>131</v>
      </c>
      <c r="C6" s="38" t="s">
        <v>132</v>
      </c>
      <c r="D6" s="38" t="s">
        <v>133</v>
      </c>
      <c r="E6" s="38" t="s">
        <v>134</v>
      </c>
      <c r="F6" s="38" t="s">
        <v>134</v>
      </c>
      <c r="G6" s="37" t="s">
        <v>93</v>
      </c>
      <c r="H6" s="37" t="s">
        <v>37</v>
      </c>
      <c r="I6" s="37" t="s">
        <v>32</v>
      </c>
      <c r="J6" s="37" t="s">
        <v>94</v>
      </c>
      <c r="K6" s="37" t="s">
        <v>45</v>
      </c>
      <c r="L6" s="39" t="s">
        <v>95</v>
      </c>
    </row>
    <row r="7" customFormat="false" ht="13.8" hidden="false" customHeight="false" outlineLevel="0" collapsed="false">
      <c r="A7" s="36"/>
      <c r="B7" s="37"/>
      <c r="C7" s="37"/>
      <c r="D7" s="37"/>
      <c r="E7" s="37"/>
      <c r="F7" s="37"/>
      <c r="G7" s="37"/>
      <c r="H7" s="37"/>
      <c r="I7" s="37"/>
      <c r="J7" s="37"/>
      <c r="K7" s="37"/>
      <c r="L7" s="39"/>
    </row>
    <row r="8" customFormat="false" ht="13.8" hidden="false" customHeight="false" outlineLevel="0" collapsed="false">
      <c r="A8" s="36"/>
      <c r="B8" s="37"/>
      <c r="C8" s="37"/>
      <c r="D8" s="37"/>
      <c r="E8" s="37"/>
      <c r="F8" s="37"/>
      <c r="G8" s="37"/>
      <c r="H8" s="37"/>
      <c r="I8" s="37"/>
      <c r="J8" s="37"/>
      <c r="K8" s="37"/>
      <c r="L8" s="39"/>
    </row>
    <row r="9" customFormat="false" ht="13.8" hidden="false" customHeight="false" outlineLevel="0" collapsed="false">
      <c r="A9" s="36"/>
      <c r="B9" s="37"/>
      <c r="C9" s="37"/>
      <c r="D9" s="37"/>
      <c r="E9" s="37"/>
      <c r="F9" s="37"/>
      <c r="G9" s="37"/>
      <c r="H9" s="37"/>
      <c r="I9" s="37"/>
      <c r="J9" s="37"/>
      <c r="K9" s="37"/>
      <c r="L9" s="39"/>
    </row>
    <row r="10" customFormat="false" ht="13.8" hidden="false" customHeight="false" outlineLevel="0" collapsed="false">
      <c r="A10" s="36"/>
      <c r="B10" s="41"/>
      <c r="C10" s="37"/>
      <c r="D10" s="42"/>
      <c r="E10" s="42"/>
      <c r="F10" s="42"/>
      <c r="G10" s="42"/>
      <c r="H10" s="42"/>
      <c r="I10" s="42"/>
      <c r="J10" s="42"/>
      <c r="K10" s="42"/>
      <c r="L10" s="43"/>
    </row>
    <row r="11" customFormat="false" ht="13.8" hidden="false" customHeight="false" outlineLevel="0" collapsed="false">
      <c r="A11" s="36"/>
      <c r="B11" s="37"/>
      <c r="C11" s="37"/>
      <c r="D11" s="37"/>
      <c r="E11" s="37"/>
      <c r="F11" s="37"/>
      <c r="G11" s="37"/>
      <c r="H11" s="37"/>
      <c r="I11" s="37"/>
      <c r="J11" s="37"/>
      <c r="K11" s="37"/>
      <c r="L11" s="39"/>
    </row>
    <row r="12" customFormat="false" ht="13.8" hidden="false" customHeight="false" outlineLevel="0" collapsed="false">
      <c r="A12" s="36"/>
      <c r="B12" s="37"/>
      <c r="C12" s="37"/>
      <c r="D12" s="37"/>
      <c r="E12" s="37"/>
      <c r="F12" s="37"/>
      <c r="G12" s="37"/>
      <c r="H12" s="37"/>
      <c r="I12" s="37"/>
      <c r="J12" s="37"/>
      <c r="K12" s="37"/>
      <c r="L12" s="39"/>
    </row>
    <row r="13" customFormat="false" ht="13.8" hidden="false" customHeight="false" outlineLevel="0" collapsed="false">
      <c r="A13" s="36"/>
      <c r="B13" s="37"/>
      <c r="C13" s="37"/>
      <c r="D13" s="37"/>
      <c r="E13" s="37"/>
      <c r="F13" s="37"/>
      <c r="G13" s="37"/>
      <c r="H13" s="37"/>
      <c r="I13" s="37"/>
      <c r="J13" s="37"/>
      <c r="K13" s="37"/>
      <c r="L13" s="39"/>
    </row>
    <row r="14" customFormat="false" ht="13.8" hidden="false" customHeight="false" outlineLevel="0" collapsed="false">
      <c r="A14" s="36"/>
      <c r="B14" s="37"/>
      <c r="C14" s="37"/>
      <c r="D14" s="37"/>
      <c r="E14" s="37"/>
      <c r="F14" s="37"/>
      <c r="G14" s="37"/>
      <c r="H14" s="37"/>
      <c r="I14" s="37"/>
      <c r="J14" s="37"/>
      <c r="K14" s="37"/>
      <c r="L14" s="39"/>
    </row>
    <row r="15" customFormat="false" ht="13.8" hidden="false" customHeight="false" outlineLevel="0" collapsed="false">
      <c r="A15" s="36"/>
      <c r="B15" s="37"/>
      <c r="C15" s="37"/>
      <c r="D15" s="37"/>
      <c r="E15" s="37"/>
      <c r="F15" s="37"/>
      <c r="G15" s="37"/>
      <c r="H15" s="37"/>
      <c r="I15" s="37"/>
      <c r="J15" s="37"/>
      <c r="K15" s="37"/>
      <c r="L15" s="39"/>
    </row>
    <row r="16" customFormat="false" ht="13.8" hidden="false" customHeight="false" outlineLevel="0" collapsed="false">
      <c r="A16" s="36"/>
      <c r="B16" s="41"/>
      <c r="C16" s="37"/>
      <c r="D16" s="44"/>
      <c r="E16" s="44"/>
      <c r="F16" s="44"/>
      <c r="G16" s="44"/>
      <c r="H16" s="44"/>
      <c r="I16" s="44"/>
      <c r="J16" s="44"/>
      <c r="K16" s="44"/>
      <c r="L16" s="45"/>
    </row>
    <row r="17" customFormat="false" ht="13.8" hidden="false" customHeight="false" outlineLevel="0" collapsed="false">
      <c r="A17" s="36"/>
      <c r="B17" s="10"/>
      <c r="C17" s="10"/>
      <c r="D17" s="10"/>
      <c r="E17" s="10"/>
      <c r="F17" s="10"/>
      <c r="G17" s="10"/>
      <c r="H17" s="10"/>
      <c r="I17" s="10"/>
      <c r="J17" s="10"/>
      <c r="K17" s="10"/>
      <c r="L17" s="27"/>
    </row>
    <row r="18" customFormat="false" ht="13.8" hidden="false" customHeight="false" outlineLevel="0" collapsed="false">
      <c r="A18" s="36"/>
      <c r="B18" s="10"/>
      <c r="C18" s="42"/>
      <c r="D18" s="10"/>
      <c r="E18" s="10"/>
      <c r="F18" s="10"/>
      <c r="G18" s="10"/>
      <c r="H18" s="10"/>
      <c r="I18" s="10"/>
      <c r="J18" s="10"/>
      <c r="K18" s="10"/>
      <c r="L18" s="27"/>
    </row>
    <row r="19" customFormat="false" ht="13.8" hidden="false" customHeight="false" outlineLevel="0" collapsed="false">
      <c r="A19" s="46"/>
      <c r="B19" s="47"/>
      <c r="C19" s="47"/>
      <c r="D19" s="47"/>
      <c r="E19" s="48"/>
      <c r="F19" s="48"/>
      <c r="G19" s="48"/>
      <c r="H19" s="48"/>
      <c r="I19" s="48"/>
      <c r="J19" s="48"/>
      <c r="K19" s="48"/>
      <c r="L19" s="4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2022-05-30T04:57:01Z</dcterms:created>
  <dc:creator>Jain, Ashish</dc:creator>
  <dc:description/>
  <dc:language>en-IN</dc:language>
  <cp:lastModifiedBy/>
  <dcterms:modified xsi:type="dcterms:W3CDTF">2023-02-17T16:12:20Z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1e58c1-766d-4ff4-9619-b604fc37898b_ActionId">
    <vt:lpwstr>d777e72d-bdbc-4b06-934a-6a8ed7fd02c4</vt:lpwstr>
  </property>
  <property fmtid="{D5CDD505-2E9C-101B-9397-08002B2CF9AE}" pid="3" name="MSIP_Label_9e1e58c1-766d-4ff4-9619-b604fc37898b_ContentBits">
    <vt:lpwstr>0</vt:lpwstr>
  </property>
  <property fmtid="{D5CDD505-2E9C-101B-9397-08002B2CF9AE}" pid="4" name="MSIP_Label_9e1e58c1-766d-4ff4-9619-b604fc37898b_Enabled">
    <vt:lpwstr>true</vt:lpwstr>
  </property>
  <property fmtid="{D5CDD505-2E9C-101B-9397-08002B2CF9AE}" pid="5" name="MSIP_Label_9e1e58c1-766d-4ff4-9619-b604fc37898b_Method">
    <vt:lpwstr>Standard</vt:lpwstr>
  </property>
  <property fmtid="{D5CDD505-2E9C-101B-9397-08002B2CF9AE}" pid="6" name="MSIP_Label_9e1e58c1-766d-4ff4-9619-b604fc37898b_Name">
    <vt:lpwstr>Internal Use</vt:lpwstr>
  </property>
  <property fmtid="{D5CDD505-2E9C-101B-9397-08002B2CF9AE}" pid="7" name="MSIP_Label_9e1e58c1-766d-4ff4-9619-b604fc37898b_SetDate">
    <vt:lpwstr>2023-02-17T10:20:04Z</vt:lpwstr>
  </property>
  <property fmtid="{D5CDD505-2E9C-101B-9397-08002B2CF9AE}" pid="8" name="MSIP_Label_9e1e58c1-766d-4ff4-9619-b604fc37898b_SiteId">
    <vt:lpwstr>e3ff91d8-34c8-4b15-a0b4-18910a6ac575</vt:lpwstr>
  </property>
</Properties>
</file>