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5"/>
  </bookViews>
  <sheets>
    <sheet name="LN1_ACS71240" sheetId="1" r:id="rId1"/>
    <sheet name="L" sheetId="2" r:id="rId2"/>
    <sheet name="LN2" sheetId="3" r:id="rId3"/>
    <sheet name="LN-WIFI" sheetId="4" r:id="rId4"/>
    <sheet name="SOCKET" sheetId="5" r:id="rId5"/>
    <sheet name="TỔNG HỢP" sheetId="6" r:id="rId6"/>
    <sheet name="Sheet6" sheetId="7" r:id="rId7"/>
    <sheet name="Sheet1" sheetId="8" r:id="rId8"/>
  </sheets>
  <definedNames>
    <definedName name="_xlnm.Print_Titles" localSheetId="0">LN1_ACS71240!$1:$1</definedName>
  </definedNames>
  <calcPr calcId="144525"/>
</workbook>
</file>

<file path=xl/sharedStrings.xml><?xml version="1.0" encoding="utf-8"?>
<sst xmlns="http://schemas.openxmlformats.org/spreadsheetml/2006/main" count="956" uniqueCount="332">
  <si>
    <t>Comment</t>
  </si>
  <si>
    <t>Description</t>
  </si>
  <si>
    <t>Designator</t>
  </si>
  <si>
    <t>Footprint</t>
  </si>
  <si>
    <t>LibRef</t>
  </si>
  <si>
    <t>Quantity</t>
  </si>
  <si>
    <t>0.1uF</t>
  </si>
  <si>
    <t>CAP CER 0.1uF 50V 10% 0603 SMD</t>
  </si>
  <si>
    <t>C1, C2, C3, C4, C5, C6, C8</t>
  </si>
  <si>
    <t>0603 C</t>
  </si>
  <si>
    <t>0603 0.1uF CER</t>
  </si>
  <si>
    <t>1nF</t>
  </si>
  <si>
    <t>CAP CER 1nF 50V 10% 0603 SMD</t>
  </si>
  <si>
    <t>C7, C9</t>
  </si>
  <si>
    <t>0603 1nF CER</t>
  </si>
  <si>
    <t>1N4148</t>
  </si>
  <si>
    <t/>
  </si>
  <si>
    <t>D1, D2, D3, D4, D5, D6</t>
  </si>
  <si>
    <t>SOD-323</t>
  </si>
  <si>
    <t>Diode schottky</t>
  </si>
  <si>
    <t>TS4148C</t>
  </si>
  <si>
    <t>D7, D8, D9</t>
  </si>
  <si>
    <t>0603 D</t>
  </si>
  <si>
    <t>LED smd</t>
  </si>
  <si>
    <t>D10</t>
  </si>
  <si>
    <t>LED 0805</t>
  </si>
  <si>
    <t>FUSE</t>
  </si>
  <si>
    <t>F1, F2, F3</t>
  </si>
  <si>
    <t>FUSE 6ET 10A250V</t>
  </si>
  <si>
    <t>P5 1.27MM</t>
  </si>
  <si>
    <t>JP1</t>
  </si>
  <si>
    <t>P5-1.27MM</t>
  </si>
  <si>
    <t>P5</t>
  </si>
  <si>
    <t>P1</t>
  </si>
  <si>
    <t>L1, N1, O1, O2, O3</t>
  </si>
  <si>
    <t>BRASS CONN</t>
  </si>
  <si>
    <t>10D751K</t>
  </si>
  <si>
    <t>750V</t>
  </si>
  <si>
    <t>MOV1</t>
  </si>
  <si>
    <t>MOV</t>
  </si>
  <si>
    <t>VARISTOR</t>
  </si>
  <si>
    <t>3904</t>
  </si>
  <si>
    <t>Q1, Q2, Q4, Q5, Q6, Q8, Q9, Q10, Q12</t>
  </si>
  <si>
    <t>SOT 23-3 - BCE</t>
  </si>
  <si>
    <t>TRANS NPN_BCE</t>
  </si>
  <si>
    <t>3906</t>
  </si>
  <si>
    <t>Q3, Q7, Q11</t>
  </si>
  <si>
    <t>TRANS PNP_BCE</t>
  </si>
  <si>
    <t>10k</t>
  </si>
  <si>
    <t>10k 1% 0603 SMD</t>
  </si>
  <si>
    <t>R1, R2, R4, R5, R8, R9, R11, R12, R13, R14, R16, R20, R27, R29, R42, R45</t>
  </si>
  <si>
    <t>0603 R</t>
  </si>
  <si>
    <t>0603 10k 1%</t>
  </si>
  <si>
    <t>0R</t>
  </si>
  <si>
    <t>0R 1% 0603 SMD</t>
  </si>
  <si>
    <t>R3</t>
  </si>
  <si>
    <t>0603 0R 1%</t>
  </si>
  <si>
    <t>100k</t>
  </si>
  <si>
    <t>100k 1% 0603 SMD</t>
  </si>
  <si>
    <t>R6, R7, R10, R15, R18, R19, R30, R31, R41, R46, R47, R48, R49</t>
  </si>
  <si>
    <t>0603 100k 1%</t>
  </si>
  <si>
    <t>RELAY CHOT</t>
  </si>
  <si>
    <t>RL1, RL2, RL3</t>
  </si>
  <si>
    <t>HFE60</t>
  </si>
  <si>
    <t>P4</t>
  </si>
  <si>
    <t>SW1</t>
  </si>
  <si>
    <t>JST 4PIN - 2.54mm</t>
  </si>
  <si>
    <t>N76E003AT20</t>
  </si>
  <si>
    <t>U1</t>
  </si>
  <si>
    <t>TSSOP 20 P0.65</t>
  </si>
  <si>
    <t>N76E003_1</t>
  </si>
  <si>
    <t>HC12 MODULE</t>
  </si>
  <si>
    <t>U2</t>
  </si>
  <si>
    <t>P5 - 2.54mm</t>
  </si>
  <si>
    <t>AC-DC 5V</t>
  </si>
  <si>
    <t>U3</t>
  </si>
  <si>
    <t>AC-DC 5V K4H24</t>
  </si>
  <si>
    <t>ACS712ELCTR-30A-T</t>
  </si>
  <si>
    <t>ACS712ELCTR-20A  SOIC 8</t>
  </si>
  <si>
    <t>U4</t>
  </si>
  <si>
    <t>SOIC 8</t>
  </si>
  <si>
    <t>ACS71240</t>
  </si>
  <si>
    <t>C1, C2, C3, C5, C7, C8</t>
  </si>
  <si>
    <t>C4, C6</t>
  </si>
  <si>
    <t>TAJA225K016RNJ</t>
  </si>
  <si>
    <t>CAP-TAN 2.2uF 16V 10% 3216 SMD</t>
  </si>
  <si>
    <t>C9, C10, C12, C13</t>
  </si>
  <si>
    <t>CAP-TAN 3216</t>
  </si>
  <si>
    <t>CAP-TAN 2.2uF 16V 3216 SMD</t>
  </si>
  <si>
    <t>TAJD227K010RNJ</t>
  </si>
  <si>
    <t>CAP-TAN 220uF 10V 10% 7343 SMD</t>
  </si>
  <si>
    <t>C14</t>
  </si>
  <si>
    <t>CAP-TAN 7343</t>
  </si>
  <si>
    <t>CAP-TAN 220uF 10V7343 SMD_1</t>
  </si>
  <si>
    <t>D1, D2</t>
  </si>
  <si>
    <t>D3</t>
  </si>
  <si>
    <t>1N4007</t>
  </si>
  <si>
    <t>D4, D8</t>
  </si>
  <si>
    <t>DO214AC</t>
  </si>
  <si>
    <t>0603</t>
  </si>
  <si>
    <t>D5, D12</t>
  </si>
  <si>
    <t>LED0603_1608</t>
  </si>
  <si>
    <t>SMAJ4735A</t>
  </si>
  <si>
    <t>DIODE ZENER 6.2V 1W</t>
  </si>
  <si>
    <t>D6, D7, D13, D14</t>
  </si>
  <si>
    <t>Diode Zener</t>
  </si>
  <si>
    <t>ZMM5V1</t>
  </si>
  <si>
    <t>D9, D10, D11</t>
  </si>
  <si>
    <t>SOD-80C</t>
  </si>
  <si>
    <t>F1, F2</t>
  </si>
  <si>
    <t>L1, O1, O2</t>
  </si>
  <si>
    <t>HOLE AC</t>
  </si>
  <si>
    <t>Q1, Q2</t>
  </si>
  <si>
    <t>Q3, Q4</t>
  </si>
  <si>
    <t>MMBT3904-SOT23</t>
  </si>
  <si>
    <t>TRANSITOR NPN</t>
  </si>
  <si>
    <t>R1, R2, R4, R7, R13, R16</t>
  </si>
  <si>
    <t>R5, R6, R8, R14, R17</t>
  </si>
  <si>
    <t>100R</t>
  </si>
  <si>
    <t>100R 1% 0603 SMD</t>
  </si>
  <si>
    <t>R9, R11, R15</t>
  </si>
  <si>
    <t>0603 100R 1%</t>
  </si>
  <si>
    <t>470R</t>
  </si>
  <si>
    <t>470R 1% 0603 SMD</t>
  </si>
  <si>
    <t>R10, R12</t>
  </si>
  <si>
    <t>0603 470R 1%</t>
  </si>
  <si>
    <t>P3</t>
  </si>
  <si>
    <t>JST 3PIN - 2.54mm</t>
  </si>
  <si>
    <t>DC-DC ISO BxxS LET</t>
  </si>
  <si>
    <t>MOC3062</t>
  </si>
  <si>
    <t>U4, U6</t>
  </si>
  <si>
    <t>6-PIN DIP</t>
  </si>
  <si>
    <t>TRIAC &amp; SCR</t>
  </si>
  <si>
    <t>DIODE BRIGH</t>
  </si>
  <si>
    <t>U5</t>
  </si>
  <si>
    <t>MDB10S_MICRODIP_4SMD</t>
  </si>
  <si>
    <t>ACJT210</t>
  </si>
  <si>
    <t>U7, U8</t>
  </si>
  <si>
    <t>TO-252</t>
  </si>
  <si>
    <t>TRIAC</t>
  </si>
  <si>
    <t>C1, C2, C3, C5, C7, C10, C12</t>
  </si>
  <si>
    <t>C4, C6, C8, C9</t>
  </si>
  <si>
    <t>D1, D2, D4, D5</t>
  </si>
  <si>
    <t>D3, D6</t>
  </si>
  <si>
    <t>D7</t>
  </si>
  <si>
    <t>L, N, O1, O2</t>
  </si>
  <si>
    <t>P</t>
  </si>
  <si>
    <t>Q1, Q4</t>
  </si>
  <si>
    <t>Q2, Q3</t>
  </si>
  <si>
    <t>R1, R2, R5, R6, R8, R11</t>
  </si>
  <si>
    <t>R4, R7, R9, R10, R12</t>
  </si>
  <si>
    <t>SRA-05VDC-CL</t>
  </si>
  <si>
    <t>5VDC,  20A</t>
  </si>
  <si>
    <t>RL1, RL2</t>
  </si>
  <si>
    <t>RELAY</t>
  </si>
  <si>
    <t>SW</t>
  </si>
  <si>
    <t>U3, U4</t>
  </si>
  <si>
    <t>10uF</t>
  </si>
  <si>
    <t>CAP CER 10uF 50V 10% 0805 SMD</t>
  </si>
  <si>
    <t>C1, C9, C10</t>
  </si>
  <si>
    <t>0805 C</t>
  </si>
  <si>
    <t>0805 10uF CER</t>
  </si>
  <si>
    <t>C2, C3, C4, C5, C7</t>
  </si>
  <si>
    <t>C6, C8</t>
  </si>
  <si>
    <t>D1</t>
  </si>
  <si>
    <t>D2, D5</t>
  </si>
  <si>
    <t>D3, D4</t>
  </si>
  <si>
    <t>F1</t>
  </si>
  <si>
    <t>P6</t>
  </si>
  <si>
    <t>P6 - 1.27MM</t>
  </si>
  <si>
    <t>L1, O1</t>
  </si>
  <si>
    <t>N1</t>
  </si>
  <si>
    <t>Q1</t>
  </si>
  <si>
    <t>Q2, Q3, Q4</t>
  </si>
  <si>
    <t>R1, R5, R8, R9, R10, R11, R15, R18</t>
  </si>
  <si>
    <t>R2, R3, R6</t>
  </si>
  <si>
    <t>8.2k</t>
  </si>
  <si>
    <t>8.2k 1% 0603 SMD</t>
  </si>
  <si>
    <t>R4</t>
  </si>
  <si>
    <t>0603 8.2k 1%</t>
  </si>
  <si>
    <t>1k</t>
  </si>
  <si>
    <t>1k 1% 0603 SMD</t>
  </si>
  <si>
    <t>R7</t>
  </si>
  <si>
    <t>0603 1kR 1%</t>
  </si>
  <si>
    <t>R12, R13, R14, R16, R17</t>
  </si>
  <si>
    <t>RF1</t>
  </si>
  <si>
    <t>MODULE RF THU -2</t>
  </si>
  <si>
    <t>RL1</t>
  </si>
  <si>
    <t>P2</t>
  </si>
  <si>
    <t>P2-2.54-SOCKET - RA</t>
  </si>
  <si>
    <t>MICRO-32</t>
  </si>
  <si>
    <t>ESP MICRO 32</t>
  </si>
  <si>
    <t>ESP MICRO-32</t>
  </si>
  <si>
    <t>LM1117</t>
  </si>
  <si>
    <t>SOT23-4</t>
  </si>
  <si>
    <t>B0505S</t>
  </si>
  <si>
    <t>B1</t>
  </si>
  <si>
    <t>DC-DC ISO BxxS</t>
  </si>
  <si>
    <t>C1, C2, C3, C6, C7, C10, C11</t>
  </si>
  <si>
    <t>33nF</t>
  </si>
  <si>
    <t>CAP CER 33nF 50V 10% 0603 SMD</t>
  </si>
  <si>
    <t>C4, C5, C8, C9</t>
  </si>
  <si>
    <t>0603 33nF CER</t>
  </si>
  <si>
    <t>D3, D4, D7, D8</t>
  </si>
  <si>
    <t>D5, D6</t>
  </si>
  <si>
    <t>Q1, Q4, Q5, Q6</t>
  </si>
  <si>
    <t>R1, R2, R4, R6, R8, R13, R27</t>
  </si>
  <si>
    <t>R5, R7, R9, R17, R29</t>
  </si>
  <si>
    <t>R10, R11, R12, R16, R18, R26, R28, R30, R31, R32, R35, R36, R44, R45</t>
  </si>
  <si>
    <t>5mR</t>
  </si>
  <si>
    <t>5mR 1% 2512 SMD</t>
  </si>
  <si>
    <t>R14, R33</t>
  </si>
  <si>
    <t>2512 R</t>
  </si>
  <si>
    <t>RES 2512 5mR 1%</t>
  </si>
  <si>
    <t>330R</t>
  </si>
  <si>
    <t>330R 1% 0603 SMD</t>
  </si>
  <si>
    <t>R15, R25, R34, R43</t>
  </si>
  <si>
    <t>0603 330R 1%</t>
  </si>
  <si>
    <t>470k</t>
  </si>
  <si>
    <t>470k 1% 0805 SMD</t>
  </si>
  <si>
    <t>R19, R20, R21, R22, R23, R24, R37, R38, R39, R40, R41, R42</t>
  </si>
  <si>
    <t>0805 R</t>
  </si>
  <si>
    <t>0805 470k 1%</t>
  </si>
  <si>
    <t>G5RL-K1A-EL-HA</t>
  </si>
  <si>
    <t>RELAY LATCHING</t>
  </si>
  <si>
    <t>RELAY 1 coil G5RL-K1A-EL-HA</t>
  </si>
  <si>
    <t>HLW8012</t>
  </si>
  <si>
    <t>U3, U7</t>
  </si>
  <si>
    <t>OPTO PC817</t>
  </si>
  <si>
    <t>U4, U5, U6, U8, U9, U10</t>
  </si>
  <si>
    <t>PC817 Tiny</t>
  </si>
  <si>
    <t>OPTO</t>
  </si>
  <si>
    <t>Supplier</t>
  </si>
  <si>
    <t>LN1</t>
  </si>
  <si>
    <t>L</t>
  </si>
  <si>
    <t>LN2</t>
  </si>
  <si>
    <t>LN-WIFI</t>
  </si>
  <si>
    <t>SOCKET</t>
  </si>
  <si>
    <t>IR</t>
  </si>
  <si>
    <t>buy = qty*5</t>
  </si>
  <si>
    <t>theioiic</t>
  </si>
  <si>
    <t>stock</t>
  </si>
  <si>
    <t>CAP-TAN 220uF 10V7343 SMD</t>
  </si>
  <si>
    <t>TAJA106M010RNJ</t>
  </si>
  <si>
    <t>Tantalum 10uF 10V</t>
  </si>
  <si>
    <t>SOD-123</t>
  </si>
  <si>
    <t>1N4736A</t>
  </si>
  <si>
    <t>DIODE ZENER 6.8V 1W</t>
  </si>
  <si>
    <t>LED 0603</t>
  </si>
  <si>
    <t>250V 10A</t>
  </si>
  <si>
    <t>dientuachau</t>
  </si>
  <si>
    <t>Trụ PCB Nối Dây 5x6x9.5 V3</t>
  </si>
  <si>
    <t>VARISTOR 750V</t>
  </si>
  <si>
    <t>header 4</t>
  </si>
  <si>
    <t>header 3</t>
  </si>
  <si>
    <t>header 2</t>
  </si>
  <si>
    <t>CHJ-RXB1</t>
  </si>
  <si>
    <t xml:space="preserve"> RF R 433MHz</t>
  </si>
  <si>
    <t>ACS712ELCTR-20A-T</t>
  </si>
  <si>
    <t>MOC3063M</t>
  </si>
  <si>
    <t>DB107S</t>
  </si>
  <si>
    <t>diode bridge 1kV 1A</t>
  </si>
  <si>
    <t>BT137S-600E</t>
  </si>
  <si>
    <t>ID</t>
  </si>
  <si>
    <t>pass</t>
  </si>
  <si>
    <t>thegioiic.com</t>
  </si>
  <si>
    <t>dientu@woss.com.vn</t>
  </si>
  <si>
    <t>thegioiic</t>
  </si>
  <si>
    <t>banlinhkien.com</t>
  </si>
  <si>
    <t>banlinhkien</t>
  </si>
  <si>
    <t>dientuachau.com</t>
  </si>
  <si>
    <t>No</t>
  </si>
  <si>
    <t>Manufacture PN</t>
  </si>
  <si>
    <t>CAP CER 0.1uF 25V 10% 0603 SMD</t>
  </si>
  <si>
    <t>C1, C3, C10, C11, C12, C14</t>
  </si>
  <si>
    <t>GMC10X7R104J25NT</t>
  </si>
  <si>
    <t>CAP CER 10uF 25V 10% 0805 SMD</t>
  </si>
  <si>
    <t>C2, C5, C6</t>
  </si>
  <si>
    <t xml:space="preserve"> 
08053D106KAT4A</t>
  </si>
  <si>
    <t>CAP CER 0.1uF 25V 10% 0805 SMD</t>
  </si>
  <si>
    <t>C7, C8, C9</t>
  </si>
  <si>
    <t xml:space="preserve"> 
CC0805ZRY5V8BB104</t>
  </si>
  <si>
    <t xml:space="preserve">LED 3MM </t>
  </si>
  <si>
    <t xml:space="preserve"> LED BLUE DIP 3MM</t>
  </si>
  <si>
    <t>D2</t>
  </si>
  <si>
    <t>IR333-A</t>
  </si>
  <si>
    <t>EMITTER IR 940NM 100MA RADIAL</t>
  </si>
  <si>
    <t>IR2, IR3, IR4, IR5, IR6, IR7, IR8</t>
  </si>
  <si>
    <t xml:space="preserve"> 
IR333-A</t>
  </si>
  <si>
    <t>TSOP1838</t>
  </si>
  <si>
    <t>TSOP1838 IR Receiver Module 38 kHz</t>
  </si>
  <si>
    <t>IR1</t>
  </si>
  <si>
    <t>IRLML0030TRPBF</t>
  </si>
  <si>
    <t>MOSFET N-CH 30V 5.3A SOT-23-3</t>
  </si>
  <si>
    <t>FDV303N</t>
  </si>
  <si>
    <t>10K</t>
  </si>
  <si>
    <t xml:space="preserve"> 
CRGCQ 0603 10K 1%</t>
  </si>
  <si>
    <t>R1, R5,R7, R8</t>
  </si>
  <si>
    <t xml:space="preserve"> 
A129700TR-ND</t>
  </si>
  <si>
    <t>1K</t>
  </si>
  <si>
    <t>RES 1K OHM 0.5% 1/10W 0603</t>
  </si>
  <si>
    <t>R2</t>
  </si>
  <si>
    <t xml:space="preserve"> 
RNCF0603DTE1K00</t>
  </si>
  <si>
    <t>35R</t>
  </si>
  <si>
    <t>RES 35.7 OHM 1% 1/10W 0603</t>
  </si>
  <si>
    <t>R9, R10, R11, R12, R13, R14, R15</t>
  </si>
  <si>
    <t xml:space="preserve"> 
RMCF0603FT35R7</t>
  </si>
  <si>
    <t>Button 4 Pin SMD</t>
  </si>
  <si>
    <t>SW3.5</t>
  </si>
  <si>
    <t>MICRO 32</t>
  </si>
  <si>
    <t xml:space="preserve">TTGO Micro-32 V2.0 WifiBluetooth Module ESP32 </t>
  </si>
  <si>
    <t>IC REG LIN 3.3V 1mA SOT223-4</t>
  </si>
  <si>
    <t>USB Micro 2.0</t>
  </si>
  <si>
    <t>MICRO USB, TYPE B, RIGHT ANGLE,'</t>
  </si>
  <si>
    <t>USB1</t>
  </si>
  <si>
    <t>MCR-B-S-RA-SMT-CS5A-NF-T/R</t>
  </si>
  <si>
    <t>ATSHA204A</t>
  </si>
  <si>
    <t>IC AUTHENTICATION CHIP SOT23-3</t>
  </si>
  <si>
    <t xml:space="preserve"> ATSHA204A-STUCZ-T</t>
  </si>
  <si>
    <t>3.3K</t>
  </si>
  <si>
    <t>RES 3.3K OHM 1% 1/10W 0603</t>
  </si>
  <si>
    <t>R16, R17, R18, R19</t>
  </si>
  <si>
    <t xml:space="preserve"> 
RMCF0603FT3K30</t>
  </si>
  <si>
    <t>SN74LVC125A</t>
  </si>
  <si>
    <t>IC BUF NON-INVERT 3.6V 14TSSOP</t>
  </si>
  <si>
    <t>SN74LVC125AQPWRQ1</t>
  </si>
  <si>
    <t>Socket MicrO SD Push-Push</t>
  </si>
  <si>
    <t>CONN MEM SECURE DIGITAL REV SMD</t>
  </si>
  <si>
    <t>SD1</t>
  </si>
  <si>
    <t>RXB22</t>
  </si>
  <si>
    <t>RF 433Hz</t>
  </si>
  <si>
    <t>RF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</si>
</sst>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Segoe UI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2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/>
    </xf>
    <xf numFmtId="0" fontId="0" fillId="4" borderId="1" xfId="0" applyFill="1" applyBorder="1"/>
    <xf numFmtId="0" fontId="0" fillId="0" borderId="1" xfId="0" applyBorder="1"/>
    <xf numFmtId="0" fontId="5" fillId="0" borderId="1" xfId="7" applyBorder="1" applyAlignment="1"/>
    <xf numFmtId="0" fontId="6" fillId="0" borderId="1" xfId="7" applyFont="1" applyBorder="1" applyAlignment="1"/>
    <xf numFmtId="0" fontId="0" fillId="0" borderId="0" xfId="0" applyAlignment="1">
      <alignment horizontal="right"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 wrapText="1"/>
    </xf>
    <xf numFmtId="0" fontId="0" fillId="8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7" fillId="8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/>
    <xf numFmtId="0" fontId="7" fillId="10" borderId="1" xfId="0" applyFont="1" applyFill="1" applyBorder="1" applyAlignment="1">
      <alignment vertical="center" wrapText="1"/>
    </xf>
    <xf numFmtId="0" fontId="7" fillId="10" borderId="1" xfId="0" applyNumberFormat="1" applyFont="1" applyFill="1" applyBorder="1" applyAlignment="1">
      <alignment vertical="center" wrapText="1"/>
    </xf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 applyAlignment="1">
      <alignment vertical="center" wrapText="1"/>
    </xf>
    <xf numFmtId="0" fontId="0" fillId="5" borderId="0" xfId="0" applyFill="1"/>
    <xf numFmtId="0" fontId="0" fillId="11" borderId="1" xfId="0" applyFill="1" applyBorder="1" applyAlignment="1" quotePrefix="1">
      <alignment vertical="center" wrapText="1"/>
    </xf>
    <xf numFmtId="0" fontId="0" fillId="0" borderId="1" xfId="0" applyBorder="1" applyAlignment="1" quotePrefix="1">
      <alignment vertical="center" wrapText="1"/>
    </xf>
    <xf numFmtId="0" fontId="0" fillId="0" borderId="0" xfId="0" quotePrefix="1"/>
    <xf numFmtId="0" fontId="0" fillId="7" borderId="1" xfId="0" applyFill="1" applyBorder="1" applyAlignment="1" quotePrefix="1">
      <alignment vertical="center" wrapText="1"/>
    </xf>
    <xf numFmtId="0" fontId="7" fillId="0" borderId="1" xfId="0" applyFont="1" applyFill="1" applyBorder="1" applyAlignment="1" quotePrefix="1">
      <alignment vertical="center" wrapText="1"/>
    </xf>
    <xf numFmtId="0" fontId="7" fillId="0" borderId="1" xfId="0" applyFont="1" applyBorder="1" applyAlignment="1" quotePrefix="1">
      <alignment vertical="center" wrapText="1"/>
    </xf>
    <xf numFmtId="0" fontId="7" fillId="0" borderId="1" xfId="0" applyFont="1" applyBorder="1" quotePrefix="1"/>
    <xf numFmtId="0" fontId="7" fillId="10" borderId="1" xfId="0" applyFont="1" applyFill="1" applyBorder="1" applyAlignment="1" quotePrefix="1">
      <alignment vertical="center" wrapText="1"/>
    </xf>
    <xf numFmtId="0" fontId="1" fillId="2" borderId="1" xfId="0" applyFont="1" applyFill="1" applyBorder="1" applyAlignment="1" quotePrefix="1">
      <alignment horizontal="center" vertical="top"/>
    </xf>
    <xf numFmtId="0" fontId="1" fillId="3" borderId="1" xfId="0" applyFont="1" applyFill="1" applyBorder="1" applyAlignment="1" quotePrefix="1">
      <alignment vertical="top"/>
    </xf>
    <xf numFmtId="0" fontId="1" fillId="0" borderId="1" xfId="0" applyFont="1" applyFill="1" applyBorder="1" applyAlignment="1" quotePrefix="1">
      <alignment vertical="top"/>
    </xf>
    <xf numFmtId="0" fontId="1" fillId="0" borderId="1" xfId="0" applyFont="1" applyFill="1" applyBorder="1" applyAlignment="1" quotePrefix="1">
      <alignment horizontal="right" vertical="top"/>
    </xf>
    <xf numFmtId="0" fontId="1" fillId="0" borderId="1" xfId="0" applyFont="1" applyFill="1" applyBorder="1" applyAlignment="1" quotePrefix="1">
      <alignment vertical="top" wrapText="1"/>
    </xf>
    <xf numFmtId="0" fontId="3" fillId="3" borderId="1" xfId="0" applyFont="1" applyFill="1" applyBorder="1" applyAlignment="1" quotePrefix="1">
      <alignment vertical="top"/>
    </xf>
    <xf numFmtId="0" fontId="3" fillId="0" borderId="1" xfId="0" applyFont="1" applyFill="1" applyBorder="1" applyAlignment="1" quotePrefix="1">
      <alignment horizontal="right" vertical="top"/>
    </xf>
    <xf numFmtId="0" fontId="2" fillId="3" borderId="1" xfId="0" applyFont="1" applyFill="1" applyBorder="1" applyAlignment="1" quotePrefix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ientu@woss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1"/>
  <sheetViews>
    <sheetView workbookViewId="0">
      <selection activeCell="A21" sqref="A21:F21"/>
    </sheetView>
  </sheetViews>
  <sheetFormatPr defaultColWidth="9" defaultRowHeight="14.4" outlineLevelCol="5"/>
  <cols>
    <col min="1" max="1" width="19.7777777777778" customWidth="1"/>
    <col min="2" max="2" width="29" customWidth="1"/>
    <col min="3" max="3" width="33.1111111111111" customWidth="1"/>
    <col min="4" max="4" width="20.3333333333333" customWidth="1"/>
    <col min="5" max="5" width="18.4444444444444" customWidth="1"/>
    <col min="6" max="6" width="8" customWidth="1"/>
  </cols>
  <sheetData>
    <row r="1" s="35" customFormat="1" spans="1: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>
      <c r="A2" s="36" t="s">
        <v>6</v>
      </c>
      <c r="B2" s="36" t="s">
        <v>7</v>
      </c>
      <c r="C2" s="36" t="s">
        <v>8</v>
      </c>
      <c r="D2" s="36" t="s">
        <v>9</v>
      </c>
      <c r="E2" s="36" t="s">
        <v>10</v>
      </c>
      <c r="F2" s="34">
        <v>7</v>
      </c>
    </row>
    <row r="3" spans="1:6">
      <c r="A3" s="36" t="s">
        <v>11</v>
      </c>
      <c r="B3" s="36" t="s">
        <v>12</v>
      </c>
      <c r="C3" s="36" t="s">
        <v>13</v>
      </c>
      <c r="D3" s="36" t="s">
        <v>9</v>
      </c>
      <c r="E3" s="36" t="s">
        <v>14</v>
      </c>
      <c r="F3" s="34">
        <v>2</v>
      </c>
    </row>
    <row r="4" spans="1:6">
      <c r="A4" s="36" t="s">
        <v>15</v>
      </c>
      <c r="B4" s="36" t="s">
        <v>16</v>
      </c>
      <c r="C4" s="36" t="s">
        <v>17</v>
      </c>
      <c r="D4" s="36" t="s">
        <v>18</v>
      </c>
      <c r="E4" s="36" t="s">
        <v>19</v>
      </c>
      <c r="F4" s="34">
        <v>6</v>
      </c>
    </row>
    <row r="5" spans="1:6">
      <c r="A5" s="36" t="s">
        <v>20</v>
      </c>
      <c r="B5" s="36" t="s">
        <v>16</v>
      </c>
      <c r="C5" s="36" t="s">
        <v>21</v>
      </c>
      <c r="D5" s="36" t="s">
        <v>22</v>
      </c>
      <c r="E5" s="36" t="s">
        <v>19</v>
      </c>
      <c r="F5" s="34">
        <v>3</v>
      </c>
    </row>
    <row r="6" spans="1:6">
      <c r="A6" s="36" t="s">
        <v>23</v>
      </c>
      <c r="B6" s="36" t="s">
        <v>16</v>
      </c>
      <c r="C6" s="36" t="s">
        <v>24</v>
      </c>
      <c r="D6" s="36" t="s">
        <v>25</v>
      </c>
      <c r="E6" s="36" t="s">
        <v>23</v>
      </c>
      <c r="F6" s="34">
        <v>1</v>
      </c>
    </row>
    <row r="7" spans="1:6">
      <c r="A7" s="36" t="s">
        <v>26</v>
      </c>
      <c r="B7" s="36" t="s">
        <v>16</v>
      </c>
      <c r="C7" s="36" t="s">
        <v>27</v>
      </c>
      <c r="D7" s="36" t="s">
        <v>28</v>
      </c>
      <c r="E7" s="36" t="s">
        <v>26</v>
      </c>
      <c r="F7" s="34">
        <v>3</v>
      </c>
    </row>
    <row r="8" spans="1:6">
      <c r="A8" s="37" t="s">
        <v>29</v>
      </c>
      <c r="B8" s="37" t="s">
        <v>16</v>
      </c>
      <c r="C8" s="37" t="s">
        <v>30</v>
      </c>
      <c r="D8" s="37" t="s">
        <v>31</v>
      </c>
      <c r="E8" s="37" t="s">
        <v>32</v>
      </c>
      <c r="F8" s="28">
        <v>1</v>
      </c>
    </row>
    <row r="9" spans="1:6">
      <c r="A9" s="36" t="s">
        <v>33</v>
      </c>
      <c r="B9" s="36" t="s">
        <v>16</v>
      </c>
      <c r="C9" s="36" t="s">
        <v>34</v>
      </c>
      <c r="D9" s="36" t="s">
        <v>35</v>
      </c>
      <c r="E9" s="36" t="s">
        <v>33</v>
      </c>
      <c r="F9" s="34">
        <v>5</v>
      </c>
    </row>
    <row r="10" spans="1:6">
      <c r="A10" s="36" t="s">
        <v>36</v>
      </c>
      <c r="B10" s="36" t="s">
        <v>37</v>
      </c>
      <c r="C10" s="36" t="s">
        <v>38</v>
      </c>
      <c r="D10" s="36" t="s">
        <v>39</v>
      </c>
      <c r="E10" s="36" t="s">
        <v>40</v>
      </c>
      <c r="F10" s="34">
        <v>1</v>
      </c>
    </row>
    <row r="11" spans="1:6">
      <c r="A11" s="36" t="s">
        <v>41</v>
      </c>
      <c r="B11" s="36" t="s">
        <v>16</v>
      </c>
      <c r="C11" s="36" t="s">
        <v>42</v>
      </c>
      <c r="D11" s="36" t="s">
        <v>43</v>
      </c>
      <c r="E11" s="36" t="s">
        <v>44</v>
      </c>
      <c r="F11" s="34">
        <v>9</v>
      </c>
    </row>
    <row r="12" spans="1:6">
      <c r="A12" s="36" t="s">
        <v>45</v>
      </c>
      <c r="B12" s="36" t="s">
        <v>16</v>
      </c>
      <c r="C12" s="36" t="s">
        <v>46</v>
      </c>
      <c r="D12" s="36" t="s">
        <v>43</v>
      </c>
      <c r="E12" s="36" t="s">
        <v>47</v>
      </c>
      <c r="F12" s="34">
        <v>3</v>
      </c>
    </row>
    <row r="13" ht="28.8" spans="1:6">
      <c r="A13" s="36" t="s">
        <v>48</v>
      </c>
      <c r="B13" s="36" t="s">
        <v>49</v>
      </c>
      <c r="C13" s="36" t="s">
        <v>50</v>
      </c>
      <c r="D13" s="36" t="s">
        <v>51</v>
      </c>
      <c r="E13" s="36" t="s">
        <v>52</v>
      </c>
      <c r="F13" s="34">
        <v>16</v>
      </c>
    </row>
    <row r="14" spans="1:6">
      <c r="A14" s="36" t="s">
        <v>53</v>
      </c>
      <c r="B14" s="36" t="s">
        <v>54</v>
      </c>
      <c r="C14" s="36" t="s">
        <v>55</v>
      </c>
      <c r="D14" s="36" t="s">
        <v>51</v>
      </c>
      <c r="E14" s="36" t="s">
        <v>56</v>
      </c>
      <c r="F14" s="34">
        <v>1</v>
      </c>
    </row>
    <row r="15" ht="28.8" spans="1:6">
      <c r="A15" s="36" t="s">
        <v>57</v>
      </c>
      <c r="B15" s="36" t="s">
        <v>58</v>
      </c>
      <c r="C15" s="36" t="s">
        <v>59</v>
      </c>
      <c r="D15" s="36" t="s">
        <v>51</v>
      </c>
      <c r="E15" s="36" t="s">
        <v>60</v>
      </c>
      <c r="F15" s="34">
        <v>13</v>
      </c>
    </row>
    <row r="16" spans="1:6">
      <c r="A16" s="36" t="s">
        <v>61</v>
      </c>
      <c r="B16" s="36" t="s">
        <v>16</v>
      </c>
      <c r="C16" s="36" t="s">
        <v>62</v>
      </c>
      <c r="D16" s="36" t="s">
        <v>63</v>
      </c>
      <c r="E16" s="36" t="s">
        <v>61</v>
      </c>
      <c r="F16" s="34">
        <v>3</v>
      </c>
    </row>
    <row r="17" spans="1:6">
      <c r="A17" s="36" t="s">
        <v>64</v>
      </c>
      <c r="B17" s="36" t="s">
        <v>16</v>
      </c>
      <c r="C17" s="36" t="s">
        <v>65</v>
      </c>
      <c r="D17" s="36" t="s">
        <v>66</v>
      </c>
      <c r="E17" s="36" t="s">
        <v>64</v>
      </c>
      <c r="F17" s="34">
        <v>1</v>
      </c>
    </row>
    <row r="18" spans="1:6">
      <c r="A18" s="36" t="s">
        <v>67</v>
      </c>
      <c r="B18" s="36" t="s">
        <v>16</v>
      </c>
      <c r="C18" s="36" t="s">
        <v>68</v>
      </c>
      <c r="D18" s="36" t="s">
        <v>69</v>
      </c>
      <c r="E18" s="36" t="s">
        <v>70</v>
      </c>
      <c r="F18" s="34">
        <v>1</v>
      </c>
    </row>
    <row r="19" spans="1:6">
      <c r="A19" s="36" t="s">
        <v>71</v>
      </c>
      <c r="B19" s="36" t="s">
        <v>16</v>
      </c>
      <c r="C19" s="36" t="s">
        <v>72</v>
      </c>
      <c r="D19" s="36" t="s">
        <v>73</v>
      </c>
      <c r="E19" s="36" t="s">
        <v>71</v>
      </c>
      <c r="F19" s="34">
        <v>1</v>
      </c>
    </row>
    <row r="20" spans="1:6">
      <c r="A20" s="36" t="s">
        <v>74</v>
      </c>
      <c r="B20" s="36" t="s">
        <v>16</v>
      </c>
      <c r="C20" s="36" t="s">
        <v>75</v>
      </c>
      <c r="D20" s="36" t="s">
        <v>76</v>
      </c>
      <c r="E20" s="36" t="s">
        <v>64</v>
      </c>
      <c r="F20" s="34">
        <v>1</v>
      </c>
    </row>
    <row r="21" spans="1:6">
      <c r="A21" s="36" t="s">
        <v>77</v>
      </c>
      <c r="B21" s="36" t="s">
        <v>78</v>
      </c>
      <c r="C21" s="36" t="s">
        <v>79</v>
      </c>
      <c r="D21" s="36" t="s">
        <v>80</v>
      </c>
      <c r="E21" s="36" t="s">
        <v>81</v>
      </c>
      <c r="F21" s="34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184" orientation="landscape" blackAndWhite="1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4" workbookViewId="0">
      <selection activeCell="A27" sqref="A27:F29"/>
    </sheetView>
  </sheetViews>
  <sheetFormatPr defaultColWidth="8.88888888888889" defaultRowHeight="14.4" outlineLevelCol="5"/>
  <cols>
    <col min="1" max="1" width="18.8888888888889" customWidth="1"/>
    <col min="2" max="2" width="34.1111111111111" customWidth="1"/>
    <col min="3" max="3" width="22.3333333333333" customWidth="1"/>
    <col min="4" max="4" width="25.7777777777778" customWidth="1"/>
    <col min="5" max="5" width="29.2222222222222" customWidth="1"/>
    <col min="6" max="6" width="10.5555555555556" customWidth="1"/>
  </cols>
  <sheetData>
    <row r="1" spans="1: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>
      <c r="A2" s="36" t="s">
        <v>6</v>
      </c>
      <c r="B2" s="36" t="s">
        <v>7</v>
      </c>
      <c r="C2" s="36" t="s">
        <v>82</v>
      </c>
      <c r="D2" s="36" t="s">
        <v>9</v>
      </c>
      <c r="E2" s="36" t="s">
        <v>10</v>
      </c>
      <c r="F2" s="34">
        <v>6</v>
      </c>
    </row>
    <row r="3" spans="1:6">
      <c r="A3" s="36" t="s">
        <v>11</v>
      </c>
      <c r="B3" s="36" t="s">
        <v>12</v>
      </c>
      <c r="C3" s="36" t="s">
        <v>83</v>
      </c>
      <c r="D3" s="36" t="s">
        <v>9</v>
      </c>
      <c r="E3" s="36" t="s">
        <v>14</v>
      </c>
      <c r="F3" s="34">
        <v>2</v>
      </c>
    </row>
    <row r="4" spans="1:6">
      <c r="A4" s="36" t="s">
        <v>84</v>
      </c>
      <c r="B4" s="36" t="s">
        <v>85</v>
      </c>
      <c r="C4" s="36" t="s">
        <v>86</v>
      </c>
      <c r="D4" s="36" t="s">
        <v>87</v>
      </c>
      <c r="E4" s="36" t="s">
        <v>88</v>
      </c>
      <c r="F4" s="34">
        <v>4</v>
      </c>
    </row>
    <row r="5" spans="1:6">
      <c r="A5" s="36" t="s">
        <v>89</v>
      </c>
      <c r="B5" s="36" t="s">
        <v>90</v>
      </c>
      <c r="C5" s="36" t="s">
        <v>91</v>
      </c>
      <c r="D5" s="36" t="s">
        <v>92</v>
      </c>
      <c r="E5" s="36" t="s">
        <v>93</v>
      </c>
      <c r="F5" s="34">
        <v>1</v>
      </c>
    </row>
    <row r="6" spans="1:6">
      <c r="A6" s="36" t="s">
        <v>20</v>
      </c>
      <c r="B6" s="36" t="s">
        <v>16</v>
      </c>
      <c r="C6" s="36" t="s">
        <v>94</v>
      </c>
      <c r="D6" s="36" t="s">
        <v>22</v>
      </c>
      <c r="E6" s="36" t="s">
        <v>19</v>
      </c>
      <c r="F6" s="34">
        <v>2</v>
      </c>
    </row>
    <row r="7" spans="1:6">
      <c r="A7" s="36" t="s">
        <v>23</v>
      </c>
      <c r="B7" s="36" t="s">
        <v>16</v>
      </c>
      <c r="C7" s="36" t="s">
        <v>95</v>
      </c>
      <c r="D7" s="36" t="s">
        <v>25</v>
      </c>
      <c r="E7" s="36" t="s">
        <v>23</v>
      </c>
      <c r="F7" s="34">
        <v>1</v>
      </c>
    </row>
    <row r="8" spans="1:6">
      <c r="A8" s="36" t="s">
        <v>96</v>
      </c>
      <c r="B8" s="36" t="s">
        <v>16</v>
      </c>
      <c r="C8" s="36" t="s">
        <v>97</v>
      </c>
      <c r="D8" s="36" t="s">
        <v>98</v>
      </c>
      <c r="E8" s="36" t="s">
        <v>19</v>
      </c>
      <c r="F8" s="34">
        <v>2</v>
      </c>
    </row>
    <row r="9" spans="1:6">
      <c r="A9" s="36" t="s">
        <v>99</v>
      </c>
      <c r="B9" s="36" t="s">
        <v>16</v>
      </c>
      <c r="C9" s="36" t="s">
        <v>100</v>
      </c>
      <c r="D9" s="36" t="s">
        <v>101</v>
      </c>
      <c r="E9" s="36" t="s">
        <v>23</v>
      </c>
      <c r="F9" s="34">
        <v>2</v>
      </c>
    </row>
    <row r="10" spans="1:6">
      <c r="A10" s="36" t="s">
        <v>102</v>
      </c>
      <c r="B10" s="36" t="s">
        <v>103</v>
      </c>
      <c r="C10" s="36" t="s">
        <v>104</v>
      </c>
      <c r="D10" s="36" t="s">
        <v>98</v>
      </c>
      <c r="E10" s="36" t="s">
        <v>105</v>
      </c>
      <c r="F10" s="34">
        <v>4</v>
      </c>
    </row>
    <row r="11" spans="1:6">
      <c r="A11" s="36" t="s">
        <v>106</v>
      </c>
      <c r="B11" s="36" t="s">
        <v>16</v>
      </c>
      <c r="C11" s="36" t="s">
        <v>107</v>
      </c>
      <c r="D11" s="36" t="s">
        <v>108</v>
      </c>
      <c r="E11" s="36" t="s">
        <v>105</v>
      </c>
      <c r="F11" s="34">
        <v>3</v>
      </c>
    </row>
    <row r="12" spans="1:6">
      <c r="A12" s="36" t="s">
        <v>26</v>
      </c>
      <c r="B12" s="36" t="s">
        <v>16</v>
      </c>
      <c r="C12" s="36" t="s">
        <v>109</v>
      </c>
      <c r="D12" s="36" t="s">
        <v>28</v>
      </c>
      <c r="E12" s="36" t="s">
        <v>26</v>
      </c>
      <c r="F12" s="34">
        <v>2</v>
      </c>
    </row>
    <row r="13" spans="1:6">
      <c r="A13" s="37" t="s">
        <v>29</v>
      </c>
      <c r="B13" s="37" t="s">
        <v>16</v>
      </c>
      <c r="C13" s="37" t="s">
        <v>30</v>
      </c>
      <c r="D13" s="37" t="s">
        <v>31</v>
      </c>
      <c r="E13" s="37" t="s">
        <v>32</v>
      </c>
      <c r="F13" s="28">
        <v>1</v>
      </c>
    </row>
    <row r="14" spans="1:6">
      <c r="A14" s="36" t="s">
        <v>33</v>
      </c>
      <c r="B14" s="36" t="s">
        <v>16</v>
      </c>
      <c r="C14" s="36" t="s">
        <v>110</v>
      </c>
      <c r="D14" s="36" t="s">
        <v>111</v>
      </c>
      <c r="E14" s="36" t="s">
        <v>33</v>
      </c>
      <c r="F14" s="34">
        <v>3</v>
      </c>
    </row>
    <row r="15" spans="1:6">
      <c r="A15" s="36" t="s">
        <v>71</v>
      </c>
      <c r="B15" s="36" t="s">
        <v>16</v>
      </c>
      <c r="C15" s="36" t="s">
        <v>33</v>
      </c>
      <c r="D15" s="36" t="s">
        <v>71</v>
      </c>
      <c r="E15" s="36" t="s">
        <v>71</v>
      </c>
      <c r="F15" s="34">
        <v>1</v>
      </c>
    </row>
    <row r="16" spans="1:6">
      <c r="A16" s="36" t="s">
        <v>45</v>
      </c>
      <c r="B16" s="36" t="s">
        <v>16</v>
      </c>
      <c r="C16" s="36" t="s">
        <v>112</v>
      </c>
      <c r="D16" s="36" t="s">
        <v>43</v>
      </c>
      <c r="E16" s="36" t="s">
        <v>47</v>
      </c>
      <c r="F16" s="34">
        <v>2</v>
      </c>
    </row>
    <row r="17" spans="1:6">
      <c r="A17" s="36" t="s">
        <v>41</v>
      </c>
      <c r="B17" s="36" t="s">
        <v>16</v>
      </c>
      <c r="C17" s="36" t="s">
        <v>113</v>
      </c>
      <c r="D17" s="36" t="s">
        <v>114</v>
      </c>
      <c r="E17" s="36" t="s">
        <v>115</v>
      </c>
      <c r="F17" s="34">
        <v>2</v>
      </c>
    </row>
    <row r="18" spans="1:6">
      <c r="A18" s="36" t="s">
        <v>48</v>
      </c>
      <c r="B18" s="36" t="s">
        <v>49</v>
      </c>
      <c r="C18" s="36" t="s">
        <v>116</v>
      </c>
      <c r="D18" s="36" t="s">
        <v>51</v>
      </c>
      <c r="E18" s="36" t="s">
        <v>52</v>
      </c>
      <c r="F18" s="34">
        <v>6</v>
      </c>
    </row>
    <row r="19" spans="1:6">
      <c r="A19" s="36" t="s">
        <v>53</v>
      </c>
      <c r="B19" s="36" t="s">
        <v>54</v>
      </c>
      <c r="C19" s="36" t="s">
        <v>55</v>
      </c>
      <c r="D19" s="36" t="s">
        <v>51</v>
      </c>
      <c r="E19" s="36" t="s">
        <v>56</v>
      </c>
      <c r="F19" s="34">
        <v>1</v>
      </c>
    </row>
    <row r="20" spans="1:6">
      <c r="A20" s="36" t="s">
        <v>57</v>
      </c>
      <c r="B20" s="36" t="s">
        <v>58</v>
      </c>
      <c r="C20" s="36" t="s">
        <v>117</v>
      </c>
      <c r="D20" s="36" t="s">
        <v>51</v>
      </c>
      <c r="E20" s="36" t="s">
        <v>60</v>
      </c>
      <c r="F20" s="34">
        <v>5</v>
      </c>
    </row>
    <row r="21" spans="1:6">
      <c r="A21" s="36" t="s">
        <v>118</v>
      </c>
      <c r="B21" s="36" t="s">
        <v>119</v>
      </c>
      <c r="C21" s="36" t="s">
        <v>120</v>
      </c>
      <c r="D21" s="36" t="s">
        <v>51</v>
      </c>
      <c r="E21" s="36" t="s">
        <v>121</v>
      </c>
      <c r="F21" s="34">
        <v>3</v>
      </c>
    </row>
    <row r="22" spans="1:6">
      <c r="A22" s="36" t="s">
        <v>122</v>
      </c>
      <c r="B22" s="36" t="s">
        <v>123</v>
      </c>
      <c r="C22" s="36" t="s">
        <v>124</v>
      </c>
      <c r="D22" s="36" t="s">
        <v>51</v>
      </c>
      <c r="E22" s="36" t="s">
        <v>125</v>
      </c>
      <c r="F22" s="34">
        <v>2</v>
      </c>
    </row>
    <row r="23" spans="1:6">
      <c r="A23" s="36" t="s">
        <v>126</v>
      </c>
      <c r="B23" s="36" t="s">
        <v>16</v>
      </c>
      <c r="C23" s="36" t="s">
        <v>65</v>
      </c>
      <c r="D23" s="36" t="s">
        <v>127</v>
      </c>
      <c r="E23" s="36" t="s">
        <v>126</v>
      </c>
      <c r="F23" s="34">
        <v>1</v>
      </c>
    </row>
    <row r="24" spans="1:6">
      <c r="A24" s="36" t="s">
        <v>67</v>
      </c>
      <c r="B24" s="36" t="s">
        <v>16</v>
      </c>
      <c r="C24" s="36" t="s">
        <v>68</v>
      </c>
      <c r="D24" s="36" t="s">
        <v>69</v>
      </c>
      <c r="E24" s="36" t="s">
        <v>70</v>
      </c>
      <c r="F24" s="34">
        <v>1</v>
      </c>
    </row>
    <row r="25" spans="1:6">
      <c r="A25" s="36" t="s">
        <v>74</v>
      </c>
      <c r="B25" s="36" t="s">
        <v>16</v>
      </c>
      <c r="C25" s="36" t="s">
        <v>72</v>
      </c>
      <c r="D25" s="36" t="s">
        <v>128</v>
      </c>
      <c r="E25" s="36" t="s">
        <v>64</v>
      </c>
      <c r="F25" s="34">
        <v>1</v>
      </c>
    </row>
    <row r="26" spans="1:6">
      <c r="A26" s="36" t="s">
        <v>77</v>
      </c>
      <c r="B26" s="36" t="s">
        <v>78</v>
      </c>
      <c r="C26" s="36" t="s">
        <v>75</v>
      </c>
      <c r="D26" s="36" t="s">
        <v>80</v>
      </c>
      <c r="E26" s="36" t="s">
        <v>81</v>
      </c>
      <c r="F26" s="34">
        <v>1</v>
      </c>
    </row>
    <row r="27" spans="1:6">
      <c r="A27" s="36" t="s">
        <v>129</v>
      </c>
      <c r="B27" s="36" t="s">
        <v>16</v>
      </c>
      <c r="C27" s="36" t="s">
        <v>130</v>
      </c>
      <c r="D27" s="36" t="s">
        <v>131</v>
      </c>
      <c r="E27" s="36" t="s">
        <v>132</v>
      </c>
      <c r="F27" s="34">
        <v>2</v>
      </c>
    </row>
    <row r="28" spans="1:6">
      <c r="A28" s="36" t="s">
        <v>133</v>
      </c>
      <c r="B28" s="36" t="s">
        <v>16</v>
      </c>
      <c r="C28" s="36" t="s">
        <v>134</v>
      </c>
      <c r="D28" s="36" t="s">
        <v>135</v>
      </c>
      <c r="E28" s="36" t="s">
        <v>133</v>
      </c>
      <c r="F28" s="34">
        <v>1</v>
      </c>
    </row>
    <row r="29" spans="1:6">
      <c r="A29" s="36" t="s">
        <v>136</v>
      </c>
      <c r="B29" s="36" t="s">
        <v>16</v>
      </c>
      <c r="C29" s="36" t="s">
        <v>137</v>
      </c>
      <c r="D29" s="36" t="s">
        <v>138</v>
      </c>
      <c r="E29" s="36" t="s">
        <v>139</v>
      </c>
      <c r="F29" s="3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9" sqref="A19:F20"/>
    </sheetView>
  </sheetViews>
  <sheetFormatPr defaultColWidth="8.88888888888889" defaultRowHeight="14.4" outlineLevelCol="5"/>
  <cols>
    <col min="1" max="1" width="20.3333333333333" customWidth="1"/>
    <col min="2" max="2" width="28.8888888888889" customWidth="1"/>
    <col min="3" max="3" width="26.4444444444444" customWidth="1"/>
    <col min="4" max="4" width="16.7777777777778" customWidth="1"/>
    <col min="5" max="5" width="23.1111111111111" customWidth="1"/>
  </cols>
  <sheetData>
    <row r="1" spans="1: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>
      <c r="A2" s="36" t="s">
        <v>6</v>
      </c>
      <c r="B2" s="36" t="s">
        <v>7</v>
      </c>
      <c r="C2" s="36" t="s">
        <v>140</v>
      </c>
      <c r="D2" s="36" t="s">
        <v>9</v>
      </c>
      <c r="E2" s="36" t="s">
        <v>10</v>
      </c>
      <c r="F2" s="34">
        <v>7</v>
      </c>
    </row>
    <row r="3" spans="1:6">
      <c r="A3" s="36" t="s">
        <v>11</v>
      </c>
      <c r="B3" s="36" t="s">
        <v>12</v>
      </c>
      <c r="C3" s="36" t="s">
        <v>141</v>
      </c>
      <c r="D3" s="36" t="s">
        <v>9</v>
      </c>
      <c r="E3" s="36" t="s">
        <v>14</v>
      </c>
      <c r="F3" s="34">
        <v>4</v>
      </c>
    </row>
    <row r="4" spans="1:6">
      <c r="A4" s="36" t="s">
        <v>20</v>
      </c>
      <c r="B4" s="36" t="s">
        <v>16</v>
      </c>
      <c r="C4" s="36" t="s">
        <v>142</v>
      </c>
      <c r="D4" s="36" t="s">
        <v>22</v>
      </c>
      <c r="E4" s="36" t="s">
        <v>19</v>
      </c>
      <c r="F4" s="34">
        <v>4</v>
      </c>
    </row>
    <row r="5" spans="1:6">
      <c r="A5" s="36" t="s">
        <v>15</v>
      </c>
      <c r="B5" s="36" t="s">
        <v>16</v>
      </c>
      <c r="C5" s="36" t="s">
        <v>143</v>
      </c>
      <c r="D5" s="36" t="s">
        <v>18</v>
      </c>
      <c r="E5" s="36" t="s">
        <v>19</v>
      </c>
      <c r="F5" s="34">
        <v>2</v>
      </c>
    </row>
    <row r="6" spans="1:6">
      <c r="A6" s="36" t="s">
        <v>23</v>
      </c>
      <c r="B6" s="36" t="s">
        <v>16</v>
      </c>
      <c r="C6" s="36" t="s">
        <v>144</v>
      </c>
      <c r="D6" s="36" t="s">
        <v>25</v>
      </c>
      <c r="E6" s="36" t="s">
        <v>23</v>
      </c>
      <c r="F6" s="34">
        <v>1</v>
      </c>
    </row>
    <row r="7" spans="1:6">
      <c r="A7" s="37" t="s">
        <v>29</v>
      </c>
      <c r="B7" s="37" t="s">
        <v>16</v>
      </c>
      <c r="C7" s="37" t="s">
        <v>30</v>
      </c>
      <c r="D7" s="37" t="s">
        <v>31</v>
      </c>
      <c r="E7" s="37" t="s">
        <v>32</v>
      </c>
      <c r="F7" s="28">
        <v>1</v>
      </c>
    </row>
    <row r="8" spans="1:6">
      <c r="A8" s="36" t="s">
        <v>33</v>
      </c>
      <c r="B8" s="36" t="s">
        <v>16</v>
      </c>
      <c r="C8" s="36" t="s">
        <v>145</v>
      </c>
      <c r="D8" s="36" t="s">
        <v>111</v>
      </c>
      <c r="E8" s="36" t="s">
        <v>33</v>
      </c>
      <c r="F8" s="34">
        <v>4</v>
      </c>
    </row>
    <row r="9" spans="1:6">
      <c r="A9" s="36" t="s">
        <v>36</v>
      </c>
      <c r="B9" s="36" t="s">
        <v>37</v>
      </c>
      <c r="C9" s="36" t="s">
        <v>38</v>
      </c>
      <c r="D9" s="36" t="s">
        <v>39</v>
      </c>
      <c r="E9" s="36" t="s">
        <v>40</v>
      </c>
      <c r="F9" s="34">
        <v>1</v>
      </c>
    </row>
    <row r="10" spans="1:6">
      <c r="A10" s="36" t="s">
        <v>71</v>
      </c>
      <c r="B10" s="36" t="s">
        <v>16</v>
      </c>
      <c r="C10" s="36" t="s">
        <v>146</v>
      </c>
      <c r="D10" s="36" t="s">
        <v>71</v>
      </c>
      <c r="E10" s="36" t="s">
        <v>71</v>
      </c>
      <c r="F10" s="34">
        <v>1</v>
      </c>
    </row>
    <row r="11" spans="1:6">
      <c r="A11" s="36" t="s">
        <v>41</v>
      </c>
      <c r="B11" s="36" t="s">
        <v>16</v>
      </c>
      <c r="C11" s="36" t="s">
        <v>147</v>
      </c>
      <c r="D11" s="36" t="s">
        <v>43</v>
      </c>
      <c r="E11" s="36" t="s">
        <v>44</v>
      </c>
      <c r="F11" s="34">
        <v>2</v>
      </c>
    </row>
    <row r="12" spans="1:6">
      <c r="A12" s="36" t="s">
        <v>45</v>
      </c>
      <c r="B12" s="36" t="s">
        <v>16</v>
      </c>
      <c r="C12" s="36" t="s">
        <v>148</v>
      </c>
      <c r="D12" s="36" t="s">
        <v>43</v>
      </c>
      <c r="E12" s="36" t="s">
        <v>47</v>
      </c>
      <c r="F12" s="34">
        <v>2</v>
      </c>
    </row>
    <row r="13" spans="1:6">
      <c r="A13" s="36" t="s">
        <v>48</v>
      </c>
      <c r="B13" s="36" t="s">
        <v>49</v>
      </c>
      <c r="C13" s="36" t="s">
        <v>149</v>
      </c>
      <c r="D13" s="36" t="s">
        <v>51</v>
      </c>
      <c r="E13" s="36" t="s">
        <v>52</v>
      </c>
      <c r="F13" s="34">
        <v>6</v>
      </c>
    </row>
    <row r="14" spans="1:6">
      <c r="A14" s="36" t="s">
        <v>53</v>
      </c>
      <c r="B14" s="36" t="s">
        <v>54</v>
      </c>
      <c r="C14" s="36" t="s">
        <v>55</v>
      </c>
      <c r="D14" s="36" t="s">
        <v>51</v>
      </c>
      <c r="E14" s="36" t="s">
        <v>56</v>
      </c>
      <c r="F14" s="34">
        <v>1</v>
      </c>
    </row>
    <row r="15" spans="1:6">
      <c r="A15" s="36" t="s">
        <v>57</v>
      </c>
      <c r="B15" s="36" t="s">
        <v>58</v>
      </c>
      <c r="C15" s="36" t="s">
        <v>150</v>
      </c>
      <c r="D15" s="36" t="s">
        <v>51</v>
      </c>
      <c r="E15" s="36" t="s">
        <v>60</v>
      </c>
      <c r="F15" s="34">
        <v>5</v>
      </c>
    </row>
    <row r="16" spans="1:6">
      <c r="A16" s="36" t="s">
        <v>151</v>
      </c>
      <c r="B16" s="36" t="s">
        <v>152</v>
      </c>
      <c r="C16" s="36" t="s">
        <v>153</v>
      </c>
      <c r="D16" s="36" t="s">
        <v>151</v>
      </c>
      <c r="E16" s="36" t="s">
        <v>154</v>
      </c>
      <c r="F16" s="34">
        <v>2</v>
      </c>
    </row>
    <row r="17" spans="1:6">
      <c r="A17" s="36" t="s">
        <v>126</v>
      </c>
      <c r="B17" s="36" t="s">
        <v>16</v>
      </c>
      <c r="C17" s="36" t="s">
        <v>155</v>
      </c>
      <c r="D17" s="36" t="s">
        <v>127</v>
      </c>
      <c r="E17" s="36" t="s">
        <v>126</v>
      </c>
      <c r="F17" s="34">
        <v>1</v>
      </c>
    </row>
    <row r="18" spans="1:6">
      <c r="A18" s="36" t="s">
        <v>67</v>
      </c>
      <c r="B18" s="36" t="s">
        <v>16</v>
      </c>
      <c r="C18" s="36" t="s">
        <v>68</v>
      </c>
      <c r="D18" s="36" t="s">
        <v>69</v>
      </c>
      <c r="E18" s="36" t="s">
        <v>70</v>
      </c>
      <c r="F18" s="34">
        <v>1</v>
      </c>
    </row>
    <row r="19" spans="1:6">
      <c r="A19" s="36" t="s">
        <v>74</v>
      </c>
      <c r="B19" s="36" t="s">
        <v>16</v>
      </c>
      <c r="C19" s="36" t="s">
        <v>72</v>
      </c>
      <c r="D19" s="36" t="s">
        <v>76</v>
      </c>
      <c r="E19" s="36" t="s">
        <v>64</v>
      </c>
      <c r="F19" s="34">
        <v>1</v>
      </c>
    </row>
    <row r="20" spans="1:6">
      <c r="A20" s="36" t="s">
        <v>77</v>
      </c>
      <c r="B20" s="36" t="s">
        <v>78</v>
      </c>
      <c r="C20" s="36" t="s">
        <v>156</v>
      </c>
      <c r="D20" s="36" t="s">
        <v>80</v>
      </c>
      <c r="E20" s="36" t="s">
        <v>81</v>
      </c>
      <c r="F20" s="3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7" sqref="A27:F27"/>
    </sheetView>
  </sheetViews>
  <sheetFormatPr defaultColWidth="8.88888888888889" defaultRowHeight="14.4" outlineLevelCol="5"/>
  <cols>
    <col min="1" max="1" width="20.7777777777778" customWidth="1"/>
    <col min="2" max="2" width="32.8888888888889" customWidth="1"/>
    <col min="3" max="3" width="31.2222222222222" customWidth="1"/>
    <col min="4" max="4" width="26.1111111111111" customWidth="1"/>
    <col min="5" max="6" width="18" customWidth="1"/>
  </cols>
  <sheetData>
    <row r="1" spans="1: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>
      <c r="A2" s="36" t="s">
        <v>157</v>
      </c>
      <c r="B2" s="36" t="s">
        <v>158</v>
      </c>
      <c r="C2" s="36" t="s">
        <v>159</v>
      </c>
      <c r="D2" s="36" t="s">
        <v>160</v>
      </c>
      <c r="E2" s="36" t="s">
        <v>161</v>
      </c>
      <c r="F2" s="34">
        <v>3</v>
      </c>
    </row>
    <row r="3" spans="1:6">
      <c r="A3" s="36" t="s">
        <v>6</v>
      </c>
      <c r="B3" s="36" t="s">
        <v>7</v>
      </c>
      <c r="C3" s="36" t="s">
        <v>162</v>
      </c>
      <c r="D3" s="36" t="s">
        <v>9</v>
      </c>
      <c r="E3" s="36" t="s">
        <v>10</v>
      </c>
      <c r="F3" s="34">
        <v>5</v>
      </c>
    </row>
    <row r="4" spans="1:6">
      <c r="A4" s="36" t="s">
        <v>11</v>
      </c>
      <c r="B4" s="36" t="s">
        <v>12</v>
      </c>
      <c r="C4" s="36" t="s">
        <v>163</v>
      </c>
      <c r="D4" s="36" t="s">
        <v>9</v>
      </c>
      <c r="E4" s="36" t="s">
        <v>14</v>
      </c>
      <c r="F4" s="34">
        <v>2</v>
      </c>
    </row>
    <row r="5" spans="1:6">
      <c r="A5" s="36" t="s">
        <v>20</v>
      </c>
      <c r="B5" s="36" t="s">
        <v>16</v>
      </c>
      <c r="C5" s="36" t="s">
        <v>164</v>
      </c>
      <c r="D5" s="36" t="s">
        <v>22</v>
      </c>
      <c r="E5" s="36" t="s">
        <v>19</v>
      </c>
      <c r="F5" s="34">
        <v>1</v>
      </c>
    </row>
    <row r="6" spans="1:6">
      <c r="A6" s="36" t="s">
        <v>23</v>
      </c>
      <c r="B6" s="36" t="s">
        <v>16</v>
      </c>
      <c r="C6" s="36" t="s">
        <v>165</v>
      </c>
      <c r="D6" s="36" t="s">
        <v>101</v>
      </c>
      <c r="E6" s="36" t="s">
        <v>23</v>
      </c>
      <c r="F6" s="34">
        <v>2</v>
      </c>
    </row>
    <row r="7" spans="1:6">
      <c r="A7" s="36" t="s">
        <v>15</v>
      </c>
      <c r="B7" s="36" t="s">
        <v>16</v>
      </c>
      <c r="C7" s="36" t="s">
        <v>166</v>
      </c>
      <c r="D7" s="36" t="s">
        <v>18</v>
      </c>
      <c r="E7" s="36" t="s">
        <v>19</v>
      </c>
      <c r="F7" s="34">
        <v>2</v>
      </c>
    </row>
    <row r="8" spans="1:6">
      <c r="A8" s="36" t="s">
        <v>26</v>
      </c>
      <c r="B8" s="36" t="s">
        <v>16</v>
      </c>
      <c r="C8" s="36" t="s">
        <v>167</v>
      </c>
      <c r="D8" s="36" t="s">
        <v>28</v>
      </c>
      <c r="E8" s="36" t="s">
        <v>26</v>
      </c>
      <c r="F8" s="34">
        <v>1</v>
      </c>
    </row>
    <row r="9" spans="1:6">
      <c r="A9" s="37" t="s">
        <v>168</v>
      </c>
      <c r="B9" s="37" t="s">
        <v>16</v>
      </c>
      <c r="C9" s="37" t="s">
        <v>30</v>
      </c>
      <c r="D9" s="37" t="s">
        <v>169</v>
      </c>
      <c r="E9" s="37" t="s">
        <v>168</v>
      </c>
      <c r="F9" s="28">
        <v>1</v>
      </c>
    </row>
    <row r="10" spans="1:6">
      <c r="A10" s="36" t="s">
        <v>33</v>
      </c>
      <c r="B10" s="36" t="s">
        <v>16</v>
      </c>
      <c r="C10" s="36" t="s">
        <v>170</v>
      </c>
      <c r="D10" s="36" t="s">
        <v>35</v>
      </c>
      <c r="E10" s="36" t="s">
        <v>33</v>
      </c>
      <c r="F10" s="34">
        <v>2</v>
      </c>
    </row>
    <row r="11" spans="1:6">
      <c r="A11" s="36" t="s">
        <v>40</v>
      </c>
      <c r="B11" s="36" t="s">
        <v>16</v>
      </c>
      <c r="C11" s="36" t="s">
        <v>38</v>
      </c>
      <c r="D11" s="36" t="s">
        <v>39</v>
      </c>
      <c r="E11" s="36" t="s">
        <v>40</v>
      </c>
      <c r="F11" s="34">
        <v>1</v>
      </c>
    </row>
    <row r="12" spans="1:6">
      <c r="A12" s="37" t="s">
        <v>33</v>
      </c>
      <c r="B12" s="37" t="s">
        <v>16</v>
      </c>
      <c r="C12" s="37" t="s">
        <v>171</v>
      </c>
      <c r="D12" s="37" t="s">
        <v>111</v>
      </c>
      <c r="E12" s="37" t="s">
        <v>33</v>
      </c>
      <c r="F12" s="28">
        <v>1</v>
      </c>
    </row>
    <row r="13" spans="1:6">
      <c r="A13" s="36" t="s">
        <v>45</v>
      </c>
      <c r="B13" s="36" t="s">
        <v>16</v>
      </c>
      <c r="C13" s="36" t="s">
        <v>172</v>
      </c>
      <c r="D13" s="36" t="s">
        <v>43</v>
      </c>
      <c r="E13" s="36" t="s">
        <v>47</v>
      </c>
      <c r="F13" s="34">
        <v>1</v>
      </c>
    </row>
    <row r="14" spans="1:6">
      <c r="A14" s="36" t="s">
        <v>41</v>
      </c>
      <c r="B14" s="36" t="s">
        <v>16</v>
      </c>
      <c r="C14" s="36" t="s">
        <v>173</v>
      </c>
      <c r="D14" s="36" t="s">
        <v>43</v>
      </c>
      <c r="E14" s="36" t="s">
        <v>44</v>
      </c>
      <c r="F14" s="34">
        <v>3</v>
      </c>
    </row>
    <row r="15" spans="1:6">
      <c r="A15" s="36" t="s">
        <v>48</v>
      </c>
      <c r="B15" s="36" t="s">
        <v>49</v>
      </c>
      <c r="C15" s="36" t="s">
        <v>174</v>
      </c>
      <c r="D15" s="36" t="s">
        <v>51</v>
      </c>
      <c r="E15" s="36" t="s">
        <v>52</v>
      </c>
      <c r="F15" s="34">
        <v>8</v>
      </c>
    </row>
    <row r="16" spans="1:6">
      <c r="A16" s="36" t="s">
        <v>53</v>
      </c>
      <c r="B16" s="36" t="s">
        <v>54</v>
      </c>
      <c r="C16" s="36" t="s">
        <v>175</v>
      </c>
      <c r="D16" s="36" t="s">
        <v>51</v>
      </c>
      <c r="E16" s="36" t="s">
        <v>56</v>
      </c>
      <c r="F16" s="34">
        <v>3</v>
      </c>
    </row>
    <row r="17" spans="1:6">
      <c r="A17" s="36" t="s">
        <v>176</v>
      </c>
      <c r="B17" s="36" t="s">
        <v>177</v>
      </c>
      <c r="C17" s="36" t="s">
        <v>178</v>
      </c>
      <c r="D17" s="36" t="s">
        <v>51</v>
      </c>
      <c r="E17" s="36" t="s">
        <v>179</v>
      </c>
      <c r="F17" s="34">
        <v>1</v>
      </c>
    </row>
    <row r="18" spans="1:6">
      <c r="A18" s="36" t="s">
        <v>180</v>
      </c>
      <c r="B18" s="36" t="s">
        <v>181</v>
      </c>
      <c r="C18" s="36" t="s">
        <v>182</v>
      </c>
      <c r="D18" s="36" t="s">
        <v>51</v>
      </c>
      <c r="E18" s="36" t="s">
        <v>183</v>
      </c>
      <c r="F18" s="34">
        <v>1</v>
      </c>
    </row>
    <row r="19" spans="1:6">
      <c r="A19" s="36" t="s">
        <v>57</v>
      </c>
      <c r="B19" s="36" t="s">
        <v>58</v>
      </c>
      <c r="C19" s="36" t="s">
        <v>184</v>
      </c>
      <c r="D19" s="36" t="s">
        <v>51</v>
      </c>
      <c r="E19" s="36" t="s">
        <v>60</v>
      </c>
      <c r="F19" s="34">
        <v>5</v>
      </c>
    </row>
    <row r="20" spans="1:6">
      <c r="A20" s="36" t="s">
        <v>64</v>
      </c>
      <c r="B20" s="36" t="s">
        <v>16</v>
      </c>
      <c r="C20" s="36" t="s">
        <v>185</v>
      </c>
      <c r="D20" s="36" t="s">
        <v>186</v>
      </c>
      <c r="E20" s="36" t="s">
        <v>64</v>
      </c>
      <c r="F20" s="34">
        <v>1</v>
      </c>
    </row>
    <row r="21" spans="1:6">
      <c r="A21" s="36" t="s">
        <v>61</v>
      </c>
      <c r="B21" s="36" t="s">
        <v>16</v>
      </c>
      <c r="C21" s="36" t="s">
        <v>187</v>
      </c>
      <c r="D21" s="36" t="s">
        <v>63</v>
      </c>
      <c r="E21" s="36" t="s">
        <v>61</v>
      </c>
      <c r="F21" s="34">
        <v>1</v>
      </c>
    </row>
    <row r="22" spans="1:6">
      <c r="A22" s="36" t="s">
        <v>188</v>
      </c>
      <c r="B22" s="36" t="s">
        <v>16</v>
      </c>
      <c r="C22" s="36" t="s">
        <v>155</v>
      </c>
      <c r="D22" s="36" t="s">
        <v>189</v>
      </c>
      <c r="E22" s="36" t="s">
        <v>188</v>
      </c>
      <c r="F22" s="34">
        <v>1</v>
      </c>
    </row>
    <row r="23" spans="1:6">
      <c r="A23" s="36" t="s">
        <v>190</v>
      </c>
      <c r="B23" s="36" t="s">
        <v>190</v>
      </c>
      <c r="C23" s="36" t="s">
        <v>68</v>
      </c>
      <c r="D23" s="36" t="s">
        <v>191</v>
      </c>
      <c r="E23" s="36" t="s">
        <v>192</v>
      </c>
      <c r="F23" s="34">
        <v>1</v>
      </c>
    </row>
    <row r="24" spans="1:6">
      <c r="A24" s="36" t="s">
        <v>71</v>
      </c>
      <c r="B24" s="36" t="s">
        <v>16</v>
      </c>
      <c r="C24" s="36" t="s">
        <v>72</v>
      </c>
      <c r="D24" s="36" t="s">
        <v>71</v>
      </c>
      <c r="E24" s="36" t="s">
        <v>71</v>
      </c>
      <c r="F24" s="34">
        <v>1</v>
      </c>
    </row>
    <row r="25" spans="1:6">
      <c r="A25" s="36" t="s">
        <v>74</v>
      </c>
      <c r="B25" s="36" t="s">
        <v>16</v>
      </c>
      <c r="C25" s="36" t="s">
        <v>75</v>
      </c>
      <c r="D25" s="36" t="s">
        <v>76</v>
      </c>
      <c r="E25" s="36" t="s">
        <v>64</v>
      </c>
      <c r="F25" s="34">
        <v>1</v>
      </c>
    </row>
    <row r="26" spans="1:6">
      <c r="A26" s="36" t="s">
        <v>77</v>
      </c>
      <c r="B26" s="36" t="s">
        <v>78</v>
      </c>
      <c r="C26" s="36" t="s">
        <v>79</v>
      </c>
      <c r="D26" s="36" t="s">
        <v>80</v>
      </c>
      <c r="E26" s="36" t="s">
        <v>81</v>
      </c>
      <c r="F26" s="34">
        <v>1</v>
      </c>
    </row>
    <row r="27" spans="1:6">
      <c r="A27" s="36" t="s">
        <v>193</v>
      </c>
      <c r="B27" s="36" t="s">
        <v>16</v>
      </c>
      <c r="C27" s="36" t="s">
        <v>134</v>
      </c>
      <c r="D27" s="36" t="s">
        <v>194</v>
      </c>
      <c r="E27" s="36" t="s">
        <v>193</v>
      </c>
      <c r="F27" s="3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4" workbookViewId="0">
      <selection activeCell="A25" sqref="A25:F26"/>
    </sheetView>
  </sheetViews>
  <sheetFormatPr defaultColWidth="8.88888888888889" defaultRowHeight="14.4" outlineLevelCol="5"/>
  <cols>
    <col min="1" max="1" width="18.2222222222222" customWidth="1"/>
    <col min="2" max="2" width="30.4444444444444" customWidth="1"/>
    <col min="3" max="3" width="36.1111111111111" customWidth="1"/>
    <col min="4" max="4" width="20.6666666666667" customWidth="1"/>
    <col min="5" max="5" width="33.2222222222222" customWidth="1"/>
  </cols>
  <sheetData>
    <row r="1" spans="1: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>
      <c r="A2" s="37" t="s">
        <v>195</v>
      </c>
      <c r="B2" s="37" t="s">
        <v>16</v>
      </c>
      <c r="C2" s="37" t="s">
        <v>196</v>
      </c>
      <c r="D2" s="37" t="s">
        <v>197</v>
      </c>
      <c r="E2" s="37" t="s">
        <v>64</v>
      </c>
      <c r="F2" s="28">
        <v>1</v>
      </c>
    </row>
    <row r="3" spans="1:6">
      <c r="A3" s="36" t="s">
        <v>6</v>
      </c>
      <c r="B3" s="36" t="s">
        <v>7</v>
      </c>
      <c r="C3" s="36" t="s">
        <v>198</v>
      </c>
      <c r="D3" s="36" t="s">
        <v>9</v>
      </c>
      <c r="E3" s="36" t="s">
        <v>10</v>
      </c>
      <c r="F3" s="34">
        <v>7</v>
      </c>
    </row>
    <row r="4" spans="1:6">
      <c r="A4" s="36" t="s">
        <v>199</v>
      </c>
      <c r="B4" s="36" t="s">
        <v>200</v>
      </c>
      <c r="C4" s="36" t="s">
        <v>201</v>
      </c>
      <c r="D4" s="36" t="s">
        <v>9</v>
      </c>
      <c r="E4" s="36" t="s">
        <v>202</v>
      </c>
      <c r="F4" s="34">
        <v>4</v>
      </c>
    </row>
    <row r="5" spans="1:6">
      <c r="A5" s="36" t="s">
        <v>20</v>
      </c>
      <c r="B5" s="36" t="s">
        <v>16</v>
      </c>
      <c r="C5" s="36" t="s">
        <v>94</v>
      </c>
      <c r="D5" s="36" t="s">
        <v>22</v>
      </c>
      <c r="E5" s="36" t="s">
        <v>19</v>
      </c>
      <c r="F5" s="34">
        <v>2</v>
      </c>
    </row>
    <row r="6" spans="1:6">
      <c r="A6" s="36" t="s">
        <v>15</v>
      </c>
      <c r="B6" s="36" t="s">
        <v>16</v>
      </c>
      <c r="C6" s="36" t="s">
        <v>203</v>
      </c>
      <c r="D6" s="36" t="s">
        <v>18</v>
      </c>
      <c r="E6" s="36" t="s">
        <v>19</v>
      </c>
      <c r="F6" s="34">
        <v>4</v>
      </c>
    </row>
    <row r="7" spans="1:6">
      <c r="A7" s="36" t="s">
        <v>23</v>
      </c>
      <c r="B7" s="36" t="s">
        <v>16</v>
      </c>
      <c r="C7" s="36" t="s">
        <v>204</v>
      </c>
      <c r="D7" s="36" t="s">
        <v>101</v>
      </c>
      <c r="E7" s="36" t="s">
        <v>23</v>
      </c>
      <c r="F7" s="34">
        <v>2</v>
      </c>
    </row>
    <row r="8" spans="1:6">
      <c r="A8" s="36" t="s">
        <v>26</v>
      </c>
      <c r="B8" s="36" t="s">
        <v>16</v>
      </c>
      <c r="C8" s="36" t="s">
        <v>109</v>
      </c>
      <c r="D8" s="36" t="s">
        <v>28</v>
      </c>
      <c r="E8" s="36" t="s">
        <v>26</v>
      </c>
      <c r="F8" s="34">
        <v>2</v>
      </c>
    </row>
    <row r="9" spans="1:6">
      <c r="A9" s="37" t="s">
        <v>29</v>
      </c>
      <c r="B9" s="37" t="s">
        <v>16</v>
      </c>
      <c r="C9" s="37" t="s">
        <v>30</v>
      </c>
      <c r="D9" s="37" t="s">
        <v>31</v>
      </c>
      <c r="E9" s="37" t="s">
        <v>32</v>
      </c>
      <c r="F9" s="28">
        <v>1</v>
      </c>
    </row>
    <row r="10" spans="1:6">
      <c r="A10" s="36" t="s">
        <v>33</v>
      </c>
      <c r="B10" s="36" t="s">
        <v>16</v>
      </c>
      <c r="C10" s="36" t="s">
        <v>145</v>
      </c>
      <c r="D10" s="36" t="s">
        <v>111</v>
      </c>
      <c r="E10" s="36" t="s">
        <v>33</v>
      </c>
      <c r="F10" s="34">
        <v>4</v>
      </c>
    </row>
    <row r="11" spans="1:6">
      <c r="A11" s="36" t="s">
        <v>40</v>
      </c>
      <c r="B11" s="36" t="s">
        <v>16</v>
      </c>
      <c r="C11" s="36" t="s">
        <v>38</v>
      </c>
      <c r="D11" s="36" t="s">
        <v>39</v>
      </c>
      <c r="E11" s="36" t="s">
        <v>40</v>
      </c>
      <c r="F11" s="34">
        <v>1</v>
      </c>
    </row>
    <row r="12" spans="1:6">
      <c r="A12" s="36" t="s">
        <v>71</v>
      </c>
      <c r="B12" s="36" t="s">
        <v>16</v>
      </c>
      <c r="C12" s="36" t="s">
        <v>146</v>
      </c>
      <c r="D12" s="36" t="s">
        <v>71</v>
      </c>
      <c r="E12" s="36" t="s">
        <v>71</v>
      </c>
      <c r="F12" s="34">
        <v>1</v>
      </c>
    </row>
    <row r="13" spans="1:6">
      <c r="A13" s="36" t="s">
        <v>41</v>
      </c>
      <c r="B13" s="36" t="s">
        <v>16</v>
      </c>
      <c r="C13" s="36" t="s">
        <v>205</v>
      </c>
      <c r="D13" s="36" t="s">
        <v>43</v>
      </c>
      <c r="E13" s="36" t="s">
        <v>44</v>
      </c>
      <c r="F13" s="34">
        <v>4</v>
      </c>
    </row>
    <row r="14" spans="1:6">
      <c r="A14" s="36" t="s">
        <v>45</v>
      </c>
      <c r="B14" s="36" t="s">
        <v>16</v>
      </c>
      <c r="C14" s="36" t="s">
        <v>148</v>
      </c>
      <c r="D14" s="36" t="s">
        <v>43</v>
      </c>
      <c r="E14" s="36" t="s">
        <v>47</v>
      </c>
      <c r="F14" s="34">
        <v>2</v>
      </c>
    </row>
    <row r="15" spans="1:6">
      <c r="A15" s="36" t="s">
        <v>48</v>
      </c>
      <c r="B15" s="36" t="s">
        <v>49</v>
      </c>
      <c r="C15" s="36" t="s">
        <v>206</v>
      </c>
      <c r="D15" s="36" t="s">
        <v>51</v>
      </c>
      <c r="E15" s="36" t="s">
        <v>52</v>
      </c>
      <c r="F15" s="34">
        <v>7</v>
      </c>
    </row>
    <row r="16" spans="1:6">
      <c r="A16" s="36" t="s">
        <v>53</v>
      </c>
      <c r="B16" s="36" t="s">
        <v>54</v>
      </c>
      <c r="C16" s="36" t="s">
        <v>55</v>
      </c>
      <c r="D16" s="36" t="s">
        <v>51</v>
      </c>
      <c r="E16" s="36" t="s">
        <v>56</v>
      </c>
      <c r="F16" s="34">
        <v>1</v>
      </c>
    </row>
    <row r="17" spans="1:6">
      <c r="A17" s="36" t="s">
        <v>57</v>
      </c>
      <c r="B17" s="36" t="s">
        <v>58</v>
      </c>
      <c r="C17" s="36" t="s">
        <v>207</v>
      </c>
      <c r="D17" s="36" t="s">
        <v>51</v>
      </c>
      <c r="E17" s="36" t="s">
        <v>60</v>
      </c>
      <c r="F17" s="34">
        <v>5</v>
      </c>
    </row>
    <row r="18" ht="28.8" spans="1:6">
      <c r="A18" s="36" t="s">
        <v>180</v>
      </c>
      <c r="B18" s="36" t="s">
        <v>181</v>
      </c>
      <c r="C18" s="36" t="s">
        <v>208</v>
      </c>
      <c r="D18" s="36" t="s">
        <v>51</v>
      </c>
      <c r="E18" s="36" t="s">
        <v>183</v>
      </c>
      <c r="F18" s="34">
        <v>14</v>
      </c>
    </row>
    <row r="19" spans="1:6">
      <c r="A19" s="36" t="s">
        <v>209</v>
      </c>
      <c r="B19" s="36" t="s">
        <v>210</v>
      </c>
      <c r="C19" s="36" t="s">
        <v>211</v>
      </c>
      <c r="D19" s="36" t="s">
        <v>212</v>
      </c>
      <c r="E19" s="36" t="s">
        <v>213</v>
      </c>
      <c r="F19" s="34">
        <v>2</v>
      </c>
    </row>
    <row r="20" spans="1:6">
      <c r="A20" s="36" t="s">
        <v>214</v>
      </c>
      <c r="B20" s="36" t="s">
        <v>215</v>
      </c>
      <c r="C20" s="36" t="s">
        <v>216</v>
      </c>
      <c r="D20" s="36" t="s">
        <v>51</v>
      </c>
      <c r="E20" s="36" t="s">
        <v>217</v>
      </c>
      <c r="F20" s="34">
        <v>4</v>
      </c>
    </row>
    <row r="21" ht="28.8" spans="1:6">
      <c r="A21" s="36" t="s">
        <v>218</v>
      </c>
      <c r="B21" s="36" t="s">
        <v>219</v>
      </c>
      <c r="C21" s="36" t="s">
        <v>220</v>
      </c>
      <c r="D21" s="36" t="s">
        <v>221</v>
      </c>
      <c r="E21" s="36" t="s">
        <v>222</v>
      </c>
      <c r="F21" s="34">
        <v>12</v>
      </c>
    </row>
    <row r="22" spans="1:6">
      <c r="A22" s="36" t="s">
        <v>223</v>
      </c>
      <c r="B22" s="36" t="s">
        <v>16</v>
      </c>
      <c r="C22" s="36" t="s">
        <v>153</v>
      </c>
      <c r="D22" s="36" t="s">
        <v>224</v>
      </c>
      <c r="E22" s="36" t="s">
        <v>225</v>
      </c>
      <c r="F22" s="34">
        <v>2</v>
      </c>
    </row>
    <row r="23" spans="1:6">
      <c r="A23" s="36" t="s">
        <v>67</v>
      </c>
      <c r="B23" s="36" t="s">
        <v>16</v>
      </c>
      <c r="C23" s="36" t="s">
        <v>68</v>
      </c>
      <c r="D23" s="36" t="s">
        <v>69</v>
      </c>
      <c r="E23" s="36" t="s">
        <v>70</v>
      </c>
      <c r="F23" s="34">
        <v>1</v>
      </c>
    </row>
    <row r="24" spans="1:6">
      <c r="A24" s="36" t="s">
        <v>74</v>
      </c>
      <c r="B24" s="36" t="s">
        <v>16</v>
      </c>
      <c r="C24" s="36" t="s">
        <v>72</v>
      </c>
      <c r="D24" s="36" t="s">
        <v>76</v>
      </c>
      <c r="E24" s="36" t="s">
        <v>64</v>
      </c>
      <c r="F24" s="34">
        <v>1</v>
      </c>
    </row>
    <row r="25" spans="1:6">
      <c r="A25" s="36" t="s">
        <v>226</v>
      </c>
      <c r="B25" s="36" t="s">
        <v>16</v>
      </c>
      <c r="C25" s="36" t="s">
        <v>227</v>
      </c>
      <c r="D25" s="36" t="s">
        <v>80</v>
      </c>
      <c r="E25" s="36" t="s">
        <v>226</v>
      </c>
      <c r="F25" s="34">
        <v>2</v>
      </c>
    </row>
    <row r="26" spans="1:6">
      <c r="A26" s="36" t="s">
        <v>228</v>
      </c>
      <c r="B26" s="36" t="s">
        <v>16</v>
      </c>
      <c r="C26" s="36" t="s">
        <v>229</v>
      </c>
      <c r="D26" s="36" t="s">
        <v>230</v>
      </c>
      <c r="E26" s="36" t="s">
        <v>231</v>
      </c>
      <c r="F26" s="34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workbookViewId="0">
      <pane ySplit="1" topLeftCell="A2" activePane="bottomLeft" state="frozen"/>
      <selection/>
      <selection pane="bottomLeft" activeCell="O29" sqref="O29"/>
    </sheetView>
  </sheetViews>
  <sheetFormatPr defaultColWidth="8.88888888888889" defaultRowHeight="14.4"/>
  <cols>
    <col min="1" max="1" width="19" customWidth="1"/>
    <col min="2" max="2" width="29.1111111111111" customWidth="1"/>
    <col min="3" max="3" width="21.2222222222222" customWidth="1"/>
    <col min="4" max="4" width="23.2222222222222" customWidth="1"/>
    <col min="5" max="5" width="18.7777777777778" customWidth="1"/>
    <col min="7" max="11" width="8.88888888888889" style="19"/>
    <col min="13" max="13" width="11.1111111111111" customWidth="1"/>
  </cols>
  <sheetData>
    <row r="1" spans="1:13">
      <c r="A1" s="20" t="s">
        <v>0</v>
      </c>
      <c r="B1" s="20" t="s">
        <v>1</v>
      </c>
      <c r="C1" s="20" t="s">
        <v>232</v>
      </c>
      <c r="D1" s="20" t="s">
        <v>3</v>
      </c>
      <c r="E1" s="20" t="s">
        <v>4</v>
      </c>
      <c r="F1" s="20" t="s">
        <v>5</v>
      </c>
      <c r="G1" s="21" t="s">
        <v>233</v>
      </c>
      <c r="H1" s="21" t="s">
        <v>234</v>
      </c>
      <c r="I1" s="21" t="s">
        <v>235</v>
      </c>
      <c r="J1" s="21" t="s">
        <v>236</v>
      </c>
      <c r="K1" s="21" t="s">
        <v>237</v>
      </c>
      <c r="L1" s="32" t="s">
        <v>238</v>
      </c>
      <c r="M1" s="38" t="s">
        <v>239</v>
      </c>
    </row>
    <row r="2" spans="1:13">
      <c r="A2" s="39" t="s">
        <v>6</v>
      </c>
      <c r="B2" s="39" t="s">
        <v>7</v>
      </c>
      <c r="C2" s="22" t="s">
        <v>240</v>
      </c>
      <c r="D2" s="39" t="s">
        <v>9</v>
      </c>
      <c r="E2" s="39" t="s">
        <v>10</v>
      </c>
      <c r="F2" s="23">
        <f>SUM(G2:L2)</f>
        <v>32</v>
      </c>
      <c r="G2" s="24">
        <v>7</v>
      </c>
      <c r="H2" s="24">
        <v>6</v>
      </c>
      <c r="I2" s="24">
        <v>7</v>
      </c>
      <c r="J2" s="24">
        <v>5</v>
      </c>
      <c r="K2" s="24">
        <v>7</v>
      </c>
      <c r="L2" s="33"/>
      <c r="M2">
        <f>F2*5</f>
        <v>160</v>
      </c>
    </row>
    <row r="3" spans="1:13">
      <c r="A3" s="39" t="s">
        <v>11</v>
      </c>
      <c r="B3" s="39" t="s">
        <v>12</v>
      </c>
      <c r="C3" s="22" t="s">
        <v>240</v>
      </c>
      <c r="D3" s="39" t="s">
        <v>9</v>
      </c>
      <c r="E3" s="39" t="s">
        <v>14</v>
      </c>
      <c r="F3" s="23">
        <f>SUM(G3:L3)</f>
        <v>10</v>
      </c>
      <c r="G3" s="24">
        <v>2</v>
      </c>
      <c r="H3" s="24">
        <v>2</v>
      </c>
      <c r="I3" s="24">
        <v>4</v>
      </c>
      <c r="J3" s="24">
        <v>2</v>
      </c>
      <c r="K3" s="24"/>
      <c r="L3" s="33"/>
      <c r="M3">
        <f t="shared" ref="M3:M48" si="0">F3*5</f>
        <v>50</v>
      </c>
    </row>
    <row r="4" spans="1:13">
      <c r="A4" s="40" t="s">
        <v>157</v>
      </c>
      <c r="B4" s="40" t="s">
        <v>158</v>
      </c>
      <c r="C4" s="40" t="s">
        <v>159</v>
      </c>
      <c r="D4" s="40" t="s">
        <v>160</v>
      </c>
      <c r="E4" s="40" t="s">
        <v>161</v>
      </c>
      <c r="F4" s="26">
        <f>SUM(G4:L4)</f>
        <v>3</v>
      </c>
      <c r="G4" s="24"/>
      <c r="H4" s="24"/>
      <c r="I4" s="24"/>
      <c r="J4" s="24">
        <v>3</v>
      </c>
      <c r="K4" s="24"/>
      <c r="L4" s="33"/>
      <c r="M4" t="s">
        <v>241</v>
      </c>
    </row>
    <row r="5" ht="28.8" spans="1:13">
      <c r="A5" s="39" t="s">
        <v>84</v>
      </c>
      <c r="B5" s="39" t="s">
        <v>85</v>
      </c>
      <c r="C5" s="22" t="s">
        <v>240</v>
      </c>
      <c r="D5" s="39" t="s">
        <v>87</v>
      </c>
      <c r="E5" s="39" t="s">
        <v>88</v>
      </c>
      <c r="F5" s="23">
        <f>SUM(G5:L5)</f>
        <v>4</v>
      </c>
      <c r="G5" s="24"/>
      <c r="H5" s="24">
        <v>4</v>
      </c>
      <c r="I5" s="24"/>
      <c r="J5" s="24"/>
      <c r="K5" s="24"/>
      <c r="L5" s="33"/>
      <c r="M5">
        <f t="shared" si="0"/>
        <v>20</v>
      </c>
    </row>
    <row r="6" ht="28.8" spans="1:13">
      <c r="A6" s="39" t="s">
        <v>89</v>
      </c>
      <c r="B6" s="39" t="s">
        <v>90</v>
      </c>
      <c r="C6" s="22" t="s">
        <v>240</v>
      </c>
      <c r="D6" s="39" t="s">
        <v>92</v>
      </c>
      <c r="E6" s="39" t="s">
        <v>242</v>
      </c>
      <c r="F6" s="23">
        <f>SUM(G6:L6)</f>
        <v>1</v>
      </c>
      <c r="G6" s="24"/>
      <c r="H6" s="24">
        <v>1</v>
      </c>
      <c r="I6" s="24"/>
      <c r="J6" s="24"/>
      <c r="K6" s="24"/>
      <c r="L6" s="33"/>
      <c r="M6">
        <f t="shared" si="0"/>
        <v>5</v>
      </c>
    </row>
    <row r="7" spans="1:13">
      <c r="A7" s="22" t="s">
        <v>243</v>
      </c>
      <c r="B7" s="22" t="s">
        <v>244</v>
      </c>
      <c r="C7" s="22" t="s">
        <v>240</v>
      </c>
      <c r="D7" s="22"/>
      <c r="E7" s="22"/>
      <c r="F7" s="23">
        <v>2</v>
      </c>
      <c r="G7" s="24"/>
      <c r="H7" s="24"/>
      <c r="I7" s="24"/>
      <c r="J7" s="24"/>
      <c r="K7" s="24"/>
      <c r="L7" s="33"/>
      <c r="M7">
        <f t="shared" si="0"/>
        <v>10</v>
      </c>
    </row>
    <row r="8" spans="1:13">
      <c r="A8" s="39" t="s">
        <v>199</v>
      </c>
      <c r="B8" s="39" t="s">
        <v>200</v>
      </c>
      <c r="C8" s="22" t="s">
        <v>240</v>
      </c>
      <c r="D8" s="39" t="s">
        <v>9</v>
      </c>
      <c r="E8" s="39" t="s">
        <v>202</v>
      </c>
      <c r="F8" s="23">
        <f t="shared" ref="F8:F13" si="1">SUM(G8:L8)</f>
        <v>4</v>
      </c>
      <c r="G8" s="24"/>
      <c r="H8" s="24"/>
      <c r="I8" s="24"/>
      <c r="J8" s="24"/>
      <c r="K8" s="24">
        <v>4</v>
      </c>
      <c r="L8" s="33"/>
      <c r="M8">
        <f t="shared" si="0"/>
        <v>20</v>
      </c>
    </row>
    <row r="9" ht="43.2" spans="1:13">
      <c r="A9" s="41" t="s">
        <v>48</v>
      </c>
      <c r="B9" s="41" t="s">
        <v>49</v>
      </c>
      <c r="C9" s="41" t="s">
        <v>50</v>
      </c>
      <c r="D9" s="41" t="s">
        <v>51</v>
      </c>
      <c r="E9" s="41" t="s">
        <v>52</v>
      </c>
      <c r="F9" s="26">
        <f t="shared" si="1"/>
        <v>43</v>
      </c>
      <c r="G9" s="24">
        <v>16</v>
      </c>
      <c r="H9" s="24">
        <v>6</v>
      </c>
      <c r="I9" s="24">
        <v>6</v>
      </c>
      <c r="J9" s="24">
        <v>8</v>
      </c>
      <c r="K9" s="24">
        <v>7</v>
      </c>
      <c r="L9" s="33"/>
      <c r="M9" t="s">
        <v>241</v>
      </c>
    </row>
    <row r="10" spans="1:13">
      <c r="A10" s="37" t="s">
        <v>53</v>
      </c>
      <c r="B10" s="37" t="s">
        <v>54</v>
      </c>
      <c r="C10" s="37" t="s">
        <v>55</v>
      </c>
      <c r="D10" s="37" t="s">
        <v>51</v>
      </c>
      <c r="E10" s="37" t="s">
        <v>56</v>
      </c>
      <c r="F10" s="23">
        <f t="shared" si="1"/>
        <v>7</v>
      </c>
      <c r="G10" s="24">
        <v>1</v>
      </c>
      <c r="H10" s="24">
        <v>1</v>
      </c>
      <c r="I10" s="24">
        <v>1</v>
      </c>
      <c r="J10" s="24">
        <v>3</v>
      </c>
      <c r="K10" s="24">
        <v>1</v>
      </c>
      <c r="L10" s="33"/>
      <c r="M10">
        <f t="shared" si="0"/>
        <v>35</v>
      </c>
    </row>
    <row r="11" ht="43.2" spans="1:13">
      <c r="A11" s="41" t="s">
        <v>57</v>
      </c>
      <c r="B11" s="41" t="s">
        <v>58</v>
      </c>
      <c r="C11" s="41" t="s">
        <v>59</v>
      </c>
      <c r="D11" s="41" t="s">
        <v>51</v>
      </c>
      <c r="E11" s="41" t="s">
        <v>60</v>
      </c>
      <c r="F11" s="26">
        <f t="shared" si="1"/>
        <v>33</v>
      </c>
      <c r="G11" s="24">
        <v>13</v>
      </c>
      <c r="H11" s="24">
        <v>5</v>
      </c>
      <c r="I11" s="24">
        <v>5</v>
      </c>
      <c r="J11" s="24">
        <v>5</v>
      </c>
      <c r="K11" s="24">
        <v>5</v>
      </c>
      <c r="L11" s="33"/>
      <c r="M11" t="s">
        <v>241</v>
      </c>
    </row>
    <row r="12" spans="1:13">
      <c r="A12" s="39" t="s">
        <v>118</v>
      </c>
      <c r="B12" s="39" t="s">
        <v>119</v>
      </c>
      <c r="C12" s="22" t="s">
        <v>240</v>
      </c>
      <c r="D12" s="39" t="s">
        <v>51</v>
      </c>
      <c r="E12" s="39" t="s">
        <v>121</v>
      </c>
      <c r="F12" s="23">
        <f t="shared" si="1"/>
        <v>3</v>
      </c>
      <c r="G12" s="24"/>
      <c r="H12" s="24">
        <v>3</v>
      </c>
      <c r="I12" s="24"/>
      <c r="J12" s="24"/>
      <c r="K12" s="24"/>
      <c r="L12" s="33"/>
      <c r="M12">
        <f t="shared" si="0"/>
        <v>15</v>
      </c>
    </row>
    <row r="13" spans="1:13">
      <c r="A13" s="39" t="s">
        <v>122</v>
      </c>
      <c r="B13" s="39" t="s">
        <v>123</v>
      </c>
      <c r="C13" s="22" t="s">
        <v>240</v>
      </c>
      <c r="D13" s="39" t="s">
        <v>51</v>
      </c>
      <c r="E13" s="39" t="s">
        <v>125</v>
      </c>
      <c r="F13" s="23">
        <f t="shared" si="1"/>
        <v>2</v>
      </c>
      <c r="G13" s="24"/>
      <c r="H13" s="24">
        <v>2</v>
      </c>
      <c r="I13" s="24"/>
      <c r="J13" s="24"/>
      <c r="K13" s="24"/>
      <c r="L13" s="33"/>
      <c r="M13">
        <f t="shared" si="0"/>
        <v>10</v>
      </c>
    </row>
    <row r="14" spans="1:13">
      <c r="A14" s="39" t="s">
        <v>180</v>
      </c>
      <c r="B14" s="39" t="s">
        <v>181</v>
      </c>
      <c r="C14" s="22" t="s">
        <v>240</v>
      </c>
      <c r="D14" s="39" t="s">
        <v>51</v>
      </c>
      <c r="E14" s="39" t="s">
        <v>183</v>
      </c>
      <c r="F14" s="23">
        <f t="shared" ref="F14:F47" si="2">SUM(G14:L14)</f>
        <v>15</v>
      </c>
      <c r="G14" s="24"/>
      <c r="H14" s="24"/>
      <c r="I14" s="24"/>
      <c r="J14" s="24">
        <v>1</v>
      </c>
      <c r="K14" s="24">
        <v>14</v>
      </c>
      <c r="L14" s="33"/>
      <c r="M14">
        <f t="shared" si="0"/>
        <v>75</v>
      </c>
    </row>
    <row r="15" spans="1:13">
      <c r="A15" s="39" t="s">
        <v>176</v>
      </c>
      <c r="B15" s="39" t="s">
        <v>177</v>
      </c>
      <c r="C15" s="22" t="s">
        <v>240</v>
      </c>
      <c r="D15" s="39" t="s">
        <v>51</v>
      </c>
      <c r="E15" s="39" t="s">
        <v>179</v>
      </c>
      <c r="F15" s="23">
        <f t="shared" si="2"/>
        <v>1</v>
      </c>
      <c r="G15" s="24"/>
      <c r="H15" s="24"/>
      <c r="I15" s="24"/>
      <c r="J15" s="24">
        <v>1</v>
      </c>
      <c r="K15" s="24"/>
      <c r="L15" s="33"/>
      <c r="M15">
        <f t="shared" si="0"/>
        <v>5</v>
      </c>
    </row>
    <row r="16" spans="1:13">
      <c r="A16" s="39" t="s">
        <v>214</v>
      </c>
      <c r="B16" s="39" t="s">
        <v>215</v>
      </c>
      <c r="C16" s="22" t="s">
        <v>240</v>
      </c>
      <c r="D16" s="39" t="s">
        <v>51</v>
      </c>
      <c r="E16" s="39" t="s">
        <v>217</v>
      </c>
      <c r="F16" s="23">
        <f t="shared" si="2"/>
        <v>4</v>
      </c>
      <c r="G16" s="24"/>
      <c r="H16" s="24"/>
      <c r="I16" s="24"/>
      <c r="J16" s="24"/>
      <c r="K16" s="24">
        <v>4</v>
      </c>
      <c r="L16" s="33"/>
      <c r="M16">
        <f t="shared" si="0"/>
        <v>20</v>
      </c>
    </row>
    <row r="17" ht="43.2" spans="1:13">
      <c r="A17" s="41" t="s">
        <v>218</v>
      </c>
      <c r="B17" s="41" t="s">
        <v>219</v>
      </c>
      <c r="C17" s="41" t="s">
        <v>220</v>
      </c>
      <c r="D17" s="41" t="s">
        <v>221</v>
      </c>
      <c r="E17" s="41" t="s">
        <v>222</v>
      </c>
      <c r="F17" s="26">
        <f t="shared" si="2"/>
        <v>12</v>
      </c>
      <c r="G17" s="24"/>
      <c r="H17" s="24"/>
      <c r="I17" s="24"/>
      <c r="J17" s="24"/>
      <c r="K17" s="24">
        <v>12</v>
      </c>
      <c r="L17" s="33"/>
      <c r="M17" t="s">
        <v>241</v>
      </c>
    </row>
    <row r="18" spans="1:13">
      <c r="A18" s="41" t="s">
        <v>209</v>
      </c>
      <c r="B18" s="41" t="s">
        <v>210</v>
      </c>
      <c r="C18" s="41" t="s">
        <v>211</v>
      </c>
      <c r="D18" s="41" t="s">
        <v>212</v>
      </c>
      <c r="E18" s="41" t="s">
        <v>213</v>
      </c>
      <c r="F18" s="26">
        <f t="shared" si="2"/>
        <v>2</v>
      </c>
      <c r="G18" s="24"/>
      <c r="H18" s="24"/>
      <c r="I18" s="24"/>
      <c r="J18" s="24"/>
      <c r="K18" s="24">
        <v>2</v>
      </c>
      <c r="L18" s="33"/>
      <c r="M18" t="s">
        <v>241</v>
      </c>
    </row>
    <row r="19" spans="1:13">
      <c r="A19" s="39" t="s">
        <v>15</v>
      </c>
      <c r="B19" s="39" t="s">
        <v>16</v>
      </c>
      <c r="C19" s="22" t="s">
        <v>240</v>
      </c>
      <c r="D19" s="39" t="s">
        <v>245</v>
      </c>
      <c r="E19" s="39" t="s">
        <v>19</v>
      </c>
      <c r="F19" s="23">
        <f t="shared" si="2"/>
        <v>14</v>
      </c>
      <c r="G19" s="24">
        <v>6</v>
      </c>
      <c r="H19" s="24"/>
      <c r="I19" s="24">
        <v>2</v>
      </c>
      <c r="J19" s="24">
        <v>2</v>
      </c>
      <c r="K19" s="24">
        <v>4</v>
      </c>
      <c r="L19" s="33"/>
      <c r="M19">
        <f t="shared" si="0"/>
        <v>70</v>
      </c>
    </row>
    <row r="20" spans="1:13">
      <c r="A20" s="39" t="s">
        <v>20</v>
      </c>
      <c r="B20" s="39" t="s">
        <v>16</v>
      </c>
      <c r="C20" s="22" t="s">
        <v>240</v>
      </c>
      <c r="D20" s="39" t="s">
        <v>22</v>
      </c>
      <c r="E20" s="39" t="s">
        <v>19</v>
      </c>
      <c r="F20" s="23">
        <f t="shared" si="2"/>
        <v>12</v>
      </c>
      <c r="G20" s="24">
        <v>3</v>
      </c>
      <c r="H20" s="24">
        <v>2</v>
      </c>
      <c r="I20" s="24">
        <v>4</v>
      </c>
      <c r="J20" s="24">
        <v>1</v>
      </c>
      <c r="K20" s="24">
        <v>2</v>
      </c>
      <c r="L20" s="33"/>
      <c r="M20">
        <f t="shared" si="0"/>
        <v>60</v>
      </c>
    </row>
    <row r="21" spans="1:13">
      <c r="A21" s="39" t="s">
        <v>96</v>
      </c>
      <c r="B21" s="39" t="s">
        <v>16</v>
      </c>
      <c r="C21" s="22" t="s">
        <v>240</v>
      </c>
      <c r="D21" s="39" t="s">
        <v>98</v>
      </c>
      <c r="E21" s="39" t="s">
        <v>19</v>
      </c>
      <c r="F21" s="23">
        <f t="shared" si="2"/>
        <v>2</v>
      </c>
      <c r="G21" s="24"/>
      <c r="H21" s="24">
        <v>2</v>
      </c>
      <c r="I21" s="24"/>
      <c r="J21" s="24"/>
      <c r="K21" s="24"/>
      <c r="L21" s="33"/>
      <c r="M21">
        <f t="shared" si="0"/>
        <v>10</v>
      </c>
    </row>
    <row r="22" spans="1:13">
      <c r="A22" s="39" t="s">
        <v>246</v>
      </c>
      <c r="B22" s="39" t="s">
        <v>247</v>
      </c>
      <c r="C22" s="22" t="s">
        <v>240</v>
      </c>
      <c r="D22" s="39" t="s">
        <v>98</v>
      </c>
      <c r="E22" s="39" t="s">
        <v>105</v>
      </c>
      <c r="F22" s="23">
        <f t="shared" si="2"/>
        <v>4</v>
      </c>
      <c r="G22" s="24"/>
      <c r="H22" s="24">
        <v>4</v>
      </c>
      <c r="I22" s="24"/>
      <c r="J22" s="24"/>
      <c r="K22" s="24"/>
      <c r="L22" s="33"/>
      <c r="M22">
        <f t="shared" si="0"/>
        <v>20</v>
      </c>
    </row>
    <row r="23" spans="1:13">
      <c r="A23" s="39" t="s">
        <v>106</v>
      </c>
      <c r="B23" s="39" t="s">
        <v>16</v>
      </c>
      <c r="C23" s="22" t="s">
        <v>240</v>
      </c>
      <c r="D23" s="39" t="s">
        <v>108</v>
      </c>
      <c r="E23" s="39" t="s">
        <v>105</v>
      </c>
      <c r="F23" s="23">
        <f t="shared" si="2"/>
        <v>3</v>
      </c>
      <c r="G23" s="24"/>
      <c r="H23" s="24">
        <v>3</v>
      </c>
      <c r="I23" s="24"/>
      <c r="J23" s="24"/>
      <c r="K23" s="24"/>
      <c r="L23" s="33"/>
      <c r="M23">
        <f t="shared" si="0"/>
        <v>15</v>
      </c>
    </row>
    <row r="24" spans="1:13">
      <c r="A24" s="39" t="s">
        <v>23</v>
      </c>
      <c r="B24" s="39" t="s">
        <v>16</v>
      </c>
      <c r="C24" s="22" t="s">
        <v>240</v>
      </c>
      <c r="D24" s="39" t="s">
        <v>248</v>
      </c>
      <c r="E24" s="39" t="s">
        <v>23</v>
      </c>
      <c r="F24" s="23">
        <f t="shared" si="2"/>
        <v>9</v>
      </c>
      <c r="G24" s="24">
        <v>1</v>
      </c>
      <c r="H24" s="24">
        <v>3</v>
      </c>
      <c r="I24" s="24">
        <v>1</v>
      </c>
      <c r="J24" s="24">
        <v>2</v>
      </c>
      <c r="K24" s="24">
        <v>2</v>
      </c>
      <c r="L24" s="33"/>
      <c r="M24">
        <f t="shared" si="0"/>
        <v>45</v>
      </c>
    </row>
    <row r="25" spans="1:13">
      <c r="A25" s="39" t="s">
        <v>26</v>
      </c>
      <c r="B25" s="39" t="s">
        <v>249</v>
      </c>
      <c r="C25" s="22" t="s">
        <v>250</v>
      </c>
      <c r="D25" s="39" t="s">
        <v>28</v>
      </c>
      <c r="E25" s="39" t="s">
        <v>26</v>
      </c>
      <c r="F25" s="23">
        <f t="shared" si="2"/>
        <v>8</v>
      </c>
      <c r="G25" s="24">
        <v>3</v>
      </c>
      <c r="H25" s="24">
        <v>2</v>
      </c>
      <c r="I25" s="24"/>
      <c r="J25" s="24">
        <v>1</v>
      </c>
      <c r="K25" s="24">
        <v>2</v>
      </c>
      <c r="L25" s="33"/>
      <c r="M25">
        <f t="shared" si="0"/>
        <v>40</v>
      </c>
    </row>
    <row r="26" spans="1:13">
      <c r="A26" s="39" t="s">
        <v>33</v>
      </c>
      <c r="B26" s="39" t="s">
        <v>251</v>
      </c>
      <c r="C26" s="22" t="s">
        <v>240</v>
      </c>
      <c r="D26" s="39" t="s">
        <v>35</v>
      </c>
      <c r="E26" s="39" t="s">
        <v>33</v>
      </c>
      <c r="F26" s="23">
        <f t="shared" si="2"/>
        <v>7</v>
      </c>
      <c r="G26" s="24">
        <v>5</v>
      </c>
      <c r="H26" s="24"/>
      <c r="I26" s="24"/>
      <c r="J26" s="24">
        <v>2</v>
      </c>
      <c r="K26" s="24"/>
      <c r="L26" s="33"/>
      <c r="M26">
        <f t="shared" si="0"/>
        <v>35</v>
      </c>
    </row>
    <row r="27" spans="1:13">
      <c r="A27" s="39" t="s">
        <v>36</v>
      </c>
      <c r="B27" s="39" t="s">
        <v>252</v>
      </c>
      <c r="C27" s="22" t="s">
        <v>240</v>
      </c>
      <c r="D27" s="39" t="s">
        <v>39</v>
      </c>
      <c r="E27" s="39" t="s">
        <v>40</v>
      </c>
      <c r="F27" s="23">
        <f t="shared" si="2"/>
        <v>4</v>
      </c>
      <c r="G27" s="24">
        <v>1</v>
      </c>
      <c r="H27" s="24"/>
      <c r="I27" s="24">
        <v>1</v>
      </c>
      <c r="J27" s="24">
        <v>1</v>
      </c>
      <c r="K27" s="24">
        <v>1</v>
      </c>
      <c r="L27" s="33"/>
      <c r="M27">
        <f t="shared" si="0"/>
        <v>20</v>
      </c>
    </row>
    <row r="28" spans="1:13">
      <c r="A28" s="39" t="s">
        <v>41</v>
      </c>
      <c r="B28" s="39" t="s">
        <v>16</v>
      </c>
      <c r="C28" s="22" t="s">
        <v>240</v>
      </c>
      <c r="D28" s="39" t="s">
        <v>43</v>
      </c>
      <c r="E28" s="39" t="s">
        <v>44</v>
      </c>
      <c r="F28" s="23">
        <f t="shared" si="2"/>
        <v>20</v>
      </c>
      <c r="G28" s="24">
        <v>9</v>
      </c>
      <c r="H28" s="24">
        <v>2</v>
      </c>
      <c r="I28" s="24">
        <v>2</v>
      </c>
      <c r="J28" s="24">
        <v>3</v>
      </c>
      <c r="K28" s="24">
        <v>4</v>
      </c>
      <c r="L28" s="33"/>
      <c r="M28">
        <f t="shared" si="0"/>
        <v>100</v>
      </c>
    </row>
    <row r="29" spans="1:13">
      <c r="A29" s="39" t="s">
        <v>45</v>
      </c>
      <c r="B29" s="39" t="s">
        <v>16</v>
      </c>
      <c r="C29" s="22" t="s">
        <v>240</v>
      </c>
      <c r="D29" s="39" t="s">
        <v>43</v>
      </c>
      <c r="E29" s="39" t="s">
        <v>47</v>
      </c>
      <c r="F29" s="23">
        <f t="shared" si="2"/>
        <v>10</v>
      </c>
      <c r="G29" s="24">
        <v>3</v>
      </c>
      <c r="H29" s="24">
        <v>2</v>
      </c>
      <c r="I29" s="24">
        <v>2</v>
      </c>
      <c r="J29" s="24">
        <v>1</v>
      </c>
      <c r="K29" s="24">
        <v>2</v>
      </c>
      <c r="L29" s="33"/>
      <c r="M29">
        <f t="shared" si="0"/>
        <v>50</v>
      </c>
    </row>
    <row r="30" spans="1:13">
      <c r="A30" s="41" t="s">
        <v>61</v>
      </c>
      <c r="B30" s="41" t="s">
        <v>16</v>
      </c>
      <c r="C30" s="41" t="s">
        <v>62</v>
      </c>
      <c r="D30" s="41" t="s">
        <v>63</v>
      </c>
      <c r="E30" s="41" t="s">
        <v>61</v>
      </c>
      <c r="F30" s="26">
        <f t="shared" si="2"/>
        <v>4</v>
      </c>
      <c r="G30" s="24">
        <v>3</v>
      </c>
      <c r="H30" s="24"/>
      <c r="I30" s="24"/>
      <c r="J30" s="24">
        <v>1</v>
      </c>
      <c r="K30" s="24"/>
      <c r="L30" s="33"/>
      <c r="M30" t="s">
        <v>241</v>
      </c>
    </row>
    <row r="31" spans="1:13">
      <c r="A31" s="37" t="s">
        <v>151</v>
      </c>
      <c r="B31" s="37" t="s">
        <v>152</v>
      </c>
      <c r="C31" s="37" t="s">
        <v>153</v>
      </c>
      <c r="D31" s="37" t="s">
        <v>151</v>
      </c>
      <c r="E31" s="37" t="s">
        <v>154</v>
      </c>
      <c r="F31" s="23">
        <f t="shared" si="2"/>
        <v>2</v>
      </c>
      <c r="G31" s="24"/>
      <c r="H31" s="24">
        <v>2</v>
      </c>
      <c r="I31" s="24"/>
      <c r="J31" s="24"/>
      <c r="K31" s="24"/>
      <c r="L31" s="33"/>
      <c r="M31">
        <f t="shared" si="0"/>
        <v>10</v>
      </c>
    </row>
    <row r="32" spans="1:13">
      <c r="A32" s="41" t="s">
        <v>223</v>
      </c>
      <c r="B32" s="41" t="s">
        <v>16</v>
      </c>
      <c r="C32" s="41" t="s">
        <v>153</v>
      </c>
      <c r="D32" s="41" t="s">
        <v>224</v>
      </c>
      <c r="E32" s="41" t="s">
        <v>223</v>
      </c>
      <c r="F32" s="26">
        <f t="shared" si="2"/>
        <v>2</v>
      </c>
      <c r="G32" s="24"/>
      <c r="H32" s="24"/>
      <c r="I32" s="24"/>
      <c r="J32" s="24"/>
      <c r="K32" s="24">
        <v>2</v>
      </c>
      <c r="L32" s="33"/>
      <c r="M32" t="s">
        <v>241</v>
      </c>
    </row>
    <row r="33" spans="1:13">
      <c r="A33" s="37" t="s">
        <v>64</v>
      </c>
      <c r="B33" s="37" t="s">
        <v>253</v>
      </c>
      <c r="C33" s="37" t="s">
        <v>65</v>
      </c>
      <c r="D33" s="37" t="s">
        <v>66</v>
      </c>
      <c r="E33" s="37" t="s">
        <v>64</v>
      </c>
      <c r="F33" s="23">
        <f t="shared" si="2"/>
        <v>1</v>
      </c>
      <c r="G33" s="24">
        <v>1</v>
      </c>
      <c r="H33" s="24"/>
      <c r="I33" s="24"/>
      <c r="J33" s="24"/>
      <c r="K33" s="24"/>
      <c r="L33" s="33"/>
      <c r="M33">
        <f t="shared" si="0"/>
        <v>5</v>
      </c>
    </row>
    <row r="34" spans="1:13">
      <c r="A34" s="37" t="s">
        <v>126</v>
      </c>
      <c r="B34" s="37" t="s">
        <v>254</v>
      </c>
      <c r="C34" s="37" t="s">
        <v>65</v>
      </c>
      <c r="D34" s="37" t="s">
        <v>127</v>
      </c>
      <c r="E34" s="37" t="s">
        <v>126</v>
      </c>
      <c r="F34" s="23">
        <f t="shared" si="2"/>
        <v>2</v>
      </c>
      <c r="G34" s="24"/>
      <c r="H34" s="24">
        <v>1</v>
      </c>
      <c r="I34" s="24">
        <v>1</v>
      </c>
      <c r="J34" s="24"/>
      <c r="K34" s="24"/>
      <c r="L34" s="33"/>
      <c r="M34">
        <f t="shared" si="0"/>
        <v>10</v>
      </c>
    </row>
    <row r="35" spans="1:13">
      <c r="A35" s="37" t="s">
        <v>188</v>
      </c>
      <c r="B35" s="37" t="s">
        <v>255</v>
      </c>
      <c r="C35" s="37" t="s">
        <v>155</v>
      </c>
      <c r="D35" s="37" t="s">
        <v>189</v>
      </c>
      <c r="E35" s="37" t="s">
        <v>188</v>
      </c>
      <c r="F35" s="23">
        <f t="shared" si="2"/>
        <v>1</v>
      </c>
      <c r="G35" s="24"/>
      <c r="H35" s="24"/>
      <c r="I35" s="24"/>
      <c r="J35" s="24">
        <v>1</v>
      </c>
      <c r="K35" s="24"/>
      <c r="L35" s="33"/>
      <c r="M35">
        <f t="shared" si="0"/>
        <v>5</v>
      </c>
    </row>
    <row r="36" spans="1:13">
      <c r="A36" s="29" t="s">
        <v>256</v>
      </c>
      <c r="B36" s="42" t="s">
        <v>257</v>
      </c>
      <c r="C36" s="29"/>
      <c r="D36" s="29"/>
      <c r="E36" s="29"/>
      <c r="F36" s="23">
        <f t="shared" si="2"/>
        <v>2</v>
      </c>
      <c r="G36" s="24"/>
      <c r="H36" s="24"/>
      <c r="I36" s="24"/>
      <c r="J36" s="24">
        <v>1</v>
      </c>
      <c r="K36" s="24"/>
      <c r="L36" s="33">
        <v>1</v>
      </c>
      <c r="M36" t="s">
        <v>241</v>
      </c>
    </row>
    <row r="37" spans="1:13">
      <c r="A37" s="39" t="s">
        <v>71</v>
      </c>
      <c r="B37" s="39" t="s">
        <v>16</v>
      </c>
      <c r="C37" s="22" t="s">
        <v>240</v>
      </c>
      <c r="D37" s="39" t="s">
        <v>73</v>
      </c>
      <c r="E37" s="39" t="s">
        <v>71</v>
      </c>
      <c r="F37" s="23">
        <f t="shared" si="2"/>
        <v>5</v>
      </c>
      <c r="G37" s="24">
        <v>1</v>
      </c>
      <c r="H37" s="24">
        <v>1</v>
      </c>
      <c r="I37" s="24">
        <v>1</v>
      </c>
      <c r="J37" s="24">
        <v>1</v>
      </c>
      <c r="K37" s="24">
        <v>1</v>
      </c>
      <c r="L37" s="33"/>
      <c r="M37">
        <f t="shared" si="0"/>
        <v>25</v>
      </c>
    </row>
    <row r="38" spans="1:13">
      <c r="A38" s="39" t="s">
        <v>67</v>
      </c>
      <c r="B38" s="39" t="s">
        <v>16</v>
      </c>
      <c r="C38" s="22" t="s">
        <v>250</v>
      </c>
      <c r="D38" s="39" t="s">
        <v>69</v>
      </c>
      <c r="E38" s="39" t="s">
        <v>70</v>
      </c>
      <c r="F38" s="23">
        <f t="shared" si="2"/>
        <v>4</v>
      </c>
      <c r="G38" s="24">
        <v>1</v>
      </c>
      <c r="H38" s="24">
        <v>1</v>
      </c>
      <c r="I38" s="24">
        <v>1</v>
      </c>
      <c r="J38" s="24"/>
      <c r="K38" s="24">
        <v>1</v>
      </c>
      <c r="L38" s="33"/>
      <c r="M38">
        <f t="shared" si="0"/>
        <v>20</v>
      </c>
    </row>
    <row r="39" spans="1:13">
      <c r="A39" s="39" t="s">
        <v>74</v>
      </c>
      <c r="B39" s="39" t="s">
        <v>16</v>
      </c>
      <c r="C39" s="22" t="s">
        <v>250</v>
      </c>
      <c r="D39" s="39" t="s">
        <v>76</v>
      </c>
      <c r="E39" s="39" t="s">
        <v>64</v>
      </c>
      <c r="F39" s="23">
        <f t="shared" si="2"/>
        <v>4</v>
      </c>
      <c r="G39" s="24">
        <v>1</v>
      </c>
      <c r="H39" s="24"/>
      <c r="I39" s="24">
        <v>1</v>
      </c>
      <c r="J39" s="24">
        <v>1</v>
      </c>
      <c r="K39" s="24">
        <v>1</v>
      </c>
      <c r="L39" s="33"/>
      <c r="M39">
        <f t="shared" si="0"/>
        <v>20</v>
      </c>
    </row>
    <row r="40" spans="1:13">
      <c r="A40" s="39" t="s">
        <v>77</v>
      </c>
      <c r="B40" s="39" t="s">
        <v>16</v>
      </c>
      <c r="C40" s="22" t="s">
        <v>240</v>
      </c>
      <c r="D40" s="39" t="s">
        <v>80</v>
      </c>
      <c r="E40" s="39" t="s">
        <v>81</v>
      </c>
      <c r="F40" s="23">
        <v>2</v>
      </c>
      <c r="G40" s="24"/>
      <c r="H40" s="24"/>
      <c r="I40" s="24">
        <v>2</v>
      </c>
      <c r="J40" s="24"/>
      <c r="K40" s="24"/>
      <c r="L40" s="33"/>
      <c r="M40">
        <f t="shared" si="0"/>
        <v>10</v>
      </c>
    </row>
    <row r="41" spans="1:13">
      <c r="A41" s="22" t="s">
        <v>258</v>
      </c>
      <c r="B41" s="22"/>
      <c r="C41" s="22" t="s">
        <v>240</v>
      </c>
      <c r="D41" s="22"/>
      <c r="E41" s="22"/>
      <c r="F41" s="23">
        <v>3</v>
      </c>
      <c r="G41" s="24">
        <v>1</v>
      </c>
      <c r="H41" s="24">
        <v>1</v>
      </c>
      <c r="I41" s="24"/>
      <c r="J41" s="24">
        <v>1</v>
      </c>
      <c r="K41" s="24"/>
      <c r="L41" s="33"/>
      <c r="M41">
        <f t="shared" si="0"/>
        <v>15</v>
      </c>
    </row>
    <row r="42" spans="1:13">
      <c r="A42" s="43" t="s">
        <v>190</v>
      </c>
      <c r="B42" s="43" t="s">
        <v>190</v>
      </c>
      <c r="C42" s="43" t="s">
        <v>68</v>
      </c>
      <c r="D42" s="43" t="s">
        <v>191</v>
      </c>
      <c r="E42" s="43" t="s">
        <v>192</v>
      </c>
      <c r="F42" s="31">
        <f t="shared" ref="F42:F48" si="3">SUM(G42:L42)</f>
        <v>2</v>
      </c>
      <c r="G42" s="24"/>
      <c r="H42" s="24"/>
      <c r="I42" s="24"/>
      <c r="J42" s="24">
        <v>1</v>
      </c>
      <c r="K42" s="24"/>
      <c r="L42" s="33">
        <v>1</v>
      </c>
      <c r="M42">
        <f t="shared" si="0"/>
        <v>10</v>
      </c>
    </row>
    <row r="43" spans="1:13">
      <c r="A43" s="41" t="s">
        <v>193</v>
      </c>
      <c r="B43" s="41" t="s">
        <v>16</v>
      </c>
      <c r="C43" s="41" t="s">
        <v>134</v>
      </c>
      <c r="D43" s="41" t="s">
        <v>194</v>
      </c>
      <c r="E43" s="41" t="s">
        <v>193</v>
      </c>
      <c r="F43" s="26">
        <f t="shared" si="3"/>
        <v>2</v>
      </c>
      <c r="G43" s="24"/>
      <c r="H43" s="24">
        <v>1</v>
      </c>
      <c r="I43" s="24"/>
      <c r="J43" s="24">
        <v>1</v>
      </c>
      <c r="K43" s="24"/>
      <c r="L43" s="33"/>
      <c r="M43" t="s">
        <v>241</v>
      </c>
    </row>
    <row r="44" spans="1:13">
      <c r="A44" s="37" t="s">
        <v>226</v>
      </c>
      <c r="B44" s="37" t="s">
        <v>16</v>
      </c>
      <c r="C44" s="37" t="s">
        <v>227</v>
      </c>
      <c r="D44" s="37" t="s">
        <v>80</v>
      </c>
      <c r="E44" s="37" t="s">
        <v>226</v>
      </c>
      <c r="F44" s="23">
        <f t="shared" si="3"/>
        <v>2</v>
      </c>
      <c r="G44" s="24"/>
      <c r="H44" s="24"/>
      <c r="I44" s="24"/>
      <c r="J44" s="24"/>
      <c r="K44" s="24">
        <v>2</v>
      </c>
      <c r="L44" s="33"/>
      <c r="M44">
        <f t="shared" si="0"/>
        <v>10</v>
      </c>
    </row>
    <row r="45" spans="1:13">
      <c r="A45" s="41" t="s">
        <v>228</v>
      </c>
      <c r="B45" s="41" t="s">
        <v>16</v>
      </c>
      <c r="C45" s="41" t="s">
        <v>229</v>
      </c>
      <c r="D45" s="41" t="s">
        <v>230</v>
      </c>
      <c r="E45" s="41" t="s">
        <v>231</v>
      </c>
      <c r="F45" s="26">
        <f t="shared" si="3"/>
        <v>6</v>
      </c>
      <c r="G45" s="24"/>
      <c r="H45" s="24"/>
      <c r="I45" s="24"/>
      <c r="J45" s="24"/>
      <c r="K45" s="24">
        <v>6</v>
      </c>
      <c r="L45" s="33"/>
      <c r="M45" t="s">
        <v>241</v>
      </c>
    </row>
    <row r="46" spans="1:13">
      <c r="A46" s="39" t="s">
        <v>259</v>
      </c>
      <c r="B46" s="22"/>
      <c r="C46" s="22" t="s">
        <v>240</v>
      </c>
      <c r="D46" s="39" t="s">
        <v>131</v>
      </c>
      <c r="E46" s="39" t="s">
        <v>132</v>
      </c>
      <c r="F46" s="23">
        <f t="shared" si="3"/>
        <v>2</v>
      </c>
      <c r="G46" s="24"/>
      <c r="H46" s="24">
        <v>2</v>
      </c>
      <c r="I46" s="24"/>
      <c r="J46" s="24"/>
      <c r="K46" s="24"/>
      <c r="L46" s="33"/>
      <c r="M46">
        <f t="shared" si="0"/>
        <v>10</v>
      </c>
    </row>
    <row r="47" spans="1:13">
      <c r="A47" s="39" t="s">
        <v>260</v>
      </c>
      <c r="B47" s="39" t="s">
        <v>261</v>
      </c>
      <c r="C47" s="22" t="s">
        <v>240</v>
      </c>
      <c r="D47" s="39" t="s">
        <v>135</v>
      </c>
      <c r="E47" s="39" t="s">
        <v>133</v>
      </c>
      <c r="F47" s="23">
        <f t="shared" si="3"/>
        <v>1</v>
      </c>
      <c r="G47" s="24"/>
      <c r="H47" s="24">
        <v>1</v>
      </c>
      <c r="I47" s="24"/>
      <c r="J47" s="24"/>
      <c r="K47" s="24"/>
      <c r="L47" s="33"/>
      <c r="M47">
        <f t="shared" si="0"/>
        <v>5</v>
      </c>
    </row>
    <row r="48" spans="1:13">
      <c r="A48" s="39" t="s">
        <v>262</v>
      </c>
      <c r="B48" s="39" t="s">
        <v>16</v>
      </c>
      <c r="C48" s="22" t="s">
        <v>240</v>
      </c>
      <c r="D48" s="39" t="s">
        <v>138</v>
      </c>
      <c r="E48" s="39" t="s">
        <v>139</v>
      </c>
      <c r="F48" s="23">
        <f t="shared" si="3"/>
        <v>2</v>
      </c>
      <c r="G48" s="24"/>
      <c r="H48" s="24">
        <v>2</v>
      </c>
      <c r="I48" s="24"/>
      <c r="J48" s="24"/>
      <c r="K48" s="24"/>
      <c r="L48" s="33"/>
      <c r="M48">
        <f t="shared" si="0"/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1" sqref="F11"/>
    </sheetView>
  </sheetViews>
  <sheetFormatPr defaultColWidth="8.88888888888889" defaultRowHeight="14.4" outlineLevelRow="3" outlineLevelCol="2"/>
  <cols>
    <col min="1" max="1" width="16.5555555555556" customWidth="1"/>
    <col min="2" max="2" width="20.4444444444444" customWidth="1"/>
    <col min="3" max="3" width="11" customWidth="1"/>
  </cols>
  <sheetData>
    <row r="1" spans="1:3">
      <c r="A1" s="15" t="s">
        <v>232</v>
      </c>
      <c r="B1" s="15" t="s">
        <v>263</v>
      </c>
      <c r="C1" s="15" t="s">
        <v>264</v>
      </c>
    </row>
    <row r="2" spans="1:3">
      <c r="A2" s="16" t="s">
        <v>265</v>
      </c>
      <c r="B2" s="17" t="s">
        <v>266</v>
      </c>
      <c r="C2" s="16" t="s">
        <v>267</v>
      </c>
    </row>
    <row r="3" spans="1:3">
      <c r="A3" s="16" t="s">
        <v>268</v>
      </c>
      <c r="B3" s="18" t="s">
        <v>266</v>
      </c>
      <c r="C3" s="16" t="s">
        <v>269</v>
      </c>
    </row>
    <row r="4" spans="1:3">
      <c r="A4" s="16" t="s">
        <v>270</v>
      </c>
      <c r="B4" s="18" t="s">
        <v>266</v>
      </c>
      <c r="C4" s="16" t="s">
        <v>250</v>
      </c>
    </row>
  </sheetData>
  <hyperlinks>
    <hyperlink ref="B2" r:id="rId1" display="dientu@woss.com.vn"/>
    <hyperlink ref="B3" r:id="rId1" display="dientu@woss.com.vn"/>
    <hyperlink ref="B4" r:id="rId1" display="dientu@woss.com.v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6" sqref="B6"/>
    </sheetView>
  </sheetViews>
  <sheetFormatPr defaultColWidth="8.88888888888889" defaultRowHeight="14.4" outlineLevelCol="5"/>
  <cols>
    <col min="1" max="1" width="6.55555555555556" style="1" customWidth="1"/>
    <col min="2" max="2" width="16.1111111111111" style="1" customWidth="1"/>
    <col min="3" max="3" width="43.6666666666667" style="1" customWidth="1"/>
    <col min="4" max="4" width="32.1111111111111" style="1" customWidth="1"/>
    <col min="5" max="5" width="9.33333333333333" style="1" customWidth="1"/>
    <col min="6" max="6" width="23.5555555555556" style="1" customWidth="1"/>
    <col min="7" max="16384" width="8.88888888888889" style="1"/>
  </cols>
  <sheetData>
    <row r="1" spans="1:6">
      <c r="A1" s="44" t="s">
        <v>271</v>
      </c>
      <c r="B1" s="44" t="s">
        <v>0</v>
      </c>
      <c r="C1" s="44" t="s">
        <v>1</v>
      </c>
      <c r="D1" s="44" t="s">
        <v>2</v>
      </c>
      <c r="E1" s="44" t="s">
        <v>5</v>
      </c>
      <c r="F1" s="44" t="s">
        <v>272</v>
      </c>
    </row>
    <row r="2" spans="1:6">
      <c r="A2" s="3">
        <v>1</v>
      </c>
      <c r="B2" s="45" t="s">
        <v>6</v>
      </c>
      <c r="C2" s="46" t="s">
        <v>273</v>
      </c>
      <c r="D2" s="47" t="s">
        <v>274</v>
      </c>
      <c r="E2" s="5">
        <v>2</v>
      </c>
      <c r="F2" s="3" t="s">
        <v>275</v>
      </c>
    </row>
    <row r="3" ht="26.4" spans="1:6">
      <c r="A3" s="3">
        <v>2</v>
      </c>
      <c r="B3" s="45" t="s">
        <v>157</v>
      </c>
      <c r="C3" s="46" t="s">
        <v>276</v>
      </c>
      <c r="D3" s="47" t="s">
        <v>277</v>
      </c>
      <c r="E3" s="5">
        <v>3</v>
      </c>
      <c r="F3" s="7" t="s">
        <v>278</v>
      </c>
    </row>
    <row r="4" ht="26.4" spans="1:6">
      <c r="A4" s="3">
        <v>3</v>
      </c>
      <c r="B4" s="45" t="s">
        <v>6</v>
      </c>
      <c r="C4" s="46" t="s">
        <v>279</v>
      </c>
      <c r="D4" s="47" t="s">
        <v>280</v>
      </c>
      <c r="E4" s="5">
        <v>1</v>
      </c>
      <c r="F4" s="7" t="s">
        <v>281</v>
      </c>
    </row>
    <row r="5" spans="1:6">
      <c r="A5" s="3">
        <v>4</v>
      </c>
      <c r="B5" s="45" t="s">
        <v>282</v>
      </c>
      <c r="C5" s="46" t="s">
        <v>283</v>
      </c>
      <c r="D5" s="47" t="s">
        <v>284</v>
      </c>
      <c r="E5" s="5">
        <v>1</v>
      </c>
      <c r="F5" s="7"/>
    </row>
    <row r="6" ht="26.4" spans="1:6">
      <c r="A6" s="3">
        <v>5</v>
      </c>
      <c r="B6" s="45" t="s">
        <v>285</v>
      </c>
      <c r="C6" s="46" t="s">
        <v>286</v>
      </c>
      <c r="D6" s="47" t="s">
        <v>287</v>
      </c>
      <c r="E6" s="5">
        <v>7</v>
      </c>
      <c r="F6" s="7" t="s">
        <v>288</v>
      </c>
    </row>
    <row r="7" spans="1:6">
      <c r="A7" s="3">
        <v>6</v>
      </c>
      <c r="B7" s="45" t="s">
        <v>289</v>
      </c>
      <c r="C7" s="46" t="s">
        <v>290</v>
      </c>
      <c r="D7" s="47" t="s">
        <v>291</v>
      </c>
      <c r="E7" s="5">
        <v>1</v>
      </c>
      <c r="F7" s="3"/>
    </row>
    <row r="8" spans="1:6">
      <c r="A8" s="3">
        <v>7</v>
      </c>
      <c r="B8" s="45" t="s">
        <v>292</v>
      </c>
      <c r="C8" s="46" t="s">
        <v>293</v>
      </c>
      <c r="D8" s="47" t="s">
        <v>172</v>
      </c>
      <c r="E8" s="5">
        <v>1</v>
      </c>
      <c r="F8" s="3" t="s">
        <v>294</v>
      </c>
    </row>
    <row r="9" ht="26.4" spans="1:6">
      <c r="A9" s="3">
        <v>8</v>
      </c>
      <c r="B9" s="45" t="s">
        <v>295</v>
      </c>
      <c r="C9" s="48" t="s">
        <v>296</v>
      </c>
      <c r="D9" s="47" t="s">
        <v>297</v>
      </c>
      <c r="E9" s="5">
        <v>3</v>
      </c>
      <c r="F9" s="7" t="s">
        <v>298</v>
      </c>
    </row>
    <row r="10" ht="26.4" spans="1:6">
      <c r="A10" s="3">
        <v>9</v>
      </c>
      <c r="B10" s="45" t="s">
        <v>299</v>
      </c>
      <c r="C10" s="46" t="s">
        <v>300</v>
      </c>
      <c r="D10" s="47" t="s">
        <v>301</v>
      </c>
      <c r="E10" s="5">
        <v>1</v>
      </c>
      <c r="F10" s="7" t="s">
        <v>302</v>
      </c>
    </row>
    <row r="11" ht="26.4" spans="1:6">
      <c r="A11" s="3">
        <v>10</v>
      </c>
      <c r="B11" s="45" t="s">
        <v>303</v>
      </c>
      <c r="C11" s="46" t="s">
        <v>304</v>
      </c>
      <c r="D11" s="47" t="s">
        <v>305</v>
      </c>
      <c r="E11" s="5">
        <v>7</v>
      </c>
      <c r="F11" s="7" t="s">
        <v>306</v>
      </c>
    </row>
    <row r="12" spans="1:6">
      <c r="A12" s="3">
        <v>11</v>
      </c>
      <c r="B12" s="45" t="s">
        <v>155</v>
      </c>
      <c r="C12" s="46" t="s">
        <v>307</v>
      </c>
      <c r="D12" s="47" t="s">
        <v>308</v>
      </c>
      <c r="E12" s="5">
        <v>1</v>
      </c>
      <c r="F12" s="3"/>
    </row>
    <row r="13" spans="1:6">
      <c r="A13" s="3">
        <v>12</v>
      </c>
      <c r="B13" s="45" t="s">
        <v>309</v>
      </c>
      <c r="C13" s="46" t="s">
        <v>310</v>
      </c>
      <c r="D13" s="47" t="s">
        <v>68</v>
      </c>
      <c r="E13" s="5">
        <v>1</v>
      </c>
      <c r="F13" s="3"/>
    </row>
    <row r="14" spans="1:6">
      <c r="A14" s="3">
        <v>13</v>
      </c>
      <c r="B14" s="45" t="s">
        <v>193</v>
      </c>
      <c r="C14" s="46" t="s">
        <v>311</v>
      </c>
      <c r="D14" s="47" t="s">
        <v>72</v>
      </c>
      <c r="E14" s="5">
        <v>1</v>
      </c>
      <c r="F14" s="3"/>
    </row>
    <row r="15" ht="26.4" spans="1:6">
      <c r="A15" s="3">
        <v>14</v>
      </c>
      <c r="B15" s="45" t="s">
        <v>312</v>
      </c>
      <c r="C15" s="48" t="s">
        <v>313</v>
      </c>
      <c r="D15" s="47" t="s">
        <v>314</v>
      </c>
      <c r="E15" s="5">
        <v>1</v>
      </c>
      <c r="F15" s="7" t="s">
        <v>315</v>
      </c>
    </row>
    <row r="16" ht="15" spans="1:6">
      <c r="A16" s="3">
        <v>15</v>
      </c>
      <c r="B16" s="49" t="s">
        <v>316</v>
      </c>
      <c r="C16" s="7" t="s">
        <v>317</v>
      </c>
      <c r="D16" s="50" t="s">
        <v>75</v>
      </c>
      <c r="E16" s="3">
        <v>1</v>
      </c>
      <c r="F16" s="7" t="s">
        <v>318</v>
      </c>
    </row>
    <row r="17" ht="26.4" spans="1:6">
      <c r="A17" s="3">
        <v>16</v>
      </c>
      <c r="B17" s="51" t="s">
        <v>319</v>
      </c>
      <c r="C17" s="3" t="s">
        <v>320</v>
      </c>
      <c r="D17" s="50" t="s">
        <v>321</v>
      </c>
      <c r="E17" s="3">
        <v>4</v>
      </c>
      <c r="F17" s="7" t="s">
        <v>322</v>
      </c>
    </row>
    <row r="18" spans="1:6">
      <c r="A18" s="3">
        <v>17</v>
      </c>
      <c r="B18" s="11" t="s">
        <v>323</v>
      </c>
      <c r="C18" s="7" t="s">
        <v>324</v>
      </c>
      <c r="D18" s="12" t="s">
        <v>79</v>
      </c>
      <c r="E18" s="3">
        <v>1</v>
      </c>
      <c r="F18" s="3" t="s">
        <v>325</v>
      </c>
    </row>
    <row r="19" ht="26.4" spans="1:6">
      <c r="A19" s="3">
        <v>18</v>
      </c>
      <c r="B19" s="13" t="s">
        <v>326</v>
      </c>
      <c r="C19" s="7" t="s">
        <v>327</v>
      </c>
      <c r="D19" s="12" t="s">
        <v>328</v>
      </c>
      <c r="E19" s="3">
        <v>1</v>
      </c>
      <c r="F19" s="3"/>
    </row>
    <row r="20" spans="1:6">
      <c r="A20" s="3">
        <v>19</v>
      </c>
      <c r="B20" s="3" t="s">
        <v>329</v>
      </c>
      <c r="C20" s="3" t="s">
        <v>330</v>
      </c>
      <c r="D20" s="12" t="s">
        <v>331</v>
      </c>
      <c r="E20" s="3">
        <v>1</v>
      </c>
      <c r="F20" s="3"/>
    </row>
    <row r="21" ht="15.6" spans="1:6">
      <c r="A21" s="14"/>
      <c r="B21" s="14"/>
      <c r="C21" s="14"/>
      <c r="D21" s="14"/>
      <c r="E21" s="14"/>
      <c r="F21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LN1_ACS71240</vt:lpstr>
      <vt:lpstr>L</vt:lpstr>
      <vt:lpstr>LN2</vt:lpstr>
      <vt:lpstr>LN-WIFI</vt:lpstr>
      <vt:lpstr>SOCKET</vt:lpstr>
      <vt:lpstr>TỔNG HỢP</vt:lpstr>
      <vt:lpstr>Sheet6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2021-09-06T12:02:00Z</dcterms:created>
  <dcterms:modified xsi:type="dcterms:W3CDTF">2021-09-21T02:12:30Z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804ABC94C01C44BCBF95B0F974C2B159</vt:lpwstr>
  </property>
  <property fmtid="{D5CDD505-2E9C-101B-9397-08002B2CF9AE}" pid="3" name="KSOProductBuildVer">
    <vt:lpwstr>1033-11.2.0.10296</vt:lpwstr>
  </property>
</Properties>
</file>