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arryliu/practices/cs4341/Bayesian-Networks/"/>
    </mc:Choice>
  </mc:AlternateContent>
  <bookViews>
    <workbookView xWindow="4380" yWindow="4220" windowWidth="31300" windowHeight="17600" tabRatio="500"/>
  </bookViews>
  <sheets>
    <sheet name="Query1" sheetId="1" r:id="rId1"/>
    <sheet name="Query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M3" i="1"/>
  <c r="M4" i="1"/>
  <c r="M5" i="1"/>
  <c r="M6" i="1"/>
  <c r="M7" i="1"/>
  <c r="M8" i="1"/>
  <c r="M9" i="1"/>
  <c r="M10" i="1"/>
  <c r="M11" i="1"/>
  <c r="N3" i="2"/>
  <c r="N4" i="2"/>
  <c r="N5" i="2"/>
  <c r="N6" i="2"/>
  <c r="N7" i="2"/>
  <c r="N8" i="2"/>
  <c r="N9" i="2"/>
  <c r="N10" i="2"/>
  <c r="N11" i="2"/>
  <c r="N2" i="2"/>
  <c r="M2" i="2"/>
  <c r="M3" i="2"/>
  <c r="M4" i="2"/>
  <c r="M5" i="2"/>
  <c r="M6" i="2"/>
  <c r="M7" i="2"/>
  <c r="M8" i="2"/>
  <c r="M9" i="2"/>
  <c r="M10" i="2"/>
  <c r="M11" i="2"/>
  <c r="N2" i="1"/>
  <c r="M2" i="1"/>
</calcChain>
</file>

<file path=xl/sharedStrings.xml><?xml version="1.0" encoding="utf-8"?>
<sst xmlns="http://schemas.openxmlformats.org/spreadsheetml/2006/main" count="32" uniqueCount="16">
  <si>
    <t># samples</t>
  </si>
  <si>
    <t>Rejection sampling</t>
  </si>
  <si>
    <t>Likily-hood sampling</t>
  </si>
  <si>
    <t>Algorithm</t>
  </si>
  <si>
    <t>trail1</t>
  </si>
  <si>
    <t>trail2</t>
  </si>
  <si>
    <t>trail3</t>
  </si>
  <si>
    <t>trail4</t>
  </si>
  <si>
    <t>trail5</t>
  </si>
  <si>
    <t>trail6</t>
  </si>
  <si>
    <t>trail7</t>
  </si>
  <si>
    <t>trail8</t>
  </si>
  <si>
    <t>trail9</t>
  </si>
  <si>
    <t>trail10</t>
  </si>
  <si>
    <t>Mean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</si>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</sst>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Mean vs # of sample for query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Rejection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Query1!$B$2:$B$6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Query1!$M$2:$M$6</c:f>
              <c:numCache>
                <c:formatCode>General</c:formatCode>
                <c:ptCount val="5"/>
                <c:pt idx="0">
                  <c:v>0.3716271</c:v>
                </c:pt>
                <c:pt idx="1">
                  <c:v>0.4453458</c:v>
                </c:pt>
                <c:pt idx="2">
                  <c:v>0.3418302</c:v>
                </c:pt>
                <c:pt idx="3">
                  <c:v>0.3398112</c:v>
                </c:pt>
                <c:pt idx="4">
                  <c:v>0.4049537</c:v>
                </c:pt>
              </c:numCache>
            </c:numRef>
          </c:yVal>
          <c:smooth val="1"/>
        </c:ser>
        <c:ser>
          <c:idx val="1"/>
          <c:order val="1"/>
          <c:tx>
            <c:v>Likilyhood sampling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Query1!$B$7:$B$11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Query1!$M$7:$M$11</c:f>
              <c:numCache>
                <c:formatCode>General</c:formatCode>
                <c:ptCount val="5"/>
                <c:pt idx="0">
                  <c:v>0.3851019</c:v>
                </c:pt>
                <c:pt idx="1">
                  <c:v>0.3806429</c:v>
                </c:pt>
                <c:pt idx="2">
                  <c:v>0.3774798</c:v>
                </c:pt>
                <c:pt idx="3">
                  <c:v>0.3912789</c:v>
                </c:pt>
                <c:pt idx="4">
                  <c:v>0.3854441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680736"/>
        <c:axId val="-2047034976"/>
      </c:scatterChart>
      <c:valAx>
        <c:axId val="-2052680736"/>
        <c:scaling>
          <c:orientation val="minMax"/>
          <c:max val="800.0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samples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034976"/>
        <c:crosses val="autoZero"/>
        <c:crossBetween val="midCat"/>
      </c:valAx>
      <c:valAx>
        <c:axId val="-20470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68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Variance vs # of sample for query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Rejection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Query1!$B$2:$B$6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Query1!$N$2:$N$6</c:f>
              <c:numCache>
                <c:formatCode>General</c:formatCode>
                <c:ptCount val="5"/>
                <c:pt idx="0">
                  <c:v>0.0350722273809889</c:v>
                </c:pt>
                <c:pt idx="1">
                  <c:v>0.0254132608266223</c:v>
                </c:pt>
                <c:pt idx="2">
                  <c:v>0.0140306645777333</c:v>
                </c:pt>
                <c:pt idx="3">
                  <c:v>0.00956941379639997</c:v>
                </c:pt>
                <c:pt idx="4">
                  <c:v>0.00861115437534445</c:v>
                </c:pt>
              </c:numCache>
            </c:numRef>
          </c:yVal>
          <c:smooth val="1"/>
        </c:ser>
        <c:ser>
          <c:idx val="1"/>
          <c:order val="1"/>
          <c:tx>
            <c:v>Likilyhood sampling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Query1!$B$7:$B$11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Query1!$N$7:$N$11</c:f>
              <c:numCache>
                <c:formatCode>General</c:formatCode>
                <c:ptCount val="5"/>
                <c:pt idx="0">
                  <c:v>0.00132762415521111</c:v>
                </c:pt>
                <c:pt idx="1">
                  <c:v>0.000701323524988889</c:v>
                </c:pt>
                <c:pt idx="2">
                  <c:v>0.000235008077066667</c:v>
                </c:pt>
                <c:pt idx="3">
                  <c:v>0.000190922172544444</c:v>
                </c:pt>
                <c:pt idx="4">
                  <c:v>0.000299543407211111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302400"/>
        <c:axId val="-2054432944"/>
      </c:scatterChart>
      <c:valAx>
        <c:axId val="-2072302400"/>
        <c:scaling>
          <c:orientation val="minMax"/>
          <c:max val="800.0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samples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432944"/>
        <c:crosses val="autoZero"/>
        <c:crossBetween val="midCat"/>
      </c:valAx>
      <c:valAx>
        <c:axId val="-20544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0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Mean vs # of sample for query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Rejection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Query2!$B$2:$B$6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Query2!$M$2:$M$6</c:f>
              <c:numCache>
                <c:formatCode>General</c:formatCode>
                <c:ptCount val="5"/>
                <c:pt idx="0">
                  <c:v>0.476378</c:v>
                </c:pt>
                <c:pt idx="1">
                  <c:v>0.4655969</c:v>
                </c:pt>
                <c:pt idx="2">
                  <c:v>0.4772393</c:v>
                </c:pt>
                <c:pt idx="3">
                  <c:v>0.4765324</c:v>
                </c:pt>
                <c:pt idx="4">
                  <c:v>0.4644883</c:v>
                </c:pt>
              </c:numCache>
            </c:numRef>
          </c:yVal>
          <c:smooth val="1"/>
        </c:ser>
        <c:ser>
          <c:idx val="1"/>
          <c:order val="1"/>
          <c:tx>
            <c:v>Likilyhood sampling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Query2!$B$7:$B$11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Query2!$M$7:$M$11</c:f>
              <c:numCache>
                <c:formatCode>General</c:formatCode>
                <c:ptCount val="5"/>
                <c:pt idx="0">
                  <c:v>0.4925</c:v>
                </c:pt>
                <c:pt idx="1">
                  <c:v>0.47475</c:v>
                </c:pt>
                <c:pt idx="2">
                  <c:v>0.4868333</c:v>
                </c:pt>
                <c:pt idx="3">
                  <c:v>0.483375</c:v>
                </c:pt>
                <c:pt idx="4">
                  <c:v>0.4877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628448"/>
        <c:axId val="-2074922176"/>
      </c:scatterChart>
      <c:valAx>
        <c:axId val="-2072628448"/>
        <c:scaling>
          <c:orientation val="minMax"/>
          <c:max val="800.0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samples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22176"/>
        <c:crosses val="autoZero"/>
        <c:crossBetween val="midCat"/>
      </c:valAx>
      <c:valAx>
        <c:axId val="-20749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2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Variance vs # of sample for query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Rejection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Query2!$B$2:$B$6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Query2!$N$2:$N$6</c:f>
              <c:numCache>
                <c:formatCode>General</c:formatCode>
                <c:ptCount val="5"/>
                <c:pt idx="0">
                  <c:v>0.00238539985377778</c:v>
                </c:pt>
                <c:pt idx="1">
                  <c:v>0.0026977243329889</c:v>
                </c:pt>
                <c:pt idx="2">
                  <c:v>0.00147786816267778</c:v>
                </c:pt>
                <c:pt idx="3">
                  <c:v>0.00152272230382222</c:v>
                </c:pt>
                <c:pt idx="4">
                  <c:v>0.00169500214956667</c:v>
                </c:pt>
              </c:numCache>
            </c:numRef>
          </c:yVal>
          <c:smooth val="1"/>
        </c:ser>
        <c:ser>
          <c:idx val="1"/>
          <c:order val="1"/>
          <c:tx>
            <c:v>Likilyhood sampling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Query2!$B$7:$B$11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Query2!$N$7:$N$11</c:f>
              <c:numCache>
                <c:formatCode>General</c:formatCode>
                <c:ptCount val="5"/>
                <c:pt idx="0">
                  <c:v>0.00168472222222222</c:v>
                </c:pt>
                <c:pt idx="1">
                  <c:v>0.000615902777777777</c:v>
                </c:pt>
                <c:pt idx="2">
                  <c:v>0.000334848284011111</c:v>
                </c:pt>
                <c:pt idx="3">
                  <c:v>0.000268072916666667</c:v>
                </c:pt>
                <c:pt idx="4">
                  <c:v>9.49E-5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548848"/>
        <c:axId val="2145590080"/>
      </c:scatterChart>
      <c:valAx>
        <c:axId val="-2075548848"/>
        <c:scaling>
          <c:orientation val="minMax"/>
          <c:max val="800.0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samples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90080"/>
        <c:crosses val="autoZero"/>
        <c:crossBetween val="midCat"/>
      </c:valAx>
      <c:valAx>
        <c:axId val="21455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54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16</xdr:row>
      <xdr:rowOff>25400</xdr:rowOff>
    </xdr:from>
    <xdr:to>
      <xdr:col>9</xdr:col>
      <xdr:colOff>88900</xdr:colOff>
      <xdr:row>39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16</xdr:row>
      <xdr:rowOff>25400</xdr:rowOff>
    </xdr:from>
    <xdr:to>
      <xdr:col>18</xdr:col>
      <xdr:colOff>127000</xdr:colOff>
      <xdr:row>39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14</xdr:row>
      <xdr:rowOff>139700</xdr:rowOff>
    </xdr:from>
    <xdr:to>
      <xdr:col>9</xdr:col>
      <xdr:colOff>254000</xdr:colOff>
      <xdr:row>38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127000</xdr:colOff>
      <xdr:row>14</xdr:row>
      <xdr:rowOff>0</xdr:rowOff>
    </xdr:from>
    <xdr:to>
      <xdr:col>18</xdr:col>
      <xdr:colOff>698500</xdr:colOff>
      <xdr:row>37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K13" sqref="K13"/>
    </sheetView>
  </sheetViews>
  <sheetFormatPr baseColWidth="10" defaultRowHeight="16" x14ac:dyDescent="0.2"/>
  <cols>
    <col min="2" max="2" width="10.83203125" customWidth="1"/>
  </cols>
  <sheetData>
    <row r="1" spans="1:14" x14ac:dyDescent="0.2">
      <c r="A1" s="3" t="s">
        <v>3</v>
      </c>
      <c r="B1" s="4" t="s">
        <v>0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5" t="s">
        <v>14</v>
      </c>
      <c r="N1" s="5" t="s">
        <v>15</v>
      </c>
    </row>
    <row r="2" spans="1:14" ht="16" customHeight="1" x14ac:dyDescent="0.2">
      <c r="A2" s="6" t="s">
        <v>1</v>
      </c>
      <c r="B2" s="3">
        <v>200</v>
      </c>
      <c r="C2" s="3">
        <v>0.5</v>
      </c>
      <c r="D2" s="3">
        <v>0.25</v>
      </c>
      <c r="E2" s="3">
        <v>0.5</v>
      </c>
      <c r="F2" s="3">
        <v>0.214286</v>
      </c>
      <c r="G2" s="3">
        <v>0.57142899999999996</v>
      </c>
      <c r="H2" s="3">
        <v>0.375</v>
      </c>
      <c r="I2" s="3">
        <v>0.5</v>
      </c>
      <c r="J2" s="3">
        <v>0</v>
      </c>
      <c r="K2" s="3">
        <v>0.25</v>
      </c>
      <c r="L2" s="3">
        <v>0.55555600000000005</v>
      </c>
      <c r="M2" s="1">
        <f>AVERAGE(C2:L2)</f>
        <v>0.37162709999999999</v>
      </c>
      <c r="N2" s="1">
        <f>_xlfn.VAR.S(C2:L2)</f>
        <v>3.5072227380988891E-2</v>
      </c>
    </row>
    <row r="3" spans="1:14" x14ac:dyDescent="0.2">
      <c r="A3" s="6"/>
      <c r="B3" s="3">
        <v>400</v>
      </c>
      <c r="C3" s="3">
        <v>0.31578899999999999</v>
      </c>
      <c r="D3" s="3">
        <v>0.5</v>
      </c>
      <c r="E3" s="3">
        <v>0.5</v>
      </c>
      <c r="F3" s="3">
        <v>0.57142899999999996</v>
      </c>
      <c r="G3" s="3">
        <v>0.3125</v>
      </c>
      <c r="H3" s="3">
        <v>0.66666700000000001</v>
      </c>
      <c r="I3" s="3">
        <v>0.5</v>
      </c>
      <c r="J3" s="3">
        <v>0.538462</v>
      </c>
      <c r="K3" s="3">
        <v>0.111111</v>
      </c>
      <c r="L3" s="3">
        <v>0.4375</v>
      </c>
      <c r="M3" s="1">
        <f t="shared" ref="M3:M11" si="0">AVERAGE(C3:L3)</f>
        <v>0.44534579999999996</v>
      </c>
      <c r="N3" s="1">
        <f t="shared" ref="N3:N11" si="1">_xlfn.VAR.S(C3:L3)</f>
        <v>2.5413260826622281E-2</v>
      </c>
    </row>
    <row r="4" spans="1:14" x14ac:dyDescent="0.2">
      <c r="A4" s="6"/>
      <c r="B4" s="3">
        <v>600</v>
      </c>
      <c r="C4" s="3">
        <v>0.31034499999999998</v>
      </c>
      <c r="D4" s="3">
        <v>0.5</v>
      </c>
      <c r="E4" s="3">
        <v>0.13636400000000001</v>
      </c>
      <c r="F4" s="3">
        <v>0.47826099999999999</v>
      </c>
      <c r="G4" s="3">
        <v>0.33333299999999999</v>
      </c>
      <c r="H4" s="3">
        <v>0.23333300000000001</v>
      </c>
      <c r="I4" s="3">
        <v>0.28571400000000002</v>
      </c>
      <c r="J4" s="3">
        <v>0.28000000000000003</v>
      </c>
      <c r="K4" s="3">
        <v>0.48</v>
      </c>
      <c r="L4" s="3">
        <v>0.38095200000000001</v>
      </c>
      <c r="M4" s="1">
        <f t="shared" si="0"/>
        <v>0.34183020000000008</v>
      </c>
      <c r="N4" s="1">
        <f t="shared" si="1"/>
        <v>1.4030664577733325E-2</v>
      </c>
    </row>
    <row r="5" spans="1:14" x14ac:dyDescent="0.2">
      <c r="A5" s="6"/>
      <c r="B5" s="3">
        <v>800</v>
      </c>
      <c r="C5" s="3">
        <v>0.40740700000000002</v>
      </c>
      <c r="D5" s="3">
        <v>0.25806499999999999</v>
      </c>
      <c r="E5" s="3">
        <v>0.290323</v>
      </c>
      <c r="F5" s="3">
        <v>0.37142900000000001</v>
      </c>
      <c r="G5" s="3">
        <v>0.15151500000000001</v>
      </c>
      <c r="H5" s="3">
        <v>0.263158</v>
      </c>
      <c r="I5" s="3">
        <v>0.461538</v>
      </c>
      <c r="J5" s="7">
        <v>0.34482800000000002</v>
      </c>
      <c r="K5" s="3">
        <v>0.40540500000000002</v>
      </c>
      <c r="L5" s="3">
        <v>0.44444400000000001</v>
      </c>
      <c r="M5" s="1">
        <f t="shared" si="0"/>
        <v>0.33981120000000004</v>
      </c>
      <c r="N5" s="1">
        <f t="shared" si="1"/>
        <v>9.5694137963999726E-3</v>
      </c>
    </row>
    <row r="6" spans="1:14" x14ac:dyDescent="0.2">
      <c r="A6" s="6"/>
      <c r="B6" s="3">
        <v>1000</v>
      </c>
      <c r="C6" s="3">
        <v>0.44117600000000001</v>
      </c>
      <c r="D6" s="3">
        <v>0.35</v>
      </c>
      <c r="E6" s="3">
        <v>0.42857099999999998</v>
      </c>
      <c r="F6" s="3">
        <v>0.189189</v>
      </c>
      <c r="G6" s="3">
        <v>0.37930999999999998</v>
      </c>
      <c r="H6" s="3">
        <v>0.43902400000000003</v>
      </c>
      <c r="I6" s="3">
        <v>0.41025600000000001</v>
      </c>
      <c r="J6" s="3">
        <v>0.55632000000000004</v>
      </c>
      <c r="K6" s="3">
        <v>0.43902400000000003</v>
      </c>
      <c r="L6" s="3">
        <v>0.41666700000000001</v>
      </c>
      <c r="M6" s="1">
        <f t="shared" si="0"/>
        <v>0.40495369999999997</v>
      </c>
      <c r="N6" s="1">
        <f t="shared" si="1"/>
        <v>8.6111543753444562E-3</v>
      </c>
    </row>
    <row r="7" spans="1:14" ht="16" customHeight="1" x14ac:dyDescent="0.2">
      <c r="A7" s="6" t="s">
        <v>2</v>
      </c>
      <c r="B7" s="3">
        <v>200</v>
      </c>
      <c r="C7" s="3">
        <v>0.34374100000000002</v>
      </c>
      <c r="D7" s="3">
        <v>0.38112000000000001</v>
      </c>
      <c r="E7" s="3">
        <v>0.34059299999999998</v>
      </c>
      <c r="F7" s="3">
        <v>0.37374200000000002</v>
      </c>
      <c r="G7" s="3">
        <v>0.39536199999999999</v>
      </c>
      <c r="H7" s="3">
        <v>0.390704</v>
      </c>
      <c r="I7" s="3">
        <v>0.44514500000000001</v>
      </c>
      <c r="J7" s="3">
        <v>0.34140599999999999</v>
      </c>
      <c r="K7" s="3">
        <v>0.413273</v>
      </c>
      <c r="L7" s="3">
        <v>0.42593300000000001</v>
      </c>
      <c r="M7" s="1">
        <f t="shared" si="0"/>
        <v>0.38510190000000005</v>
      </c>
      <c r="N7" s="1">
        <f t="shared" si="1"/>
        <v>1.3276241552111112E-3</v>
      </c>
    </row>
    <row r="8" spans="1:14" x14ac:dyDescent="0.2">
      <c r="A8" s="6"/>
      <c r="B8" s="3">
        <v>400</v>
      </c>
      <c r="C8" s="3">
        <v>0.34364099999999997</v>
      </c>
      <c r="D8" s="3">
        <v>0.40237000000000001</v>
      </c>
      <c r="E8" s="3">
        <v>0.35977100000000001</v>
      </c>
      <c r="F8" s="3">
        <v>0.371838</v>
      </c>
      <c r="G8" s="3">
        <v>0.35748099999999999</v>
      </c>
      <c r="H8" s="3">
        <v>0.37277500000000002</v>
      </c>
      <c r="I8" s="3">
        <v>0.36601499999999998</v>
      </c>
      <c r="J8" s="3">
        <v>0.40757399999999999</v>
      </c>
      <c r="K8" s="3">
        <v>0.39847399999999999</v>
      </c>
      <c r="L8" s="3">
        <v>0.42648999999999998</v>
      </c>
      <c r="M8" s="1">
        <f t="shared" si="0"/>
        <v>0.3806428999999999</v>
      </c>
      <c r="N8" s="1">
        <f t="shared" si="1"/>
        <v>7.0132352498888885E-4</v>
      </c>
    </row>
    <row r="9" spans="1:14" x14ac:dyDescent="0.2">
      <c r="A9" s="6"/>
      <c r="B9" s="3">
        <v>600</v>
      </c>
      <c r="C9" s="3">
        <v>0.36911100000000002</v>
      </c>
      <c r="D9" s="3">
        <v>0.38897599999999999</v>
      </c>
      <c r="E9" s="3">
        <v>0.34406100000000001</v>
      </c>
      <c r="F9" s="3">
        <v>0.36557400000000001</v>
      </c>
      <c r="G9" s="3">
        <v>0.380969</v>
      </c>
      <c r="H9" s="3">
        <v>0.37685299999999999</v>
      </c>
      <c r="I9" s="3">
        <v>0.39632800000000001</v>
      </c>
      <c r="J9" s="7">
        <v>0.38391900000000001</v>
      </c>
      <c r="K9" s="3">
        <v>0.37594899999999998</v>
      </c>
      <c r="L9" s="3">
        <v>0.39305800000000002</v>
      </c>
      <c r="M9" s="1">
        <f t="shared" si="0"/>
        <v>0.37747980000000003</v>
      </c>
      <c r="N9" s="1">
        <f t="shared" si="1"/>
        <v>2.350080770666667E-4</v>
      </c>
    </row>
    <row r="10" spans="1:14" x14ac:dyDescent="0.2">
      <c r="A10" s="6"/>
      <c r="B10" s="3">
        <v>800</v>
      </c>
      <c r="C10" s="3">
        <v>0.36473800000000001</v>
      </c>
      <c r="D10" s="3">
        <v>0.41375299999999998</v>
      </c>
      <c r="E10" s="3">
        <v>0.40869499999999997</v>
      </c>
      <c r="F10" s="3">
        <v>0.382552</v>
      </c>
      <c r="G10" s="3">
        <v>0.39255000000000001</v>
      </c>
      <c r="H10" s="3">
        <v>0.39893499999999998</v>
      </c>
      <c r="I10" s="3">
        <v>0.38442599999999999</v>
      </c>
      <c r="J10" s="3">
        <v>0.38717400000000002</v>
      </c>
      <c r="K10" s="3">
        <v>0.38900499999999999</v>
      </c>
      <c r="L10" s="3">
        <v>0.390961</v>
      </c>
      <c r="M10" s="1">
        <f t="shared" si="0"/>
        <v>0.39127889999999999</v>
      </c>
      <c r="N10" s="1">
        <f t="shared" si="1"/>
        <v>1.9092217254444417E-4</v>
      </c>
    </row>
    <row r="11" spans="1:14" x14ac:dyDescent="0.2">
      <c r="A11" s="6"/>
      <c r="B11" s="7">
        <v>1000</v>
      </c>
      <c r="C11" s="7">
        <v>0.41954200000000003</v>
      </c>
      <c r="D11" s="7">
        <v>0.36796400000000001</v>
      </c>
      <c r="E11" s="7">
        <v>0.39654200000000001</v>
      </c>
      <c r="F11" s="7">
        <v>0.36226900000000001</v>
      </c>
      <c r="G11" s="7">
        <v>0.37507200000000002</v>
      </c>
      <c r="H11" s="7">
        <v>0.37394500000000003</v>
      </c>
      <c r="I11" s="7">
        <v>0.39675100000000002</v>
      </c>
      <c r="J11" s="7">
        <v>0.39779100000000001</v>
      </c>
      <c r="K11" s="7">
        <v>0.38597900000000002</v>
      </c>
      <c r="L11" s="7">
        <v>0.37858599999999998</v>
      </c>
      <c r="M11" s="1">
        <f t="shared" si="0"/>
        <v>0.38544410000000001</v>
      </c>
      <c r="N11" s="1">
        <f t="shared" si="1"/>
        <v>2.9954340721111123E-4</v>
      </c>
    </row>
  </sheetData>
  <mergeCells count="2">
    <mergeCell ref="A2:A6"/>
    <mergeCell ref="A7:A11"/>
  </mergeCells>
  <pageMargins left="0.7" right="0.7" top="0.75" bottom="0.75" header="0.3" footer="0.3"/>
  <ignoredErrors>
    <ignoredError sqref="M2 N2 M3:N1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P9" sqref="P9"/>
    </sheetView>
  </sheetViews>
  <sheetFormatPr baseColWidth="10" defaultRowHeight="16" x14ac:dyDescent="0.2"/>
  <sheetData>
    <row r="1" spans="1:14" x14ac:dyDescent="0.2">
      <c r="A1" s="1" t="s">
        <v>3</v>
      </c>
      <c r="B1" s="2" t="s">
        <v>0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8" t="s">
        <v>14</v>
      </c>
      <c r="N1" s="8" t="s">
        <v>15</v>
      </c>
    </row>
    <row r="2" spans="1:14" ht="19" customHeight="1" x14ac:dyDescent="0.2">
      <c r="A2" s="6" t="s">
        <v>1</v>
      </c>
      <c r="B2" s="1">
        <v>200</v>
      </c>
      <c r="C2" s="1">
        <v>0.38</v>
      </c>
      <c r="D2" s="1">
        <v>0.53125</v>
      </c>
      <c r="E2" s="1">
        <v>0.43662000000000001</v>
      </c>
      <c r="F2" s="1">
        <v>0.5</v>
      </c>
      <c r="G2" s="1">
        <v>0.47761199999999998</v>
      </c>
      <c r="H2" s="1">
        <v>0.55223900000000004</v>
      </c>
      <c r="I2" s="1">
        <v>0.45161299999999999</v>
      </c>
      <c r="J2" s="1">
        <v>0.45762700000000001</v>
      </c>
      <c r="K2" s="1">
        <v>0.49152499999999999</v>
      </c>
      <c r="L2" s="1">
        <v>0.485294</v>
      </c>
      <c r="M2" s="1">
        <f>AVERAGE(C2:L2)</f>
        <v>0.47637799999999997</v>
      </c>
      <c r="N2" s="1">
        <f>_xlfn.VAR.S(C2:L2)</f>
        <v>2.3853998537777788E-3</v>
      </c>
    </row>
    <row r="3" spans="1:14" x14ac:dyDescent="0.2">
      <c r="A3" s="6"/>
      <c r="B3" s="1">
        <v>400</v>
      </c>
      <c r="C3" s="1">
        <v>0.45864700000000003</v>
      </c>
      <c r="D3" s="1">
        <v>0.49206299999999997</v>
      </c>
      <c r="E3" s="1">
        <v>0.46774199999999999</v>
      </c>
      <c r="F3" s="1">
        <v>0.45378200000000002</v>
      </c>
      <c r="G3" s="1">
        <v>0.38461499999999998</v>
      </c>
      <c r="H3" s="1">
        <v>0.52381</v>
      </c>
      <c r="I3" s="9">
        <v>0.56115099999999996</v>
      </c>
      <c r="J3" s="1">
        <v>0.40136100000000002</v>
      </c>
      <c r="K3" s="1">
        <v>0.45378200000000002</v>
      </c>
      <c r="L3" s="1">
        <v>0.45901599999999998</v>
      </c>
      <c r="M3" s="1">
        <f t="shared" ref="M3:M11" si="0">AVERAGE(C3:L3)</f>
        <v>0.46559689999999998</v>
      </c>
      <c r="N3" s="1">
        <f t="shared" ref="N3:N11" si="1">_xlfn.VAR.S(C3:L3)</f>
        <v>2.6977243329888959E-3</v>
      </c>
    </row>
    <row r="4" spans="1:14" x14ac:dyDescent="0.2">
      <c r="A4" s="6"/>
      <c r="B4" s="1">
        <v>600</v>
      </c>
      <c r="C4" s="1">
        <v>0.51515200000000005</v>
      </c>
      <c r="D4" s="1">
        <v>0.45771099999999998</v>
      </c>
      <c r="E4" s="1">
        <v>0.42051300000000003</v>
      </c>
      <c r="F4" s="1">
        <v>0.44508700000000001</v>
      </c>
      <c r="G4" s="1">
        <v>0.5</v>
      </c>
      <c r="H4" s="1">
        <v>0.48979600000000001</v>
      </c>
      <c r="I4" s="1">
        <v>0.51871699999999998</v>
      </c>
      <c r="J4" s="1">
        <v>0.44864900000000002</v>
      </c>
      <c r="K4" s="1">
        <v>0.53179200000000004</v>
      </c>
      <c r="L4" s="1">
        <v>0.44497599999999998</v>
      </c>
      <c r="M4" s="1">
        <f t="shared" si="0"/>
        <v>0.47723930000000003</v>
      </c>
      <c r="N4" s="1">
        <f t="shared" si="1"/>
        <v>1.4778681626777784E-3</v>
      </c>
    </row>
    <row r="5" spans="1:14" x14ac:dyDescent="0.2">
      <c r="A5" s="6"/>
      <c r="B5" s="1">
        <v>800</v>
      </c>
      <c r="C5" s="1">
        <v>0.43951600000000002</v>
      </c>
      <c r="D5" s="1">
        <v>0.44814799999999999</v>
      </c>
      <c r="E5" s="1">
        <v>0.51121099999999997</v>
      </c>
      <c r="F5" s="1">
        <v>0.54201699999999997</v>
      </c>
      <c r="G5" s="1">
        <v>0.43442599999999998</v>
      </c>
      <c r="H5" s="9">
        <v>0.48262500000000003</v>
      </c>
      <c r="I5" s="1">
        <v>0.50800000000000001</v>
      </c>
      <c r="J5" s="1">
        <v>0.45200000000000001</v>
      </c>
      <c r="K5" s="1">
        <v>0.50988100000000003</v>
      </c>
      <c r="L5" s="1">
        <v>0.4375</v>
      </c>
      <c r="M5" s="1">
        <f t="shared" si="0"/>
        <v>0.47653239999999997</v>
      </c>
      <c r="N5" s="1">
        <f t="shared" si="1"/>
        <v>1.5227223038222219E-3</v>
      </c>
    </row>
    <row r="6" spans="1:14" x14ac:dyDescent="0.2">
      <c r="A6" s="6"/>
      <c r="B6" s="9">
        <v>1000</v>
      </c>
      <c r="C6" s="1">
        <v>0.43573699999999999</v>
      </c>
      <c r="D6" s="1">
        <v>0.43113800000000002</v>
      </c>
      <c r="E6" s="1">
        <v>0.47058800000000001</v>
      </c>
      <c r="F6" s="1">
        <v>0.48</v>
      </c>
      <c r="G6" s="1">
        <v>0.46604899999999999</v>
      </c>
      <c r="H6" s="1">
        <v>0.42633199999999999</v>
      </c>
      <c r="I6" s="1">
        <v>0.46749200000000002</v>
      </c>
      <c r="J6" s="1">
        <v>0.42443700000000001</v>
      </c>
      <c r="K6" s="1">
        <v>0.56311</v>
      </c>
      <c r="L6" s="1">
        <v>0.48</v>
      </c>
      <c r="M6" s="1">
        <f t="shared" si="0"/>
        <v>0.46448830000000002</v>
      </c>
      <c r="N6" s="1">
        <f t="shared" si="1"/>
        <v>1.6950021495666665E-3</v>
      </c>
    </row>
    <row r="7" spans="1:14" ht="17" customHeight="1" x14ac:dyDescent="0.2">
      <c r="A7" s="6" t="s">
        <v>2</v>
      </c>
      <c r="B7" s="1">
        <v>200</v>
      </c>
      <c r="C7" s="1">
        <v>0.47</v>
      </c>
      <c r="D7" s="1">
        <v>0.54500000000000004</v>
      </c>
      <c r="E7" s="1">
        <v>0.48</v>
      </c>
      <c r="F7" s="1">
        <v>0.505</v>
      </c>
      <c r="G7" s="1">
        <v>0.47499999999999998</v>
      </c>
      <c r="H7" s="1">
        <v>0.52500000000000002</v>
      </c>
      <c r="I7" s="1">
        <v>0.435</v>
      </c>
      <c r="J7" s="1">
        <v>0.43</v>
      </c>
      <c r="K7" s="1">
        <v>0.54</v>
      </c>
      <c r="L7" s="1">
        <v>0.52</v>
      </c>
      <c r="M7" s="1">
        <f t="shared" si="0"/>
        <v>0.49250000000000005</v>
      </c>
      <c r="N7" s="1">
        <f t="shared" si="1"/>
        <v>1.6847222222222237E-3</v>
      </c>
    </row>
    <row r="8" spans="1:14" x14ac:dyDescent="0.2">
      <c r="A8" s="6"/>
      <c r="B8" s="1">
        <v>400</v>
      </c>
      <c r="C8" s="1">
        <v>0.47249999999999998</v>
      </c>
      <c r="D8" s="1">
        <v>0.45500000000000002</v>
      </c>
      <c r="E8" s="1">
        <v>0.5</v>
      </c>
      <c r="F8" s="1">
        <v>0.505</v>
      </c>
      <c r="G8" s="1">
        <v>0.44500000000000001</v>
      </c>
      <c r="H8" s="1">
        <v>0.50249999999999995</v>
      </c>
      <c r="I8" s="1">
        <v>0.4325</v>
      </c>
      <c r="J8" s="1">
        <v>0.48499999999999999</v>
      </c>
      <c r="K8" s="1">
        <v>0.47</v>
      </c>
      <c r="L8" s="1">
        <v>0.48</v>
      </c>
      <c r="M8" s="1">
        <f t="shared" si="0"/>
        <v>0.47475000000000006</v>
      </c>
      <c r="N8" s="1">
        <f t="shared" si="1"/>
        <v>6.1590277777777728E-4</v>
      </c>
    </row>
    <row r="9" spans="1:14" x14ac:dyDescent="0.2">
      <c r="A9" s="6"/>
      <c r="B9" s="1">
        <v>600</v>
      </c>
      <c r="C9" s="1">
        <v>0.48499999999999999</v>
      </c>
      <c r="D9" s="1">
        <v>0.495</v>
      </c>
      <c r="E9" s="1">
        <v>0.49666700000000003</v>
      </c>
      <c r="F9" s="1">
        <v>0.52500000000000002</v>
      </c>
      <c r="G9" s="1">
        <v>0.48333300000000001</v>
      </c>
      <c r="H9" s="1">
        <v>0.48333300000000001</v>
      </c>
      <c r="I9" s="1">
        <v>0.46</v>
      </c>
      <c r="J9" s="1">
        <v>0.48166700000000001</v>
      </c>
      <c r="K9" s="1">
        <v>0.495</v>
      </c>
      <c r="L9" s="1">
        <v>0.46333299999999999</v>
      </c>
      <c r="M9" s="1">
        <f t="shared" si="0"/>
        <v>0.48683329999999997</v>
      </c>
      <c r="N9" s="1">
        <f t="shared" si="1"/>
        <v>3.3484828401111129E-4</v>
      </c>
    </row>
    <row r="10" spans="1:14" x14ac:dyDescent="0.2">
      <c r="A10" s="6"/>
      <c r="B10" s="1">
        <v>800</v>
      </c>
      <c r="C10" s="9">
        <v>0.46250000000000002</v>
      </c>
      <c r="D10" s="9">
        <v>0.50375000000000003</v>
      </c>
      <c r="E10" s="9">
        <v>0.47499999999999998</v>
      </c>
      <c r="F10" s="9">
        <v>0.45874999999999999</v>
      </c>
      <c r="G10" s="9">
        <v>0.48499999999999999</v>
      </c>
      <c r="H10" s="9">
        <v>0.5</v>
      </c>
      <c r="I10" s="9">
        <v>0.50124999999999997</v>
      </c>
      <c r="J10" s="9">
        <v>0.47499999999999998</v>
      </c>
      <c r="K10" s="9">
        <v>0.49625000000000002</v>
      </c>
      <c r="L10" s="9">
        <v>0.47625000000000001</v>
      </c>
      <c r="M10" s="1">
        <f t="shared" si="0"/>
        <v>0.48337500000000011</v>
      </c>
      <c r="N10" s="1">
        <f t="shared" si="1"/>
        <v>2.6807291666666678E-4</v>
      </c>
    </row>
    <row r="11" spans="1:14" x14ac:dyDescent="0.2">
      <c r="A11" s="6"/>
      <c r="B11" s="9">
        <v>1000</v>
      </c>
      <c r="C11" s="9">
        <v>0.49199999999999999</v>
      </c>
      <c r="D11" s="9">
        <v>0.49199999999999999</v>
      </c>
      <c r="E11" s="9">
        <v>0.48599999999999999</v>
      </c>
      <c r="F11" s="9">
        <v>0.49199999999999999</v>
      </c>
      <c r="G11" s="9">
        <v>0.502</v>
      </c>
      <c r="H11" s="9">
        <v>0.47799999999999998</v>
      </c>
      <c r="I11" s="9">
        <v>0.48299999999999998</v>
      </c>
      <c r="J11" s="9">
        <v>0.46800000000000003</v>
      </c>
      <c r="K11" s="9">
        <v>0.48699999999999999</v>
      </c>
      <c r="L11" s="9">
        <v>0.497</v>
      </c>
      <c r="M11" s="1">
        <f t="shared" si="0"/>
        <v>0.48769999999999997</v>
      </c>
      <c r="N11" s="1">
        <f t="shared" si="1"/>
        <v>9.4899999999999921E-5</v>
      </c>
    </row>
  </sheetData>
  <mergeCells count="2">
    <mergeCell ref="A2:A6"/>
    <mergeCell ref="A7:A11"/>
  </mergeCells>
  <pageMargins left="0.7" right="0.7" top="0.75" bottom="0.75" header="0.3" footer="0.3"/>
  <ignoredErrors>
    <ignoredError sqref="M2:N1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Query1</vt:lpstr>
      <vt:lpstr>Query2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2016-03-01T21:48:36Z</dcterms:created>
  <dcterms:modified xsi:type="dcterms:W3CDTF">2016-03-01T23:38:08Z</dcterms:modified>
</cp:coreProperties>
</file>