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yweir/GIT/vodaphone-rural-poverty/"/>
    </mc:Choice>
  </mc:AlternateContent>
  <xr:revisionPtr revIDLastSave="0" documentId="8_{3C10B0F6-4DD1-3D49-B2E6-95B13A39314D}" xr6:coauthVersionLast="47" xr6:coauthVersionMax="47" xr10:uidLastSave="{00000000-0000-0000-0000-000000000000}"/>
  <bookViews>
    <workbookView xWindow="35200" yWindow="840" windowWidth="28260" windowHeight="12420" activeTab="1" xr2:uid="{00000000-000D-0000-FFFF-FFFF00000000}"/>
  </bookViews>
  <sheets>
    <sheet name="4G" sheetId="2" r:id="rId1"/>
    <sheet name="5G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11" i="1"/>
  <c r="K3" i="1"/>
  <c r="K2" i="1"/>
  <c r="K7" i="2"/>
  <c r="K11" i="2"/>
  <c r="I6" i="2"/>
  <c r="K6" i="2" s="1"/>
  <c r="J2" i="2"/>
  <c r="I2" i="2"/>
  <c r="K2" i="2" s="1"/>
  <c r="J7" i="2"/>
  <c r="I7" i="2"/>
  <c r="J6" i="2"/>
  <c r="J11" i="2"/>
  <c r="I11" i="2"/>
  <c r="J10" i="2"/>
  <c r="K10" i="2" s="1"/>
  <c r="I10" i="2"/>
  <c r="J3" i="2"/>
  <c r="I3" i="2"/>
  <c r="J6" i="1"/>
  <c r="I6" i="1"/>
  <c r="K6" i="1" s="1"/>
  <c r="J7" i="1"/>
  <c r="J11" i="1"/>
  <c r="J10" i="1"/>
  <c r="K10" i="1" s="1"/>
  <c r="I7" i="1"/>
  <c r="I10" i="1"/>
  <c r="J3" i="1"/>
  <c r="J2" i="1"/>
  <c r="I3" i="1"/>
  <c r="I11" i="1"/>
  <c r="I2" i="1"/>
  <c r="K3" i="2" l="1"/>
</calcChain>
</file>

<file path=xl/sharedStrings.xml><?xml version="1.0" encoding="utf-8"?>
<sst xmlns="http://schemas.openxmlformats.org/spreadsheetml/2006/main" count="52" uniqueCount="22">
  <si>
    <t>Urban/Rural GB</t>
  </si>
  <si>
    <t>Deprivation group</t>
  </si>
  <si>
    <t>Not-spots (%)</t>
  </si>
  <si>
    <t>Partial not-spots (%)</t>
  </si>
  <si>
    <t>All operators (%)</t>
  </si>
  <si>
    <t>Population 2021</t>
  </si>
  <si>
    <t>Predominantly Rural</t>
  </si>
  <si>
    <t>1 &amp; 2 Most deprived 40%</t>
  </si>
  <si>
    <t>Predominantly Urban</t>
  </si>
  <si>
    <t>not spot count</t>
  </si>
  <si>
    <t>both urban rate</t>
  </si>
  <si>
    <t>All operators</t>
  </si>
  <si>
    <t>difference</t>
  </si>
  <si>
    <t>Partial count</t>
  </si>
  <si>
    <t>R</t>
  </si>
  <si>
    <t>U</t>
  </si>
  <si>
    <t>here we take 4k people out of not spots</t>
  </si>
  <si>
    <t>here increas all operators by 100k</t>
  </si>
  <si>
    <t>reduce not spots for 686k people</t>
  </si>
  <si>
    <t>647k people get all operators coverage</t>
  </si>
  <si>
    <t>39k more people get partial coverage</t>
  </si>
  <si>
    <t>here reduce partial coverage for 98k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</si>
</sst>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167" fontId="0" fillId="0" borderId="0" xfId="1" applyNumberFormat="1" applyFont="1"/>
    <xf numFmtId="167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FA4-C864-B24C-9974-06A3744F8573}">
  <dimension ref="A1:L12"/>
  <sheetViews>
    <sheetView workbookViewId="0">
      <selection activeCell="F10" sqref="F10"/>
    </sheetView>
  </sheetViews>
  <sheetFormatPr baseColWidth="10" defaultColWidth="8.83203125" defaultRowHeight="15" x14ac:dyDescent="0.2"/>
  <cols>
    <col min="1" max="1" width="22.6640625" bestFit="1" customWidth="1"/>
    <col min="2" max="2" width="21.5" bestFit="1" customWidth="1"/>
    <col min="6" max="6" width="13.6640625" bestFit="1" customWidth="1"/>
    <col min="8" max="8" width="13.6640625" bestFit="1" customWidth="1"/>
    <col min="9" max="9" width="14.6640625" bestFit="1" customWidth="1"/>
    <col min="10" max="11" width="13.1640625" bestFit="1" customWidth="1"/>
  </cols>
  <sheetData>
    <row r="1" spans="1:12" s="1" customFormat="1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9</v>
      </c>
      <c r="J1" s="1" t="s">
        <v>10</v>
      </c>
      <c r="K1" s="1" t="s">
        <v>12</v>
      </c>
    </row>
    <row r="2" spans="1:12" x14ac:dyDescent="0.2">
      <c r="A2" t="s">
        <v>6</v>
      </c>
      <c r="B2" t="s">
        <v>7</v>
      </c>
      <c r="C2">
        <v>0.3</v>
      </c>
      <c r="D2">
        <v>6.6</v>
      </c>
      <c r="E2">
        <v>93.2</v>
      </c>
      <c r="F2" s="2">
        <v>1509025</v>
      </c>
      <c r="H2" s="5" t="s">
        <v>14</v>
      </c>
      <c r="I2" s="2">
        <f>C2/100*F2</f>
        <v>4527.0749999999998</v>
      </c>
      <c r="J2" s="2">
        <f>$C$3/100*F2</f>
        <v>0</v>
      </c>
      <c r="K2" s="2">
        <f>I2-J2</f>
        <v>4527.0749999999998</v>
      </c>
      <c r="L2" t="s">
        <v>16</v>
      </c>
    </row>
    <row r="3" spans="1:12" x14ac:dyDescent="0.2">
      <c r="A3" t="s">
        <v>8</v>
      </c>
      <c r="B3" t="s">
        <v>7</v>
      </c>
      <c r="C3">
        <v>0</v>
      </c>
      <c r="D3">
        <v>0.1</v>
      </c>
      <c r="E3">
        <v>99.9</v>
      </c>
      <c r="F3" s="2">
        <v>19680966</v>
      </c>
      <c r="H3" s="5" t="s">
        <v>15</v>
      </c>
      <c r="I3" s="2">
        <f>C3/100*F3</f>
        <v>0</v>
      </c>
      <c r="J3" s="2">
        <f>$C$3/100*F3</f>
        <v>0</v>
      </c>
      <c r="K3" s="2">
        <f>I3-J3</f>
        <v>0</v>
      </c>
    </row>
    <row r="4" spans="1:12" x14ac:dyDescent="0.2">
      <c r="H4" s="5"/>
      <c r="I4" s="3"/>
      <c r="J4" s="3"/>
      <c r="K4" s="3"/>
    </row>
    <row r="5" spans="1:12" x14ac:dyDescent="0.2">
      <c r="H5" s="5"/>
      <c r="I5" s="4" t="s">
        <v>13</v>
      </c>
      <c r="J5" s="4" t="s">
        <v>10</v>
      </c>
    </row>
    <row r="6" spans="1:12" x14ac:dyDescent="0.2">
      <c r="H6" s="5" t="s">
        <v>14</v>
      </c>
      <c r="I6" s="2">
        <f>D2/100*F2</f>
        <v>99595.650000000009</v>
      </c>
      <c r="J6" s="2">
        <f>$D$3/100*F2</f>
        <v>1509.0250000000001</v>
      </c>
      <c r="K6" s="2">
        <f>I6-J6</f>
        <v>98086.625000000015</v>
      </c>
      <c r="L6" t="s">
        <v>21</v>
      </c>
    </row>
    <row r="7" spans="1:12" x14ac:dyDescent="0.2">
      <c r="H7" s="5" t="s">
        <v>15</v>
      </c>
      <c r="I7" s="2">
        <f>D3/100*F3</f>
        <v>19680.966</v>
      </c>
      <c r="J7" s="2">
        <f>$D$3/100*F3</f>
        <v>19680.966</v>
      </c>
      <c r="K7" s="2">
        <f t="shared" ref="K6:K7" si="0">I7-J7</f>
        <v>0</v>
      </c>
    </row>
    <row r="9" spans="1:12" x14ac:dyDescent="0.2">
      <c r="H9" s="5"/>
      <c r="I9" s="4" t="s">
        <v>11</v>
      </c>
      <c r="J9" s="4" t="s">
        <v>10</v>
      </c>
    </row>
    <row r="10" spans="1:12" x14ac:dyDescent="0.2">
      <c r="H10" s="5" t="s">
        <v>14</v>
      </c>
      <c r="I10" s="2">
        <f>E2/100*F2</f>
        <v>1406411.3</v>
      </c>
      <c r="J10" s="2">
        <f>$E$3/100*F2</f>
        <v>1507515.9750000001</v>
      </c>
      <c r="K10" s="2">
        <f>J10-I10</f>
        <v>101104.67500000005</v>
      </c>
      <c r="L10" t="s">
        <v>17</v>
      </c>
    </row>
    <row r="11" spans="1:12" x14ac:dyDescent="0.2">
      <c r="H11" s="5" t="s">
        <v>15</v>
      </c>
      <c r="I11" s="2">
        <f>E3/100*F3</f>
        <v>19661285.034000002</v>
      </c>
      <c r="J11" s="2">
        <f>$E$3/100*F3</f>
        <v>19661285.034000002</v>
      </c>
      <c r="K11" s="2">
        <f>J11-I11</f>
        <v>0</v>
      </c>
    </row>
    <row r="12" spans="1:12" x14ac:dyDescent="0.2">
      <c r="H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H5" sqref="H5:O12"/>
    </sheetView>
  </sheetViews>
  <sheetFormatPr baseColWidth="10" defaultColWidth="8.83203125" defaultRowHeight="15" x14ac:dyDescent="0.2"/>
  <cols>
    <col min="1" max="1" width="22.6640625" bestFit="1" customWidth="1"/>
    <col min="2" max="2" width="21.5" bestFit="1" customWidth="1"/>
    <col min="8" max="8" width="13.6640625" bestFit="1" customWidth="1"/>
    <col min="9" max="9" width="14.6640625" bestFit="1" customWidth="1"/>
    <col min="10" max="11" width="13.1640625" bestFit="1" customWidth="1"/>
  </cols>
  <sheetData>
    <row r="1" spans="1:12" s="1" customFormat="1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9</v>
      </c>
      <c r="J1" s="1" t="s">
        <v>10</v>
      </c>
      <c r="K1" s="1" t="s">
        <v>12</v>
      </c>
    </row>
    <row r="2" spans="1:12" x14ac:dyDescent="0.2">
      <c r="A2" t="s">
        <v>6</v>
      </c>
      <c r="B2" t="s">
        <v>7</v>
      </c>
      <c r="C2">
        <v>47.5</v>
      </c>
      <c r="D2">
        <v>52.5</v>
      </c>
      <c r="E2">
        <v>0</v>
      </c>
      <c r="F2">
        <v>1509025</v>
      </c>
      <c r="H2" s="5" t="s">
        <v>14</v>
      </c>
      <c r="I2" s="2">
        <f>C2/100*F2</f>
        <v>716786.875</v>
      </c>
      <c r="J2" s="2">
        <f>$C$3/100*F2</f>
        <v>30180.5</v>
      </c>
      <c r="K2" s="2">
        <f>I2-J2</f>
        <v>686606.375</v>
      </c>
      <c r="L2" t="s">
        <v>18</v>
      </c>
    </row>
    <row r="3" spans="1:12" x14ac:dyDescent="0.2">
      <c r="A3" t="s">
        <v>8</v>
      </c>
      <c r="B3" t="s">
        <v>7</v>
      </c>
      <c r="C3">
        <v>2</v>
      </c>
      <c r="D3">
        <v>55.1</v>
      </c>
      <c r="E3">
        <v>42.9</v>
      </c>
      <c r="F3">
        <v>19680966</v>
      </c>
      <c r="H3" s="5" t="s">
        <v>15</v>
      </c>
      <c r="I3" s="2">
        <f>C3/100*F3</f>
        <v>393619.32</v>
      </c>
      <c r="J3" s="2">
        <f>$C$3/100*F3</f>
        <v>393619.32</v>
      </c>
      <c r="K3" s="2">
        <f>I3-J3</f>
        <v>0</v>
      </c>
    </row>
    <row r="4" spans="1:12" x14ac:dyDescent="0.2">
      <c r="H4" s="5"/>
      <c r="I4" s="3"/>
      <c r="J4" s="3"/>
      <c r="K4" s="3"/>
    </row>
    <row r="5" spans="1:12" x14ac:dyDescent="0.2">
      <c r="H5" s="5"/>
      <c r="I5" s="4" t="s">
        <v>13</v>
      </c>
      <c r="J5" s="4" t="s">
        <v>10</v>
      </c>
    </row>
    <row r="6" spans="1:12" x14ac:dyDescent="0.2">
      <c r="H6" s="5" t="s">
        <v>14</v>
      </c>
      <c r="I6" s="2">
        <f>D2/100*F2</f>
        <v>792238.125</v>
      </c>
      <c r="J6" s="2">
        <f>$D$3/100*F2</f>
        <v>831472.77500000002</v>
      </c>
      <c r="K6" s="2">
        <f>I6-J6</f>
        <v>-39234.650000000023</v>
      </c>
      <c r="L6" t="s">
        <v>20</v>
      </c>
    </row>
    <row r="7" spans="1:12" x14ac:dyDescent="0.2">
      <c r="H7" s="5" t="s">
        <v>15</v>
      </c>
      <c r="I7" s="2">
        <f>D3/100*F3</f>
        <v>10844212.266000001</v>
      </c>
      <c r="J7" s="2">
        <f>$D$3/100*F3</f>
        <v>10844212.266000001</v>
      </c>
      <c r="K7" s="2">
        <f t="shared" ref="K6:K7" si="0">I7-J7</f>
        <v>0</v>
      </c>
    </row>
    <row r="9" spans="1:12" x14ac:dyDescent="0.2">
      <c r="H9" s="5"/>
      <c r="I9" s="4" t="s">
        <v>11</v>
      </c>
      <c r="J9" s="4" t="s">
        <v>10</v>
      </c>
    </row>
    <row r="10" spans="1:12" x14ac:dyDescent="0.2">
      <c r="H10" s="5" t="s">
        <v>14</v>
      </c>
      <c r="I10" s="2">
        <f>E2/100*F2</f>
        <v>0</v>
      </c>
      <c r="J10" s="2">
        <f>$E$3/100*F2</f>
        <v>647371.72499999998</v>
      </c>
      <c r="K10" s="2">
        <f>J10-I10</f>
        <v>647371.72499999998</v>
      </c>
      <c r="L10" t="s">
        <v>19</v>
      </c>
    </row>
    <row r="11" spans="1:12" x14ac:dyDescent="0.2">
      <c r="H11" s="5" t="s">
        <v>15</v>
      </c>
      <c r="I11" s="2">
        <f>E3/100*F3</f>
        <v>8443134.4139999989</v>
      </c>
      <c r="J11" s="2">
        <f>$E$3/100*F3</f>
        <v>8443134.4139999989</v>
      </c>
      <c r="K11" s="2">
        <f>J11-I11</f>
        <v>0</v>
      </c>
    </row>
    <row r="12" spans="1:12" x14ac:dyDescent="0.2">
      <c r="H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4G</vt:lpstr>
      <vt:lpstr>5G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2023-10-03T08:15:08Z</dcterms:created>
  <dcterms:modified xsi:type="dcterms:W3CDTF">2023-10-03T09:20:11Z</dcterms:modified>
</cp:coreProperties>
</file>