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"/>
    </mc:Choice>
  </mc:AlternateContent>
  <xr:revisionPtr revIDLastSave="0" documentId="13_ncr:1_{8DD473DD-9089-3A4E-AEA1-D68CB8C98F8D}" xr6:coauthVersionLast="36" xr6:coauthVersionMax="36" xr10:uidLastSave="{00000000-0000-0000-0000-000000000000}"/>
  <bookViews>
    <workbookView xWindow="0" yWindow="460" windowWidth="28800" windowHeight="17540" firstSheet="1" activeTab="10" xr2:uid="{8A8245AD-E6EA-5642-BEA4-0D6590791AA1}"/>
  </bookViews>
  <sheets>
    <sheet name="numsolved" sheetId="2" r:id="rId1"/>
    <sheet name="timesolved" sheetId="4" r:id="rId2"/>
    <sheet name="spsolveperc" sheetId="7" r:id="rId3"/>
    <sheet name="masterperc" sheetId="8" r:id="rId4"/>
    <sheet name="objective" sheetId="9" r:id="rId5"/>
    <sheet name="objdiff" sheetId="14" r:id="rId6"/>
    <sheet name="nnodes" sheetId="10" r:id="rId7"/>
    <sheet name="nrootcol" sheetId="12" r:id="rId8"/>
    <sheet name="gap" sheetId="13" r:id="rId9"/>
    <sheet name="#mipsolve" sheetId="15" r:id="rId10"/>
    <sheet name="data" sheetId="1" r:id="rId11"/>
  </sheets>
  <definedNames>
    <definedName name="_xlnm._FilterDatabase" localSheetId="10" hidden="1">data!$B$1:$F$813</definedName>
  </definedNames>
  <calcPr calcId="181029"/>
  <pivotCaches>
    <pivotCache cacheId="6" r:id="rId12"/>
    <pivotCache cacheId="7" r:id="rId13"/>
    <pivotCache cacheId="8" r:id="rId14"/>
    <pivotCache cacheId="9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4" l="1"/>
  <c r="R11" i="14"/>
  <c r="R10" i="14"/>
  <c r="U5" i="14"/>
  <c r="T5" i="14"/>
  <c r="U4" i="14"/>
  <c r="T4" i="14"/>
  <c r="U3" i="14"/>
  <c r="T3" i="14"/>
  <c r="S5" i="14"/>
  <c r="S4" i="14"/>
  <c r="R5" i="14"/>
  <c r="R3" i="14"/>
  <c r="R4" i="14"/>
  <c r="S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3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L3" i="14"/>
  <c r="K3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3" i="14"/>
  <c r="V813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2" i="1"/>
  <c r="V81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2" i="1"/>
</calcChain>
</file>

<file path=xl/sharedStrings.xml><?xml version="1.0" encoding="utf-8"?>
<sst xmlns="http://schemas.openxmlformats.org/spreadsheetml/2006/main" count="2785" uniqueCount="143">
  <si>
    <t>heterogeneous/heterogeneous_10000_1000_10</t>
  </si>
  <si>
    <t xml:space="preserve"> BP</t>
  </si>
  <si>
    <t>heterogeneous/heterogeneous_10000_1000_1</t>
  </si>
  <si>
    <t>heterogeneous/heterogeneous_10000_1000_2</t>
  </si>
  <si>
    <t>heterogeneous/heterogeneous_10000_1000_3</t>
  </si>
  <si>
    <t>heterogeneous/heterogeneous_10000_1000_4</t>
  </si>
  <si>
    <t>heterogeneous/heterogeneous_10000_1000_5</t>
  </si>
  <si>
    <t>heterogeneous/heterogeneous_10000_1000_6</t>
  </si>
  <si>
    <t>heterogeneous/heterogeneous_10000_1000_7</t>
  </si>
  <si>
    <t>heterogeneous/heterogeneous_10000_1000_8</t>
  </si>
  <si>
    <t>heterogeneous/heterogeneous_10000_1000_9</t>
  </si>
  <si>
    <t>heterogeneous/heterogeneous_2048_205_10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</si>
  <si>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</si>
  <si>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</si>
  <si>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</si>
  <si>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</si>
  <si>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</si>
  <si>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</si>
  <si>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</si>
  <si>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</si>
  <si>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</si>
  <si>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</si>
  <si>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</si>
  <si>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</si>
  <si>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</si>
  <si>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</si>
  <si>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</si>
  <si>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</si>
  <si>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</si>
  <si>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</si>
  <si>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</si>
  <si>
    <t>preflib/MD-00001-00000291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</si>
  <si>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</si>
  <si>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</si>
  <si>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</si>
  <si>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</si>
  <si>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</si>
  <si>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</si>
  <si>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</si>
  <si>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</si>
  <si>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</si>
  <si>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saidman/saidman_10000_1000_10</t>
  </si>
  <si>
    <t>saidman/saidman_10000_1000_1</t>
  </si>
  <si>
    <t>saidman/saidman_10000_1000_2</t>
  </si>
  <si>
    <t>saidman/saidman_10000_1000_3</t>
  </si>
  <si>
    <t>saidman/saidman_10000_1000_4</t>
  </si>
  <si>
    <t>saidman/saidman_10000_1000_5</t>
  </si>
  <si>
    <t>saidman/saidman_10000_1000_6</t>
  </si>
  <si>
    <t>saidman/saidman_10000_1000_7</t>
  </si>
  <si>
    <t>saidman/saidman_10000_1000_8</t>
  </si>
  <si>
    <t>saidman/saidman_10000_1000_9</t>
  </si>
  <si>
    <t>saidman/saidman_6000_600_10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</si>
  <si>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</si>
  <si>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</si>
  <si>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</si>
  <si>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</si>
  <si>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</si>
  <si>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</si>
  <si>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</si>
  <si>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</si>
  <si>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</si>
  <si>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sparse/sparse_10000_1000_10</t>
  </si>
  <si>
    <t> BP</t>
  </si>
  <si>
    <t>sparse/sparse_10000_1000_1</t>
  </si>
  <si>
    <t>sparse/sparse_10000_1000_2</t>
  </si>
  <si>
    <t>sparse/sparse_10000_1000_3</t>
  </si>
  <si>
    <t>sparse/sparse_10000_1000_4</t>
  </si>
  <si>
    <t>sparse/sparse_10000_1000_5</t>
  </si>
  <si>
    <t>sparse/sparse_10000_1000_6</t>
  </si>
  <si>
    <t>sparse/sparse_10000_1000_7</t>
  </si>
  <si>
    <t>sparse/sparse_10000_1000_8</t>
  </si>
  <si>
    <t>sparse/sparse_10000_1000_9</t>
  </si>
  <si>
    <t>sparse/sparse_2048_205_10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</si>
  <si>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</si>
  <si>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</si>
  <si>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</si>
  <si>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</si>
  <si>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</si>
  <si>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</si>
  <si>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</si>
  <si>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</si>
  <si>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</si>
  <si>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</si>
  <si>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</si>
  <si>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</si>
  <si>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</si>
  <si>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</si>
  <si>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</si>
  <si>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</si>
  <si>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</si>
  <si>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</si>
  <si>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</si>
  <si>
    <t>heterogeneous</t>
  </si>
  <si>
    <t>preflib</t>
  </si>
  <si>
    <t>saidman</t>
  </si>
  <si>
    <t>sparse</t>
  </si>
  <si>
    <t>instance</t>
  </si>
  <si>
    <t>instance_type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</si>
  <si>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</si>
  <si>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</si>
  <si>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</si>
  <si>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</si>
  <si>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</si>
  <si>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</si>
  <si>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</si>
  <si>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</si>
  <si>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</si>
  <si>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</si>
  <si>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</si>
  <si>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</si>
  <si>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</si>
  <si>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</si>
  <si>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 xml:space="preserve"> t_mip_master</t>
  </si>
  <si>
    <t xml:space="preserve"> #call_mip_master</t>
  </si>
  <si>
    <t>t_parser</t>
  </si>
  <si>
    <t xml:space="preserve"> t_preprocess</t>
  </si>
  <si>
    <t>solved</t>
  </si>
  <si>
    <t>Column Labels</t>
  </si>
  <si>
    <t>Grand Total</t>
  </si>
  <si>
    <t>Row Labels</t>
  </si>
  <si>
    <t>Sum of solved</t>
  </si>
  <si>
    <t>Average of t_total</t>
  </si>
  <si>
    <t>Average of t_bellman</t>
  </si>
  <si>
    <t>Average of  t_mip_master</t>
  </si>
  <si>
    <t>Total Average of  t_mip_master</t>
  </si>
  <si>
    <t>Total Average of t_master</t>
  </si>
  <si>
    <t>Average of t_master</t>
  </si>
  <si>
    <t>Sum of obj</t>
  </si>
  <si>
    <t>solvedatroot</t>
  </si>
  <si>
    <t>Max of #nodes</t>
  </si>
  <si>
    <t>Average of #root_col</t>
  </si>
  <si>
    <t>Max of gap</t>
  </si>
  <si>
    <t>L=4 vs L=0</t>
  </si>
  <si>
    <t>L=6 vs L=4</t>
  </si>
  <si>
    <t>K=3</t>
  </si>
  <si>
    <t>K=4</t>
  </si>
  <si>
    <t>L=0</t>
  </si>
  <si>
    <t>K=3 vs K=4</t>
  </si>
  <si>
    <t>L=4</t>
  </si>
  <si>
    <t>L=6</t>
  </si>
  <si>
    <t>het</t>
  </si>
  <si>
    <t>Said</t>
  </si>
  <si>
    <t>Max of  #call_mip_master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</si>
</sst>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2.44988576389" createdVersion="6" refreshedVersion="6" minRefreshableVersion="3" recordCount="810" xr:uid="{479A7073-8396-204C-BEB9-6658E10BCEB6}">
  <cacheSource type="worksheet">
    <worksheetSource ref="A1:U811" sheet="data"/>
  </cacheSource>
  <cacheFields count="21">
    <cacheField name="instance" numFmtId="0">
      <sharedItems count="90">
        <s v="heterogeneous/heterogeneous_10000_1000_10"/>
        <s v="heterogeneous/heterogeneous_10000_1000_1"/>
        <s v="heterogeneous/heterogeneous_10000_1000_2"/>
        <s v="heterogeneous/heterogeneous_10000_1000_3"/>
        <s v="heterogeneous/heterogeneous_10000_1000_4"/>
        <s v="heterogeneous/heterogeneous_10000_1000_5"/>
        <s v="heterogeneous/heterogeneous_10000_1000_6"/>
        <s v="heterogeneous/heterogeneous_10000_1000_7"/>
        <s v="heterogeneous/heterogeneous_10000_1000_8"/>
        <s v="heterogeneous/heterogeneous_10000_1000_9"/>
        <s v="heterogeneous/heterogeneous_2048_205_10"/>
        <s v="heterogeneous/heterogeneous_2048_205_1"/>
        <s v="heterogeneous/heterogeneous_2048_205_2"/>
        <s v="heterogeneous/heterogeneous_2048_205_3"/>
        <s v="heterogeneous/heterogeneous_2048_205_4"/>
        <s v="heterogeneous/heterogeneous_2048_205_5"/>
        <s v="heterogeneous/heterogeneous_2048_205_6"/>
        <s v="heterogeneous/heterogeneous_2048_205_7"/>
        <s v="heterogeneous/heterogeneous_2048_205_8"/>
        <s v="heterogeneous/heterogeneous_2048_205_9"/>
        <s v="heterogeneous/heterogeneous_6000_600_10"/>
        <s v="heterogeneous/heterogeneous_6000_600_1"/>
        <s v="heterogeneous/heterogeneous_6000_600_2"/>
        <s v="heterogeneous/heterogeneous_6000_600_3"/>
        <s v="heterogeneous/heterogeneous_6000_600_4"/>
        <s v="heterogeneous/heterogeneous_6000_600_5"/>
        <s v="heterogeneous/heterogeneous_6000_600_6"/>
        <s v="heterogeneous/heterogeneous_6000_600_7"/>
        <s v="heterogeneous/heterogeneous_6000_600_8"/>
        <s v="heterogeneous/heterogeneous_6000_600_9"/>
        <s v="preflib/MD-00001-00000291"/>
        <s v="preflib/MD-00001-00000292"/>
        <s v="preflib/MD-00001-00000293"/>
        <s v="preflib/MD-00001-00000294"/>
        <s v="preflib/MD-00001-00000295"/>
        <s v="preflib/MD-00001-00000296"/>
        <s v="preflib/MD-00001-00000297"/>
        <s v="preflib/MD-00001-00000298"/>
        <s v="preflib/MD-00001-00000299"/>
        <s v="preflib/MD-00001-00000300"/>
        <s v="saidman/saidman_10000_1000_10"/>
        <s v="saidman/saidman_10000_1000_1"/>
        <s v="saidman/saidman_10000_1000_2"/>
        <s v="saidman/saidman_10000_1000_3"/>
        <s v="saidman/saidman_10000_1000_4"/>
        <s v="saidman/saidman_10000_1000_5"/>
        <s v="saidman/saidman_10000_1000_6"/>
        <s v="saidman/saidman_10000_1000_7"/>
        <s v="saidman/saidman_10000_1000_8"/>
        <s v="saidman/saidman_10000_1000_9"/>
        <s v="saidman/saidman_6000_600_10"/>
        <s v="saidman/saidman_6000_600_1"/>
        <s v="saidman/saidman_6000_600_2"/>
        <s v="saidman/saidman_6000_600_3"/>
        <s v="saidman/saidman_6000_600_4"/>
        <s v="saidman/saidman_6000_600_5"/>
        <s v="saidman/saidman_6000_600_6"/>
        <s v="saidman/saidman_6000_600_7"/>
        <s v="saidman/saidman_6000_600_8"/>
        <s v="saidman/saidman_6000_600_9"/>
        <s v="sparse/sparse_10000_1000_10"/>
        <s v="sparse/sparse_10000_1000_1"/>
        <s v="sparse/sparse_10000_1000_2"/>
        <s v="sparse/sparse_10000_1000_3"/>
        <s v="sparse/sparse_10000_1000_4"/>
        <s v="sparse/sparse_10000_1000_5"/>
        <s v="sparse/sparse_10000_1000_6"/>
        <s v="sparse/sparse_10000_1000_7"/>
        <s v="sparse/sparse_10000_1000_8"/>
        <s v="sparse/sparse_10000_1000_9"/>
        <s v="sparse/sparse_2048_205_10"/>
        <s v="sparse/sparse_2048_205_1"/>
        <s v="sparse/sparse_2048_205_2"/>
        <s v="sparse/sparse_2048_205_3"/>
        <s v="sparse/sparse_2048_205_4"/>
        <s v="sparse/sparse_2048_205_5"/>
        <s v="sparse/sparse_2048_205_6"/>
        <s v="sparse/sparse_2048_205_7"/>
        <s v="sparse/sparse_2048_205_8"/>
        <s v="sparse/sparse_2048_205_9"/>
        <s v="sparse/sparse_6000_600_10"/>
        <s v="sparse/sparse_6000_600_1"/>
        <s v="sparse/sparse_6000_600_2"/>
        <s v="sparse/sparse_6000_600_3"/>
        <s v="sparse/sparse_6000_600_4"/>
        <s v="sparse/sparse_6000_600_5"/>
        <s v="sparse/sparse_6000_600_6"/>
        <s v="sparse/sparse_6000_600_7"/>
        <s v="sparse/sparse_6000_600_8"/>
        <s v="sparse/sparse_6000_600_9"/>
      </sharedItems>
    </cacheField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 count="4">
        <n v="1000"/>
        <n v="205"/>
        <n v="600"/>
        <n v="204"/>
      </sharedItems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583915162038" createdVersion="6" refreshedVersion="6" minRefreshableVersion="3" recordCount="810" xr:uid="{60FA2C03-EE81-0F44-A985-E8F60EF7FDEB}">
  <cacheSource type="worksheet">
    <worksheetSource ref="A1:V811" sheet="data"/>
  </cacheSource>
  <cacheFields count="22">
    <cacheField name="instance" numFmtId="0">
      <sharedItems/>
    </cacheField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/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/>
    </cacheField>
    <cacheField name="solvedatro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60247766204" createdVersion="6" refreshedVersion="6" minRefreshableVersion="3" recordCount="810" xr:uid="{8ACE3F49-5856-C441-926E-1C4AD1974DD0}">
  <cacheSource type="worksheet">
    <worksheetSource ref="B1:V811" sheet="data"/>
  </cacheSource>
  <cacheFields count="21"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/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/>
    </cacheField>
    <cacheField name="solvedatro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7.64840914352" createdVersion="6" refreshedVersion="6" minRefreshableVersion="3" recordCount="812" xr:uid="{A3C60B89-931B-E24A-BDB7-E12F50B53899}">
  <cacheSource type="worksheet">
    <worksheetSource ref="A1:V813" sheet="data"/>
  </cacheSource>
  <cacheFields count="22">
    <cacheField name="instance" numFmtId="0">
      <sharedItems containsBlank="1"/>
    </cacheField>
    <cacheField name="instance_type" numFmtId="0">
      <sharedItems containsBlank="1" count="5">
        <s v="heterogeneous"/>
        <s v="preflib"/>
        <s v="saidman"/>
        <s v="sparse"/>
        <m/>
      </sharedItems>
    </cacheField>
    <cacheField name="P" numFmtId="0">
      <sharedItems containsString="0" containsBlank="1" containsNumber="1" containsInteger="1" minValue="2048" maxValue="10000" count="4">
        <n v="10000"/>
        <n v="2048"/>
        <n v="6000"/>
        <m/>
      </sharedItems>
    </cacheField>
    <cacheField name="D" numFmtId="0">
      <sharedItems containsString="0" containsBlank="1" containsNumber="1" containsInteger="1" minValue="204" maxValue="1000"/>
    </cacheField>
    <cacheField name="K" numFmtId="0">
      <sharedItems containsString="0" containsBlank="1" containsNumber="1" containsInteger="1" minValue="2" maxValue="4" count="4">
        <n v="2"/>
        <n v="3"/>
        <n v="4"/>
        <m/>
      </sharedItems>
    </cacheField>
    <cacheField name="L" numFmtId="0">
      <sharedItems containsString="0" containsBlank="1" containsNumber="1" containsInteger="1" minValue="0" maxValue="6" count="4">
        <n v="0"/>
        <n v="4"/>
        <n v="6"/>
        <m/>
      </sharedItems>
    </cacheField>
    <cacheField name="Model" numFmtId="0">
      <sharedItems containsBlank="1"/>
    </cacheField>
    <cacheField name="obj" numFmtId="0">
      <sharedItems containsString="0" containsBlank="1" containsNumber="1" containsInteger="1" minValue="754" maxValue="7783"/>
    </cacheField>
    <cacheField name="t_total" numFmtId="0">
      <sharedItems containsString="0" containsBlank="1" containsNumber="1" minValue="3.1" maxValue="7668.8"/>
    </cacheField>
    <cacheField name="gap" numFmtId="0">
      <sharedItems containsString="0" containsBlank="1" containsNumber="1" minValue="0" maxValue="0.38378508"/>
    </cacheField>
    <cacheField name="#root_col" numFmtId="0">
      <sharedItems containsString="0" containsBlank="1" containsNumber="1" containsInteger="1" minValue="983" maxValue="67430"/>
    </cacheField>
    <cacheField name="#nodes" numFmtId="0">
      <sharedItems containsString="0" containsBlank="1" containsNumber="1" containsInteger="1" minValue="1" maxValue="18491"/>
    </cacheField>
    <cacheField name="t_master" numFmtId="0">
      <sharedItems containsString="0" containsBlank="1" containsNumber="1" minValue="0.5" maxValue="74.5"/>
    </cacheField>
    <cacheField name="#call_master" numFmtId="0">
      <sharedItems containsString="0" containsBlank="1" containsNumber="1" containsInteger="1" minValue="5" maxValue="18941"/>
    </cacheField>
    <cacheField name="t_bellman" numFmtId="0">
      <sharedItems containsString="0" containsBlank="1" containsNumber="1" minValue="0.4" maxValue="80.2"/>
    </cacheField>
    <cacheField name="#call_bellman" numFmtId="0">
      <sharedItems containsString="0" containsBlank="1" containsNumber="1" containsInteger="1" minValue="6021" maxValue="14113728"/>
    </cacheField>
    <cacheField name=" t_mip_master" numFmtId="0">
      <sharedItems containsString="0" containsBlank="1" containsNumber="1" minValue="0" maxValue="0.96099999999999997"/>
    </cacheField>
    <cacheField name=" #call_mip_master" numFmtId="0">
      <sharedItems containsString="0" containsBlank="1" containsNumber="1" containsInteger="1" minValue="0" maxValue="9246"/>
    </cacheField>
    <cacheField name="t_parser" numFmtId="0">
      <sharedItems containsString="0" containsBlank="1" containsNumber="1" minValue="0" maxValue="0.54800000000000004"/>
    </cacheField>
    <cacheField name=" t_preprocess" numFmtId="0">
      <sharedItems containsString="0" containsBlank="1" containsNumber="1" minValue="0" maxValue="0.50900000000000001"/>
    </cacheField>
    <cacheField name="solved" numFmtId="0">
      <sharedItems containsString="0" containsBlank="1" containsNumber="1" containsInteger="1" minValue="0" maxValue="1"/>
    </cacheField>
    <cacheField name="solvedatroot" numFmtId="0">
      <sharedItems containsSemiMixedTypes="0" containsString="0" containsNumber="1" minValue="0" maxValue="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  <x v="0"/>
    <x v="0"/>
    <x v="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x v="0"/>
  </r>
  <r>
    <x v="0"/>
    <x v="0"/>
    <x v="0"/>
    <x v="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x v="0"/>
  </r>
  <r>
    <x v="0"/>
    <x v="0"/>
    <x v="0"/>
    <x v="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x v="0"/>
  </r>
  <r>
    <x v="0"/>
    <x v="0"/>
    <x v="0"/>
    <x v="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x v="0"/>
  </r>
  <r>
    <x v="0"/>
    <x v="0"/>
    <x v="0"/>
    <x v="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x v="0"/>
  </r>
  <r>
    <x v="0"/>
    <x v="0"/>
    <x v="0"/>
    <x v="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x v="0"/>
  </r>
  <r>
    <x v="0"/>
    <x v="0"/>
    <x v="0"/>
    <x v="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x v="0"/>
  </r>
  <r>
    <x v="0"/>
    <x v="0"/>
    <x v="0"/>
    <x v="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x v="0"/>
  </r>
  <r>
    <x v="0"/>
    <x v="0"/>
    <x v="0"/>
    <x v="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x v="0"/>
  </r>
  <r>
    <x v="1"/>
    <x v="0"/>
    <x v="0"/>
    <x v="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x v="0"/>
  </r>
  <r>
    <x v="1"/>
    <x v="0"/>
    <x v="0"/>
    <x v="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x v="0"/>
  </r>
  <r>
    <x v="1"/>
    <x v="0"/>
    <x v="0"/>
    <x v="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x v="0"/>
  </r>
  <r>
    <x v="1"/>
    <x v="0"/>
    <x v="0"/>
    <x v="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x v="0"/>
  </r>
  <r>
    <x v="1"/>
    <x v="0"/>
    <x v="0"/>
    <x v="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x v="0"/>
  </r>
  <r>
    <x v="1"/>
    <x v="0"/>
    <x v="0"/>
    <x v="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x v="0"/>
  </r>
  <r>
    <x v="1"/>
    <x v="0"/>
    <x v="0"/>
    <x v="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x v="0"/>
  </r>
  <r>
    <x v="1"/>
    <x v="0"/>
    <x v="0"/>
    <x v="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x v="0"/>
  </r>
  <r>
    <x v="1"/>
    <x v="0"/>
    <x v="0"/>
    <x v="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x v="0"/>
  </r>
  <r>
    <x v="2"/>
    <x v="0"/>
    <x v="0"/>
    <x v="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x v="0"/>
  </r>
  <r>
    <x v="2"/>
    <x v="0"/>
    <x v="0"/>
    <x v="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x v="0"/>
  </r>
  <r>
    <x v="2"/>
    <x v="0"/>
    <x v="0"/>
    <x v="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x v="0"/>
  </r>
  <r>
    <x v="2"/>
    <x v="0"/>
    <x v="0"/>
    <x v="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x v="0"/>
  </r>
  <r>
    <x v="2"/>
    <x v="0"/>
    <x v="0"/>
    <x v="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x v="0"/>
  </r>
  <r>
    <x v="2"/>
    <x v="0"/>
    <x v="0"/>
    <x v="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x v="0"/>
  </r>
  <r>
    <x v="2"/>
    <x v="0"/>
    <x v="0"/>
    <x v="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x v="0"/>
  </r>
  <r>
    <x v="2"/>
    <x v="0"/>
    <x v="0"/>
    <x v="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x v="0"/>
  </r>
  <r>
    <x v="2"/>
    <x v="0"/>
    <x v="0"/>
    <x v="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x v="0"/>
  </r>
  <r>
    <x v="3"/>
    <x v="0"/>
    <x v="0"/>
    <x v="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x v="0"/>
  </r>
  <r>
    <x v="3"/>
    <x v="0"/>
    <x v="0"/>
    <x v="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x v="0"/>
  </r>
  <r>
    <x v="3"/>
    <x v="0"/>
    <x v="0"/>
    <x v="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x v="0"/>
  </r>
  <r>
    <x v="3"/>
    <x v="0"/>
    <x v="0"/>
    <x v="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x v="0"/>
  </r>
  <r>
    <x v="3"/>
    <x v="0"/>
    <x v="0"/>
    <x v="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x v="0"/>
  </r>
  <r>
    <x v="3"/>
    <x v="0"/>
    <x v="0"/>
    <x v="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x v="0"/>
  </r>
  <r>
    <x v="3"/>
    <x v="0"/>
    <x v="0"/>
    <x v="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x v="0"/>
  </r>
  <r>
    <x v="3"/>
    <x v="0"/>
    <x v="0"/>
    <x v="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x v="0"/>
  </r>
  <r>
    <x v="3"/>
    <x v="0"/>
    <x v="0"/>
    <x v="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x v="0"/>
  </r>
  <r>
    <x v="4"/>
    <x v="0"/>
    <x v="0"/>
    <x v="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x v="0"/>
  </r>
  <r>
    <x v="4"/>
    <x v="0"/>
    <x v="0"/>
    <x v="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x v="0"/>
  </r>
  <r>
    <x v="4"/>
    <x v="0"/>
    <x v="0"/>
    <x v="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x v="0"/>
  </r>
  <r>
    <x v="4"/>
    <x v="0"/>
    <x v="0"/>
    <x v="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x v="0"/>
  </r>
  <r>
    <x v="4"/>
    <x v="0"/>
    <x v="0"/>
    <x v="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x v="0"/>
  </r>
  <r>
    <x v="4"/>
    <x v="0"/>
    <x v="0"/>
    <x v="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x v="0"/>
  </r>
  <r>
    <x v="4"/>
    <x v="0"/>
    <x v="0"/>
    <x v="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x v="0"/>
  </r>
  <r>
    <x v="4"/>
    <x v="0"/>
    <x v="0"/>
    <x v="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x v="0"/>
  </r>
  <r>
    <x v="4"/>
    <x v="0"/>
    <x v="0"/>
    <x v="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x v="0"/>
  </r>
  <r>
    <x v="5"/>
    <x v="0"/>
    <x v="0"/>
    <x v="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x v="0"/>
  </r>
  <r>
    <x v="5"/>
    <x v="0"/>
    <x v="0"/>
    <x v="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x v="0"/>
  </r>
  <r>
    <x v="5"/>
    <x v="0"/>
    <x v="0"/>
    <x v="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x v="0"/>
  </r>
  <r>
    <x v="5"/>
    <x v="0"/>
    <x v="0"/>
    <x v="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x v="0"/>
  </r>
  <r>
    <x v="5"/>
    <x v="0"/>
    <x v="0"/>
    <x v="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x v="0"/>
  </r>
  <r>
    <x v="5"/>
    <x v="0"/>
    <x v="0"/>
    <x v="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x v="0"/>
  </r>
  <r>
    <x v="5"/>
    <x v="0"/>
    <x v="0"/>
    <x v="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x v="0"/>
  </r>
  <r>
    <x v="5"/>
    <x v="0"/>
    <x v="0"/>
    <x v="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x v="0"/>
  </r>
  <r>
    <x v="5"/>
    <x v="0"/>
    <x v="0"/>
    <x v="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x v="0"/>
  </r>
  <r>
    <x v="6"/>
    <x v="0"/>
    <x v="0"/>
    <x v="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x v="0"/>
  </r>
  <r>
    <x v="6"/>
    <x v="0"/>
    <x v="0"/>
    <x v="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x v="0"/>
  </r>
  <r>
    <x v="6"/>
    <x v="0"/>
    <x v="0"/>
    <x v="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x v="0"/>
  </r>
  <r>
    <x v="6"/>
    <x v="0"/>
    <x v="0"/>
    <x v="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x v="0"/>
  </r>
  <r>
    <x v="6"/>
    <x v="0"/>
    <x v="0"/>
    <x v="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x v="0"/>
  </r>
  <r>
    <x v="6"/>
    <x v="0"/>
    <x v="0"/>
    <x v="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x v="0"/>
  </r>
  <r>
    <x v="6"/>
    <x v="0"/>
    <x v="0"/>
    <x v="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x v="0"/>
  </r>
  <r>
    <x v="6"/>
    <x v="0"/>
    <x v="0"/>
    <x v="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x v="0"/>
  </r>
  <r>
    <x v="6"/>
    <x v="0"/>
    <x v="0"/>
    <x v="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x v="0"/>
  </r>
  <r>
    <x v="7"/>
    <x v="0"/>
    <x v="0"/>
    <x v="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x v="0"/>
  </r>
  <r>
    <x v="7"/>
    <x v="0"/>
    <x v="0"/>
    <x v="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x v="0"/>
  </r>
  <r>
    <x v="7"/>
    <x v="0"/>
    <x v="0"/>
    <x v="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x v="0"/>
  </r>
  <r>
    <x v="7"/>
    <x v="0"/>
    <x v="0"/>
    <x v="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x v="0"/>
  </r>
  <r>
    <x v="7"/>
    <x v="0"/>
    <x v="0"/>
    <x v="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x v="0"/>
  </r>
  <r>
    <x v="7"/>
    <x v="0"/>
    <x v="0"/>
    <x v="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x v="0"/>
  </r>
  <r>
    <x v="7"/>
    <x v="0"/>
    <x v="0"/>
    <x v="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x v="0"/>
  </r>
  <r>
    <x v="7"/>
    <x v="0"/>
    <x v="0"/>
    <x v="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x v="0"/>
  </r>
  <r>
    <x v="7"/>
    <x v="0"/>
    <x v="0"/>
    <x v="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x v="0"/>
  </r>
  <r>
    <x v="8"/>
    <x v="0"/>
    <x v="0"/>
    <x v="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x v="0"/>
  </r>
  <r>
    <x v="8"/>
    <x v="0"/>
    <x v="0"/>
    <x v="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x v="0"/>
  </r>
  <r>
    <x v="8"/>
    <x v="0"/>
    <x v="0"/>
    <x v="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x v="0"/>
  </r>
  <r>
    <x v="8"/>
    <x v="0"/>
    <x v="0"/>
    <x v="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x v="0"/>
  </r>
  <r>
    <x v="8"/>
    <x v="0"/>
    <x v="0"/>
    <x v="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x v="0"/>
  </r>
  <r>
    <x v="8"/>
    <x v="0"/>
    <x v="0"/>
    <x v="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x v="0"/>
  </r>
  <r>
    <x v="8"/>
    <x v="0"/>
    <x v="0"/>
    <x v="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x v="0"/>
  </r>
  <r>
    <x v="8"/>
    <x v="0"/>
    <x v="0"/>
    <x v="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x v="0"/>
  </r>
  <r>
    <x v="8"/>
    <x v="0"/>
    <x v="0"/>
    <x v="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x v="0"/>
  </r>
  <r>
    <x v="9"/>
    <x v="0"/>
    <x v="0"/>
    <x v="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x v="0"/>
  </r>
  <r>
    <x v="9"/>
    <x v="0"/>
    <x v="0"/>
    <x v="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x v="0"/>
  </r>
  <r>
    <x v="9"/>
    <x v="0"/>
    <x v="0"/>
    <x v="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x v="0"/>
  </r>
  <r>
    <x v="9"/>
    <x v="0"/>
    <x v="0"/>
    <x v="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x v="0"/>
  </r>
  <r>
    <x v="9"/>
    <x v="0"/>
    <x v="0"/>
    <x v="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x v="0"/>
  </r>
  <r>
    <x v="9"/>
    <x v="0"/>
    <x v="0"/>
    <x v="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x v="0"/>
  </r>
  <r>
    <x v="9"/>
    <x v="0"/>
    <x v="0"/>
    <x v="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x v="0"/>
  </r>
  <r>
    <x v="9"/>
    <x v="0"/>
    <x v="0"/>
    <x v="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x v="0"/>
  </r>
  <r>
    <x v="9"/>
    <x v="0"/>
    <x v="0"/>
    <x v="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x v="0"/>
  </r>
  <r>
    <x v="10"/>
    <x v="0"/>
    <x v="1"/>
    <x v="1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x v="0"/>
  </r>
  <r>
    <x v="10"/>
    <x v="0"/>
    <x v="1"/>
    <x v="1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x v="0"/>
  </r>
  <r>
    <x v="10"/>
    <x v="0"/>
    <x v="1"/>
    <x v="1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x v="0"/>
  </r>
  <r>
    <x v="10"/>
    <x v="0"/>
    <x v="1"/>
    <x v="1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x v="0"/>
  </r>
  <r>
    <x v="10"/>
    <x v="0"/>
    <x v="1"/>
    <x v="1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x v="0"/>
  </r>
  <r>
    <x v="10"/>
    <x v="0"/>
    <x v="1"/>
    <x v="1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x v="0"/>
  </r>
  <r>
    <x v="10"/>
    <x v="0"/>
    <x v="1"/>
    <x v="1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x v="0"/>
  </r>
  <r>
    <x v="10"/>
    <x v="0"/>
    <x v="1"/>
    <x v="1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x v="0"/>
  </r>
  <r>
    <x v="10"/>
    <x v="0"/>
    <x v="1"/>
    <x v="1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x v="0"/>
  </r>
  <r>
    <x v="11"/>
    <x v="0"/>
    <x v="1"/>
    <x v="1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x v="0"/>
  </r>
  <r>
    <x v="11"/>
    <x v="0"/>
    <x v="1"/>
    <x v="1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x v="0"/>
  </r>
  <r>
    <x v="11"/>
    <x v="0"/>
    <x v="1"/>
    <x v="1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x v="0"/>
  </r>
  <r>
    <x v="11"/>
    <x v="0"/>
    <x v="1"/>
    <x v="1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x v="0"/>
  </r>
  <r>
    <x v="11"/>
    <x v="0"/>
    <x v="1"/>
    <x v="1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x v="0"/>
  </r>
  <r>
    <x v="11"/>
    <x v="0"/>
    <x v="1"/>
    <x v="1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x v="0"/>
  </r>
  <r>
    <x v="11"/>
    <x v="0"/>
    <x v="1"/>
    <x v="1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x v="0"/>
  </r>
  <r>
    <x v="11"/>
    <x v="0"/>
    <x v="1"/>
    <x v="1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x v="0"/>
  </r>
  <r>
    <x v="11"/>
    <x v="0"/>
    <x v="1"/>
    <x v="1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x v="0"/>
  </r>
  <r>
    <x v="12"/>
    <x v="0"/>
    <x v="1"/>
    <x v="1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x v="0"/>
  </r>
  <r>
    <x v="12"/>
    <x v="0"/>
    <x v="1"/>
    <x v="1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x v="0"/>
  </r>
  <r>
    <x v="12"/>
    <x v="0"/>
    <x v="1"/>
    <x v="1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x v="0"/>
  </r>
  <r>
    <x v="12"/>
    <x v="0"/>
    <x v="1"/>
    <x v="1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x v="0"/>
  </r>
  <r>
    <x v="12"/>
    <x v="0"/>
    <x v="1"/>
    <x v="1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x v="0"/>
  </r>
  <r>
    <x v="12"/>
    <x v="0"/>
    <x v="1"/>
    <x v="1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x v="0"/>
  </r>
  <r>
    <x v="12"/>
    <x v="0"/>
    <x v="1"/>
    <x v="1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x v="0"/>
  </r>
  <r>
    <x v="12"/>
    <x v="0"/>
    <x v="1"/>
    <x v="1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x v="0"/>
  </r>
  <r>
    <x v="12"/>
    <x v="0"/>
    <x v="1"/>
    <x v="1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x v="0"/>
  </r>
  <r>
    <x v="13"/>
    <x v="0"/>
    <x v="1"/>
    <x v="1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x v="0"/>
  </r>
  <r>
    <x v="13"/>
    <x v="0"/>
    <x v="1"/>
    <x v="1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x v="0"/>
  </r>
  <r>
    <x v="13"/>
    <x v="0"/>
    <x v="1"/>
    <x v="1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x v="0"/>
  </r>
  <r>
    <x v="13"/>
    <x v="0"/>
    <x v="1"/>
    <x v="1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x v="0"/>
  </r>
  <r>
    <x v="13"/>
    <x v="0"/>
    <x v="1"/>
    <x v="1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x v="0"/>
  </r>
  <r>
    <x v="13"/>
    <x v="0"/>
    <x v="1"/>
    <x v="1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x v="0"/>
  </r>
  <r>
    <x v="13"/>
    <x v="0"/>
    <x v="1"/>
    <x v="1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x v="0"/>
  </r>
  <r>
    <x v="13"/>
    <x v="0"/>
    <x v="1"/>
    <x v="1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x v="0"/>
  </r>
  <r>
    <x v="13"/>
    <x v="0"/>
    <x v="1"/>
    <x v="1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x v="0"/>
  </r>
  <r>
    <x v="14"/>
    <x v="0"/>
    <x v="1"/>
    <x v="1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x v="0"/>
  </r>
  <r>
    <x v="14"/>
    <x v="0"/>
    <x v="1"/>
    <x v="1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x v="0"/>
  </r>
  <r>
    <x v="14"/>
    <x v="0"/>
    <x v="1"/>
    <x v="1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x v="0"/>
  </r>
  <r>
    <x v="14"/>
    <x v="0"/>
    <x v="1"/>
    <x v="1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x v="0"/>
  </r>
  <r>
    <x v="14"/>
    <x v="0"/>
    <x v="1"/>
    <x v="1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x v="0"/>
  </r>
  <r>
    <x v="14"/>
    <x v="0"/>
    <x v="1"/>
    <x v="1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x v="0"/>
  </r>
  <r>
    <x v="14"/>
    <x v="0"/>
    <x v="1"/>
    <x v="1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x v="0"/>
  </r>
  <r>
    <x v="14"/>
    <x v="0"/>
    <x v="1"/>
    <x v="1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x v="0"/>
  </r>
  <r>
    <x v="14"/>
    <x v="0"/>
    <x v="1"/>
    <x v="1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x v="0"/>
  </r>
  <r>
    <x v="15"/>
    <x v="0"/>
    <x v="1"/>
    <x v="1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x v="0"/>
  </r>
  <r>
    <x v="15"/>
    <x v="0"/>
    <x v="1"/>
    <x v="1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x v="0"/>
  </r>
  <r>
    <x v="15"/>
    <x v="0"/>
    <x v="1"/>
    <x v="1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x v="0"/>
  </r>
  <r>
    <x v="15"/>
    <x v="0"/>
    <x v="1"/>
    <x v="1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x v="0"/>
  </r>
  <r>
    <x v="15"/>
    <x v="0"/>
    <x v="1"/>
    <x v="1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x v="0"/>
  </r>
  <r>
    <x v="15"/>
    <x v="0"/>
    <x v="1"/>
    <x v="1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x v="0"/>
  </r>
  <r>
    <x v="15"/>
    <x v="0"/>
    <x v="1"/>
    <x v="1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x v="0"/>
  </r>
  <r>
    <x v="15"/>
    <x v="0"/>
    <x v="1"/>
    <x v="1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x v="0"/>
  </r>
  <r>
    <x v="15"/>
    <x v="0"/>
    <x v="1"/>
    <x v="1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x v="0"/>
  </r>
  <r>
    <x v="16"/>
    <x v="0"/>
    <x v="1"/>
    <x v="1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x v="0"/>
  </r>
  <r>
    <x v="16"/>
    <x v="0"/>
    <x v="1"/>
    <x v="1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x v="0"/>
  </r>
  <r>
    <x v="16"/>
    <x v="0"/>
    <x v="1"/>
    <x v="1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x v="0"/>
  </r>
  <r>
    <x v="16"/>
    <x v="0"/>
    <x v="1"/>
    <x v="1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x v="0"/>
  </r>
  <r>
    <x v="16"/>
    <x v="0"/>
    <x v="1"/>
    <x v="1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x v="0"/>
  </r>
  <r>
    <x v="16"/>
    <x v="0"/>
    <x v="1"/>
    <x v="1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x v="0"/>
  </r>
  <r>
    <x v="16"/>
    <x v="0"/>
    <x v="1"/>
    <x v="1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x v="0"/>
  </r>
  <r>
    <x v="16"/>
    <x v="0"/>
    <x v="1"/>
    <x v="1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x v="0"/>
  </r>
  <r>
    <x v="16"/>
    <x v="0"/>
    <x v="1"/>
    <x v="1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x v="0"/>
  </r>
  <r>
    <x v="17"/>
    <x v="0"/>
    <x v="1"/>
    <x v="1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x v="0"/>
  </r>
  <r>
    <x v="17"/>
    <x v="0"/>
    <x v="1"/>
    <x v="1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x v="0"/>
  </r>
  <r>
    <x v="17"/>
    <x v="0"/>
    <x v="1"/>
    <x v="1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x v="0"/>
  </r>
  <r>
    <x v="17"/>
    <x v="0"/>
    <x v="1"/>
    <x v="1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x v="0"/>
  </r>
  <r>
    <x v="17"/>
    <x v="0"/>
    <x v="1"/>
    <x v="1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x v="0"/>
  </r>
  <r>
    <x v="17"/>
    <x v="0"/>
    <x v="1"/>
    <x v="1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x v="0"/>
  </r>
  <r>
    <x v="17"/>
    <x v="0"/>
    <x v="1"/>
    <x v="1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x v="0"/>
  </r>
  <r>
    <x v="17"/>
    <x v="0"/>
    <x v="1"/>
    <x v="1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x v="0"/>
  </r>
  <r>
    <x v="17"/>
    <x v="0"/>
    <x v="1"/>
    <x v="1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x v="0"/>
  </r>
  <r>
    <x v="18"/>
    <x v="0"/>
    <x v="1"/>
    <x v="1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x v="0"/>
  </r>
  <r>
    <x v="18"/>
    <x v="0"/>
    <x v="1"/>
    <x v="1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x v="0"/>
  </r>
  <r>
    <x v="18"/>
    <x v="0"/>
    <x v="1"/>
    <x v="1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x v="0"/>
  </r>
  <r>
    <x v="18"/>
    <x v="0"/>
    <x v="1"/>
    <x v="1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x v="0"/>
  </r>
  <r>
    <x v="18"/>
    <x v="0"/>
    <x v="1"/>
    <x v="1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x v="0"/>
  </r>
  <r>
    <x v="18"/>
    <x v="0"/>
    <x v="1"/>
    <x v="1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x v="0"/>
  </r>
  <r>
    <x v="18"/>
    <x v="0"/>
    <x v="1"/>
    <x v="1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x v="0"/>
  </r>
  <r>
    <x v="18"/>
    <x v="0"/>
    <x v="1"/>
    <x v="1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x v="0"/>
  </r>
  <r>
    <x v="18"/>
    <x v="0"/>
    <x v="1"/>
    <x v="1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x v="0"/>
  </r>
  <r>
    <x v="19"/>
    <x v="0"/>
    <x v="1"/>
    <x v="1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x v="0"/>
  </r>
  <r>
    <x v="19"/>
    <x v="0"/>
    <x v="1"/>
    <x v="1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x v="0"/>
  </r>
  <r>
    <x v="19"/>
    <x v="0"/>
    <x v="1"/>
    <x v="1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x v="0"/>
  </r>
  <r>
    <x v="19"/>
    <x v="0"/>
    <x v="1"/>
    <x v="1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x v="0"/>
  </r>
  <r>
    <x v="19"/>
    <x v="0"/>
    <x v="1"/>
    <x v="1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x v="0"/>
  </r>
  <r>
    <x v="19"/>
    <x v="0"/>
    <x v="1"/>
    <x v="1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x v="0"/>
  </r>
  <r>
    <x v="19"/>
    <x v="0"/>
    <x v="1"/>
    <x v="1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x v="0"/>
  </r>
  <r>
    <x v="19"/>
    <x v="0"/>
    <x v="1"/>
    <x v="1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x v="0"/>
  </r>
  <r>
    <x v="19"/>
    <x v="0"/>
    <x v="1"/>
    <x v="1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x v="0"/>
  </r>
  <r>
    <x v="20"/>
    <x v="0"/>
    <x v="2"/>
    <x v="2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x v="0"/>
  </r>
  <r>
    <x v="20"/>
    <x v="0"/>
    <x v="2"/>
    <x v="2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x v="0"/>
  </r>
  <r>
    <x v="20"/>
    <x v="0"/>
    <x v="2"/>
    <x v="2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x v="0"/>
  </r>
  <r>
    <x v="20"/>
    <x v="0"/>
    <x v="2"/>
    <x v="2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x v="0"/>
  </r>
  <r>
    <x v="20"/>
    <x v="0"/>
    <x v="2"/>
    <x v="2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x v="0"/>
  </r>
  <r>
    <x v="20"/>
    <x v="0"/>
    <x v="2"/>
    <x v="2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x v="0"/>
  </r>
  <r>
    <x v="20"/>
    <x v="0"/>
    <x v="2"/>
    <x v="2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x v="0"/>
  </r>
  <r>
    <x v="20"/>
    <x v="0"/>
    <x v="2"/>
    <x v="2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x v="0"/>
  </r>
  <r>
    <x v="20"/>
    <x v="0"/>
    <x v="2"/>
    <x v="2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x v="0"/>
  </r>
  <r>
    <x v="21"/>
    <x v="0"/>
    <x v="2"/>
    <x v="2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x v="0"/>
  </r>
  <r>
    <x v="21"/>
    <x v="0"/>
    <x v="2"/>
    <x v="2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x v="0"/>
  </r>
  <r>
    <x v="21"/>
    <x v="0"/>
    <x v="2"/>
    <x v="2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x v="0"/>
  </r>
  <r>
    <x v="21"/>
    <x v="0"/>
    <x v="2"/>
    <x v="2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x v="0"/>
  </r>
  <r>
    <x v="21"/>
    <x v="0"/>
    <x v="2"/>
    <x v="2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x v="0"/>
  </r>
  <r>
    <x v="21"/>
    <x v="0"/>
    <x v="2"/>
    <x v="2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x v="0"/>
  </r>
  <r>
    <x v="21"/>
    <x v="0"/>
    <x v="2"/>
    <x v="2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x v="0"/>
  </r>
  <r>
    <x v="21"/>
    <x v="0"/>
    <x v="2"/>
    <x v="2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x v="0"/>
  </r>
  <r>
    <x v="21"/>
    <x v="0"/>
    <x v="2"/>
    <x v="2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x v="0"/>
  </r>
  <r>
    <x v="22"/>
    <x v="0"/>
    <x v="2"/>
    <x v="2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x v="0"/>
  </r>
  <r>
    <x v="22"/>
    <x v="0"/>
    <x v="2"/>
    <x v="2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x v="0"/>
  </r>
  <r>
    <x v="22"/>
    <x v="0"/>
    <x v="2"/>
    <x v="2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x v="0"/>
  </r>
  <r>
    <x v="22"/>
    <x v="0"/>
    <x v="2"/>
    <x v="2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x v="0"/>
  </r>
  <r>
    <x v="22"/>
    <x v="0"/>
    <x v="2"/>
    <x v="2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x v="0"/>
  </r>
  <r>
    <x v="22"/>
    <x v="0"/>
    <x v="2"/>
    <x v="2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x v="0"/>
  </r>
  <r>
    <x v="22"/>
    <x v="0"/>
    <x v="2"/>
    <x v="2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x v="0"/>
  </r>
  <r>
    <x v="22"/>
    <x v="0"/>
    <x v="2"/>
    <x v="2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x v="0"/>
  </r>
  <r>
    <x v="22"/>
    <x v="0"/>
    <x v="2"/>
    <x v="2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x v="0"/>
  </r>
  <r>
    <x v="23"/>
    <x v="0"/>
    <x v="2"/>
    <x v="2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x v="0"/>
  </r>
  <r>
    <x v="23"/>
    <x v="0"/>
    <x v="2"/>
    <x v="2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x v="0"/>
  </r>
  <r>
    <x v="23"/>
    <x v="0"/>
    <x v="2"/>
    <x v="2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x v="0"/>
  </r>
  <r>
    <x v="23"/>
    <x v="0"/>
    <x v="2"/>
    <x v="2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x v="0"/>
  </r>
  <r>
    <x v="23"/>
    <x v="0"/>
    <x v="2"/>
    <x v="2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x v="0"/>
  </r>
  <r>
    <x v="23"/>
    <x v="0"/>
    <x v="2"/>
    <x v="2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x v="0"/>
  </r>
  <r>
    <x v="23"/>
    <x v="0"/>
    <x v="2"/>
    <x v="2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x v="0"/>
  </r>
  <r>
    <x v="23"/>
    <x v="0"/>
    <x v="2"/>
    <x v="2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x v="0"/>
  </r>
  <r>
    <x v="23"/>
    <x v="0"/>
    <x v="2"/>
    <x v="2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x v="0"/>
  </r>
  <r>
    <x v="24"/>
    <x v="0"/>
    <x v="2"/>
    <x v="2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x v="0"/>
  </r>
  <r>
    <x v="24"/>
    <x v="0"/>
    <x v="2"/>
    <x v="2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x v="0"/>
  </r>
  <r>
    <x v="24"/>
    <x v="0"/>
    <x v="2"/>
    <x v="2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x v="0"/>
  </r>
  <r>
    <x v="24"/>
    <x v="0"/>
    <x v="2"/>
    <x v="2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x v="0"/>
  </r>
  <r>
    <x v="24"/>
    <x v="0"/>
    <x v="2"/>
    <x v="2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x v="0"/>
  </r>
  <r>
    <x v="24"/>
    <x v="0"/>
    <x v="2"/>
    <x v="2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x v="0"/>
  </r>
  <r>
    <x v="24"/>
    <x v="0"/>
    <x v="2"/>
    <x v="2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x v="0"/>
  </r>
  <r>
    <x v="24"/>
    <x v="0"/>
    <x v="2"/>
    <x v="2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x v="0"/>
  </r>
  <r>
    <x v="24"/>
    <x v="0"/>
    <x v="2"/>
    <x v="2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x v="0"/>
  </r>
  <r>
    <x v="25"/>
    <x v="0"/>
    <x v="2"/>
    <x v="2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x v="0"/>
  </r>
  <r>
    <x v="25"/>
    <x v="0"/>
    <x v="2"/>
    <x v="2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x v="0"/>
  </r>
  <r>
    <x v="25"/>
    <x v="0"/>
    <x v="2"/>
    <x v="2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x v="0"/>
  </r>
  <r>
    <x v="25"/>
    <x v="0"/>
    <x v="2"/>
    <x v="2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x v="0"/>
  </r>
  <r>
    <x v="25"/>
    <x v="0"/>
    <x v="2"/>
    <x v="2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x v="0"/>
  </r>
  <r>
    <x v="25"/>
    <x v="0"/>
    <x v="2"/>
    <x v="2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x v="0"/>
  </r>
  <r>
    <x v="25"/>
    <x v="0"/>
    <x v="2"/>
    <x v="2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x v="0"/>
  </r>
  <r>
    <x v="25"/>
    <x v="0"/>
    <x v="2"/>
    <x v="2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x v="0"/>
  </r>
  <r>
    <x v="25"/>
    <x v="0"/>
    <x v="2"/>
    <x v="2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x v="0"/>
  </r>
  <r>
    <x v="26"/>
    <x v="0"/>
    <x v="2"/>
    <x v="2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x v="0"/>
  </r>
  <r>
    <x v="26"/>
    <x v="0"/>
    <x v="2"/>
    <x v="2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x v="0"/>
  </r>
  <r>
    <x v="26"/>
    <x v="0"/>
    <x v="2"/>
    <x v="2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x v="0"/>
  </r>
  <r>
    <x v="26"/>
    <x v="0"/>
    <x v="2"/>
    <x v="2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x v="0"/>
  </r>
  <r>
    <x v="26"/>
    <x v="0"/>
    <x v="2"/>
    <x v="2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x v="0"/>
  </r>
  <r>
    <x v="26"/>
    <x v="0"/>
    <x v="2"/>
    <x v="2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x v="0"/>
  </r>
  <r>
    <x v="26"/>
    <x v="0"/>
    <x v="2"/>
    <x v="2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x v="0"/>
  </r>
  <r>
    <x v="26"/>
    <x v="0"/>
    <x v="2"/>
    <x v="2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x v="0"/>
  </r>
  <r>
    <x v="26"/>
    <x v="0"/>
    <x v="2"/>
    <x v="2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x v="0"/>
  </r>
  <r>
    <x v="27"/>
    <x v="0"/>
    <x v="2"/>
    <x v="2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x v="0"/>
  </r>
  <r>
    <x v="27"/>
    <x v="0"/>
    <x v="2"/>
    <x v="2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x v="0"/>
  </r>
  <r>
    <x v="27"/>
    <x v="0"/>
    <x v="2"/>
    <x v="2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x v="0"/>
  </r>
  <r>
    <x v="27"/>
    <x v="0"/>
    <x v="2"/>
    <x v="2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x v="0"/>
  </r>
  <r>
    <x v="27"/>
    <x v="0"/>
    <x v="2"/>
    <x v="2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x v="0"/>
  </r>
  <r>
    <x v="27"/>
    <x v="0"/>
    <x v="2"/>
    <x v="2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x v="0"/>
  </r>
  <r>
    <x v="27"/>
    <x v="0"/>
    <x v="2"/>
    <x v="2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x v="0"/>
  </r>
  <r>
    <x v="27"/>
    <x v="0"/>
    <x v="2"/>
    <x v="2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x v="0"/>
  </r>
  <r>
    <x v="27"/>
    <x v="0"/>
    <x v="2"/>
    <x v="2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x v="0"/>
  </r>
  <r>
    <x v="28"/>
    <x v="0"/>
    <x v="2"/>
    <x v="2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x v="0"/>
  </r>
  <r>
    <x v="28"/>
    <x v="0"/>
    <x v="2"/>
    <x v="2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x v="0"/>
  </r>
  <r>
    <x v="28"/>
    <x v="0"/>
    <x v="2"/>
    <x v="2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x v="0"/>
  </r>
  <r>
    <x v="28"/>
    <x v="0"/>
    <x v="2"/>
    <x v="2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x v="0"/>
  </r>
  <r>
    <x v="28"/>
    <x v="0"/>
    <x v="2"/>
    <x v="2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x v="0"/>
  </r>
  <r>
    <x v="28"/>
    <x v="0"/>
    <x v="2"/>
    <x v="2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x v="0"/>
  </r>
  <r>
    <x v="28"/>
    <x v="0"/>
    <x v="2"/>
    <x v="2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x v="0"/>
  </r>
  <r>
    <x v="28"/>
    <x v="0"/>
    <x v="2"/>
    <x v="2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x v="0"/>
  </r>
  <r>
    <x v="28"/>
    <x v="0"/>
    <x v="2"/>
    <x v="2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x v="0"/>
  </r>
  <r>
    <x v="29"/>
    <x v="0"/>
    <x v="2"/>
    <x v="2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x v="0"/>
  </r>
  <r>
    <x v="29"/>
    <x v="0"/>
    <x v="2"/>
    <x v="2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x v="0"/>
  </r>
  <r>
    <x v="29"/>
    <x v="0"/>
    <x v="2"/>
    <x v="2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x v="0"/>
  </r>
  <r>
    <x v="29"/>
    <x v="0"/>
    <x v="2"/>
    <x v="2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x v="0"/>
  </r>
  <r>
    <x v="29"/>
    <x v="0"/>
    <x v="2"/>
    <x v="2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x v="0"/>
  </r>
  <r>
    <x v="29"/>
    <x v="0"/>
    <x v="2"/>
    <x v="2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x v="0"/>
  </r>
  <r>
    <x v="29"/>
    <x v="0"/>
    <x v="2"/>
    <x v="2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x v="0"/>
  </r>
  <r>
    <x v="29"/>
    <x v="0"/>
    <x v="2"/>
    <x v="2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x v="0"/>
  </r>
  <r>
    <x v="29"/>
    <x v="0"/>
    <x v="2"/>
    <x v="2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x v="0"/>
  </r>
  <r>
    <x v="30"/>
    <x v="1"/>
    <x v="1"/>
    <x v="3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x v="0"/>
  </r>
  <r>
    <x v="30"/>
    <x v="1"/>
    <x v="1"/>
    <x v="3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x v="0"/>
  </r>
  <r>
    <x v="30"/>
    <x v="1"/>
    <x v="1"/>
    <x v="3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x v="0"/>
  </r>
  <r>
    <x v="30"/>
    <x v="1"/>
    <x v="1"/>
    <x v="3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x v="0"/>
  </r>
  <r>
    <x v="30"/>
    <x v="1"/>
    <x v="1"/>
    <x v="3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x v="0"/>
  </r>
  <r>
    <x v="30"/>
    <x v="1"/>
    <x v="1"/>
    <x v="3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x v="0"/>
  </r>
  <r>
    <x v="30"/>
    <x v="1"/>
    <x v="1"/>
    <x v="3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x v="0"/>
  </r>
  <r>
    <x v="30"/>
    <x v="1"/>
    <x v="1"/>
    <x v="3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x v="0"/>
  </r>
  <r>
    <x v="30"/>
    <x v="1"/>
    <x v="1"/>
    <x v="3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x v="0"/>
  </r>
  <r>
    <x v="31"/>
    <x v="1"/>
    <x v="1"/>
    <x v="3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x v="0"/>
  </r>
  <r>
    <x v="31"/>
    <x v="1"/>
    <x v="1"/>
    <x v="3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x v="0"/>
  </r>
  <r>
    <x v="31"/>
    <x v="1"/>
    <x v="1"/>
    <x v="3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x v="0"/>
  </r>
  <r>
    <x v="31"/>
    <x v="1"/>
    <x v="1"/>
    <x v="3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x v="0"/>
  </r>
  <r>
    <x v="31"/>
    <x v="1"/>
    <x v="1"/>
    <x v="3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x v="0"/>
  </r>
  <r>
    <x v="31"/>
    <x v="1"/>
    <x v="1"/>
    <x v="3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x v="0"/>
  </r>
  <r>
    <x v="31"/>
    <x v="1"/>
    <x v="1"/>
    <x v="3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x v="0"/>
  </r>
  <r>
    <x v="31"/>
    <x v="1"/>
    <x v="1"/>
    <x v="3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x v="0"/>
  </r>
  <r>
    <x v="31"/>
    <x v="1"/>
    <x v="1"/>
    <x v="3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x v="0"/>
  </r>
  <r>
    <x v="32"/>
    <x v="1"/>
    <x v="1"/>
    <x v="3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x v="0"/>
  </r>
  <r>
    <x v="32"/>
    <x v="1"/>
    <x v="1"/>
    <x v="3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x v="0"/>
  </r>
  <r>
    <x v="32"/>
    <x v="1"/>
    <x v="1"/>
    <x v="3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x v="0"/>
  </r>
  <r>
    <x v="32"/>
    <x v="1"/>
    <x v="1"/>
    <x v="3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x v="0"/>
  </r>
  <r>
    <x v="32"/>
    <x v="1"/>
    <x v="1"/>
    <x v="3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x v="0"/>
  </r>
  <r>
    <x v="32"/>
    <x v="1"/>
    <x v="1"/>
    <x v="3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x v="0"/>
  </r>
  <r>
    <x v="32"/>
    <x v="1"/>
    <x v="1"/>
    <x v="3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x v="0"/>
  </r>
  <r>
    <x v="32"/>
    <x v="1"/>
    <x v="1"/>
    <x v="3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x v="0"/>
  </r>
  <r>
    <x v="32"/>
    <x v="1"/>
    <x v="1"/>
    <x v="3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x v="0"/>
  </r>
  <r>
    <x v="33"/>
    <x v="1"/>
    <x v="1"/>
    <x v="3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x v="0"/>
  </r>
  <r>
    <x v="33"/>
    <x v="1"/>
    <x v="1"/>
    <x v="3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x v="0"/>
  </r>
  <r>
    <x v="33"/>
    <x v="1"/>
    <x v="1"/>
    <x v="3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x v="0"/>
  </r>
  <r>
    <x v="33"/>
    <x v="1"/>
    <x v="1"/>
    <x v="3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x v="0"/>
  </r>
  <r>
    <x v="33"/>
    <x v="1"/>
    <x v="1"/>
    <x v="3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x v="0"/>
  </r>
  <r>
    <x v="33"/>
    <x v="1"/>
    <x v="1"/>
    <x v="3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x v="0"/>
  </r>
  <r>
    <x v="33"/>
    <x v="1"/>
    <x v="1"/>
    <x v="3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x v="0"/>
  </r>
  <r>
    <x v="33"/>
    <x v="1"/>
    <x v="1"/>
    <x v="3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x v="0"/>
  </r>
  <r>
    <x v="33"/>
    <x v="1"/>
    <x v="1"/>
    <x v="3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x v="0"/>
  </r>
  <r>
    <x v="34"/>
    <x v="1"/>
    <x v="1"/>
    <x v="3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x v="0"/>
  </r>
  <r>
    <x v="34"/>
    <x v="1"/>
    <x v="1"/>
    <x v="3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x v="0"/>
  </r>
  <r>
    <x v="34"/>
    <x v="1"/>
    <x v="1"/>
    <x v="3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x v="0"/>
  </r>
  <r>
    <x v="34"/>
    <x v="1"/>
    <x v="1"/>
    <x v="3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x v="0"/>
  </r>
  <r>
    <x v="34"/>
    <x v="1"/>
    <x v="1"/>
    <x v="3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x v="0"/>
  </r>
  <r>
    <x v="34"/>
    <x v="1"/>
    <x v="1"/>
    <x v="3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x v="0"/>
  </r>
  <r>
    <x v="34"/>
    <x v="1"/>
    <x v="1"/>
    <x v="3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x v="0"/>
  </r>
  <r>
    <x v="34"/>
    <x v="1"/>
    <x v="1"/>
    <x v="3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x v="0"/>
  </r>
  <r>
    <x v="34"/>
    <x v="1"/>
    <x v="1"/>
    <x v="3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x v="0"/>
  </r>
  <r>
    <x v="35"/>
    <x v="1"/>
    <x v="1"/>
    <x v="3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x v="0"/>
  </r>
  <r>
    <x v="35"/>
    <x v="1"/>
    <x v="1"/>
    <x v="3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x v="0"/>
  </r>
  <r>
    <x v="35"/>
    <x v="1"/>
    <x v="1"/>
    <x v="3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x v="0"/>
  </r>
  <r>
    <x v="35"/>
    <x v="1"/>
    <x v="1"/>
    <x v="3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x v="0"/>
  </r>
  <r>
    <x v="35"/>
    <x v="1"/>
    <x v="1"/>
    <x v="3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x v="0"/>
  </r>
  <r>
    <x v="35"/>
    <x v="1"/>
    <x v="1"/>
    <x v="3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x v="0"/>
  </r>
  <r>
    <x v="35"/>
    <x v="1"/>
    <x v="1"/>
    <x v="3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x v="0"/>
  </r>
  <r>
    <x v="35"/>
    <x v="1"/>
    <x v="1"/>
    <x v="3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x v="0"/>
  </r>
  <r>
    <x v="35"/>
    <x v="1"/>
    <x v="1"/>
    <x v="3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x v="0"/>
  </r>
  <r>
    <x v="36"/>
    <x v="1"/>
    <x v="1"/>
    <x v="3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x v="1"/>
  </r>
  <r>
    <x v="36"/>
    <x v="1"/>
    <x v="1"/>
    <x v="3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x v="0"/>
  </r>
  <r>
    <x v="36"/>
    <x v="1"/>
    <x v="1"/>
    <x v="3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x v="0"/>
  </r>
  <r>
    <x v="36"/>
    <x v="1"/>
    <x v="1"/>
    <x v="3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x v="0"/>
  </r>
  <r>
    <x v="36"/>
    <x v="1"/>
    <x v="1"/>
    <x v="3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x v="0"/>
  </r>
  <r>
    <x v="36"/>
    <x v="1"/>
    <x v="1"/>
    <x v="3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x v="0"/>
  </r>
  <r>
    <x v="36"/>
    <x v="1"/>
    <x v="1"/>
    <x v="3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x v="0"/>
  </r>
  <r>
    <x v="36"/>
    <x v="1"/>
    <x v="1"/>
    <x v="3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x v="0"/>
  </r>
  <r>
    <x v="36"/>
    <x v="1"/>
    <x v="1"/>
    <x v="3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x v="0"/>
  </r>
  <r>
    <x v="37"/>
    <x v="1"/>
    <x v="1"/>
    <x v="3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x v="1"/>
  </r>
  <r>
    <x v="37"/>
    <x v="1"/>
    <x v="1"/>
    <x v="3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x v="0"/>
  </r>
  <r>
    <x v="37"/>
    <x v="1"/>
    <x v="1"/>
    <x v="3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x v="0"/>
  </r>
  <r>
    <x v="37"/>
    <x v="1"/>
    <x v="1"/>
    <x v="3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x v="0"/>
  </r>
  <r>
    <x v="37"/>
    <x v="1"/>
    <x v="1"/>
    <x v="3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x v="0"/>
  </r>
  <r>
    <x v="37"/>
    <x v="1"/>
    <x v="1"/>
    <x v="3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x v="0"/>
  </r>
  <r>
    <x v="37"/>
    <x v="1"/>
    <x v="1"/>
    <x v="3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x v="0"/>
  </r>
  <r>
    <x v="37"/>
    <x v="1"/>
    <x v="1"/>
    <x v="3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x v="0"/>
  </r>
  <r>
    <x v="37"/>
    <x v="1"/>
    <x v="1"/>
    <x v="3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x v="0"/>
  </r>
  <r>
    <x v="38"/>
    <x v="1"/>
    <x v="1"/>
    <x v="3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x v="0"/>
  </r>
  <r>
    <x v="38"/>
    <x v="1"/>
    <x v="1"/>
    <x v="3"/>
    <x v="0"/>
    <x v="1"/>
    <s v=" BP"/>
    <n v="1487"/>
    <n v="11.2"/>
    <n v="0"/>
    <n v="7511"/>
    <n v="1"/>
    <n v="17.3"/>
    <n v="21"/>
    <n v="26.8"/>
    <n v="9471"/>
    <n v="0.1"/>
    <n v="1"/>
    <n v="0.191"/>
    <n v="0.08"/>
    <x v="0"/>
  </r>
  <r>
    <x v="38"/>
    <x v="1"/>
    <x v="1"/>
    <x v="3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x v="0"/>
  </r>
  <r>
    <x v="38"/>
    <x v="1"/>
    <x v="1"/>
    <x v="3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x v="0"/>
  </r>
  <r>
    <x v="38"/>
    <x v="1"/>
    <x v="1"/>
    <x v="3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x v="0"/>
  </r>
  <r>
    <x v="38"/>
    <x v="1"/>
    <x v="1"/>
    <x v="3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x v="0"/>
  </r>
  <r>
    <x v="38"/>
    <x v="1"/>
    <x v="1"/>
    <x v="3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x v="0"/>
  </r>
  <r>
    <x v="38"/>
    <x v="1"/>
    <x v="1"/>
    <x v="3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x v="0"/>
  </r>
  <r>
    <x v="38"/>
    <x v="1"/>
    <x v="1"/>
    <x v="3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x v="0"/>
  </r>
  <r>
    <x v="39"/>
    <x v="1"/>
    <x v="1"/>
    <x v="3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x v="1"/>
  </r>
  <r>
    <x v="39"/>
    <x v="1"/>
    <x v="1"/>
    <x v="3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x v="0"/>
  </r>
  <r>
    <x v="39"/>
    <x v="1"/>
    <x v="1"/>
    <x v="3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x v="0"/>
  </r>
  <r>
    <x v="39"/>
    <x v="1"/>
    <x v="1"/>
    <x v="3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x v="0"/>
  </r>
  <r>
    <x v="39"/>
    <x v="1"/>
    <x v="1"/>
    <x v="3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x v="0"/>
  </r>
  <r>
    <x v="39"/>
    <x v="1"/>
    <x v="1"/>
    <x v="3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x v="0"/>
  </r>
  <r>
    <x v="39"/>
    <x v="1"/>
    <x v="1"/>
    <x v="3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x v="0"/>
  </r>
  <r>
    <x v="39"/>
    <x v="1"/>
    <x v="1"/>
    <x v="3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x v="0"/>
  </r>
  <r>
    <x v="39"/>
    <x v="1"/>
    <x v="1"/>
    <x v="3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x v="0"/>
  </r>
  <r>
    <x v="40"/>
    <x v="2"/>
    <x v="0"/>
    <x v="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x v="0"/>
  </r>
  <r>
    <x v="40"/>
    <x v="2"/>
    <x v="0"/>
    <x v="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x v="0"/>
  </r>
  <r>
    <x v="40"/>
    <x v="2"/>
    <x v="0"/>
    <x v="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x v="0"/>
  </r>
  <r>
    <x v="40"/>
    <x v="2"/>
    <x v="0"/>
    <x v="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x v="0"/>
  </r>
  <r>
    <x v="40"/>
    <x v="2"/>
    <x v="0"/>
    <x v="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x v="0"/>
  </r>
  <r>
    <x v="40"/>
    <x v="2"/>
    <x v="0"/>
    <x v="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x v="0"/>
  </r>
  <r>
    <x v="40"/>
    <x v="2"/>
    <x v="0"/>
    <x v="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x v="0"/>
  </r>
  <r>
    <x v="40"/>
    <x v="2"/>
    <x v="0"/>
    <x v="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x v="0"/>
  </r>
  <r>
    <x v="40"/>
    <x v="2"/>
    <x v="0"/>
    <x v="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x v="0"/>
  </r>
  <r>
    <x v="41"/>
    <x v="2"/>
    <x v="0"/>
    <x v="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x v="1"/>
  </r>
  <r>
    <x v="41"/>
    <x v="2"/>
    <x v="0"/>
    <x v="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x v="0"/>
  </r>
  <r>
    <x v="41"/>
    <x v="2"/>
    <x v="0"/>
    <x v="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x v="0"/>
  </r>
  <r>
    <x v="41"/>
    <x v="2"/>
    <x v="0"/>
    <x v="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x v="0"/>
  </r>
  <r>
    <x v="41"/>
    <x v="2"/>
    <x v="0"/>
    <x v="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x v="0"/>
  </r>
  <r>
    <x v="41"/>
    <x v="2"/>
    <x v="0"/>
    <x v="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x v="0"/>
  </r>
  <r>
    <x v="41"/>
    <x v="2"/>
    <x v="0"/>
    <x v="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x v="0"/>
  </r>
  <r>
    <x v="41"/>
    <x v="2"/>
    <x v="0"/>
    <x v="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x v="0"/>
  </r>
  <r>
    <x v="41"/>
    <x v="2"/>
    <x v="0"/>
    <x v="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x v="0"/>
  </r>
  <r>
    <x v="42"/>
    <x v="2"/>
    <x v="0"/>
    <x v="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x v="1"/>
  </r>
  <r>
    <x v="42"/>
    <x v="2"/>
    <x v="0"/>
    <x v="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x v="0"/>
  </r>
  <r>
    <x v="42"/>
    <x v="2"/>
    <x v="0"/>
    <x v="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x v="0"/>
  </r>
  <r>
    <x v="42"/>
    <x v="2"/>
    <x v="0"/>
    <x v="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x v="0"/>
  </r>
  <r>
    <x v="42"/>
    <x v="2"/>
    <x v="0"/>
    <x v="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x v="0"/>
  </r>
  <r>
    <x v="42"/>
    <x v="2"/>
    <x v="0"/>
    <x v="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x v="0"/>
  </r>
  <r>
    <x v="42"/>
    <x v="2"/>
    <x v="0"/>
    <x v="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x v="0"/>
  </r>
  <r>
    <x v="42"/>
    <x v="2"/>
    <x v="0"/>
    <x v="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x v="0"/>
  </r>
  <r>
    <x v="42"/>
    <x v="2"/>
    <x v="0"/>
    <x v="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x v="0"/>
  </r>
  <r>
    <x v="43"/>
    <x v="2"/>
    <x v="0"/>
    <x v="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x v="0"/>
  </r>
  <r>
    <x v="43"/>
    <x v="2"/>
    <x v="0"/>
    <x v="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x v="0"/>
  </r>
  <r>
    <x v="43"/>
    <x v="2"/>
    <x v="0"/>
    <x v="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x v="0"/>
  </r>
  <r>
    <x v="43"/>
    <x v="2"/>
    <x v="0"/>
    <x v="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x v="0"/>
  </r>
  <r>
    <x v="43"/>
    <x v="2"/>
    <x v="0"/>
    <x v="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x v="0"/>
  </r>
  <r>
    <x v="43"/>
    <x v="2"/>
    <x v="0"/>
    <x v="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x v="0"/>
  </r>
  <r>
    <x v="43"/>
    <x v="2"/>
    <x v="0"/>
    <x v="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x v="0"/>
  </r>
  <r>
    <x v="43"/>
    <x v="2"/>
    <x v="0"/>
    <x v="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x v="0"/>
  </r>
  <r>
    <x v="43"/>
    <x v="2"/>
    <x v="0"/>
    <x v="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x v="0"/>
  </r>
  <r>
    <x v="44"/>
    <x v="2"/>
    <x v="0"/>
    <x v="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x v="0"/>
  </r>
  <r>
    <x v="44"/>
    <x v="2"/>
    <x v="0"/>
    <x v="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x v="0"/>
  </r>
  <r>
    <x v="44"/>
    <x v="2"/>
    <x v="0"/>
    <x v="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x v="0"/>
  </r>
  <r>
    <x v="44"/>
    <x v="2"/>
    <x v="0"/>
    <x v="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x v="0"/>
  </r>
  <r>
    <x v="44"/>
    <x v="2"/>
    <x v="0"/>
    <x v="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x v="0"/>
  </r>
  <r>
    <x v="44"/>
    <x v="2"/>
    <x v="0"/>
    <x v="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x v="0"/>
  </r>
  <r>
    <x v="44"/>
    <x v="2"/>
    <x v="0"/>
    <x v="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x v="0"/>
  </r>
  <r>
    <x v="44"/>
    <x v="2"/>
    <x v="0"/>
    <x v="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x v="0"/>
  </r>
  <r>
    <x v="44"/>
    <x v="2"/>
    <x v="0"/>
    <x v="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x v="0"/>
  </r>
  <r>
    <x v="45"/>
    <x v="2"/>
    <x v="0"/>
    <x v="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x v="0"/>
  </r>
  <r>
    <x v="45"/>
    <x v="2"/>
    <x v="0"/>
    <x v="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x v="0"/>
  </r>
  <r>
    <x v="45"/>
    <x v="2"/>
    <x v="0"/>
    <x v="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x v="0"/>
  </r>
  <r>
    <x v="45"/>
    <x v="2"/>
    <x v="0"/>
    <x v="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x v="0"/>
  </r>
  <r>
    <x v="45"/>
    <x v="2"/>
    <x v="0"/>
    <x v="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x v="0"/>
  </r>
  <r>
    <x v="45"/>
    <x v="2"/>
    <x v="0"/>
    <x v="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x v="0"/>
  </r>
  <r>
    <x v="45"/>
    <x v="2"/>
    <x v="0"/>
    <x v="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x v="0"/>
  </r>
  <r>
    <x v="45"/>
    <x v="2"/>
    <x v="0"/>
    <x v="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x v="0"/>
  </r>
  <r>
    <x v="45"/>
    <x v="2"/>
    <x v="0"/>
    <x v="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x v="0"/>
  </r>
  <r>
    <x v="46"/>
    <x v="2"/>
    <x v="0"/>
    <x v="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x v="1"/>
  </r>
  <r>
    <x v="46"/>
    <x v="2"/>
    <x v="0"/>
    <x v="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x v="0"/>
  </r>
  <r>
    <x v="46"/>
    <x v="2"/>
    <x v="0"/>
    <x v="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x v="0"/>
  </r>
  <r>
    <x v="46"/>
    <x v="2"/>
    <x v="0"/>
    <x v="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x v="0"/>
  </r>
  <r>
    <x v="46"/>
    <x v="2"/>
    <x v="0"/>
    <x v="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x v="0"/>
  </r>
  <r>
    <x v="46"/>
    <x v="2"/>
    <x v="0"/>
    <x v="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x v="0"/>
  </r>
  <r>
    <x v="46"/>
    <x v="2"/>
    <x v="0"/>
    <x v="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x v="0"/>
  </r>
  <r>
    <x v="46"/>
    <x v="2"/>
    <x v="0"/>
    <x v="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x v="0"/>
  </r>
  <r>
    <x v="46"/>
    <x v="2"/>
    <x v="0"/>
    <x v="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x v="0"/>
  </r>
  <r>
    <x v="47"/>
    <x v="2"/>
    <x v="0"/>
    <x v="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x v="1"/>
  </r>
  <r>
    <x v="47"/>
    <x v="2"/>
    <x v="0"/>
    <x v="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x v="0"/>
  </r>
  <r>
    <x v="47"/>
    <x v="2"/>
    <x v="0"/>
    <x v="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x v="0"/>
  </r>
  <r>
    <x v="47"/>
    <x v="2"/>
    <x v="0"/>
    <x v="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x v="0"/>
  </r>
  <r>
    <x v="47"/>
    <x v="2"/>
    <x v="0"/>
    <x v="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x v="0"/>
  </r>
  <r>
    <x v="47"/>
    <x v="2"/>
    <x v="0"/>
    <x v="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x v="0"/>
  </r>
  <r>
    <x v="47"/>
    <x v="2"/>
    <x v="0"/>
    <x v="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x v="0"/>
  </r>
  <r>
    <x v="47"/>
    <x v="2"/>
    <x v="0"/>
    <x v="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x v="0"/>
  </r>
  <r>
    <x v="47"/>
    <x v="2"/>
    <x v="0"/>
    <x v="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x v="0"/>
  </r>
  <r>
    <x v="48"/>
    <x v="2"/>
    <x v="0"/>
    <x v="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x v="0"/>
  </r>
  <r>
    <x v="48"/>
    <x v="2"/>
    <x v="0"/>
    <x v="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x v="0"/>
  </r>
  <r>
    <x v="48"/>
    <x v="2"/>
    <x v="0"/>
    <x v="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x v="0"/>
  </r>
  <r>
    <x v="48"/>
    <x v="2"/>
    <x v="0"/>
    <x v="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x v="0"/>
  </r>
  <r>
    <x v="48"/>
    <x v="2"/>
    <x v="0"/>
    <x v="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x v="0"/>
  </r>
  <r>
    <x v="48"/>
    <x v="2"/>
    <x v="0"/>
    <x v="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x v="0"/>
  </r>
  <r>
    <x v="48"/>
    <x v="2"/>
    <x v="0"/>
    <x v="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x v="0"/>
  </r>
  <r>
    <x v="48"/>
    <x v="2"/>
    <x v="0"/>
    <x v="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x v="0"/>
  </r>
  <r>
    <x v="48"/>
    <x v="2"/>
    <x v="0"/>
    <x v="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x v="0"/>
  </r>
  <r>
    <x v="49"/>
    <x v="2"/>
    <x v="0"/>
    <x v="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x v="0"/>
  </r>
  <r>
    <x v="49"/>
    <x v="2"/>
    <x v="0"/>
    <x v="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x v="0"/>
  </r>
  <r>
    <x v="49"/>
    <x v="2"/>
    <x v="0"/>
    <x v="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x v="0"/>
  </r>
  <r>
    <x v="49"/>
    <x v="2"/>
    <x v="0"/>
    <x v="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x v="0"/>
  </r>
  <r>
    <x v="49"/>
    <x v="2"/>
    <x v="0"/>
    <x v="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x v="0"/>
  </r>
  <r>
    <x v="49"/>
    <x v="2"/>
    <x v="0"/>
    <x v="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x v="0"/>
  </r>
  <r>
    <x v="49"/>
    <x v="2"/>
    <x v="0"/>
    <x v="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x v="0"/>
  </r>
  <r>
    <x v="49"/>
    <x v="2"/>
    <x v="0"/>
    <x v="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x v="0"/>
  </r>
  <r>
    <x v="49"/>
    <x v="2"/>
    <x v="0"/>
    <x v="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x v="0"/>
  </r>
  <r>
    <x v="50"/>
    <x v="2"/>
    <x v="2"/>
    <x v="2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x v="0"/>
  </r>
  <r>
    <x v="50"/>
    <x v="2"/>
    <x v="2"/>
    <x v="2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x v="0"/>
  </r>
  <r>
    <x v="50"/>
    <x v="2"/>
    <x v="2"/>
    <x v="2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x v="0"/>
  </r>
  <r>
    <x v="50"/>
    <x v="2"/>
    <x v="2"/>
    <x v="2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x v="0"/>
  </r>
  <r>
    <x v="50"/>
    <x v="2"/>
    <x v="2"/>
    <x v="2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x v="0"/>
  </r>
  <r>
    <x v="50"/>
    <x v="2"/>
    <x v="2"/>
    <x v="2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x v="0"/>
  </r>
  <r>
    <x v="50"/>
    <x v="2"/>
    <x v="2"/>
    <x v="2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x v="0"/>
  </r>
  <r>
    <x v="50"/>
    <x v="2"/>
    <x v="2"/>
    <x v="2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x v="0"/>
  </r>
  <r>
    <x v="50"/>
    <x v="2"/>
    <x v="2"/>
    <x v="2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x v="0"/>
  </r>
  <r>
    <x v="51"/>
    <x v="2"/>
    <x v="2"/>
    <x v="2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x v="1"/>
  </r>
  <r>
    <x v="51"/>
    <x v="2"/>
    <x v="2"/>
    <x v="2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x v="0"/>
  </r>
  <r>
    <x v="51"/>
    <x v="2"/>
    <x v="2"/>
    <x v="2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x v="0"/>
  </r>
  <r>
    <x v="51"/>
    <x v="2"/>
    <x v="2"/>
    <x v="2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x v="0"/>
  </r>
  <r>
    <x v="51"/>
    <x v="2"/>
    <x v="2"/>
    <x v="2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x v="0"/>
  </r>
  <r>
    <x v="51"/>
    <x v="2"/>
    <x v="2"/>
    <x v="2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x v="0"/>
  </r>
  <r>
    <x v="51"/>
    <x v="2"/>
    <x v="2"/>
    <x v="2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x v="0"/>
  </r>
  <r>
    <x v="51"/>
    <x v="2"/>
    <x v="2"/>
    <x v="2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x v="0"/>
  </r>
  <r>
    <x v="51"/>
    <x v="2"/>
    <x v="2"/>
    <x v="2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x v="0"/>
  </r>
  <r>
    <x v="52"/>
    <x v="2"/>
    <x v="2"/>
    <x v="2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x v="0"/>
  </r>
  <r>
    <x v="52"/>
    <x v="2"/>
    <x v="2"/>
    <x v="2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x v="0"/>
  </r>
  <r>
    <x v="52"/>
    <x v="2"/>
    <x v="2"/>
    <x v="2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x v="0"/>
  </r>
  <r>
    <x v="52"/>
    <x v="2"/>
    <x v="2"/>
    <x v="2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x v="0"/>
  </r>
  <r>
    <x v="52"/>
    <x v="2"/>
    <x v="2"/>
    <x v="2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x v="0"/>
  </r>
  <r>
    <x v="52"/>
    <x v="2"/>
    <x v="2"/>
    <x v="2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x v="0"/>
  </r>
  <r>
    <x v="52"/>
    <x v="2"/>
    <x v="2"/>
    <x v="2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x v="0"/>
  </r>
  <r>
    <x v="52"/>
    <x v="2"/>
    <x v="2"/>
    <x v="2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x v="0"/>
  </r>
  <r>
    <x v="52"/>
    <x v="2"/>
    <x v="2"/>
    <x v="2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x v="0"/>
  </r>
  <r>
    <x v="53"/>
    <x v="2"/>
    <x v="2"/>
    <x v="2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x v="1"/>
  </r>
  <r>
    <x v="53"/>
    <x v="2"/>
    <x v="2"/>
    <x v="2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x v="0"/>
  </r>
  <r>
    <x v="53"/>
    <x v="2"/>
    <x v="2"/>
    <x v="2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x v="0"/>
  </r>
  <r>
    <x v="53"/>
    <x v="2"/>
    <x v="2"/>
    <x v="2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x v="0"/>
  </r>
  <r>
    <x v="53"/>
    <x v="2"/>
    <x v="2"/>
    <x v="2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x v="0"/>
  </r>
  <r>
    <x v="53"/>
    <x v="2"/>
    <x v="2"/>
    <x v="2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x v="0"/>
  </r>
  <r>
    <x v="53"/>
    <x v="2"/>
    <x v="2"/>
    <x v="2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x v="0"/>
  </r>
  <r>
    <x v="53"/>
    <x v="2"/>
    <x v="2"/>
    <x v="2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x v="0"/>
  </r>
  <r>
    <x v="53"/>
    <x v="2"/>
    <x v="2"/>
    <x v="2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x v="0"/>
  </r>
  <r>
    <x v="54"/>
    <x v="2"/>
    <x v="2"/>
    <x v="2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x v="0"/>
  </r>
  <r>
    <x v="54"/>
    <x v="2"/>
    <x v="2"/>
    <x v="2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x v="0"/>
  </r>
  <r>
    <x v="54"/>
    <x v="2"/>
    <x v="2"/>
    <x v="2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x v="0"/>
  </r>
  <r>
    <x v="54"/>
    <x v="2"/>
    <x v="2"/>
    <x v="2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x v="0"/>
  </r>
  <r>
    <x v="54"/>
    <x v="2"/>
    <x v="2"/>
    <x v="2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x v="0"/>
  </r>
  <r>
    <x v="54"/>
    <x v="2"/>
    <x v="2"/>
    <x v="2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x v="0"/>
  </r>
  <r>
    <x v="54"/>
    <x v="2"/>
    <x v="2"/>
    <x v="2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x v="0"/>
  </r>
  <r>
    <x v="54"/>
    <x v="2"/>
    <x v="2"/>
    <x v="2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x v="0"/>
  </r>
  <r>
    <x v="54"/>
    <x v="2"/>
    <x v="2"/>
    <x v="2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x v="0"/>
  </r>
  <r>
    <x v="55"/>
    <x v="2"/>
    <x v="2"/>
    <x v="2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x v="1"/>
  </r>
  <r>
    <x v="55"/>
    <x v="2"/>
    <x v="2"/>
    <x v="2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x v="0"/>
  </r>
  <r>
    <x v="55"/>
    <x v="2"/>
    <x v="2"/>
    <x v="2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x v="0"/>
  </r>
  <r>
    <x v="55"/>
    <x v="2"/>
    <x v="2"/>
    <x v="2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x v="0"/>
  </r>
  <r>
    <x v="55"/>
    <x v="2"/>
    <x v="2"/>
    <x v="2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x v="0"/>
  </r>
  <r>
    <x v="55"/>
    <x v="2"/>
    <x v="2"/>
    <x v="2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x v="0"/>
  </r>
  <r>
    <x v="55"/>
    <x v="2"/>
    <x v="2"/>
    <x v="2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x v="0"/>
  </r>
  <r>
    <x v="55"/>
    <x v="2"/>
    <x v="2"/>
    <x v="2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x v="0"/>
  </r>
  <r>
    <x v="55"/>
    <x v="2"/>
    <x v="2"/>
    <x v="2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x v="0"/>
  </r>
  <r>
    <x v="56"/>
    <x v="2"/>
    <x v="2"/>
    <x v="2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x v="1"/>
  </r>
  <r>
    <x v="56"/>
    <x v="2"/>
    <x v="2"/>
    <x v="2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x v="0"/>
  </r>
  <r>
    <x v="56"/>
    <x v="2"/>
    <x v="2"/>
    <x v="2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x v="0"/>
  </r>
  <r>
    <x v="56"/>
    <x v="2"/>
    <x v="2"/>
    <x v="2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x v="0"/>
  </r>
  <r>
    <x v="56"/>
    <x v="2"/>
    <x v="2"/>
    <x v="2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x v="0"/>
  </r>
  <r>
    <x v="56"/>
    <x v="2"/>
    <x v="2"/>
    <x v="2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x v="0"/>
  </r>
  <r>
    <x v="56"/>
    <x v="2"/>
    <x v="2"/>
    <x v="2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x v="0"/>
  </r>
  <r>
    <x v="56"/>
    <x v="2"/>
    <x v="2"/>
    <x v="2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x v="0"/>
  </r>
  <r>
    <x v="56"/>
    <x v="2"/>
    <x v="2"/>
    <x v="2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x v="0"/>
  </r>
  <r>
    <x v="57"/>
    <x v="2"/>
    <x v="2"/>
    <x v="2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x v="1"/>
  </r>
  <r>
    <x v="57"/>
    <x v="2"/>
    <x v="2"/>
    <x v="2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x v="0"/>
  </r>
  <r>
    <x v="57"/>
    <x v="2"/>
    <x v="2"/>
    <x v="2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x v="0"/>
  </r>
  <r>
    <x v="57"/>
    <x v="2"/>
    <x v="2"/>
    <x v="2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x v="0"/>
  </r>
  <r>
    <x v="57"/>
    <x v="2"/>
    <x v="2"/>
    <x v="2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x v="0"/>
  </r>
  <r>
    <x v="57"/>
    <x v="2"/>
    <x v="2"/>
    <x v="2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x v="0"/>
  </r>
  <r>
    <x v="57"/>
    <x v="2"/>
    <x v="2"/>
    <x v="2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x v="0"/>
  </r>
  <r>
    <x v="57"/>
    <x v="2"/>
    <x v="2"/>
    <x v="2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x v="0"/>
  </r>
  <r>
    <x v="57"/>
    <x v="2"/>
    <x v="2"/>
    <x v="2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x v="0"/>
  </r>
  <r>
    <x v="58"/>
    <x v="2"/>
    <x v="2"/>
    <x v="2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x v="1"/>
  </r>
  <r>
    <x v="58"/>
    <x v="2"/>
    <x v="2"/>
    <x v="2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x v="0"/>
  </r>
  <r>
    <x v="58"/>
    <x v="2"/>
    <x v="2"/>
    <x v="2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x v="0"/>
  </r>
  <r>
    <x v="58"/>
    <x v="2"/>
    <x v="2"/>
    <x v="2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x v="0"/>
  </r>
  <r>
    <x v="58"/>
    <x v="2"/>
    <x v="2"/>
    <x v="2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x v="0"/>
  </r>
  <r>
    <x v="58"/>
    <x v="2"/>
    <x v="2"/>
    <x v="2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x v="0"/>
  </r>
  <r>
    <x v="58"/>
    <x v="2"/>
    <x v="2"/>
    <x v="2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x v="0"/>
  </r>
  <r>
    <x v="58"/>
    <x v="2"/>
    <x v="2"/>
    <x v="2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x v="0"/>
  </r>
  <r>
    <x v="58"/>
    <x v="2"/>
    <x v="2"/>
    <x v="2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x v="0"/>
  </r>
  <r>
    <x v="59"/>
    <x v="2"/>
    <x v="2"/>
    <x v="2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x v="1"/>
  </r>
  <r>
    <x v="59"/>
    <x v="2"/>
    <x v="2"/>
    <x v="2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x v="0"/>
  </r>
  <r>
    <x v="59"/>
    <x v="2"/>
    <x v="2"/>
    <x v="2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x v="0"/>
  </r>
  <r>
    <x v="59"/>
    <x v="2"/>
    <x v="2"/>
    <x v="2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x v="0"/>
  </r>
  <r>
    <x v="59"/>
    <x v="2"/>
    <x v="2"/>
    <x v="2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x v="0"/>
  </r>
  <r>
    <x v="59"/>
    <x v="2"/>
    <x v="2"/>
    <x v="2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x v="0"/>
  </r>
  <r>
    <x v="59"/>
    <x v="2"/>
    <x v="2"/>
    <x v="2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x v="0"/>
  </r>
  <r>
    <x v="59"/>
    <x v="2"/>
    <x v="2"/>
    <x v="2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x v="0"/>
  </r>
  <r>
    <x v="59"/>
    <x v="2"/>
    <x v="2"/>
    <x v="2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x v="0"/>
  </r>
  <r>
    <x v="60"/>
    <x v="3"/>
    <x v="0"/>
    <x v="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x v="0"/>
  </r>
  <r>
    <x v="60"/>
    <x v="3"/>
    <x v="0"/>
    <x v="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x v="1"/>
  </r>
  <r>
    <x v="60"/>
    <x v="3"/>
    <x v="0"/>
    <x v="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x v="1"/>
  </r>
  <r>
    <x v="60"/>
    <x v="3"/>
    <x v="0"/>
    <x v="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x v="0"/>
  </r>
  <r>
    <x v="60"/>
    <x v="3"/>
    <x v="0"/>
    <x v="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x v="0"/>
  </r>
  <r>
    <x v="60"/>
    <x v="3"/>
    <x v="0"/>
    <x v="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x v="0"/>
  </r>
  <r>
    <x v="60"/>
    <x v="3"/>
    <x v="0"/>
    <x v="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x v="0"/>
  </r>
  <r>
    <x v="60"/>
    <x v="3"/>
    <x v="0"/>
    <x v="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x v="0"/>
  </r>
  <r>
    <x v="60"/>
    <x v="3"/>
    <x v="0"/>
    <x v="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x v="0"/>
  </r>
  <r>
    <x v="61"/>
    <x v="3"/>
    <x v="0"/>
    <x v="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x v="0"/>
  </r>
  <r>
    <x v="61"/>
    <x v="3"/>
    <x v="0"/>
    <x v="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x v="0"/>
  </r>
  <r>
    <x v="61"/>
    <x v="3"/>
    <x v="0"/>
    <x v="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x v="0"/>
  </r>
  <r>
    <x v="61"/>
    <x v="3"/>
    <x v="0"/>
    <x v="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x v="0"/>
  </r>
  <r>
    <x v="61"/>
    <x v="3"/>
    <x v="0"/>
    <x v="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x v="0"/>
  </r>
  <r>
    <x v="61"/>
    <x v="3"/>
    <x v="0"/>
    <x v="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x v="0"/>
  </r>
  <r>
    <x v="61"/>
    <x v="3"/>
    <x v="0"/>
    <x v="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x v="0"/>
  </r>
  <r>
    <x v="61"/>
    <x v="3"/>
    <x v="0"/>
    <x v="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x v="0"/>
  </r>
  <r>
    <x v="61"/>
    <x v="3"/>
    <x v="0"/>
    <x v="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x v="0"/>
  </r>
  <r>
    <x v="62"/>
    <x v="3"/>
    <x v="0"/>
    <x v="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x v="0"/>
  </r>
  <r>
    <x v="62"/>
    <x v="3"/>
    <x v="0"/>
    <x v="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x v="1"/>
  </r>
  <r>
    <x v="62"/>
    <x v="3"/>
    <x v="0"/>
    <x v="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x v="1"/>
  </r>
  <r>
    <x v="62"/>
    <x v="3"/>
    <x v="0"/>
    <x v="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x v="0"/>
  </r>
  <r>
    <x v="62"/>
    <x v="3"/>
    <x v="0"/>
    <x v="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x v="0"/>
  </r>
  <r>
    <x v="62"/>
    <x v="3"/>
    <x v="0"/>
    <x v="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x v="0"/>
  </r>
  <r>
    <x v="62"/>
    <x v="3"/>
    <x v="0"/>
    <x v="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x v="0"/>
  </r>
  <r>
    <x v="62"/>
    <x v="3"/>
    <x v="0"/>
    <x v="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x v="0"/>
  </r>
  <r>
    <x v="62"/>
    <x v="3"/>
    <x v="0"/>
    <x v="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x v="0"/>
  </r>
  <r>
    <x v="63"/>
    <x v="3"/>
    <x v="0"/>
    <x v="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x v="0"/>
  </r>
  <r>
    <x v="63"/>
    <x v="3"/>
    <x v="0"/>
    <x v="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x v="0"/>
  </r>
  <r>
    <x v="63"/>
    <x v="3"/>
    <x v="0"/>
    <x v="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x v="0"/>
  </r>
  <r>
    <x v="63"/>
    <x v="3"/>
    <x v="0"/>
    <x v="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x v="0"/>
  </r>
  <r>
    <x v="63"/>
    <x v="3"/>
    <x v="0"/>
    <x v="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x v="0"/>
  </r>
  <r>
    <x v="63"/>
    <x v="3"/>
    <x v="0"/>
    <x v="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x v="0"/>
  </r>
  <r>
    <x v="63"/>
    <x v="3"/>
    <x v="0"/>
    <x v="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x v="0"/>
  </r>
  <r>
    <x v="63"/>
    <x v="3"/>
    <x v="0"/>
    <x v="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x v="0"/>
  </r>
  <r>
    <x v="63"/>
    <x v="3"/>
    <x v="0"/>
    <x v="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x v="0"/>
  </r>
  <r>
    <x v="64"/>
    <x v="3"/>
    <x v="0"/>
    <x v="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x v="0"/>
  </r>
  <r>
    <x v="64"/>
    <x v="3"/>
    <x v="0"/>
    <x v="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x v="1"/>
  </r>
  <r>
    <x v="64"/>
    <x v="3"/>
    <x v="0"/>
    <x v="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x v="1"/>
  </r>
  <r>
    <x v="64"/>
    <x v="3"/>
    <x v="0"/>
    <x v="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x v="0"/>
  </r>
  <r>
    <x v="64"/>
    <x v="3"/>
    <x v="0"/>
    <x v="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x v="0"/>
  </r>
  <r>
    <x v="64"/>
    <x v="3"/>
    <x v="0"/>
    <x v="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x v="0"/>
  </r>
  <r>
    <x v="64"/>
    <x v="3"/>
    <x v="0"/>
    <x v="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x v="1"/>
  </r>
  <r>
    <x v="64"/>
    <x v="3"/>
    <x v="0"/>
    <x v="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x v="0"/>
  </r>
  <r>
    <x v="64"/>
    <x v="3"/>
    <x v="0"/>
    <x v="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x v="0"/>
  </r>
  <r>
    <x v="65"/>
    <x v="3"/>
    <x v="0"/>
    <x v="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x v="0"/>
  </r>
  <r>
    <x v="65"/>
    <x v="3"/>
    <x v="0"/>
    <x v="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x v="0"/>
  </r>
  <r>
    <x v="65"/>
    <x v="3"/>
    <x v="0"/>
    <x v="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x v="0"/>
  </r>
  <r>
    <x v="65"/>
    <x v="3"/>
    <x v="0"/>
    <x v="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x v="0"/>
  </r>
  <r>
    <x v="65"/>
    <x v="3"/>
    <x v="0"/>
    <x v="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x v="0"/>
  </r>
  <r>
    <x v="65"/>
    <x v="3"/>
    <x v="0"/>
    <x v="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x v="0"/>
  </r>
  <r>
    <x v="65"/>
    <x v="3"/>
    <x v="0"/>
    <x v="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x v="0"/>
  </r>
  <r>
    <x v="65"/>
    <x v="3"/>
    <x v="0"/>
    <x v="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x v="0"/>
  </r>
  <r>
    <x v="65"/>
    <x v="3"/>
    <x v="0"/>
    <x v="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x v="0"/>
  </r>
  <r>
    <x v="66"/>
    <x v="3"/>
    <x v="0"/>
    <x v="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x v="0"/>
  </r>
  <r>
    <x v="66"/>
    <x v="3"/>
    <x v="0"/>
    <x v="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x v="0"/>
  </r>
  <r>
    <x v="66"/>
    <x v="3"/>
    <x v="0"/>
    <x v="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x v="0"/>
  </r>
  <r>
    <x v="66"/>
    <x v="3"/>
    <x v="0"/>
    <x v="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x v="0"/>
  </r>
  <r>
    <x v="66"/>
    <x v="3"/>
    <x v="0"/>
    <x v="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x v="0"/>
  </r>
  <r>
    <x v="66"/>
    <x v="3"/>
    <x v="0"/>
    <x v="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x v="0"/>
  </r>
  <r>
    <x v="66"/>
    <x v="3"/>
    <x v="0"/>
    <x v="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x v="0"/>
  </r>
  <r>
    <x v="66"/>
    <x v="3"/>
    <x v="0"/>
    <x v="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x v="0"/>
  </r>
  <r>
    <x v="66"/>
    <x v="3"/>
    <x v="0"/>
    <x v="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x v="0"/>
  </r>
  <r>
    <x v="67"/>
    <x v="3"/>
    <x v="0"/>
    <x v="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x v="0"/>
  </r>
  <r>
    <x v="67"/>
    <x v="3"/>
    <x v="0"/>
    <x v="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x v="0"/>
  </r>
  <r>
    <x v="67"/>
    <x v="3"/>
    <x v="0"/>
    <x v="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x v="0"/>
  </r>
  <r>
    <x v="67"/>
    <x v="3"/>
    <x v="0"/>
    <x v="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x v="0"/>
  </r>
  <r>
    <x v="67"/>
    <x v="3"/>
    <x v="0"/>
    <x v="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x v="0"/>
  </r>
  <r>
    <x v="67"/>
    <x v="3"/>
    <x v="0"/>
    <x v="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x v="0"/>
  </r>
  <r>
    <x v="67"/>
    <x v="3"/>
    <x v="0"/>
    <x v="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x v="0"/>
  </r>
  <r>
    <x v="67"/>
    <x v="3"/>
    <x v="0"/>
    <x v="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x v="0"/>
  </r>
  <r>
    <x v="67"/>
    <x v="3"/>
    <x v="0"/>
    <x v="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x v="0"/>
  </r>
  <r>
    <x v="68"/>
    <x v="3"/>
    <x v="0"/>
    <x v="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x v="0"/>
  </r>
  <r>
    <x v="68"/>
    <x v="3"/>
    <x v="0"/>
    <x v="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x v="1"/>
  </r>
  <r>
    <x v="68"/>
    <x v="3"/>
    <x v="0"/>
    <x v="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x v="1"/>
  </r>
  <r>
    <x v="68"/>
    <x v="3"/>
    <x v="0"/>
    <x v="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x v="0"/>
  </r>
  <r>
    <x v="68"/>
    <x v="3"/>
    <x v="0"/>
    <x v="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x v="0"/>
  </r>
  <r>
    <x v="68"/>
    <x v="3"/>
    <x v="0"/>
    <x v="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x v="0"/>
  </r>
  <r>
    <x v="68"/>
    <x v="3"/>
    <x v="0"/>
    <x v="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x v="0"/>
  </r>
  <r>
    <x v="68"/>
    <x v="3"/>
    <x v="0"/>
    <x v="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x v="0"/>
  </r>
  <r>
    <x v="68"/>
    <x v="3"/>
    <x v="0"/>
    <x v="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x v="0"/>
  </r>
  <r>
    <x v="69"/>
    <x v="3"/>
    <x v="0"/>
    <x v="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x v="0"/>
  </r>
  <r>
    <x v="69"/>
    <x v="3"/>
    <x v="0"/>
    <x v="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x v="0"/>
  </r>
  <r>
    <x v="69"/>
    <x v="3"/>
    <x v="0"/>
    <x v="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x v="0"/>
  </r>
  <r>
    <x v="69"/>
    <x v="3"/>
    <x v="0"/>
    <x v="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x v="0"/>
  </r>
  <r>
    <x v="69"/>
    <x v="3"/>
    <x v="0"/>
    <x v="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x v="0"/>
  </r>
  <r>
    <x v="69"/>
    <x v="3"/>
    <x v="0"/>
    <x v="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x v="0"/>
  </r>
  <r>
    <x v="69"/>
    <x v="3"/>
    <x v="0"/>
    <x v="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x v="0"/>
  </r>
  <r>
    <x v="69"/>
    <x v="3"/>
    <x v="0"/>
    <x v="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x v="0"/>
  </r>
  <r>
    <x v="69"/>
    <x v="3"/>
    <x v="0"/>
    <x v="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x v="0"/>
  </r>
  <r>
    <x v="70"/>
    <x v="3"/>
    <x v="1"/>
    <x v="1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x v="0"/>
  </r>
  <r>
    <x v="70"/>
    <x v="3"/>
    <x v="1"/>
    <x v="1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x v="1"/>
  </r>
  <r>
    <x v="70"/>
    <x v="3"/>
    <x v="1"/>
    <x v="1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x v="0"/>
  </r>
  <r>
    <x v="70"/>
    <x v="3"/>
    <x v="1"/>
    <x v="1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x v="0"/>
  </r>
  <r>
    <x v="70"/>
    <x v="3"/>
    <x v="1"/>
    <x v="1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x v="0"/>
  </r>
  <r>
    <x v="70"/>
    <x v="3"/>
    <x v="1"/>
    <x v="1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x v="0"/>
  </r>
  <r>
    <x v="70"/>
    <x v="3"/>
    <x v="1"/>
    <x v="1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x v="0"/>
  </r>
  <r>
    <x v="70"/>
    <x v="3"/>
    <x v="1"/>
    <x v="1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x v="0"/>
  </r>
  <r>
    <x v="70"/>
    <x v="3"/>
    <x v="1"/>
    <x v="1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x v="0"/>
  </r>
  <r>
    <x v="71"/>
    <x v="3"/>
    <x v="1"/>
    <x v="1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x v="0"/>
  </r>
  <r>
    <x v="71"/>
    <x v="3"/>
    <x v="1"/>
    <x v="1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x v="0"/>
  </r>
  <r>
    <x v="71"/>
    <x v="3"/>
    <x v="1"/>
    <x v="1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x v="0"/>
  </r>
  <r>
    <x v="71"/>
    <x v="3"/>
    <x v="1"/>
    <x v="1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x v="0"/>
  </r>
  <r>
    <x v="71"/>
    <x v="3"/>
    <x v="1"/>
    <x v="1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x v="0"/>
  </r>
  <r>
    <x v="71"/>
    <x v="3"/>
    <x v="1"/>
    <x v="1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x v="0"/>
  </r>
  <r>
    <x v="71"/>
    <x v="3"/>
    <x v="1"/>
    <x v="1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x v="0"/>
  </r>
  <r>
    <x v="71"/>
    <x v="3"/>
    <x v="1"/>
    <x v="1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x v="0"/>
  </r>
  <r>
    <x v="71"/>
    <x v="3"/>
    <x v="1"/>
    <x v="1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x v="0"/>
  </r>
  <r>
    <x v="72"/>
    <x v="3"/>
    <x v="1"/>
    <x v="1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x v="0"/>
  </r>
  <r>
    <x v="72"/>
    <x v="3"/>
    <x v="1"/>
    <x v="1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x v="0"/>
  </r>
  <r>
    <x v="72"/>
    <x v="3"/>
    <x v="1"/>
    <x v="1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x v="0"/>
  </r>
  <r>
    <x v="72"/>
    <x v="3"/>
    <x v="1"/>
    <x v="1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x v="0"/>
  </r>
  <r>
    <x v="72"/>
    <x v="3"/>
    <x v="1"/>
    <x v="1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x v="0"/>
  </r>
  <r>
    <x v="72"/>
    <x v="3"/>
    <x v="1"/>
    <x v="1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x v="0"/>
  </r>
  <r>
    <x v="72"/>
    <x v="3"/>
    <x v="1"/>
    <x v="1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x v="0"/>
  </r>
  <r>
    <x v="72"/>
    <x v="3"/>
    <x v="1"/>
    <x v="1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x v="0"/>
  </r>
  <r>
    <x v="72"/>
    <x v="3"/>
    <x v="1"/>
    <x v="1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x v="0"/>
  </r>
  <r>
    <x v="73"/>
    <x v="3"/>
    <x v="1"/>
    <x v="1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x v="0"/>
  </r>
  <r>
    <x v="73"/>
    <x v="3"/>
    <x v="1"/>
    <x v="1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x v="1"/>
  </r>
  <r>
    <x v="73"/>
    <x v="3"/>
    <x v="1"/>
    <x v="1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x v="1"/>
  </r>
  <r>
    <x v="73"/>
    <x v="3"/>
    <x v="1"/>
    <x v="1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x v="0"/>
  </r>
  <r>
    <x v="73"/>
    <x v="3"/>
    <x v="1"/>
    <x v="1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x v="0"/>
  </r>
  <r>
    <x v="73"/>
    <x v="3"/>
    <x v="1"/>
    <x v="1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x v="0"/>
  </r>
  <r>
    <x v="73"/>
    <x v="3"/>
    <x v="1"/>
    <x v="1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x v="0"/>
  </r>
  <r>
    <x v="73"/>
    <x v="3"/>
    <x v="1"/>
    <x v="1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x v="0"/>
  </r>
  <r>
    <x v="73"/>
    <x v="3"/>
    <x v="1"/>
    <x v="1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x v="0"/>
  </r>
  <r>
    <x v="74"/>
    <x v="3"/>
    <x v="1"/>
    <x v="1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x v="0"/>
  </r>
  <r>
    <x v="74"/>
    <x v="3"/>
    <x v="1"/>
    <x v="1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x v="0"/>
  </r>
  <r>
    <x v="74"/>
    <x v="3"/>
    <x v="1"/>
    <x v="1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x v="0"/>
  </r>
  <r>
    <x v="74"/>
    <x v="3"/>
    <x v="1"/>
    <x v="1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x v="0"/>
  </r>
  <r>
    <x v="74"/>
    <x v="3"/>
    <x v="1"/>
    <x v="1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x v="0"/>
  </r>
  <r>
    <x v="74"/>
    <x v="3"/>
    <x v="1"/>
    <x v="1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x v="0"/>
  </r>
  <r>
    <x v="74"/>
    <x v="3"/>
    <x v="1"/>
    <x v="1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x v="0"/>
  </r>
  <r>
    <x v="74"/>
    <x v="3"/>
    <x v="1"/>
    <x v="1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x v="0"/>
  </r>
  <r>
    <x v="74"/>
    <x v="3"/>
    <x v="1"/>
    <x v="1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x v="0"/>
  </r>
  <r>
    <x v="75"/>
    <x v="3"/>
    <x v="1"/>
    <x v="1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x v="0"/>
  </r>
  <r>
    <x v="75"/>
    <x v="3"/>
    <x v="1"/>
    <x v="1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x v="1"/>
  </r>
  <r>
    <x v="75"/>
    <x v="3"/>
    <x v="1"/>
    <x v="1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x v="1"/>
  </r>
  <r>
    <x v="75"/>
    <x v="3"/>
    <x v="1"/>
    <x v="1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x v="0"/>
  </r>
  <r>
    <x v="75"/>
    <x v="3"/>
    <x v="1"/>
    <x v="1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x v="0"/>
  </r>
  <r>
    <x v="75"/>
    <x v="3"/>
    <x v="1"/>
    <x v="1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x v="0"/>
  </r>
  <r>
    <x v="75"/>
    <x v="3"/>
    <x v="1"/>
    <x v="1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x v="0"/>
  </r>
  <r>
    <x v="75"/>
    <x v="3"/>
    <x v="1"/>
    <x v="1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x v="0"/>
  </r>
  <r>
    <x v="75"/>
    <x v="3"/>
    <x v="1"/>
    <x v="1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x v="0"/>
  </r>
  <r>
    <x v="76"/>
    <x v="3"/>
    <x v="1"/>
    <x v="1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x v="0"/>
  </r>
  <r>
    <x v="76"/>
    <x v="3"/>
    <x v="1"/>
    <x v="1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x v="0"/>
  </r>
  <r>
    <x v="76"/>
    <x v="3"/>
    <x v="1"/>
    <x v="1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x v="0"/>
  </r>
  <r>
    <x v="76"/>
    <x v="3"/>
    <x v="1"/>
    <x v="1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x v="0"/>
  </r>
  <r>
    <x v="76"/>
    <x v="3"/>
    <x v="1"/>
    <x v="1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x v="0"/>
  </r>
  <r>
    <x v="76"/>
    <x v="3"/>
    <x v="1"/>
    <x v="1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x v="0"/>
  </r>
  <r>
    <x v="76"/>
    <x v="3"/>
    <x v="1"/>
    <x v="1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x v="0"/>
  </r>
  <r>
    <x v="76"/>
    <x v="3"/>
    <x v="1"/>
    <x v="1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x v="0"/>
  </r>
  <r>
    <x v="76"/>
    <x v="3"/>
    <x v="1"/>
    <x v="1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x v="0"/>
  </r>
  <r>
    <x v="77"/>
    <x v="3"/>
    <x v="1"/>
    <x v="1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x v="0"/>
  </r>
  <r>
    <x v="77"/>
    <x v="3"/>
    <x v="1"/>
    <x v="1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x v="0"/>
  </r>
  <r>
    <x v="77"/>
    <x v="3"/>
    <x v="1"/>
    <x v="1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x v="0"/>
  </r>
  <r>
    <x v="77"/>
    <x v="3"/>
    <x v="1"/>
    <x v="1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x v="0"/>
  </r>
  <r>
    <x v="77"/>
    <x v="3"/>
    <x v="1"/>
    <x v="1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x v="0"/>
  </r>
  <r>
    <x v="77"/>
    <x v="3"/>
    <x v="1"/>
    <x v="1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x v="0"/>
  </r>
  <r>
    <x v="77"/>
    <x v="3"/>
    <x v="1"/>
    <x v="1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x v="0"/>
  </r>
  <r>
    <x v="77"/>
    <x v="3"/>
    <x v="1"/>
    <x v="1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x v="0"/>
  </r>
  <r>
    <x v="77"/>
    <x v="3"/>
    <x v="1"/>
    <x v="1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x v="0"/>
  </r>
  <r>
    <x v="78"/>
    <x v="3"/>
    <x v="1"/>
    <x v="1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x v="0"/>
  </r>
  <r>
    <x v="78"/>
    <x v="3"/>
    <x v="1"/>
    <x v="1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x v="0"/>
  </r>
  <r>
    <x v="78"/>
    <x v="3"/>
    <x v="1"/>
    <x v="1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x v="0"/>
  </r>
  <r>
    <x v="78"/>
    <x v="3"/>
    <x v="1"/>
    <x v="1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x v="0"/>
  </r>
  <r>
    <x v="78"/>
    <x v="3"/>
    <x v="1"/>
    <x v="1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x v="0"/>
  </r>
  <r>
    <x v="78"/>
    <x v="3"/>
    <x v="1"/>
    <x v="1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x v="0"/>
  </r>
  <r>
    <x v="78"/>
    <x v="3"/>
    <x v="1"/>
    <x v="1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x v="0"/>
  </r>
  <r>
    <x v="78"/>
    <x v="3"/>
    <x v="1"/>
    <x v="1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x v="0"/>
  </r>
  <r>
    <x v="78"/>
    <x v="3"/>
    <x v="1"/>
    <x v="1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x v="0"/>
  </r>
  <r>
    <x v="79"/>
    <x v="3"/>
    <x v="1"/>
    <x v="1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x v="0"/>
  </r>
  <r>
    <x v="79"/>
    <x v="3"/>
    <x v="1"/>
    <x v="1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x v="0"/>
  </r>
  <r>
    <x v="79"/>
    <x v="3"/>
    <x v="1"/>
    <x v="1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x v="1"/>
  </r>
  <r>
    <x v="79"/>
    <x v="3"/>
    <x v="1"/>
    <x v="1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x v="0"/>
  </r>
  <r>
    <x v="79"/>
    <x v="3"/>
    <x v="1"/>
    <x v="1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x v="0"/>
  </r>
  <r>
    <x v="79"/>
    <x v="3"/>
    <x v="1"/>
    <x v="1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x v="0"/>
  </r>
  <r>
    <x v="79"/>
    <x v="3"/>
    <x v="1"/>
    <x v="1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x v="0"/>
  </r>
  <r>
    <x v="79"/>
    <x v="3"/>
    <x v="1"/>
    <x v="1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x v="0"/>
  </r>
  <r>
    <x v="79"/>
    <x v="3"/>
    <x v="1"/>
    <x v="1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x v="0"/>
  </r>
  <r>
    <x v="80"/>
    <x v="3"/>
    <x v="2"/>
    <x v="2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x v="0"/>
  </r>
  <r>
    <x v="80"/>
    <x v="3"/>
    <x v="2"/>
    <x v="2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x v="0"/>
  </r>
  <r>
    <x v="80"/>
    <x v="3"/>
    <x v="2"/>
    <x v="2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x v="0"/>
  </r>
  <r>
    <x v="80"/>
    <x v="3"/>
    <x v="2"/>
    <x v="2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x v="0"/>
  </r>
  <r>
    <x v="80"/>
    <x v="3"/>
    <x v="2"/>
    <x v="2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x v="0"/>
  </r>
  <r>
    <x v="80"/>
    <x v="3"/>
    <x v="2"/>
    <x v="2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x v="0"/>
  </r>
  <r>
    <x v="80"/>
    <x v="3"/>
    <x v="2"/>
    <x v="2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x v="0"/>
  </r>
  <r>
    <x v="80"/>
    <x v="3"/>
    <x v="2"/>
    <x v="2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x v="0"/>
  </r>
  <r>
    <x v="80"/>
    <x v="3"/>
    <x v="2"/>
    <x v="2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x v="0"/>
  </r>
  <r>
    <x v="81"/>
    <x v="3"/>
    <x v="2"/>
    <x v="2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x v="0"/>
  </r>
  <r>
    <x v="81"/>
    <x v="3"/>
    <x v="2"/>
    <x v="2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x v="1"/>
  </r>
  <r>
    <x v="81"/>
    <x v="3"/>
    <x v="2"/>
    <x v="2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x v="1"/>
  </r>
  <r>
    <x v="81"/>
    <x v="3"/>
    <x v="2"/>
    <x v="2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x v="0"/>
  </r>
  <r>
    <x v="81"/>
    <x v="3"/>
    <x v="2"/>
    <x v="2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x v="0"/>
  </r>
  <r>
    <x v="81"/>
    <x v="3"/>
    <x v="2"/>
    <x v="2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x v="0"/>
  </r>
  <r>
    <x v="81"/>
    <x v="3"/>
    <x v="2"/>
    <x v="2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x v="0"/>
  </r>
  <r>
    <x v="81"/>
    <x v="3"/>
    <x v="2"/>
    <x v="2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x v="0"/>
  </r>
  <r>
    <x v="81"/>
    <x v="3"/>
    <x v="2"/>
    <x v="2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x v="0"/>
  </r>
  <r>
    <x v="82"/>
    <x v="3"/>
    <x v="2"/>
    <x v="2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x v="0"/>
  </r>
  <r>
    <x v="82"/>
    <x v="3"/>
    <x v="2"/>
    <x v="2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x v="0"/>
  </r>
  <r>
    <x v="82"/>
    <x v="3"/>
    <x v="2"/>
    <x v="2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x v="0"/>
  </r>
  <r>
    <x v="82"/>
    <x v="3"/>
    <x v="2"/>
    <x v="2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x v="0"/>
  </r>
  <r>
    <x v="82"/>
    <x v="3"/>
    <x v="2"/>
    <x v="2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x v="0"/>
  </r>
  <r>
    <x v="82"/>
    <x v="3"/>
    <x v="2"/>
    <x v="2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x v="0"/>
  </r>
  <r>
    <x v="82"/>
    <x v="3"/>
    <x v="2"/>
    <x v="2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x v="0"/>
  </r>
  <r>
    <x v="82"/>
    <x v="3"/>
    <x v="2"/>
    <x v="2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x v="0"/>
  </r>
  <r>
    <x v="82"/>
    <x v="3"/>
    <x v="2"/>
    <x v="2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x v="0"/>
  </r>
  <r>
    <x v="83"/>
    <x v="3"/>
    <x v="2"/>
    <x v="2"/>
    <x v="0"/>
    <x v="0"/>
    <s v=" BP"/>
    <n v="3088"/>
    <n v="21.3"/>
    <n v="0"/>
    <n v="5284"/>
    <n v="1"/>
    <n v="6.8"/>
    <n v="38"/>
    <n v="12.8"/>
    <n v="48304"/>
    <n v="0"/>
    <n v="0"/>
    <n v="0.182"/>
    <n v="0.44"/>
    <x v="0"/>
  </r>
  <r>
    <x v="83"/>
    <x v="3"/>
    <x v="2"/>
    <x v="2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x v="1"/>
  </r>
  <r>
    <x v="83"/>
    <x v="3"/>
    <x v="2"/>
    <x v="2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x v="1"/>
  </r>
  <r>
    <x v="83"/>
    <x v="3"/>
    <x v="2"/>
    <x v="2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x v="0"/>
  </r>
  <r>
    <x v="83"/>
    <x v="3"/>
    <x v="2"/>
    <x v="2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x v="0"/>
  </r>
  <r>
    <x v="83"/>
    <x v="3"/>
    <x v="2"/>
    <x v="2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x v="0"/>
  </r>
  <r>
    <x v="83"/>
    <x v="3"/>
    <x v="2"/>
    <x v="2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x v="0"/>
  </r>
  <r>
    <x v="83"/>
    <x v="3"/>
    <x v="2"/>
    <x v="2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x v="0"/>
  </r>
  <r>
    <x v="83"/>
    <x v="3"/>
    <x v="2"/>
    <x v="2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x v="0"/>
  </r>
  <r>
    <x v="84"/>
    <x v="3"/>
    <x v="2"/>
    <x v="2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x v="0"/>
  </r>
  <r>
    <x v="84"/>
    <x v="3"/>
    <x v="2"/>
    <x v="2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x v="1"/>
  </r>
  <r>
    <x v="84"/>
    <x v="3"/>
    <x v="2"/>
    <x v="2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x v="1"/>
  </r>
  <r>
    <x v="84"/>
    <x v="3"/>
    <x v="2"/>
    <x v="2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x v="0"/>
  </r>
  <r>
    <x v="84"/>
    <x v="3"/>
    <x v="2"/>
    <x v="2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x v="0"/>
  </r>
  <r>
    <x v="84"/>
    <x v="3"/>
    <x v="2"/>
    <x v="2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x v="0"/>
  </r>
  <r>
    <x v="84"/>
    <x v="3"/>
    <x v="2"/>
    <x v="2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x v="0"/>
  </r>
  <r>
    <x v="84"/>
    <x v="3"/>
    <x v="2"/>
    <x v="2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x v="0"/>
  </r>
  <r>
    <x v="84"/>
    <x v="3"/>
    <x v="2"/>
    <x v="2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x v="0"/>
  </r>
  <r>
    <x v="85"/>
    <x v="3"/>
    <x v="2"/>
    <x v="2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x v="0"/>
  </r>
  <r>
    <x v="85"/>
    <x v="3"/>
    <x v="2"/>
    <x v="2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x v="1"/>
  </r>
  <r>
    <x v="85"/>
    <x v="3"/>
    <x v="2"/>
    <x v="2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x v="1"/>
  </r>
  <r>
    <x v="85"/>
    <x v="3"/>
    <x v="2"/>
    <x v="2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x v="0"/>
  </r>
  <r>
    <x v="85"/>
    <x v="3"/>
    <x v="2"/>
    <x v="2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x v="0"/>
  </r>
  <r>
    <x v="85"/>
    <x v="3"/>
    <x v="2"/>
    <x v="2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x v="0"/>
  </r>
  <r>
    <x v="85"/>
    <x v="3"/>
    <x v="2"/>
    <x v="2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x v="0"/>
  </r>
  <r>
    <x v="85"/>
    <x v="3"/>
    <x v="2"/>
    <x v="2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x v="0"/>
  </r>
  <r>
    <x v="85"/>
    <x v="3"/>
    <x v="2"/>
    <x v="2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x v="0"/>
  </r>
  <r>
    <x v="86"/>
    <x v="3"/>
    <x v="2"/>
    <x v="2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x v="0"/>
  </r>
  <r>
    <x v="86"/>
    <x v="3"/>
    <x v="2"/>
    <x v="2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x v="0"/>
  </r>
  <r>
    <x v="86"/>
    <x v="3"/>
    <x v="2"/>
    <x v="2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x v="1"/>
  </r>
  <r>
    <x v="86"/>
    <x v="3"/>
    <x v="2"/>
    <x v="2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x v="0"/>
  </r>
  <r>
    <x v="86"/>
    <x v="3"/>
    <x v="2"/>
    <x v="2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x v="0"/>
  </r>
  <r>
    <x v="86"/>
    <x v="3"/>
    <x v="2"/>
    <x v="2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x v="0"/>
  </r>
  <r>
    <x v="86"/>
    <x v="3"/>
    <x v="2"/>
    <x v="2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x v="0"/>
  </r>
  <r>
    <x v="86"/>
    <x v="3"/>
    <x v="2"/>
    <x v="2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x v="0"/>
  </r>
  <r>
    <x v="86"/>
    <x v="3"/>
    <x v="2"/>
    <x v="2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x v="0"/>
  </r>
  <r>
    <x v="87"/>
    <x v="3"/>
    <x v="2"/>
    <x v="2"/>
    <x v="0"/>
    <x v="0"/>
    <s v=" BP"/>
    <n v="2908"/>
    <n v="21.5"/>
    <n v="0"/>
    <n v="4829"/>
    <n v="1"/>
    <n v="6.3"/>
    <n v="51"/>
    <n v="9.6"/>
    <n v="39181"/>
    <n v="0"/>
    <n v="0"/>
    <n v="0.193"/>
    <n v="0.44"/>
    <x v="0"/>
  </r>
  <r>
    <x v="87"/>
    <x v="3"/>
    <x v="2"/>
    <x v="2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x v="0"/>
  </r>
  <r>
    <x v="87"/>
    <x v="3"/>
    <x v="2"/>
    <x v="2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x v="1"/>
  </r>
  <r>
    <x v="87"/>
    <x v="3"/>
    <x v="2"/>
    <x v="2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x v="0"/>
  </r>
  <r>
    <x v="87"/>
    <x v="3"/>
    <x v="2"/>
    <x v="2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x v="0"/>
  </r>
  <r>
    <x v="87"/>
    <x v="3"/>
    <x v="2"/>
    <x v="2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x v="0"/>
  </r>
  <r>
    <x v="87"/>
    <x v="3"/>
    <x v="2"/>
    <x v="2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x v="0"/>
  </r>
  <r>
    <x v="87"/>
    <x v="3"/>
    <x v="2"/>
    <x v="2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x v="0"/>
  </r>
  <r>
    <x v="87"/>
    <x v="3"/>
    <x v="2"/>
    <x v="2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x v="0"/>
  </r>
  <r>
    <x v="88"/>
    <x v="3"/>
    <x v="2"/>
    <x v="2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x v="0"/>
  </r>
  <r>
    <x v="88"/>
    <x v="3"/>
    <x v="2"/>
    <x v="2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x v="0"/>
  </r>
  <r>
    <x v="88"/>
    <x v="3"/>
    <x v="2"/>
    <x v="2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x v="1"/>
  </r>
  <r>
    <x v="88"/>
    <x v="3"/>
    <x v="2"/>
    <x v="2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x v="0"/>
  </r>
  <r>
    <x v="88"/>
    <x v="3"/>
    <x v="2"/>
    <x v="2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x v="0"/>
  </r>
  <r>
    <x v="88"/>
    <x v="3"/>
    <x v="2"/>
    <x v="2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x v="0"/>
  </r>
  <r>
    <x v="88"/>
    <x v="3"/>
    <x v="2"/>
    <x v="2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x v="0"/>
  </r>
  <r>
    <x v="88"/>
    <x v="3"/>
    <x v="2"/>
    <x v="2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x v="0"/>
  </r>
  <r>
    <x v="88"/>
    <x v="3"/>
    <x v="2"/>
    <x v="2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x v="0"/>
  </r>
  <r>
    <x v="89"/>
    <x v="3"/>
    <x v="2"/>
    <x v="2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x v="0"/>
  </r>
  <r>
    <x v="89"/>
    <x v="3"/>
    <x v="2"/>
    <x v="2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x v="0"/>
  </r>
  <r>
    <x v="89"/>
    <x v="3"/>
    <x v="2"/>
    <x v="2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x v="0"/>
  </r>
  <r>
    <x v="89"/>
    <x v="3"/>
    <x v="2"/>
    <x v="2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x v="0"/>
  </r>
  <r>
    <x v="89"/>
    <x v="3"/>
    <x v="2"/>
    <x v="2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x v="0"/>
  </r>
  <r>
    <x v="89"/>
    <x v="3"/>
    <x v="2"/>
    <x v="2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x v="0"/>
  </r>
  <r>
    <x v="89"/>
    <x v="3"/>
    <x v="2"/>
    <x v="2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x v="0"/>
  </r>
  <r>
    <x v="89"/>
    <x v="3"/>
    <x v="2"/>
    <x v="2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x v="0"/>
  </r>
  <r>
    <x v="89"/>
    <x v="3"/>
    <x v="2"/>
    <x v="2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s v="heterogeneous/heterogeneous_10000_1000_10"/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s v="heterogeneous/heterogeneous_10000_1000_10"/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s v="heterogeneous/heterogeneous_10000_1000_10"/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s v="heterogeneous/heterogeneous_10000_1000_10"/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s v="heterogeneous/heterogeneous_10000_1000_10"/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s v="heterogeneous/heterogeneous_10000_1000_10"/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s v="heterogeneous/heterogeneous_10000_1000_10"/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s v="heterogeneous/heterogeneous_10000_1000_10"/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s v="heterogeneous/heterogeneous_10000_1000_10"/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s v="heterogeneous/heterogeneous_10000_1000_1"/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s v="heterogeneous/heterogeneous_10000_1000_1"/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s v="heterogeneous/heterogeneous_10000_1000_1"/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s v="heterogeneous/heterogeneous_10000_1000_1"/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s v="heterogeneous/heterogeneous_10000_1000_1"/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s v="heterogeneous/heterogeneous_10000_1000_1"/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s v="heterogeneous/heterogeneous_10000_1000_1"/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s v="heterogeneous/heterogeneous_10000_1000_1"/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s v="heterogeneous/heterogeneous_10000_1000_1"/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s v="heterogeneous/heterogeneous_10000_1000_2"/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s v="heterogeneous/heterogeneous_10000_1000_2"/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s v="heterogeneous/heterogeneous_10000_1000_2"/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s v="heterogeneous/heterogeneous_10000_1000_2"/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s v="heterogeneous/heterogeneous_10000_1000_2"/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s v="heterogeneous/heterogeneous_10000_1000_2"/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s v="heterogeneous/heterogeneous_10000_1000_2"/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s v="heterogeneous/heterogeneous_10000_1000_2"/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s v="heterogeneous/heterogeneous_10000_1000_2"/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s v="heterogeneous/heterogeneous_10000_1000_3"/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s v="heterogeneous/heterogeneous_10000_1000_3"/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s v="heterogeneous/heterogeneous_10000_1000_3"/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s v="heterogeneous/heterogeneous_10000_1000_3"/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s v="heterogeneous/heterogeneous_10000_1000_3"/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s v="heterogeneous/heterogeneous_10000_1000_3"/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s v="heterogeneous/heterogeneous_10000_1000_3"/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s v="heterogeneous/heterogeneous_10000_1000_3"/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s v="heterogeneous/heterogeneous_10000_1000_3"/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s v="heterogeneous/heterogeneous_10000_1000_4"/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s v="heterogeneous/heterogeneous_10000_1000_4"/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s v="heterogeneous/heterogeneous_10000_1000_4"/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s v="heterogeneous/heterogeneous_10000_1000_4"/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s v="heterogeneous/heterogeneous_10000_1000_4"/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s v="heterogeneous/heterogeneous_10000_1000_4"/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s v="heterogeneous/heterogeneous_10000_1000_4"/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s v="heterogeneous/heterogeneous_10000_1000_4"/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s v="heterogeneous/heterogeneous_10000_1000_4"/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s v="heterogeneous/heterogeneous_10000_1000_5"/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s v="heterogeneous/heterogeneous_10000_1000_5"/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s v="heterogeneous/heterogeneous_10000_1000_5"/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s v="heterogeneous/heterogeneous_10000_1000_5"/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s v="heterogeneous/heterogeneous_10000_1000_5"/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s v="heterogeneous/heterogeneous_10000_1000_5"/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s v="heterogeneous/heterogeneous_10000_1000_5"/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s v="heterogeneous/heterogeneous_10000_1000_5"/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s v="heterogeneous/heterogeneous_10000_1000_5"/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s v="heterogeneous/heterogeneous_10000_1000_6"/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s v="heterogeneous/heterogeneous_10000_1000_6"/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s v="heterogeneous/heterogeneous_10000_1000_6"/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s v="heterogeneous/heterogeneous_10000_1000_6"/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s v="heterogeneous/heterogeneous_10000_1000_6"/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s v="heterogeneous/heterogeneous_10000_1000_6"/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s v="heterogeneous/heterogeneous_10000_1000_6"/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s v="heterogeneous/heterogeneous_10000_1000_6"/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s v="heterogeneous/heterogeneous_10000_1000_6"/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s v="heterogeneous/heterogeneous_10000_1000_7"/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s v="heterogeneous/heterogeneous_10000_1000_7"/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s v="heterogeneous/heterogeneous_10000_1000_7"/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s v="heterogeneous/heterogeneous_10000_1000_7"/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s v="heterogeneous/heterogeneous_10000_1000_7"/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s v="heterogeneous/heterogeneous_10000_1000_7"/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s v="heterogeneous/heterogeneous_10000_1000_7"/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s v="heterogeneous/heterogeneous_10000_1000_7"/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s v="heterogeneous/heterogeneous_10000_1000_7"/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s v="heterogeneous/heterogeneous_10000_1000_8"/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s v="heterogeneous/heterogeneous_10000_1000_8"/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s v="heterogeneous/heterogeneous_10000_1000_8"/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s v="heterogeneous/heterogeneous_10000_1000_8"/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s v="heterogeneous/heterogeneous_10000_1000_8"/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s v="heterogeneous/heterogeneous_10000_1000_8"/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s v="heterogeneous/heterogeneous_10000_1000_8"/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s v="heterogeneous/heterogeneous_10000_1000_8"/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s v="heterogeneous/heterogeneous_10000_1000_8"/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s v="heterogeneous/heterogeneous_10000_1000_9"/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s v="heterogeneous/heterogeneous_10000_1000_9"/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s v="heterogeneous/heterogeneous_10000_1000_9"/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s v="heterogeneous/heterogeneous_10000_1000_9"/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s v="heterogeneous/heterogeneous_10000_1000_9"/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s v="heterogeneous/heterogeneous_10000_1000_9"/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s v="heterogeneous/heterogeneous_10000_1000_9"/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s v="heterogeneous/heterogeneous_10000_1000_9"/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s v="heterogeneous/heterogeneous_10000_1000_9"/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s v="heterogeneous/heterogeneous_2048_205_10"/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s v="heterogeneous/heterogeneous_2048_205_10"/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s v="heterogeneous/heterogeneous_2048_205_10"/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s v="heterogeneous/heterogeneous_2048_205_10"/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s v="heterogeneous/heterogeneous_2048_205_10"/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s v="heterogeneous/heterogeneous_2048_205_10"/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s v="heterogeneous/heterogeneous_2048_205_10"/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s v="heterogeneous/heterogeneous_2048_205_10"/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s v="heterogeneous/heterogeneous_2048_205_10"/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s v="heterogeneous/heterogeneous_2048_205_1"/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s v="heterogeneous/heterogeneous_2048_205_1"/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s v="heterogeneous/heterogeneous_2048_205_1"/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s v="heterogeneous/heterogeneous_2048_205_1"/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s v="heterogeneous/heterogeneous_2048_205_1"/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s v="heterogeneous/heterogeneous_2048_205_1"/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s v="heterogeneous/heterogeneous_2048_205_1"/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s v="heterogeneous/heterogeneous_2048_205_1"/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s v="heterogeneous/heterogeneous_2048_205_1"/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s v="heterogeneous/heterogeneous_2048_205_2"/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s v="heterogeneous/heterogeneous_2048_205_2"/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s v="heterogeneous/heterogeneous_2048_205_2"/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s v="heterogeneous/heterogeneous_2048_205_2"/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s v="heterogeneous/heterogeneous_2048_205_2"/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s v="heterogeneous/heterogeneous_2048_205_2"/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s v="heterogeneous/heterogeneous_2048_205_2"/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s v="heterogeneous/heterogeneous_2048_205_2"/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s v="heterogeneous/heterogeneous_2048_205_2"/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s v="heterogeneous/heterogeneous_2048_205_3"/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s v="heterogeneous/heterogeneous_2048_205_3"/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s v="heterogeneous/heterogeneous_2048_205_3"/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s v="heterogeneous/heterogeneous_2048_205_3"/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s v="heterogeneous/heterogeneous_2048_205_3"/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s v="heterogeneous/heterogeneous_2048_205_3"/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s v="heterogeneous/heterogeneous_2048_205_3"/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s v="heterogeneous/heterogeneous_2048_205_3"/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s v="heterogeneous/heterogeneous_2048_205_3"/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s v="heterogeneous/heterogeneous_2048_205_4"/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s v="heterogeneous/heterogeneous_2048_205_4"/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s v="heterogeneous/heterogeneous_2048_205_4"/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s v="heterogeneous/heterogeneous_2048_205_4"/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s v="heterogeneous/heterogeneous_2048_205_4"/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s v="heterogeneous/heterogeneous_2048_205_4"/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s v="heterogeneous/heterogeneous_2048_205_4"/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s v="heterogeneous/heterogeneous_2048_205_4"/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s v="heterogeneous/heterogeneous_2048_205_4"/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s v="heterogeneous/heterogeneous_2048_205_5"/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s v="heterogeneous/heterogeneous_2048_205_5"/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s v="heterogeneous/heterogeneous_2048_205_5"/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s v="heterogeneous/heterogeneous_2048_205_5"/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s v="heterogeneous/heterogeneous_2048_205_5"/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s v="heterogeneous/heterogeneous_2048_205_5"/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s v="heterogeneous/heterogeneous_2048_205_5"/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s v="heterogeneous/heterogeneous_2048_205_5"/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s v="heterogeneous/heterogeneous_2048_205_5"/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s v="heterogeneous/heterogeneous_2048_205_6"/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s v="heterogeneous/heterogeneous_2048_205_6"/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s v="heterogeneous/heterogeneous_2048_205_6"/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s v="heterogeneous/heterogeneous_2048_205_6"/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s v="heterogeneous/heterogeneous_2048_205_6"/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s v="heterogeneous/heterogeneous_2048_205_6"/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s v="heterogeneous/heterogeneous_2048_205_6"/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s v="heterogeneous/heterogeneous_2048_205_6"/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s v="heterogeneous/heterogeneous_2048_205_6"/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s v="heterogeneous/heterogeneous_2048_205_7"/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s v="heterogeneous/heterogeneous_2048_205_7"/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s v="heterogeneous/heterogeneous_2048_205_7"/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s v="heterogeneous/heterogeneous_2048_205_7"/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s v="heterogeneous/heterogeneous_2048_205_7"/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s v="heterogeneous/heterogeneous_2048_205_7"/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s v="heterogeneous/heterogeneous_2048_205_7"/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s v="heterogeneous/heterogeneous_2048_205_7"/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s v="heterogeneous/heterogeneous_2048_205_7"/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s v="heterogeneous/heterogeneous_2048_205_8"/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s v="heterogeneous/heterogeneous_2048_205_8"/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s v="heterogeneous/heterogeneous_2048_205_8"/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s v="heterogeneous/heterogeneous_2048_205_8"/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s v="heterogeneous/heterogeneous_2048_205_8"/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s v="heterogeneous/heterogeneous_2048_205_8"/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s v="heterogeneous/heterogeneous_2048_205_8"/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s v="heterogeneous/heterogeneous_2048_205_8"/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s v="heterogeneous/heterogeneous_2048_205_8"/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s v="heterogeneous/heterogeneous_2048_205_9"/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s v="heterogeneous/heterogeneous_2048_205_9"/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s v="heterogeneous/heterogeneous_2048_205_9"/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s v="heterogeneous/heterogeneous_2048_205_9"/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s v="heterogeneous/heterogeneous_2048_205_9"/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s v="heterogeneous/heterogeneous_2048_205_9"/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s v="heterogeneous/heterogeneous_2048_205_9"/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s v="heterogeneous/heterogeneous_2048_205_9"/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s v="heterogeneous/heterogeneous_2048_205_9"/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s v="heterogeneous/heterogeneous_6000_600_10"/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s v="heterogeneous/heterogeneous_6000_600_10"/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s v="heterogeneous/heterogeneous_6000_600_10"/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s v="heterogeneous/heterogeneous_6000_600_10"/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s v="heterogeneous/heterogeneous_6000_600_10"/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s v="heterogeneous/heterogeneous_6000_600_10"/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s v="heterogeneous/heterogeneous_6000_600_10"/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s v="heterogeneous/heterogeneous_6000_600_10"/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s v="heterogeneous/heterogeneous_6000_600_10"/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s v="heterogeneous/heterogeneous_6000_600_1"/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s v="heterogeneous/heterogeneous_6000_600_1"/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s v="heterogeneous/heterogeneous_6000_600_1"/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s v="heterogeneous/heterogeneous_6000_600_1"/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s v="heterogeneous/heterogeneous_6000_600_1"/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s v="heterogeneous/heterogeneous_6000_600_1"/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s v="heterogeneous/heterogeneous_6000_600_1"/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s v="heterogeneous/heterogeneous_6000_600_1"/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s v="heterogeneous/heterogeneous_6000_600_1"/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s v="heterogeneous/heterogeneous_6000_600_2"/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s v="heterogeneous/heterogeneous_6000_600_2"/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s v="heterogeneous/heterogeneous_6000_600_2"/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s v="heterogeneous/heterogeneous_6000_600_2"/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s v="heterogeneous/heterogeneous_6000_600_2"/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s v="heterogeneous/heterogeneous_6000_600_2"/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s v="heterogeneous/heterogeneous_6000_600_2"/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s v="heterogeneous/heterogeneous_6000_600_2"/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s v="heterogeneous/heterogeneous_6000_600_2"/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s v="heterogeneous/heterogeneous_6000_600_3"/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s v="heterogeneous/heterogeneous_6000_600_3"/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s v="heterogeneous/heterogeneous_6000_600_3"/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s v="heterogeneous/heterogeneous_6000_600_3"/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s v="heterogeneous/heterogeneous_6000_600_3"/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s v="heterogeneous/heterogeneous_6000_600_3"/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s v="heterogeneous/heterogeneous_6000_600_3"/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s v="heterogeneous/heterogeneous_6000_600_3"/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s v="heterogeneous/heterogeneous_6000_600_3"/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s v="heterogeneous/heterogeneous_6000_600_4"/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s v="heterogeneous/heterogeneous_6000_600_4"/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s v="heterogeneous/heterogeneous_6000_600_4"/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s v="heterogeneous/heterogeneous_6000_600_4"/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s v="heterogeneous/heterogeneous_6000_600_4"/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s v="heterogeneous/heterogeneous_6000_600_4"/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s v="heterogeneous/heterogeneous_6000_600_4"/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s v="heterogeneous/heterogeneous_6000_600_4"/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s v="heterogeneous/heterogeneous_6000_600_4"/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s v="heterogeneous/heterogeneous_6000_600_5"/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s v="heterogeneous/heterogeneous_6000_600_5"/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s v="heterogeneous/heterogeneous_6000_600_5"/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s v="heterogeneous/heterogeneous_6000_600_5"/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s v="heterogeneous/heterogeneous_6000_600_5"/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s v="heterogeneous/heterogeneous_6000_600_5"/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s v="heterogeneous/heterogeneous_6000_600_5"/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s v="heterogeneous/heterogeneous_6000_600_5"/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s v="heterogeneous/heterogeneous_6000_600_5"/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s v="heterogeneous/heterogeneous_6000_600_6"/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s v="heterogeneous/heterogeneous_6000_600_6"/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s v="heterogeneous/heterogeneous_6000_600_6"/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s v="heterogeneous/heterogeneous_6000_600_6"/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s v="heterogeneous/heterogeneous_6000_600_6"/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s v="heterogeneous/heterogeneous_6000_600_6"/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s v="heterogeneous/heterogeneous_6000_600_6"/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s v="heterogeneous/heterogeneous_6000_600_6"/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s v="heterogeneous/heterogeneous_6000_600_6"/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s v="heterogeneous/heterogeneous_6000_600_7"/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s v="heterogeneous/heterogeneous_6000_600_7"/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s v="heterogeneous/heterogeneous_6000_600_7"/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s v="heterogeneous/heterogeneous_6000_600_7"/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s v="heterogeneous/heterogeneous_6000_600_7"/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s v="heterogeneous/heterogeneous_6000_600_7"/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s v="heterogeneous/heterogeneous_6000_600_7"/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s v="heterogeneous/heterogeneous_6000_600_7"/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s v="heterogeneous/heterogeneous_6000_600_7"/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s v="heterogeneous/heterogeneous_6000_600_8"/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s v="heterogeneous/heterogeneous_6000_600_8"/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s v="heterogeneous/heterogeneous_6000_600_8"/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s v="heterogeneous/heterogeneous_6000_600_8"/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s v="heterogeneous/heterogeneous_6000_600_8"/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s v="heterogeneous/heterogeneous_6000_600_8"/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s v="heterogeneous/heterogeneous_6000_600_8"/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s v="heterogeneous/heterogeneous_6000_600_8"/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s v="heterogeneous/heterogeneous_6000_600_8"/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s v="heterogeneous/heterogeneous_6000_600_9"/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s v="heterogeneous/heterogeneous_6000_600_9"/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s v="heterogeneous/heterogeneous_6000_600_9"/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s v="heterogeneous/heterogeneous_6000_600_9"/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s v="heterogeneous/heterogeneous_6000_600_9"/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s v="heterogeneous/heterogeneous_6000_600_9"/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s v="heterogeneous/heterogeneous_6000_600_9"/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s v="heterogeneous/heterogeneous_6000_600_9"/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s v="heterogeneous/heterogeneous_6000_600_9"/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s v="preflib/MD-00001-00000291"/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s v="preflib/MD-00001-00000291"/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s v="preflib/MD-00001-00000291"/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s v="preflib/MD-00001-00000291"/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s v="preflib/MD-00001-00000291"/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s v="preflib/MD-00001-00000291"/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s v="preflib/MD-00001-00000291"/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s v="preflib/MD-00001-00000291"/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s v="preflib/MD-00001-00000291"/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s v="preflib/MD-00001-00000292"/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s v="preflib/MD-00001-00000292"/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s v="preflib/MD-00001-00000292"/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s v="preflib/MD-00001-00000292"/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s v="preflib/MD-00001-00000292"/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s v="preflib/MD-00001-00000292"/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s v="preflib/MD-00001-00000292"/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s v="preflib/MD-00001-00000292"/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s v="preflib/MD-00001-00000292"/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s v="preflib/MD-00001-00000293"/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s v="preflib/MD-00001-00000293"/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s v="preflib/MD-00001-00000293"/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s v="preflib/MD-00001-00000293"/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s v="preflib/MD-00001-00000293"/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s v="preflib/MD-00001-00000293"/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s v="preflib/MD-00001-00000293"/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s v="preflib/MD-00001-00000293"/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s v="preflib/MD-00001-00000293"/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s v="preflib/MD-00001-00000294"/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s v="preflib/MD-00001-00000294"/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s v="preflib/MD-00001-00000294"/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s v="preflib/MD-00001-00000294"/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s v="preflib/MD-00001-00000294"/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s v="preflib/MD-00001-00000294"/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s v="preflib/MD-00001-00000294"/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s v="preflib/MD-00001-00000294"/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s v="preflib/MD-00001-00000294"/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s v="preflib/MD-00001-00000295"/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s v="preflib/MD-00001-00000295"/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s v="preflib/MD-00001-00000295"/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s v="preflib/MD-00001-00000295"/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s v="preflib/MD-00001-00000295"/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s v="preflib/MD-00001-00000295"/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s v="preflib/MD-00001-00000295"/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s v="preflib/MD-00001-00000295"/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s v="preflib/MD-00001-00000295"/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s v="preflib/MD-00001-00000296"/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s v="preflib/MD-00001-00000296"/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s v="preflib/MD-00001-00000296"/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s v="preflib/MD-00001-00000296"/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s v="preflib/MD-00001-00000296"/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s v="preflib/MD-00001-00000296"/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s v="preflib/MD-00001-00000296"/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s v="preflib/MD-00001-00000296"/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s v="preflib/MD-00001-00000296"/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s v="preflib/MD-00001-00000297"/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s v="preflib/MD-00001-00000297"/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s v="preflib/MD-00001-00000297"/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s v="preflib/MD-00001-00000297"/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s v="preflib/MD-00001-00000297"/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s v="preflib/MD-00001-00000297"/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s v="preflib/MD-00001-00000297"/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s v="preflib/MD-00001-00000297"/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s v="preflib/MD-00001-00000297"/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s v="preflib/MD-00001-00000298"/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s v="preflib/MD-00001-00000298"/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s v="preflib/MD-00001-00000298"/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s v="preflib/MD-00001-00000298"/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s v="preflib/MD-00001-00000298"/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s v="preflib/MD-00001-00000298"/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s v="preflib/MD-00001-00000298"/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s v="preflib/MD-00001-00000298"/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s v="preflib/MD-00001-00000298"/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s v="preflib/MD-00001-00000299"/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s v="preflib/MD-00001-00000299"/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s v="preflib/MD-00001-00000299"/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s v="preflib/MD-00001-00000299"/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s v="preflib/MD-00001-00000299"/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s v="preflib/MD-00001-00000299"/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s v="preflib/MD-00001-00000299"/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s v="preflib/MD-00001-00000299"/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s v="preflib/MD-00001-00000299"/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s v="preflib/MD-00001-00000300"/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s v="preflib/MD-00001-00000300"/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s v="preflib/MD-00001-00000300"/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s v="preflib/MD-00001-00000300"/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s v="preflib/MD-00001-00000300"/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s v="preflib/MD-00001-00000300"/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s v="preflib/MD-00001-00000300"/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s v="preflib/MD-00001-00000300"/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s v="preflib/MD-00001-00000300"/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s v="saidman/saidman_10000_1000_10"/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s v="saidman/saidman_10000_1000_10"/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s v="saidman/saidman_10000_1000_10"/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s v="saidman/saidman_10000_1000_10"/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s v="saidman/saidman_10000_1000_10"/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s v="saidman/saidman_10000_1000_10"/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s v="saidman/saidman_10000_1000_10"/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s v="saidman/saidman_10000_1000_10"/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s v="saidman/saidman_10000_1000_10"/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s v="saidman/saidman_10000_1000_1"/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s v="saidman/saidman_10000_1000_1"/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s v="saidman/saidman_10000_1000_1"/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s v="saidman/saidman_10000_1000_1"/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s v="saidman/saidman_10000_1000_1"/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s v="saidman/saidman_10000_1000_1"/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s v="saidman/saidman_10000_1000_1"/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s v="saidman/saidman_10000_1000_1"/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s v="saidman/saidman_10000_1000_1"/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s v="saidman/saidman_10000_1000_2"/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s v="saidman/saidman_10000_1000_2"/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s v="saidman/saidman_10000_1000_2"/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s v="saidman/saidman_10000_1000_2"/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s v="saidman/saidman_10000_1000_2"/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s v="saidman/saidman_10000_1000_2"/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s v="saidman/saidman_10000_1000_2"/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s v="saidman/saidman_10000_1000_2"/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s v="saidman/saidman_10000_1000_2"/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s v="saidman/saidman_10000_1000_3"/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s v="saidman/saidman_10000_1000_3"/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s v="saidman/saidman_10000_1000_3"/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s v="saidman/saidman_10000_1000_3"/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s v="saidman/saidman_10000_1000_3"/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s v="saidman/saidman_10000_1000_3"/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s v="saidman/saidman_10000_1000_3"/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s v="saidman/saidman_10000_1000_3"/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s v="saidman/saidman_10000_1000_3"/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s v="saidman/saidman_10000_1000_4"/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s v="saidman/saidman_10000_1000_4"/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s v="saidman/saidman_10000_1000_4"/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s v="saidman/saidman_10000_1000_4"/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s v="saidman/saidman_10000_1000_4"/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s v="saidman/saidman_10000_1000_4"/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s v="saidman/saidman_10000_1000_4"/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s v="saidman/saidman_10000_1000_4"/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s v="saidman/saidman_10000_1000_4"/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s v="saidman/saidman_10000_1000_5"/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s v="saidman/saidman_10000_1000_5"/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s v="saidman/saidman_10000_1000_5"/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s v="saidman/saidman_10000_1000_5"/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s v="saidman/saidman_10000_1000_5"/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s v="saidman/saidman_10000_1000_5"/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s v="saidman/saidman_10000_1000_5"/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s v="saidman/saidman_10000_1000_5"/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s v="saidman/saidman_10000_1000_5"/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s v="saidman/saidman_10000_1000_6"/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s v="saidman/saidman_10000_1000_6"/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s v="saidman/saidman_10000_1000_6"/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s v="saidman/saidman_10000_1000_6"/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s v="saidman/saidman_10000_1000_6"/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s v="saidman/saidman_10000_1000_6"/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s v="saidman/saidman_10000_1000_6"/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s v="saidman/saidman_10000_1000_6"/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s v="saidman/saidman_10000_1000_6"/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s v="saidman/saidman_10000_1000_7"/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s v="saidman/saidman_10000_1000_7"/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s v="saidman/saidman_10000_1000_7"/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s v="saidman/saidman_10000_1000_7"/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s v="saidman/saidman_10000_1000_7"/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s v="saidman/saidman_10000_1000_7"/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s v="saidman/saidman_10000_1000_7"/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s v="saidman/saidman_10000_1000_7"/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s v="saidman/saidman_10000_1000_7"/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s v="saidman/saidman_10000_1000_8"/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s v="saidman/saidman_10000_1000_8"/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s v="saidman/saidman_10000_1000_8"/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s v="saidman/saidman_10000_1000_8"/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s v="saidman/saidman_10000_1000_8"/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s v="saidman/saidman_10000_1000_8"/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s v="saidman/saidman_10000_1000_8"/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s v="saidman/saidman_10000_1000_8"/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s v="saidman/saidman_10000_1000_8"/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s v="saidman/saidman_10000_1000_9"/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s v="saidman/saidman_10000_1000_9"/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s v="saidman/saidman_10000_1000_9"/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s v="saidman/saidman_10000_1000_9"/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s v="saidman/saidman_10000_1000_9"/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s v="saidman/saidman_10000_1000_9"/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s v="saidman/saidman_10000_1000_9"/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s v="saidman/saidman_10000_1000_9"/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s v="saidman/saidman_10000_1000_9"/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s v="saidman/saidman_6000_600_10"/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s v="saidman/saidman_6000_600_10"/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s v="saidman/saidman_6000_600_10"/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s v="saidman/saidman_6000_600_10"/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s v="saidman/saidman_6000_600_10"/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s v="saidman/saidman_6000_600_10"/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s v="saidman/saidman_6000_600_10"/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s v="saidman/saidman_6000_600_10"/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s v="saidman/saidman_6000_600_10"/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s v="saidman/saidman_6000_600_1"/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s v="saidman/saidman_6000_600_1"/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s v="saidman/saidman_6000_600_1"/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s v="saidman/saidman_6000_600_1"/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s v="saidman/saidman_6000_600_1"/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s v="saidman/saidman_6000_600_1"/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s v="saidman/saidman_6000_600_1"/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s v="saidman/saidman_6000_600_1"/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s v="saidman/saidman_6000_600_1"/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s v="saidman/saidman_6000_600_2"/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s v="saidman/saidman_6000_600_2"/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s v="saidman/saidman_6000_600_2"/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s v="saidman/saidman_6000_600_2"/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s v="saidman/saidman_6000_600_2"/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s v="saidman/saidman_6000_600_2"/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s v="saidman/saidman_6000_600_2"/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s v="saidman/saidman_6000_600_2"/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s v="saidman/saidman_6000_600_2"/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s v="saidman/saidman_6000_600_3"/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s v="saidman/saidman_6000_600_3"/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s v="saidman/saidman_6000_600_3"/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s v="saidman/saidman_6000_600_3"/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s v="saidman/saidman_6000_600_3"/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s v="saidman/saidman_6000_600_3"/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s v="saidman/saidman_6000_600_3"/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s v="saidman/saidman_6000_600_3"/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s v="saidman/saidman_6000_600_3"/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s v="saidman/saidman_6000_600_4"/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s v="saidman/saidman_6000_600_4"/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s v="saidman/saidman_6000_600_4"/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s v="saidman/saidman_6000_600_4"/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s v="saidman/saidman_6000_600_4"/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s v="saidman/saidman_6000_600_4"/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s v="saidman/saidman_6000_600_4"/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s v="saidman/saidman_6000_600_4"/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s v="saidman/saidman_6000_600_4"/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s v="saidman/saidman_6000_600_5"/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s v="saidman/saidman_6000_600_5"/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s v="saidman/saidman_6000_600_5"/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s v="saidman/saidman_6000_600_5"/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s v="saidman/saidman_6000_600_5"/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s v="saidman/saidman_6000_600_5"/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s v="saidman/saidman_6000_600_5"/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s v="saidman/saidman_6000_600_5"/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s v="saidman/saidman_6000_600_5"/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s v="saidman/saidman_6000_600_6"/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s v="saidman/saidman_6000_600_6"/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s v="saidman/saidman_6000_600_6"/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s v="saidman/saidman_6000_600_6"/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s v="saidman/saidman_6000_600_6"/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s v="saidman/saidman_6000_600_6"/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s v="saidman/saidman_6000_600_6"/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s v="saidman/saidman_6000_600_6"/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s v="saidman/saidman_6000_600_6"/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s v="saidman/saidman_6000_600_7"/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s v="saidman/saidman_6000_600_7"/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s v="saidman/saidman_6000_600_7"/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s v="saidman/saidman_6000_600_7"/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s v="saidman/saidman_6000_600_7"/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s v="saidman/saidman_6000_600_7"/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s v="saidman/saidman_6000_600_7"/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s v="saidman/saidman_6000_600_7"/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s v="saidman/saidman_6000_600_7"/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s v="saidman/saidman_6000_600_8"/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s v="saidman/saidman_6000_600_8"/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s v="saidman/saidman_6000_600_8"/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s v="saidman/saidman_6000_600_8"/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s v="saidman/saidman_6000_600_8"/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s v="saidman/saidman_6000_600_8"/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s v="saidman/saidman_6000_600_8"/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s v="saidman/saidman_6000_600_8"/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s v="saidman/saidman_6000_600_8"/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s v="saidman/saidman_6000_600_9"/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s v="saidman/saidman_6000_600_9"/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s v="saidman/saidman_6000_600_9"/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s v="saidman/saidman_6000_600_9"/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s v="saidman/saidman_6000_600_9"/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s v="saidman/saidman_6000_600_9"/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s v="saidman/saidman_6000_600_9"/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s v="saidman/saidman_6000_600_9"/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s v="saidman/saidman_6000_600_9"/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s v="sparse/sparse_10000_1000_10"/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s v="sparse/sparse_10000_1000_10"/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s v="sparse/sparse_10000_1000_10"/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s v="sparse/sparse_10000_1000_10"/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s v="sparse/sparse_10000_1000_10"/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s v="sparse/sparse_10000_1000_10"/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s v="sparse/sparse_10000_1000_10"/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s v="sparse/sparse_10000_1000_10"/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s v="sparse/sparse_10000_1000_10"/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s v="sparse/sparse_10000_1000_1"/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s v="sparse/sparse_10000_1000_1"/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s v="sparse/sparse_10000_1000_1"/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s v="sparse/sparse_10000_1000_1"/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s v="sparse/sparse_10000_1000_1"/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s v="sparse/sparse_10000_1000_1"/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s v="sparse/sparse_10000_1000_1"/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s v="sparse/sparse_10000_1000_1"/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s v="sparse/sparse_10000_1000_1"/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s v="sparse/sparse_10000_1000_2"/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s v="sparse/sparse_10000_1000_2"/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s v="sparse/sparse_10000_1000_2"/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s v="sparse/sparse_10000_1000_2"/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s v="sparse/sparse_10000_1000_2"/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s v="sparse/sparse_10000_1000_2"/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s v="sparse/sparse_10000_1000_2"/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s v="sparse/sparse_10000_1000_2"/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s v="sparse/sparse_10000_1000_2"/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s v="sparse/sparse_10000_1000_3"/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s v="sparse/sparse_10000_1000_3"/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s v="sparse/sparse_10000_1000_3"/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s v="sparse/sparse_10000_1000_3"/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s v="sparse/sparse_10000_1000_3"/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s v="sparse/sparse_10000_1000_3"/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s v="sparse/sparse_10000_1000_3"/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s v="sparse/sparse_10000_1000_3"/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s v="sparse/sparse_10000_1000_3"/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s v="sparse/sparse_10000_1000_4"/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s v="sparse/sparse_10000_1000_4"/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s v="sparse/sparse_10000_1000_4"/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s v="sparse/sparse_10000_1000_4"/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s v="sparse/sparse_10000_1000_4"/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s v="sparse/sparse_10000_1000_4"/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s v="sparse/sparse_10000_1000_4"/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s v="sparse/sparse_10000_1000_4"/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s v="sparse/sparse_10000_1000_4"/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s v="sparse/sparse_10000_1000_5"/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s v="sparse/sparse_10000_1000_5"/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s v="sparse/sparse_10000_1000_5"/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s v="sparse/sparse_10000_1000_5"/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s v="sparse/sparse_10000_1000_5"/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s v="sparse/sparse_10000_1000_5"/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s v="sparse/sparse_10000_1000_5"/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s v="sparse/sparse_10000_1000_5"/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s v="sparse/sparse_10000_1000_5"/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s v="sparse/sparse_10000_1000_6"/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s v="sparse/sparse_10000_1000_6"/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s v="sparse/sparse_10000_1000_6"/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s v="sparse/sparse_10000_1000_6"/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s v="sparse/sparse_10000_1000_6"/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s v="sparse/sparse_10000_1000_6"/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s v="sparse/sparse_10000_1000_6"/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s v="sparse/sparse_10000_1000_6"/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s v="sparse/sparse_10000_1000_6"/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s v="sparse/sparse_10000_1000_7"/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s v="sparse/sparse_10000_1000_7"/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s v="sparse/sparse_10000_1000_7"/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s v="sparse/sparse_10000_1000_7"/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s v="sparse/sparse_10000_1000_7"/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s v="sparse/sparse_10000_1000_7"/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s v="sparse/sparse_10000_1000_7"/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s v="sparse/sparse_10000_1000_7"/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s v="sparse/sparse_10000_1000_7"/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s v="sparse/sparse_10000_1000_8"/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s v="sparse/sparse_10000_1000_8"/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s v="sparse/sparse_10000_1000_8"/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s v="sparse/sparse_10000_1000_8"/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s v="sparse/sparse_10000_1000_8"/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s v="sparse/sparse_10000_1000_8"/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s v="sparse/sparse_10000_1000_8"/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s v="sparse/sparse_10000_1000_8"/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s v="sparse/sparse_10000_1000_8"/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s v="sparse/sparse_10000_1000_9"/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s v="sparse/sparse_10000_1000_9"/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s v="sparse/sparse_10000_1000_9"/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s v="sparse/sparse_10000_1000_9"/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s v="sparse/sparse_10000_1000_9"/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s v="sparse/sparse_10000_1000_9"/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s v="sparse/sparse_10000_1000_9"/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s v="sparse/sparse_10000_1000_9"/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s v="sparse/sparse_10000_1000_9"/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s v="sparse/sparse_2048_205_10"/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s v="sparse/sparse_2048_205_10"/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s v="sparse/sparse_2048_205_10"/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s v="sparse/sparse_2048_205_10"/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s v="sparse/sparse_2048_205_10"/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s v="sparse/sparse_2048_205_10"/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s v="sparse/sparse_2048_205_10"/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s v="sparse/sparse_2048_205_10"/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s v="sparse/sparse_2048_205_10"/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s v="sparse/sparse_2048_205_1"/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s v="sparse/sparse_2048_205_1"/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s v="sparse/sparse_2048_205_1"/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s v="sparse/sparse_2048_205_1"/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s v="sparse/sparse_2048_205_1"/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s v="sparse/sparse_2048_205_1"/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s v="sparse/sparse_2048_205_1"/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s v="sparse/sparse_2048_205_1"/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s v="sparse/sparse_2048_205_1"/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s v="sparse/sparse_2048_205_2"/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s v="sparse/sparse_2048_205_2"/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s v="sparse/sparse_2048_205_2"/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s v="sparse/sparse_2048_205_2"/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s v="sparse/sparse_2048_205_2"/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s v="sparse/sparse_2048_205_2"/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s v="sparse/sparse_2048_205_2"/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s v="sparse/sparse_2048_205_2"/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s v="sparse/sparse_2048_205_2"/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s v="sparse/sparse_2048_205_3"/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s v="sparse/sparse_2048_205_3"/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s v="sparse/sparse_2048_205_3"/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s v="sparse/sparse_2048_205_3"/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s v="sparse/sparse_2048_205_3"/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s v="sparse/sparse_2048_205_3"/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s v="sparse/sparse_2048_205_3"/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s v="sparse/sparse_2048_205_3"/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s v="sparse/sparse_2048_205_3"/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s v="sparse/sparse_2048_205_4"/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s v="sparse/sparse_2048_205_4"/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s v="sparse/sparse_2048_205_4"/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s v="sparse/sparse_2048_205_4"/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s v="sparse/sparse_2048_205_4"/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s v="sparse/sparse_2048_205_4"/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s v="sparse/sparse_2048_205_4"/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s v="sparse/sparse_2048_205_4"/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s v="sparse/sparse_2048_205_4"/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s v="sparse/sparse_2048_205_5"/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s v="sparse/sparse_2048_205_5"/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s v="sparse/sparse_2048_205_5"/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s v="sparse/sparse_2048_205_5"/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s v="sparse/sparse_2048_205_5"/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s v="sparse/sparse_2048_205_5"/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s v="sparse/sparse_2048_205_5"/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s v="sparse/sparse_2048_205_5"/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s v="sparse/sparse_2048_205_5"/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s v="sparse/sparse_2048_205_6"/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s v="sparse/sparse_2048_205_6"/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s v="sparse/sparse_2048_205_6"/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s v="sparse/sparse_2048_205_6"/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s v="sparse/sparse_2048_205_6"/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s v="sparse/sparse_2048_205_6"/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s v="sparse/sparse_2048_205_6"/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s v="sparse/sparse_2048_205_6"/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s v="sparse/sparse_2048_205_6"/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s v="sparse/sparse_2048_205_7"/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s v="sparse/sparse_2048_205_7"/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s v="sparse/sparse_2048_205_7"/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s v="sparse/sparse_2048_205_7"/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s v="sparse/sparse_2048_205_7"/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s v="sparse/sparse_2048_205_7"/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s v="sparse/sparse_2048_205_7"/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s v="sparse/sparse_2048_205_7"/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s v="sparse/sparse_2048_205_7"/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s v="sparse/sparse_2048_205_8"/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s v="sparse/sparse_2048_205_8"/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s v="sparse/sparse_2048_205_8"/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s v="sparse/sparse_2048_205_8"/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s v="sparse/sparse_2048_205_8"/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s v="sparse/sparse_2048_205_8"/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s v="sparse/sparse_2048_205_8"/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s v="sparse/sparse_2048_205_8"/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s v="sparse/sparse_2048_205_8"/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s v="sparse/sparse_2048_205_9"/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s v="sparse/sparse_2048_205_9"/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s v="sparse/sparse_2048_205_9"/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s v="sparse/sparse_2048_205_9"/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s v="sparse/sparse_2048_205_9"/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s v="sparse/sparse_2048_205_9"/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s v="sparse/sparse_2048_205_9"/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s v="sparse/sparse_2048_205_9"/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s v="sparse/sparse_2048_205_9"/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s v="sparse/sparse_6000_600_10"/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s v="sparse/sparse_6000_600_10"/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s v="sparse/sparse_6000_600_10"/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s v="sparse/sparse_6000_600_10"/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s v="sparse/sparse_6000_600_10"/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s v="sparse/sparse_6000_600_10"/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s v="sparse/sparse_6000_600_10"/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s v="sparse/sparse_6000_600_10"/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s v="sparse/sparse_6000_600_10"/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s v="sparse/sparse_6000_600_1"/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s v="sparse/sparse_6000_600_1"/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s v="sparse/sparse_6000_600_1"/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s v="sparse/sparse_6000_600_1"/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s v="sparse/sparse_6000_600_1"/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s v="sparse/sparse_6000_600_1"/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s v="sparse/sparse_6000_600_1"/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s v="sparse/sparse_6000_600_1"/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s v="sparse/sparse_6000_600_1"/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s v="sparse/sparse_6000_600_2"/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s v="sparse/sparse_6000_600_2"/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s v="sparse/sparse_6000_600_2"/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s v="sparse/sparse_6000_600_2"/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s v="sparse/sparse_6000_600_2"/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s v="sparse/sparse_6000_600_2"/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s v="sparse/sparse_6000_600_2"/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s v="sparse/sparse_6000_600_2"/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s v="sparse/sparse_6000_600_2"/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s v="sparse/sparse_6000_600_3"/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s v="sparse/sparse_6000_600_3"/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s v="sparse/sparse_6000_600_3"/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s v="sparse/sparse_6000_600_3"/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s v="sparse/sparse_6000_600_3"/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s v="sparse/sparse_6000_600_3"/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s v="sparse/sparse_6000_600_3"/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s v="sparse/sparse_6000_600_3"/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s v="sparse/sparse_6000_600_3"/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s v="sparse/sparse_6000_600_4"/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s v="sparse/sparse_6000_600_4"/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s v="sparse/sparse_6000_600_4"/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s v="sparse/sparse_6000_600_4"/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s v="sparse/sparse_6000_600_4"/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s v="sparse/sparse_6000_600_4"/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s v="sparse/sparse_6000_600_4"/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s v="sparse/sparse_6000_600_4"/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s v="sparse/sparse_6000_600_4"/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s v="sparse/sparse_6000_600_5"/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s v="sparse/sparse_6000_600_5"/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s v="sparse/sparse_6000_600_5"/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s v="sparse/sparse_6000_600_5"/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s v="sparse/sparse_6000_600_5"/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s v="sparse/sparse_6000_600_5"/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s v="sparse/sparse_6000_600_5"/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s v="sparse/sparse_6000_600_5"/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s v="sparse/sparse_6000_600_5"/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s v="sparse/sparse_6000_600_6"/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s v="sparse/sparse_6000_600_6"/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s v="sparse/sparse_6000_600_6"/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s v="sparse/sparse_6000_600_6"/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s v="sparse/sparse_6000_600_6"/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s v="sparse/sparse_6000_600_6"/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s v="sparse/sparse_6000_600_6"/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s v="sparse/sparse_6000_600_6"/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s v="sparse/sparse_6000_600_6"/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s v="sparse/sparse_6000_600_7"/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s v="sparse/sparse_6000_600_7"/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s v="sparse/sparse_6000_600_7"/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s v="sparse/sparse_6000_600_7"/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s v="sparse/sparse_6000_600_7"/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s v="sparse/sparse_6000_600_7"/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s v="sparse/sparse_6000_600_7"/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s v="sparse/sparse_6000_600_7"/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s v="sparse/sparse_6000_600_7"/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s v="sparse/sparse_6000_600_8"/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s v="sparse/sparse_6000_600_8"/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s v="sparse/sparse_6000_600_8"/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s v="sparse/sparse_6000_600_8"/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s v="sparse/sparse_6000_600_8"/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s v="sparse/sparse_6000_600_8"/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s v="sparse/sparse_6000_600_8"/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s v="sparse/sparse_6000_600_8"/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s v="sparse/sparse_6000_600_8"/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s v="sparse/sparse_6000_600_9"/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s v="sparse/sparse_6000_600_9"/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s v="sparse/sparse_6000_600_9"/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s v="sparse/sparse_6000_600_9"/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s v="sparse/sparse_6000_600_9"/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s v="sparse/sparse_6000_600_9"/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s v="sparse/sparse_6000_600_9"/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s v="sparse/sparse_6000_600_9"/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s v="sparse/sparse_6000_600_9"/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">
  <r>
    <s v="heterogeneous/heterogeneous_10000_1000_10"/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s v="heterogeneous/heterogeneous_10000_1000_10"/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s v="heterogeneous/heterogeneous_10000_1000_10"/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s v="heterogeneous/heterogeneous_10000_1000_10"/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s v="heterogeneous/heterogeneous_10000_1000_10"/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s v="heterogeneous/heterogeneous_10000_1000_10"/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s v="heterogeneous/heterogeneous_10000_1000_10"/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s v="heterogeneous/heterogeneous_10000_1000_10"/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s v="heterogeneous/heterogeneous_10000_1000_10"/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s v="heterogeneous/heterogeneous_10000_1000_1"/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s v="heterogeneous/heterogeneous_10000_1000_1"/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s v="heterogeneous/heterogeneous_10000_1000_1"/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s v="heterogeneous/heterogeneous_10000_1000_1"/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s v="heterogeneous/heterogeneous_10000_1000_1"/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s v="heterogeneous/heterogeneous_10000_1000_1"/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s v="heterogeneous/heterogeneous_10000_1000_1"/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s v="heterogeneous/heterogeneous_10000_1000_1"/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s v="heterogeneous/heterogeneous_10000_1000_1"/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s v="heterogeneous/heterogeneous_10000_1000_2"/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s v="heterogeneous/heterogeneous_10000_1000_2"/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s v="heterogeneous/heterogeneous_10000_1000_2"/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s v="heterogeneous/heterogeneous_10000_1000_2"/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s v="heterogeneous/heterogeneous_10000_1000_2"/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s v="heterogeneous/heterogeneous_10000_1000_2"/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s v="heterogeneous/heterogeneous_10000_1000_2"/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s v="heterogeneous/heterogeneous_10000_1000_2"/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s v="heterogeneous/heterogeneous_10000_1000_2"/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s v="heterogeneous/heterogeneous_10000_1000_3"/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s v="heterogeneous/heterogeneous_10000_1000_3"/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s v="heterogeneous/heterogeneous_10000_1000_3"/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s v="heterogeneous/heterogeneous_10000_1000_3"/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s v="heterogeneous/heterogeneous_10000_1000_3"/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s v="heterogeneous/heterogeneous_10000_1000_3"/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s v="heterogeneous/heterogeneous_10000_1000_3"/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s v="heterogeneous/heterogeneous_10000_1000_3"/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s v="heterogeneous/heterogeneous_10000_1000_3"/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s v="heterogeneous/heterogeneous_10000_1000_4"/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s v="heterogeneous/heterogeneous_10000_1000_4"/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s v="heterogeneous/heterogeneous_10000_1000_4"/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s v="heterogeneous/heterogeneous_10000_1000_4"/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s v="heterogeneous/heterogeneous_10000_1000_4"/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s v="heterogeneous/heterogeneous_10000_1000_4"/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s v="heterogeneous/heterogeneous_10000_1000_4"/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s v="heterogeneous/heterogeneous_10000_1000_4"/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s v="heterogeneous/heterogeneous_10000_1000_4"/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s v="heterogeneous/heterogeneous_10000_1000_5"/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s v="heterogeneous/heterogeneous_10000_1000_5"/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s v="heterogeneous/heterogeneous_10000_1000_5"/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s v="heterogeneous/heterogeneous_10000_1000_5"/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s v="heterogeneous/heterogeneous_10000_1000_5"/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s v="heterogeneous/heterogeneous_10000_1000_5"/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s v="heterogeneous/heterogeneous_10000_1000_5"/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s v="heterogeneous/heterogeneous_10000_1000_5"/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s v="heterogeneous/heterogeneous_10000_1000_5"/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s v="heterogeneous/heterogeneous_10000_1000_6"/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s v="heterogeneous/heterogeneous_10000_1000_6"/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s v="heterogeneous/heterogeneous_10000_1000_6"/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s v="heterogeneous/heterogeneous_10000_1000_6"/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s v="heterogeneous/heterogeneous_10000_1000_6"/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s v="heterogeneous/heterogeneous_10000_1000_6"/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s v="heterogeneous/heterogeneous_10000_1000_6"/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s v="heterogeneous/heterogeneous_10000_1000_6"/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s v="heterogeneous/heterogeneous_10000_1000_6"/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s v="heterogeneous/heterogeneous_10000_1000_7"/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s v="heterogeneous/heterogeneous_10000_1000_7"/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s v="heterogeneous/heterogeneous_10000_1000_7"/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s v="heterogeneous/heterogeneous_10000_1000_7"/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s v="heterogeneous/heterogeneous_10000_1000_7"/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s v="heterogeneous/heterogeneous_10000_1000_7"/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s v="heterogeneous/heterogeneous_10000_1000_7"/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s v="heterogeneous/heterogeneous_10000_1000_7"/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s v="heterogeneous/heterogeneous_10000_1000_7"/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s v="heterogeneous/heterogeneous_10000_1000_8"/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s v="heterogeneous/heterogeneous_10000_1000_8"/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s v="heterogeneous/heterogeneous_10000_1000_8"/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s v="heterogeneous/heterogeneous_10000_1000_8"/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s v="heterogeneous/heterogeneous_10000_1000_8"/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s v="heterogeneous/heterogeneous_10000_1000_8"/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s v="heterogeneous/heterogeneous_10000_1000_8"/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s v="heterogeneous/heterogeneous_10000_1000_8"/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s v="heterogeneous/heterogeneous_10000_1000_8"/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s v="heterogeneous/heterogeneous_10000_1000_9"/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s v="heterogeneous/heterogeneous_10000_1000_9"/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s v="heterogeneous/heterogeneous_10000_1000_9"/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s v="heterogeneous/heterogeneous_10000_1000_9"/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s v="heterogeneous/heterogeneous_10000_1000_9"/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s v="heterogeneous/heterogeneous_10000_1000_9"/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s v="heterogeneous/heterogeneous_10000_1000_9"/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s v="heterogeneous/heterogeneous_10000_1000_9"/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s v="heterogeneous/heterogeneous_10000_1000_9"/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s v="heterogeneous/heterogeneous_2048_205_10"/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s v="heterogeneous/heterogeneous_2048_205_10"/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s v="heterogeneous/heterogeneous_2048_205_10"/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s v="heterogeneous/heterogeneous_2048_205_10"/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s v="heterogeneous/heterogeneous_2048_205_10"/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s v="heterogeneous/heterogeneous_2048_205_10"/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s v="heterogeneous/heterogeneous_2048_205_10"/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s v="heterogeneous/heterogeneous_2048_205_10"/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s v="heterogeneous/heterogeneous_2048_205_10"/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s v="heterogeneous/heterogeneous_2048_205_1"/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s v="heterogeneous/heterogeneous_2048_205_1"/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s v="heterogeneous/heterogeneous_2048_205_1"/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s v="heterogeneous/heterogeneous_2048_205_1"/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s v="heterogeneous/heterogeneous_2048_205_1"/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s v="heterogeneous/heterogeneous_2048_205_1"/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s v="heterogeneous/heterogeneous_2048_205_1"/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s v="heterogeneous/heterogeneous_2048_205_1"/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s v="heterogeneous/heterogeneous_2048_205_1"/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s v="heterogeneous/heterogeneous_2048_205_2"/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s v="heterogeneous/heterogeneous_2048_205_2"/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s v="heterogeneous/heterogeneous_2048_205_2"/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s v="heterogeneous/heterogeneous_2048_205_2"/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s v="heterogeneous/heterogeneous_2048_205_2"/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s v="heterogeneous/heterogeneous_2048_205_2"/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s v="heterogeneous/heterogeneous_2048_205_2"/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s v="heterogeneous/heterogeneous_2048_205_2"/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s v="heterogeneous/heterogeneous_2048_205_2"/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s v="heterogeneous/heterogeneous_2048_205_3"/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s v="heterogeneous/heterogeneous_2048_205_3"/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s v="heterogeneous/heterogeneous_2048_205_3"/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s v="heterogeneous/heterogeneous_2048_205_3"/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s v="heterogeneous/heterogeneous_2048_205_3"/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s v="heterogeneous/heterogeneous_2048_205_3"/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s v="heterogeneous/heterogeneous_2048_205_3"/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s v="heterogeneous/heterogeneous_2048_205_3"/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s v="heterogeneous/heterogeneous_2048_205_3"/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s v="heterogeneous/heterogeneous_2048_205_4"/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s v="heterogeneous/heterogeneous_2048_205_4"/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s v="heterogeneous/heterogeneous_2048_205_4"/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s v="heterogeneous/heterogeneous_2048_205_4"/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s v="heterogeneous/heterogeneous_2048_205_4"/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s v="heterogeneous/heterogeneous_2048_205_4"/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s v="heterogeneous/heterogeneous_2048_205_4"/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s v="heterogeneous/heterogeneous_2048_205_4"/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s v="heterogeneous/heterogeneous_2048_205_4"/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s v="heterogeneous/heterogeneous_2048_205_5"/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s v="heterogeneous/heterogeneous_2048_205_5"/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s v="heterogeneous/heterogeneous_2048_205_5"/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s v="heterogeneous/heterogeneous_2048_205_5"/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s v="heterogeneous/heterogeneous_2048_205_5"/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s v="heterogeneous/heterogeneous_2048_205_5"/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s v="heterogeneous/heterogeneous_2048_205_5"/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s v="heterogeneous/heterogeneous_2048_205_5"/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s v="heterogeneous/heterogeneous_2048_205_5"/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s v="heterogeneous/heterogeneous_2048_205_6"/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s v="heterogeneous/heterogeneous_2048_205_6"/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s v="heterogeneous/heterogeneous_2048_205_6"/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s v="heterogeneous/heterogeneous_2048_205_6"/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s v="heterogeneous/heterogeneous_2048_205_6"/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s v="heterogeneous/heterogeneous_2048_205_6"/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s v="heterogeneous/heterogeneous_2048_205_6"/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s v="heterogeneous/heterogeneous_2048_205_6"/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s v="heterogeneous/heterogeneous_2048_205_6"/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s v="heterogeneous/heterogeneous_2048_205_7"/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s v="heterogeneous/heterogeneous_2048_205_7"/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s v="heterogeneous/heterogeneous_2048_205_7"/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s v="heterogeneous/heterogeneous_2048_205_7"/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s v="heterogeneous/heterogeneous_2048_205_7"/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s v="heterogeneous/heterogeneous_2048_205_7"/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s v="heterogeneous/heterogeneous_2048_205_7"/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s v="heterogeneous/heterogeneous_2048_205_7"/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s v="heterogeneous/heterogeneous_2048_205_7"/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s v="heterogeneous/heterogeneous_2048_205_8"/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s v="heterogeneous/heterogeneous_2048_205_8"/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s v="heterogeneous/heterogeneous_2048_205_8"/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s v="heterogeneous/heterogeneous_2048_205_8"/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s v="heterogeneous/heterogeneous_2048_205_8"/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s v="heterogeneous/heterogeneous_2048_205_8"/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s v="heterogeneous/heterogeneous_2048_205_8"/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s v="heterogeneous/heterogeneous_2048_205_8"/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s v="heterogeneous/heterogeneous_2048_205_8"/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s v="heterogeneous/heterogeneous_2048_205_9"/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s v="heterogeneous/heterogeneous_2048_205_9"/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s v="heterogeneous/heterogeneous_2048_205_9"/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s v="heterogeneous/heterogeneous_2048_205_9"/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s v="heterogeneous/heterogeneous_2048_205_9"/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s v="heterogeneous/heterogeneous_2048_205_9"/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s v="heterogeneous/heterogeneous_2048_205_9"/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s v="heterogeneous/heterogeneous_2048_205_9"/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s v="heterogeneous/heterogeneous_2048_205_9"/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s v="heterogeneous/heterogeneous_6000_600_10"/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s v="heterogeneous/heterogeneous_6000_600_10"/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s v="heterogeneous/heterogeneous_6000_600_10"/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s v="heterogeneous/heterogeneous_6000_600_10"/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s v="heterogeneous/heterogeneous_6000_600_10"/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s v="heterogeneous/heterogeneous_6000_600_10"/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s v="heterogeneous/heterogeneous_6000_600_10"/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s v="heterogeneous/heterogeneous_6000_600_10"/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s v="heterogeneous/heterogeneous_6000_600_10"/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s v="heterogeneous/heterogeneous_6000_600_1"/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s v="heterogeneous/heterogeneous_6000_600_1"/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s v="heterogeneous/heterogeneous_6000_600_1"/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s v="heterogeneous/heterogeneous_6000_600_1"/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s v="heterogeneous/heterogeneous_6000_600_1"/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s v="heterogeneous/heterogeneous_6000_600_1"/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s v="heterogeneous/heterogeneous_6000_600_1"/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s v="heterogeneous/heterogeneous_6000_600_1"/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s v="heterogeneous/heterogeneous_6000_600_1"/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s v="heterogeneous/heterogeneous_6000_600_2"/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s v="heterogeneous/heterogeneous_6000_600_2"/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s v="heterogeneous/heterogeneous_6000_600_2"/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s v="heterogeneous/heterogeneous_6000_600_2"/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s v="heterogeneous/heterogeneous_6000_600_2"/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s v="heterogeneous/heterogeneous_6000_600_2"/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s v="heterogeneous/heterogeneous_6000_600_2"/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s v="heterogeneous/heterogeneous_6000_600_2"/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s v="heterogeneous/heterogeneous_6000_600_2"/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s v="heterogeneous/heterogeneous_6000_600_3"/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s v="heterogeneous/heterogeneous_6000_600_3"/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s v="heterogeneous/heterogeneous_6000_600_3"/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s v="heterogeneous/heterogeneous_6000_600_3"/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s v="heterogeneous/heterogeneous_6000_600_3"/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s v="heterogeneous/heterogeneous_6000_600_3"/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s v="heterogeneous/heterogeneous_6000_600_3"/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s v="heterogeneous/heterogeneous_6000_600_3"/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s v="heterogeneous/heterogeneous_6000_600_3"/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s v="heterogeneous/heterogeneous_6000_600_4"/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s v="heterogeneous/heterogeneous_6000_600_4"/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s v="heterogeneous/heterogeneous_6000_600_4"/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s v="heterogeneous/heterogeneous_6000_600_4"/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s v="heterogeneous/heterogeneous_6000_600_4"/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s v="heterogeneous/heterogeneous_6000_600_4"/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s v="heterogeneous/heterogeneous_6000_600_4"/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s v="heterogeneous/heterogeneous_6000_600_4"/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s v="heterogeneous/heterogeneous_6000_600_4"/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s v="heterogeneous/heterogeneous_6000_600_5"/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s v="heterogeneous/heterogeneous_6000_600_5"/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s v="heterogeneous/heterogeneous_6000_600_5"/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s v="heterogeneous/heterogeneous_6000_600_5"/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s v="heterogeneous/heterogeneous_6000_600_5"/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s v="heterogeneous/heterogeneous_6000_600_5"/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s v="heterogeneous/heterogeneous_6000_600_5"/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s v="heterogeneous/heterogeneous_6000_600_5"/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s v="heterogeneous/heterogeneous_6000_600_5"/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s v="heterogeneous/heterogeneous_6000_600_6"/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s v="heterogeneous/heterogeneous_6000_600_6"/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s v="heterogeneous/heterogeneous_6000_600_6"/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s v="heterogeneous/heterogeneous_6000_600_6"/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s v="heterogeneous/heterogeneous_6000_600_6"/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s v="heterogeneous/heterogeneous_6000_600_6"/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s v="heterogeneous/heterogeneous_6000_600_6"/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s v="heterogeneous/heterogeneous_6000_600_6"/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s v="heterogeneous/heterogeneous_6000_600_6"/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s v="heterogeneous/heterogeneous_6000_600_7"/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s v="heterogeneous/heterogeneous_6000_600_7"/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s v="heterogeneous/heterogeneous_6000_600_7"/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s v="heterogeneous/heterogeneous_6000_600_7"/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s v="heterogeneous/heterogeneous_6000_600_7"/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s v="heterogeneous/heterogeneous_6000_600_7"/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s v="heterogeneous/heterogeneous_6000_600_7"/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s v="heterogeneous/heterogeneous_6000_600_7"/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s v="heterogeneous/heterogeneous_6000_600_7"/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s v="heterogeneous/heterogeneous_6000_600_8"/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s v="heterogeneous/heterogeneous_6000_600_8"/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s v="heterogeneous/heterogeneous_6000_600_8"/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s v="heterogeneous/heterogeneous_6000_600_8"/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s v="heterogeneous/heterogeneous_6000_600_8"/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s v="heterogeneous/heterogeneous_6000_600_8"/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s v="heterogeneous/heterogeneous_6000_600_8"/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s v="heterogeneous/heterogeneous_6000_600_8"/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s v="heterogeneous/heterogeneous_6000_600_8"/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s v="heterogeneous/heterogeneous_6000_600_9"/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s v="heterogeneous/heterogeneous_6000_600_9"/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s v="heterogeneous/heterogeneous_6000_600_9"/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s v="heterogeneous/heterogeneous_6000_600_9"/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s v="heterogeneous/heterogeneous_6000_600_9"/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s v="heterogeneous/heterogeneous_6000_600_9"/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s v="heterogeneous/heterogeneous_6000_600_9"/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s v="heterogeneous/heterogeneous_6000_600_9"/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s v="heterogeneous/heterogeneous_6000_600_9"/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s v="preflib/MD-00001-00000291"/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s v="preflib/MD-00001-00000291"/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s v="preflib/MD-00001-00000291"/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s v="preflib/MD-00001-00000291"/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s v="preflib/MD-00001-00000291"/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s v="preflib/MD-00001-00000291"/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s v="preflib/MD-00001-00000291"/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s v="preflib/MD-00001-00000291"/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s v="preflib/MD-00001-00000291"/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s v="preflib/MD-00001-00000292"/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s v="preflib/MD-00001-00000292"/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s v="preflib/MD-00001-00000292"/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s v="preflib/MD-00001-00000292"/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s v="preflib/MD-00001-00000292"/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s v="preflib/MD-00001-00000292"/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s v="preflib/MD-00001-00000292"/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s v="preflib/MD-00001-00000292"/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s v="preflib/MD-00001-00000292"/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s v="preflib/MD-00001-00000293"/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s v="preflib/MD-00001-00000293"/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s v="preflib/MD-00001-00000293"/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s v="preflib/MD-00001-00000293"/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s v="preflib/MD-00001-00000293"/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s v="preflib/MD-00001-00000293"/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s v="preflib/MD-00001-00000293"/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s v="preflib/MD-00001-00000293"/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s v="preflib/MD-00001-00000293"/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s v="preflib/MD-00001-00000294"/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s v="preflib/MD-00001-00000294"/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s v="preflib/MD-00001-00000294"/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s v="preflib/MD-00001-00000294"/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s v="preflib/MD-00001-00000294"/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s v="preflib/MD-00001-00000294"/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s v="preflib/MD-00001-00000294"/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s v="preflib/MD-00001-00000294"/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s v="preflib/MD-00001-00000294"/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s v="preflib/MD-00001-00000295"/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s v="preflib/MD-00001-00000295"/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s v="preflib/MD-00001-00000295"/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s v="preflib/MD-00001-00000295"/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s v="preflib/MD-00001-00000295"/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s v="preflib/MD-00001-00000295"/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s v="preflib/MD-00001-00000295"/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s v="preflib/MD-00001-00000295"/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s v="preflib/MD-00001-00000295"/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s v="preflib/MD-00001-00000296"/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s v="preflib/MD-00001-00000296"/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s v="preflib/MD-00001-00000296"/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s v="preflib/MD-00001-00000296"/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s v="preflib/MD-00001-00000296"/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s v="preflib/MD-00001-00000296"/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s v="preflib/MD-00001-00000296"/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s v="preflib/MD-00001-00000296"/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s v="preflib/MD-00001-00000296"/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s v="preflib/MD-00001-00000297"/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s v="preflib/MD-00001-00000297"/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s v="preflib/MD-00001-00000297"/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s v="preflib/MD-00001-00000297"/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s v="preflib/MD-00001-00000297"/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s v="preflib/MD-00001-00000297"/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s v="preflib/MD-00001-00000297"/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s v="preflib/MD-00001-00000297"/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s v="preflib/MD-00001-00000297"/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s v="preflib/MD-00001-00000298"/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s v="preflib/MD-00001-00000298"/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s v="preflib/MD-00001-00000298"/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s v="preflib/MD-00001-00000298"/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s v="preflib/MD-00001-00000298"/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s v="preflib/MD-00001-00000298"/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s v="preflib/MD-00001-00000298"/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s v="preflib/MD-00001-00000298"/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s v="preflib/MD-00001-00000298"/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s v="preflib/MD-00001-00000299"/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s v="preflib/MD-00001-00000299"/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s v="preflib/MD-00001-00000299"/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s v="preflib/MD-00001-00000299"/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s v="preflib/MD-00001-00000299"/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s v="preflib/MD-00001-00000299"/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s v="preflib/MD-00001-00000299"/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s v="preflib/MD-00001-00000299"/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s v="preflib/MD-00001-00000299"/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s v="preflib/MD-00001-00000300"/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s v="preflib/MD-00001-00000300"/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s v="preflib/MD-00001-00000300"/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s v="preflib/MD-00001-00000300"/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s v="preflib/MD-00001-00000300"/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s v="preflib/MD-00001-00000300"/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s v="preflib/MD-00001-00000300"/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s v="preflib/MD-00001-00000300"/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s v="preflib/MD-00001-00000300"/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s v="saidman/saidman_10000_1000_10"/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s v="saidman/saidman_10000_1000_10"/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s v="saidman/saidman_10000_1000_10"/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s v="saidman/saidman_10000_1000_10"/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s v="saidman/saidman_10000_1000_10"/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s v="saidman/saidman_10000_1000_10"/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s v="saidman/saidman_10000_1000_10"/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s v="saidman/saidman_10000_1000_10"/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s v="saidman/saidman_10000_1000_10"/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s v="saidman/saidman_10000_1000_1"/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s v="saidman/saidman_10000_1000_1"/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s v="saidman/saidman_10000_1000_1"/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s v="saidman/saidman_10000_1000_1"/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s v="saidman/saidman_10000_1000_1"/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s v="saidman/saidman_10000_1000_1"/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s v="saidman/saidman_10000_1000_1"/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s v="saidman/saidman_10000_1000_1"/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s v="saidman/saidman_10000_1000_1"/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s v="saidman/saidman_10000_1000_2"/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s v="saidman/saidman_10000_1000_2"/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s v="saidman/saidman_10000_1000_2"/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s v="saidman/saidman_10000_1000_2"/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s v="saidman/saidman_10000_1000_2"/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s v="saidman/saidman_10000_1000_2"/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s v="saidman/saidman_10000_1000_2"/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s v="saidman/saidman_10000_1000_2"/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s v="saidman/saidman_10000_1000_2"/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s v="saidman/saidman_10000_1000_3"/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s v="saidman/saidman_10000_1000_3"/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s v="saidman/saidman_10000_1000_3"/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s v="saidman/saidman_10000_1000_3"/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s v="saidman/saidman_10000_1000_3"/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s v="saidman/saidman_10000_1000_3"/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s v="saidman/saidman_10000_1000_3"/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s v="saidman/saidman_10000_1000_3"/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s v="saidman/saidman_10000_1000_3"/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s v="saidman/saidman_10000_1000_4"/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s v="saidman/saidman_10000_1000_4"/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s v="saidman/saidman_10000_1000_4"/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s v="saidman/saidman_10000_1000_4"/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s v="saidman/saidman_10000_1000_4"/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s v="saidman/saidman_10000_1000_4"/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s v="saidman/saidman_10000_1000_4"/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s v="saidman/saidman_10000_1000_4"/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s v="saidman/saidman_10000_1000_4"/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s v="saidman/saidman_10000_1000_5"/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s v="saidman/saidman_10000_1000_5"/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s v="saidman/saidman_10000_1000_5"/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s v="saidman/saidman_10000_1000_5"/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s v="saidman/saidman_10000_1000_5"/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s v="saidman/saidman_10000_1000_5"/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s v="saidman/saidman_10000_1000_5"/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s v="saidman/saidman_10000_1000_5"/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s v="saidman/saidman_10000_1000_5"/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s v="saidman/saidman_10000_1000_6"/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s v="saidman/saidman_10000_1000_6"/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s v="saidman/saidman_10000_1000_6"/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s v="saidman/saidman_10000_1000_6"/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s v="saidman/saidman_10000_1000_6"/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s v="saidman/saidman_10000_1000_6"/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s v="saidman/saidman_10000_1000_6"/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s v="saidman/saidman_10000_1000_6"/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s v="saidman/saidman_10000_1000_6"/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s v="saidman/saidman_10000_1000_7"/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s v="saidman/saidman_10000_1000_7"/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s v="saidman/saidman_10000_1000_7"/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s v="saidman/saidman_10000_1000_7"/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s v="saidman/saidman_10000_1000_7"/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s v="saidman/saidman_10000_1000_7"/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s v="saidman/saidman_10000_1000_7"/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s v="saidman/saidman_10000_1000_7"/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s v="saidman/saidman_10000_1000_7"/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s v="saidman/saidman_10000_1000_8"/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s v="saidman/saidman_10000_1000_8"/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s v="saidman/saidman_10000_1000_8"/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s v="saidman/saidman_10000_1000_8"/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s v="saidman/saidman_10000_1000_8"/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s v="saidman/saidman_10000_1000_8"/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s v="saidman/saidman_10000_1000_8"/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s v="saidman/saidman_10000_1000_8"/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s v="saidman/saidman_10000_1000_8"/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s v="saidman/saidman_10000_1000_9"/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s v="saidman/saidman_10000_1000_9"/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s v="saidman/saidman_10000_1000_9"/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s v="saidman/saidman_10000_1000_9"/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s v="saidman/saidman_10000_1000_9"/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s v="saidman/saidman_10000_1000_9"/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s v="saidman/saidman_10000_1000_9"/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s v="saidman/saidman_10000_1000_9"/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s v="saidman/saidman_10000_1000_9"/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s v="saidman/saidman_6000_600_10"/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s v="saidman/saidman_6000_600_10"/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s v="saidman/saidman_6000_600_10"/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s v="saidman/saidman_6000_600_10"/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s v="saidman/saidman_6000_600_10"/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s v="saidman/saidman_6000_600_10"/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s v="saidman/saidman_6000_600_10"/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s v="saidman/saidman_6000_600_10"/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s v="saidman/saidman_6000_600_10"/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s v="saidman/saidman_6000_600_1"/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s v="saidman/saidman_6000_600_1"/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s v="saidman/saidman_6000_600_1"/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s v="saidman/saidman_6000_600_1"/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s v="saidman/saidman_6000_600_1"/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s v="saidman/saidman_6000_600_1"/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s v="saidman/saidman_6000_600_1"/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s v="saidman/saidman_6000_600_1"/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s v="saidman/saidman_6000_600_1"/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s v="saidman/saidman_6000_600_2"/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s v="saidman/saidman_6000_600_2"/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s v="saidman/saidman_6000_600_2"/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s v="saidman/saidman_6000_600_2"/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s v="saidman/saidman_6000_600_2"/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s v="saidman/saidman_6000_600_2"/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s v="saidman/saidman_6000_600_2"/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s v="saidman/saidman_6000_600_2"/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s v="saidman/saidman_6000_600_2"/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s v="saidman/saidman_6000_600_3"/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s v="saidman/saidman_6000_600_3"/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s v="saidman/saidman_6000_600_3"/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s v="saidman/saidman_6000_600_3"/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s v="saidman/saidman_6000_600_3"/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s v="saidman/saidman_6000_600_3"/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s v="saidman/saidman_6000_600_3"/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s v="saidman/saidman_6000_600_3"/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s v="saidman/saidman_6000_600_3"/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s v="saidman/saidman_6000_600_4"/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s v="saidman/saidman_6000_600_4"/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s v="saidman/saidman_6000_600_4"/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s v="saidman/saidman_6000_600_4"/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s v="saidman/saidman_6000_600_4"/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s v="saidman/saidman_6000_600_4"/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s v="saidman/saidman_6000_600_4"/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s v="saidman/saidman_6000_600_4"/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s v="saidman/saidman_6000_600_4"/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s v="saidman/saidman_6000_600_5"/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s v="saidman/saidman_6000_600_5"/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s v="saidman/saidman_6000_600_5"/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s v="saidman/saidman_6000_600_5"/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s v="saidman/saidman_6000_600_5"/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s v="saidman/saidman_6000_600_5"/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s v="saidman/saidman_6000_600_5"/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s v="saidman/saidman_6000_600_5"/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s v="saidman/saidman_6000_600_5"/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s v="saidman/saidman_6000_600_6"/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s v="saidman/saidman_6000_600_6"/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s v="saidman/saidman_6000_600_6"/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s v="saidman/saidman_6000_600_6"/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s v="saidman/saidman_6000_600_6"/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s v="saidman/saidman_6000_600_6"/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s v="saidman/saidman_6000_600_6"/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s v="saidman/saidman_6000_600_6"/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s v="saidman/saidman_6000_600_6"/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s v="saidman/saidman_6000_600_7"/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s v="saidman/saidman_6000_600_7"/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s v="saidman/saidman_6000_600_7"/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s v="saidman/saidman_6000_600_7"/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s v="saidman/saidman_6000_600_7"/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s v="saidman/saidman_6000_600_7"/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s v="saidman/saidman_6000_600_7"/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s v="saidman/saidman_6000_600_7"/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s v="saidman/saidman_6000_600_7"/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s v="saidman/saidman_6000_600_8"/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s v="saidman/saidman_6000_600_8"/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s v="saidman/saidman_6000_600_8"/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s v="saidman/saidman_6000_600_8"/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s v="saidman/saidman_6000_600_8"/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s v="saidman/saidman_6000_600_8"/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s v="saidman/saidman_6000_600_8"/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s v="saidman/saidman_6000_600_8"/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s v="saidman/saidman_6000_600_8"/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s v="saidman/saidman_6000_600_9"/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s v="saidman/saidman_6000_600_9"/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s v="saidman/saidman_6000_600_9"/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s v="saidman/saidman_6000_600_9"/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s v="saidman/saidman_6000_600_9"/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s v="saidman/saidman_6000_600_9"/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s v="saidman/saidman_6000_600_9"/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s v="saidman/saidman_6000_600_9"/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s v="saidman/saidman_6000_600_9"/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s v="sparse/sparse_10000_1000_10"/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s v="sparse/sparse_10000_1000_10"/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s v="sparse/sparse_10000_1000_10"/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s v="sparse/sparse_10000_1000_10"/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s v="sparse/sparse_10000_1000_10"/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s v="sparse/sparse_10000_1000_10"/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s v="sparse/sparse_10000_1000_10"/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s v="sparse/sparse_10000_1000_10"/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s v="sparse/sparse_10000_1000_10"/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s v="sparse/sparse_10000_1000_1"/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s v="sparse/sparse_10000_1000_1"/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s v="sparse/sparse_10000_1000_1"/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s v="sparse/sparse_10000_1000_1"/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s v="sparse/sparse_10000_1000_1"/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s v="sparse/sparse_10000_1000_1"/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s v="sparse/sparse_10000_1000_1"/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s v="sparse/sparse_10000_1000_1"/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s v="sparse/sparse_10000_1000_1"/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s v="sparse/sparse_10000_1000_2"/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s v="sparse/sparse_10000_1000_2"/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s v="sparse/sparse_10000_1000_2"/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s v="sparse/sparse_10000_1000_2"/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s v="sparse/sparse_10000_1000_2"/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s v="sparse/sparse_10000_1000_2"/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s v="sparse/sparse_10000_1000_2"/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s v="sparse/sparse_10000_1000_2"/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s v="sparse/sparse_10000_1000_2"/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s v="sparse/sparse_10000_1000_3"/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s v="sparse/sparse_10000_1000_3"/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s v="sparse/sparse_10000_1000_3"/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s v="sparse/sparse_10000_1000_3"/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s v="sparse/sparse_10000_1000_3"/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s v="sparse/sparse_10000_1000_3"/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s v="sparse/sparse_10000_1000_3"/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s v="sparse/sparse_10000_1000_3"/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s v="sparse/sparse_10000_1000_3"/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s v="sparse/sparse_10000_1000_4"/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s v="sparse/sparse_10000_1000_4"/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s v="sparse/sparse_10000_1000_4"/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s v="sparse/sparse_10000_1000_4"/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s v="sparse/sparse_10000_1000_4"/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s v="sparse/sparse_10000_1000_4"/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s v="sparse/sparse_10000_1000_4"/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s v="sparse/sparse_10000_1000_4"/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s v="sparse/sparse_10000_1000_4"/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s v="sparse/sparse_10000_1000_5"/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s v="sparse/sparse_10000_1000_5"/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s v="sparse/sparse_10000_1000_5"/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s v="sparse/sparse_10000_1000_5"/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s v="sparse/sparse_10000_1000_5"/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s v="sparse/sparse_10000_1000_5"/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s v="sparse/sparse_10000_1000_5"/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s v="sparse/sparse_10000_1000_5"/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s v="sparse/sparse_10000_1000_5"/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s v="sparse/sparse_10000_1000_6"/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s v="sparse/sparse_10000_1000_6"/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s v="sparse/sparse_10000_1000_6"/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s v="sparse/sparse_10000_1000_6"/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s v="sparse/sparse_10000_1000_6"/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s v="sparse/sparse_10000_1000_6"/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s v="sparse/sparse_10000_1000_6"/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s v="sparse/sparse_10000_1000_6"/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s v="sparse/sparse_10000_1000_6"/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s v="sparse/sparse_10000_1000_7"/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s v="sparse/sparse_10000_1000_7"/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s v="sparse/sparse_10000_1000_7"/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s v="sparse/sparse_10000_1000_7"/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s v="sparse/sparse_10000_1000_7"/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s v="sparse/sparse_10000_1000_7"/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s v="sparse/sparse_10000_1000_7"/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s v="sparse/sparse_10000_1000_7"/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s v="sparse/sparse_10000_1000_7"/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s v="sparse/sparse_10000_1000_8"/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s v="sparse/sparse_10000_1000_8"/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s v="sparse/sparse_10000_1000_8"/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s v="sparse/sparse_10000_1000_8"/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s v="sparse/sparse_10000_1000_8"/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s v="sparse/sparse_10000_1000_8"/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s v="sparse/sparse_10000_1000_8"/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s v="sparse/sparse_10000_1000_8"/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s v="sparse/sparse_10000_1000_8"/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s v="sparse/sparse_10000_1000_9"/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s v="sparse/sparse_10000_1000_9"/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s v="sparse/sparse_10000_1000_9"/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s v="sparse/sparse_10000_1000_9"/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s v="sparse/sparse_10000_1000_9"/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s v="sparse/sparse_10000_1000_9"/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s v="sparse/sparse_10000_1000_9"/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s v="sparse/sparse_10000_1000_9"/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s v="sparse/sparse_10000_1000_9"/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s v="sparse/sparse_2048_205_10"/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s v="sparse/sparse_2048_205_10"/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s v="sparse/sparse_2048_205_10"/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s v="sparse/sparse_2048_205_10"/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s v="sparse/sparse_2048_205_10"/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s v="sparse/sparse_2048_205_10"/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s v="sparse/sparse_2048_205_10"/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s v="sparse/sparse_2048_205_10"/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s v="sparse/sparse_2048_205_10"/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s v="sparse/sparse_2048_205_1"/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s v="sparse/sparse_2048_205_1"/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s v="sparse/sparse_2048_205_1"/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s v="sparse/sparse_2048_205_1"/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s v="sparse/sparse_2048_205_1"/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s v="sparse/sparse_2048_205_1"/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s v="sparse/sparse_2048_205_1"/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s v="sparse/sparse_2048_205_1"/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s v="sparse/sparse_2048_205_1"/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s v="sparse/sparse_2048_205_2"/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s v="sparse/sparse_2048_205_2"/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s v="sparse/sparse_2048_205_2"/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s v="sparse/sparse_2048_205_2"/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s v="sparse/sparse_2048_205_2"/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s v="sparse/sparse_2048_205_2"/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s v="sparse/sparse_2048_205_2"/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s v="sparse/sparse_2048_205_2"/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s v="sparse/sparse_2048_205_2"/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s v="sparse/sparse_2048_205_3"/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s v="sparse/sparse_2048_205_3"/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s v="sparse/sparse_2048_205_3"/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s v="sparse/sparse_2048_205_3"/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s v="sparse/sparse_2048_205_3"/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s v="sparse/sparse_2048_205_3"/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s v="sparse/sparse_2048_205_3"/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s v="sparse/sparse_2048_205_3"/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s v="sparse/sparse_2048_205_3"/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s v="sparse/sparse_2048_205_4"/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s v="sparse/sparse_2048_205_4"/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s v="sparse/sparse_2048_205_4"/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s v="sparse/sparse_2048_205_4"/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s v="sparse/sparse_2048_205_4"/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s v="sparse/sparse_2048_205_4"/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s v="sparse/sparse_2048_205_4"/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s v="sparse/sparse_2048_205_4"/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s v="sparse/sparse_2048_205_4"/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s v="sparse/sparse_2048_205_5"/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s v="sparse/sparse_2048_205_5"/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s v="sparse/sparse_2048_205_5"/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s v="sparse/sparse_2048_205_5"/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s v="sparse/sparse_2048_205_5"/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s v="sparse/sparse_2048_205_5"/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s v="sparse/sparse_2048_205_5"/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s v="sparse/sparse_2048_205_5"/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s v="sparse/sparse_2048_205_5"/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s v="sparse/sparse_2048_205_6"/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s v="sparse/sparse_2048_205_6"/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s v="sparse/sparse_2048_205_6"/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s v="sparse/sparse_2048_205_6"/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s v="sparse/sparse_2048_205_6"/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s v="sparse/sparse_2048_205_6"/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s v="sparse/sparse_2048_205_6"/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s v="sparse/sparse_2048_205_6"/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s v="sparse/sparse_2048_205_6"/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s v="sparse/sparse_2048_205_7"/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s v="sparse/sparse_2048_205_7"/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s v="sparse/sparse_2048_205_7"/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s v="sparse/sparse_2048_205_7"/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s v="sparse/sparse_2048_205_7"/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s v="sparse/sparse_2048_205_7"/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s v="sparse/sparse_2048_205_7"/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s v="sparse/sparse_2048_205_7"/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s v="sparse/sparse_2048_205_7"/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s v="sparse/sparse_2048_205_8"/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s v="sparse/sparse_2048_205_8"/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s v="sparse/sparse_2048_205_8"/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s v="sparse/sparse_2048_205_8"/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s v="sparse/sparse_2048_205_8"/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s v="sparse/sparse_2048_205_8"/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s v="sparse/sparse_2048_205_8"/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s v="sparse/sparse_2048_205_8"/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s v="sparse/sparse_2048_205_8"/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s v="sparse/sparse_2048_205_9"/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s v="sparse/sparse_2048_205_9"/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s v="sparse/sparse_2048_205_9"/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s v="sparse/sparse_2048_205_9"/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s v="sparse/sparse_2048_205_9"/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s v="sparse/sparse_2048_205_9"/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s v="sparse/sparse_2048_205_9"/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s v="sparse/sparse_2048_205_9"/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s v="sparse/sparse_2048_205_9"/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s v="sparse/sparse_6000_600_10"/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s v="sparse/sparse_6000_600_10"/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s v="sparse/sparse_6000_600_10"/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s v="sparse/sparse_6000_600_10"/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s v="sparse/sparse_6000_600_10"/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s v="sparse/sparse_6000_600_10"/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s v="sparse/sparse_6000_600_10"/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s v="sparse/sparse_6000_600_10"/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s v="sparse/sparse_6000_600_10"/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s v="sparse/sparse_6000_600_1"/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s v="sparse/sparse_6000_600_1"/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s v="sparse/sparse_6000_600_1"/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s v="sparse/sparse_6000_600_1"/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s v="sparse/sparse_6000_600_1"/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s v="sparse/sparse_6000_600_1"/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s v="sparse/sparse_6000_600_1"/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s v="sparse/sparse_6000_600_1"/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s v="sparse/sparse_6000_600_1"/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s v="sparse/sparse_6000_600_2"/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s v="sparse/sparse_6000_600_2"/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s v="sparse/sparse_6000_600_2"/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s v="sparse/sparse_6000_600_2"/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s v="sparse/sparse_6000_600_2"/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s v="sparse/sparse_6000_600_2"/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s v="sparse/sparse_6000_600_2"/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s v="sparse/sparse_6000_600_2"/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s v="sparse/sparse_6000_600_2"/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s v="sparse/sparse_6000_600_3"/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s v="sparse/sparse_6000_600_3"/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s v="sparse/sparse_6000_600_3"/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s v="sparse/sparse_6000_600_3"/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s v="sparse/sparse_6000_600_3"/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s v="sparse/sparse_6000_600_3"/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s v="sparse/sparse_6000_600_3"/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s v="sparse/sparse_6000_600_3"/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s v="sparse/sparse_6000_600_3"/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s v="sparse/sparse_6000_600_4"/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s v="sparse/sparse_6000_600_4"/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s v="sparse/sparse_6000_600_4"/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s v="sparse/sparse_6000_600_4"/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s v="sparse/sparse_6000_600_4"/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s v="sparse/sparse_6000_600_4"/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s v="sparse/sparse_6000_600_4"/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s v="sparse/sparse_6000_600_4"/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s v="sparse/sparse_6000_600_4"/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s v="sparse/sparse_6000_600_5"/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s v="sparse/sparse_6000_600_5"/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s v="sparse/sparse_6000_600_5"/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s v="sparse/sparse_6000_600_5"/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s v="sparse/sparse_6000_600_5"/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s v="sparse/sparse_6000_600_5"/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s v="sparse/sparse_6000_600_5"/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s v="sparse/sparse_6000_600_5"/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s v="sparse/sparse_6000_600_5"/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s v="sparse/sparse_6000_600_6"/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s v="sparse/sparse_6000_600_6"/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s v="sparse/sparse_6000_600_6"/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s v="sparse/sparse_6000_600_6"/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s v="sparse/sparse_6000_600_6"/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s v="sparse/sparse_6000_600_6"/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s v="sparse/sparse_6000_600_6"/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s v="sparse/sparse_6000_600_6"/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s v="sparse/sparse_6000_600_6"/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s v="sparse/sparse_6000_600_7"/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s v="sparse/sparse_6000_600_7"/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s v="sparse/sparse_6000_600_7"/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s v="sparse/sparse_6000_600_7"/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s v="sparse/sparse_6000_600_7"/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s v="sparse/sparse_6000_600_7"/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s v="sparse/sparse_6000_600_7"/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s v="sparse/sparse_6000_600_7"/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s v="sparse/sparse_6000_600_7"/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s v="sparse/sparse_6000_600_8"/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s v="sparse/sparse_6000_600_8"/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s v="sparse/sparse_6000_600_8"/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s v="sparse/sparse_6000_600_8"/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s v="sparse/sparse_6000_600_8"/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s v="sparse/sparse_6000_600_8"/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s v="sparse/sparse_6000_600_8"/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s v="sparse/sparse_6000_600_8"/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s v="sparse/sparse_6000_600_8"/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s v="sparse/sparse_6000_600_9"/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s v="sparse/sparse_6000_600_9"/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s v="sparse/sparse_6000_600_9"/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s v="sparse/sparse_6000_600_9"/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s v="sparse/sparse_6000_600_9"/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s v="sparse/sparse_6000_600_9"/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s v="sparse/sparse_6000_600_9"/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s v="sparse/sparse_6000_600_9"/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s v="sparse/sparse_6000_600_9"/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  <r>
    <m/>
    <x v="4"/>
    <x v="3"/>
    <m/>
    <x v="3"/>
    <x v="3"/>
    <m/>
    <m/>
    <m/>
    <m/>
    <m/>
    <m/>
    <m/>
    <m/>
    <m/>
    <m/>
    <m/>
    <m/>
    <m/>
    <m/>
    <m/>
    <n v="667"/>
  </r>
  <r>
    <m/>
    <x v="4"/>
    <x v="3"/>
    <m/>
    <x v="3"/>
    <x v="3"/>
    <m/>
    <m/>
    <m/>
    <m/>
    <m/>
    <m/>
    <m/>
    <m/>
    <m/>
    <m/>
    <m/>
    <m/>
    <m/>
    <m/>
    <m/>
    <n v="82.345679012345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944FF-27DF-ED43-BEDF-4A1B8760B29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dataField="1"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Sum of solved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6CEB5-2F6F-2B41-BB0D-C37F31112E9D}" name="PivotTable2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 rowPageCount="1" colPageCount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axis="axisPage" multipleItemSelectionAllowed="1" showAll="0">
      <items count="3">
        <item h="1" x="1"/>
        <item x="0"/>
        <item t="default"/>
      </items>
    </pivotField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pageFields count="1">
    <pageField fld="20" hier="-1"/>
  </pageFields>
  <dataFields count="1">
    <dataField name="Average of t_total" fld="8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E814E-DD1A-464E-9EF8-30F71F1544AF}" name="PivotTable3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10" showAll="0"/>
    <pivotField showAll="0"/>
    <pivotField numFmtId="10" showAll="0"/>
    <pivotField numFmtId="10"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Average of t_bellman" fld="1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CB256-CF03-9A48-BDF0-EAD1D25200B5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19" firstHeaderRow="1" firstDataRow="4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numFmtId="10" showAll="0"/>
    <pivotField showAll="0"/>
    <pivotField numFmtId="10" showAll="0"/>
    <pivotField numFmtId="10" showAll="0"/>
    <pivotField showAll="0"/>
  </pivotFields>
  <rowFields count="2">
    <field x="4"/>
    <field x="5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3">
    <field x="2"/>
    <field x="1"/>
    <field x="-2"/>
  </colFields>
  <colItems count="20">
    <i>
      <x/>
      <x/>
      <x/>
    </i>
    <i r="2" i="1">
      <x v="1"/>
    </i>
    <i r="1">
      <x v="1"/>
      <x/>
    </i>
    <i r="2" i="1">
      <x v="1"/>
    </i>
    <i r="1">
      <x v="3"/>
      <x/>
    </i>
    <i r="2" i="1">
      <x v="1"/>
    </i>
    <i>
      <x v="1"/>
      <x/>
      <x/>
    </i>
    <i r="2" i="1">
      <x v="1"/>
    </i>
    <i r="1">
      <x v="2"/>
      <x/>
    </i>
    <i r="2" i="1">
      <x v="1"/>
    </i>
    <i r="1">
      <x v="3"/>
      <x/>
    </i>
    <i r="2" i="1">
      <x v="1"/>
    </i>
    <i>
      <x v="2"/>
      <x/>
      <x/>
    </i>
    <i r="2" i="1">
      <x v="1"/>
    </i>
    <i r="1">
      <x v="2"/>
      <x/>
    </i>
    <i r="2" i="1">
      <x v="1"/>
    </i>
    <i r="1">
      <x v="3"/>
      <x/>
    </i>
    <i r="2" i="1">
      <x v="1"/>
    </i>
    <i t="grand">
      <x/>
    </i>
    <i t="grand" i="1">
      <x/>
    </i>
  </colItems>
  <dataFields count="2">
    <dataField name="Average of  t_mip_master" fld="16" subtotal="average" baseField="0" baseItem="0" numFmtId="164"/>
    <dataField name="Average of t_master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F8860-ACED-1341-B92E-863E43E7D52D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95" firstHeaderRow="1" firstDataRow="3" firstDataCol="1" rowPageCount="1" colPageCount="1"/>
  <pivotFields count="21">
    <pivotField axis="axisRow" showAll="0">
      <items count="91">
        <item x="1"/>
        <item x="0"/>
        <item x="2"/>
        <item x="3"/>
        <item x="4"/>
        <item x="5"/>
        <item x="6"/>
        <item x="7"/>
        <item x="8"/>
        <item x="9"/>
        <item x="11"/>
        <item x="10"/>
        <item x="12"/>
        <item x="13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0"/>
        <item x="42"/>
        <item x="43"/>
        <item x="44"/>
        <item x="45"/>
        <item x="46"/>
        <item x="47"/>
        <item x="48"/>
        <item x="49"/>
        <item x="51"/>
        <item x="50"/>
        <item x="52"/>
        <item x="53"/>
        <item x="54"/>
        <item x="55"/>
        <item x="56"/>
        <item x="57"/>
        <item x="58"/>
        <item x="59"/>
        <item x="61"/>
        <item x="60"/>
        <item x="62"/>
        <item x="63"/>
        <item x="64"/>
        <item x="65"/>
        <item x="66"/>
        <item x="67"/>
        <item x="68"/>
        <item x="69"/>
        <item x="71"/>
        <item x="70"/>
        <item x="72"/>
        <item x="73"/>
        <item x="74"/>
        <item x="75"/>
        <item x="76"/>
        <item x="77"/>
        <item x="78"/>
        <item x="79"/>
        <item x="81"/>
        <item x="80"/>
        <item x="82"/>
        <item x="83"/>
        <item x="84"/>
        <item x="85"/>
        <item x="86"/>
        <item x="87"/>
        <item x="88"/>
        <item x="8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axis="axisCol" showAll="0" defaultSubtotal="0">
      <items count="3">
        <item x="0"/>
        <item x="1"/>
        <item x="2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0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</rowItems>
  <colFields count="2">
    <field x="4"/>
    <field x="5"/>
  </colFields>
  <col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colItems>
  <pageFields count="1">
    <pageField fld="20" hier="-1"/>
  </pageFields>
  <dataFields count="1">
    <dataField name="Sum of obj" fld="7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56D027-4F71-AC4B-95DF-D85DB3D25C5A}" name="PivotTable3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#nodes" fld="11" subtotal="max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051D8-DD77-8749-AA6E-64D6C13D5F2F}" name="PivotTable4" cacheId="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J18" firstHeaderRow="1" firstDataRow="3" firstDataCol="1"/>
  <pivotFields count="22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4"/>
    <field x="5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Average of #root_col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714AC-718C-4641-BD54-6B4306C40BFD}" name="PivotTable5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3"/>
    <field x="4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1"/>
    <field x="0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gap" fld="8" subtotal="max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74FCE-5AC1-0A41-83F6-8CB54664CB46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Col" showAll="0" defaultSubtotal="0">
      <items count="4">
        <item x="1"/>
        <item x="2"/>
        <item x="0"/>
        <item h="1" sd="0" x="3"/>
      </items>
    </pivotField>
    <pivotField showAll="0"/>
    <pivotField axis="axisRow" showAll="0" defaultSubtotal="0">
      <items count="4">
        <item x="0"/>
        <item x="1"/>
        <item x="2"/>
        <item h="1" sd="0" x="3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 #call_mip_master" fld="1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32AD-867E-474F-A9CD-C17A3ECC9DED}">
  <dimension ref="A3:J17"/>
  <sheetViews>
    <sheetView workbookViewId="0">
      <selection activeCell="K21" sqref="K21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</cols>
  <sheetData>
    <row r="3" spans="1:10" x14ac:dyDescent="0.2">
      <c r="A3" s="4" t="s">
        <v>120</v>
      </c>
      <c r="B3" s="4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4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5">
        <v>2</v>
      </c>
      <c r="B6" s="3">
        <v>30</v>
      </c>
      <c r="C6" s="3">
        <v>27</v>
      </c>
      <c r="D6" s="3">
        <v>24</v>
      </c>
      <c r="E6" s="3">
        <v>30</v>
      </c>
      <c r="F6" s="3">
        <v>23</v>
      </c>
      <c r="G6" s="3">
        <v>19</v>
      </c>
      <c r="H6" s="3">
        <v>30</v>
      </c>
      <c r="I6" s="3">
        <v>26</v>
      </c>
      <c r="J6" s="3">
        <v>22</v>
      </c>
    </row>
    <row r="7" spans="1:10" x14ac:dyDescent="0.2">
      <c r="A7" s="6">
        <v>0</v>
      </c>
      <c r="B7" s="3">
        <v>10</v>
      </c>
      <c r="C7" s="3">
        <v>7</v>
      </c>
      <c r="D7" s="3">
        <v>10</v>
      </c>
      <c r="E7" s="3">
        <v>10</v>
      </c>
      <c r="F7" s="3">
        <v>3</v>
      </c>
      <c r="G7" s="3">
        <v>10</v>
      </c>
      <c r="H7" s="3">
        <v>10</v>
      </c>
      <c r="I7" s="3">
        <v>6</v>
      </c>
      <c r="J7" s="3">
        <v>10</v>
      </c>
    </row>
    <row r="8" spans="1:10" x14ac:dyDescent="0.2">
      <c r="A8" s="6">
        <v>4</v>
      </c>
      <c r="B8" s="3">
        <v>10</v>
      </c>
      <c r="C8" s="3">
        <v>10</v>
      </c>
      <c r="D8" s="3">
        <v>7</v>
      </c>
      <c r="E8" s="3">
        <v>10</v>
      </c>
      <c r="F8" s="3">
        <v>10</v>
      </c>
      <c r="G8" s="3">
        <v>6</v>
      </c>
      <c r="H8" s="3">
        <v>10</v>
      </c>
      <c r="I8" s="3">
        <v>10</v>
      </c>
      <c r="J8" s="3">
        <v>6</v>
      </c>
    </row>
    <row r="9" spans="1:10" x14ac:dyDescent="0.2">
      <c r="A9" s="6">
        <v>6</v>
      </c>
      <c r="B9" s="3">
        <v>10</v>
      </c>
      <c r="C9" s="3">
        <v>10</v>
      </c>
      <c r="D9" s="3">
        <v>7</v>
      </c>
      <c r="E9" s="3">
        <v>10</v>
      </c>
      <c r="F9" s="3">
        <v>10</v>
      </c>
      <c r="G9" s="3">
        <v>3</v>
      </c>
      <c r="H9" s="3">
        <v>10</v>
      </c>
      <c r="I9" s="3">
        <v>10</v>
      </c>
      <c r="J9" s="3">
        <v>6</v>
      </c>
    </row>
    <row r="10" spans="1:10" x14ac:dyDescent="0.2">
      <c r="A10" s="5">
        <v>3</v>
      </c>
      <c r="B10" s="3">
        <v>30</v>
      </c>
      <c r="C10" s="3">
        <v>30</v>
      </c>
      <c r="D10" s="3">
        <v>30</v>
      </c>
      <c r="E10" s="3">
        <v>30</v>
      </c>
      <c r="F10" s="3">
        <v>30</v>
      </c>
      <c r="G10" s="3">
        <v>30</v>
      </c>
      <c r="H10" s="3">
        <v>30</v>
      </c>
      <c r="I10" s="3">
        <v>30</v>
      </c>
      <c r="J10" s="3">
        <v>30</v>
      </c>
    </row>
    <row r="11" spans="1:10" x14ac:dyDescent="0.2">
      <c r="A11" s="6">
        <v>0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10</v>
      </c>
      <c r="H11" s="3">
        <v>10</v>
      </c>
      <c r="I11" s="3">
        <v>10</v>
      </c>
      <c r="J11" s="3">
        <v>10</v>
      </c>
    </row>
    <row r="12" spans="1:10" x14ac:dyDescent="0.2">
      <c r="A12" s="6">
        <v>4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</row>
    <row r="13" spans="1:10" x14ac:dyDescent="0.2">
      <c r="A13" s="6">
        <v>6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</row>
    <row r="14" spans="1:10" x14ac:dyDescent="0.2">
      <c r="A14" s="5">
        <v>4</v>
      </c>
      <c r="B14" s="3">
        <v>30</v>
      </c>
      <c r="C14" s="3">
        <v>30</v>
      </c>
      <c r="D14" s="3">
        <v>30</v>
      </c>
      <c r="E14" s="3">
        <v>30</v>
      </c>
      <c r="F14" s="3">
        <v>30</v>
      </c>
      <c r="G14" s="3">
        <v>30</v>
      </c>
      <c r="H14" s="3">
        <v>30</v>
      </c>
      <c r="I14" s="3">
        <v>30</v>
      </c>
      <c r="J14" s="3">
        <v>29</v>
      </c>
    </row>
    <row r="15" spans="1:10" x14ac:dyDescent="0.2">
      <c r="A15" s="6">
        <v>0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 s="3">
        <v>9</v>
      </c>
    </row>
    <row r="16" spans="1:10" x14ac:dyDescent="0.2">
      <c r="A16" s="6">
        <v>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</row>
    <row r="17" spans="1:10" x14ac:dyDescent="0.2">
      <c r="A17" s="6">
        <v>6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10</v>
      </c>
      <c r="H17" s="3">
        <v>10</v>
      </c>
      <c r="I17" s="3">
        <v>10</v>
      </c>
      <c r="J17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14A6-920C-DF4B-B5DC-87E85BC7F9AB}">
  <dimension ref="A1:J17"/>
  <sheetViews>
    <sheetView workbookViewId="0">
      <selection activeCell="J17" sqref="B17:J17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3" width="6.5" bestFit="1" customWidth="1"/>
    <col min="4" max="4" width="6.6640625" bestFit="1" customWidth="1"/>
    <col min="5" max="5" width="13.33203125" bestFit="1" customWidth="1"/>
    <col min="6" max="6" width="8.1640625" bestFit="1" customWidth="1"/>
    <col min="7" max="7" width="6.6640625" bestFit="1" customWidth="1"/>
    <col min="8" max="8" width="13.33203125" bestFit="1" customWidth="1"/>
    <col min="9" max="9" width="8.1640625" bestFit="1" customWidth="1"/>
    <col min="10" max="10" width="6.6640625" bestFit="1" customWidth="1"/>
    <col min="11" max="14" width="12.1640625" bestFit="1" customWidth="1"/>
    <col min="15" max="15" width="12.83203125" bestFit="1" customWidth="1"/>
    <col min="16" max="16" width="20.83203125" bestFit="1" customWidth="1"/>
    <col min="17" max="17" width="17.5" bestFit="1" customWidth="1"/>
    <col min="18" max="18" width="16.33203125" bestFit="1" customWidth="1"/>
    <col min="19" max="19" width="12.83203125" bestFit="1" customWidth="1"/>
    <col min="20" max="20" width="16.33203125" bestFit="1" customWidth="1"/>
    <col min="21" max="21" width="12.83203125" bestFit="1" customWidth="1"/>
    <col min="22" max="22" width="16.33203125" bestFit="1" customWidth="1"/>
    <col min="23" max="23" width="12.83203125" bestFit="1" customWidth="1"/>
    <col min="24" max="24" width="22" bestFit="1" customWidth="1"/>
    <col min="25" max="25" width="18.5" bestFit="1" customWidth="1"/>
    <col min="26" max="26" width="21" bestFit="1" customWidth="1"/>
    <col min="27" max="27" width="17.6640625" bestFit="1" customWidth="1"/>
  </cols>
  <sheetData>
    <row r="1" spans="1:10" x14ac:dyDescent="0.2">
      <c r="A1" s="4" t="s">
        <v>116</v>
      </c>
      <c r="B1" s="5">
        <v>1</v>
      </c>
    </row>
    <row r="3" spans="1:10" x14ac:dyDescent="0.2">
      <c r="A3" s="4" t="s">
        <v>121</v>
      </c>
      <c r="B3" s="4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4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5">
        <v>2</v>
      </c>
      <c r="B6" s="7">
        <v>22.186666666666671</v>
      </c>
      <c r="C6" s="7">
        <v>13.466666666666663</v>
      </c>
      <c r="D6" s="7">
        <v>1030.25</v>
      </c>
      <c r="E6" s="7">
        <v>477.1</v>
      </c>
      <c r="F6" s="7">
        <v>79.373913043478254</v>
      </c>
      <c r="G6" s="7">
        <v>2727.0421052631582</v>
      </c>
      <c r="H6" s="7">
        <v>1096.2866666666666</v>
      </c>
      <c r="I6" s="7">
        <v>232.19615384615383</v>
      </c>
      <c r="J6" s="7">
        <v>3279.45</v>
      </c>
    </row>
    <row r="7" spans="1:10" x14ac:dyDescent="0.2">
      <c r="A7" s="6">
        <v>0</v>
      </c>
      <c r="B7" s="7">
        <v>6.2499999999999991</v>
      </c>
      <c r="C7" s="7">
        <v>8.671428571428569</v>
      </c>
      <c r="D7" s="7">
        <v>4.12</v>
      </c>
      <c r="E7" s="7">
        <v>37.61</v>
      </c>
      <c r="F7" s="7">
        <v>103.46666666666668</v>
      </c>
      <c r="G7" s="7">
        <v>22.060000000000002</v>
      </c>
      <c r="H7" s="7">
        <v>99.080000000000013</v>
      </c>
      <c r="I7" s="7">
        <v>120.76666666666667</v>
      </c>
      <c r="J7" s="7">
        <v>65.210000000000008</v>
      </c>
    </row>
    <row r="8" spans="1:10" x14ac:dyDescent="0.2">
      <c r="A8" s="6">
        <v>4</v>
      </c>
      <c r="B8" s="7">
        <v>30.550000000000004</v>
      </c>
      <c r="C8" s="7">
        <v>15.75</v>
      </c>
      <c r="D8" s="7">
        <v>1610.5857142857146</v>
      </c>
      <c r="E8" s="7">
        <v>398.02</v>
      </c>
      <c r="F8" s="7">
        <v>76.14</v>
      </c>
      <c r="G8" s="7">
        <v>5418.1500000000005</v>
      </c>
      <c r="H8" s="7">
        <v>1799.3700000000001</v>
      </c>
      <c r="I8" s="7">
        <v>266.2</v>
      </c>
      <c r="J8" s="7">
        <v>5949.4833333333336</v>
      </c>
    </row>
    <row r="9" spans="1:10" x14ac:dyDescent="0.2">
      <c r="A9" s="6">
        <v>6</v>
      </c>
      <c r="B9" s="7">
        <v>29.76</v>
      </c>
      <c r="C9" s="7">
        <v>14.539999999999997</v>
      </c>
      <c r="D9" s="7">
        <v>1915.8142857142855</v>
      </c>
      <c r="E9" s="7">
        <v>995.67000000000007</v>
      </c>
      <c r="F9" s="7">
        <v>75.38</v>
      </c>
      <c r="G9" s="7">
        <v>6361.4333333333343</v>
      </c>
      <c r="H9" s="7">
        <v>1390.4100000000003</v>
      </c>
      <c r="I9" s="7">
        <v>265.05</v>
      </c>
      <c r="J9" s="7">
        <v>5966.4833333333336</v>
      </c>
    </row>
    <row r="10" spans="1:10" x14ac:dyDescent="0.2">
      <c r="A10" s="5">
        <v>3</v>
      </c>
      <c r="B10" s="7">
        <v>9.1233333333333348</v>
      </c>
      <c r="C10" s="7">
        <v>10.54</v>
      </c>
      <c r="D10" s="7">
        <v>42.720000000000006</v>
      </c>
      <c r="E10" s="7">
        <v>106.90333333333334</v>
      </c>
      <c r="F10" s="7">
        <v>90.000000000000014</v>
      </c>
      <c r="G10" s="7">
        <v>67.546666666666667</v>
      </c>
      <c r="H10" s="7">
        <v>415.01666666666671</v>
      </c>
      <c r="I10" s="7">
        <v>319.16333333333324</v>
      </c>
      <c r="J10" s="7">
        <v>338.09000000000009</v>
      </c>
    </row>
    <row r="11" spans="1:10" x14ac:dyDescent="0.2">
      <c r="A11" s="6">
        <v>0</v>
      </c>
      <c r="B11" s="7">
        <v>6.7700000000000005</v>
      </c>
      <c r="C11" s="7">
        <v>7.7399999999999993</v>
      </c>
      <c r="D11" s="7">
        <v>112.94000000000001</v>
      </c>
      <c r="E11" s="7">
        <v>54.379999999999995</v>
      </c>
      <c r="F11" s="7">
        <v>72.540000000000006</v>
      </c>
      <c r="G11" s="7">
        <v>78.070000000000022</v>
      </c>
      <c r="H11" s="7">
        <v>177.76999999999998</v>
      </c>
      <c r="I11" s="7">
        <v>249.82</v>
      </c>
      <c r="J11" s="7">
        <v>205.60999999999999</v>
      </c>
    </row>
    <row r="12" spans="1:10" x14ac:dyDescent="0.2">
      <c r="A12" s="6">
        <v>4</v>
      </c>
      <c r="B12" s="7">
        <v>9.9000000000000021</v>
      </c>
      <c r="C12" s="7">
        <v>12.03</v>
      </c>
      <c r="D12" s="7">
        <v>7.589999999999999</v>
      </c>
      <c r="E12" s="7">
        <v>127.6</v>
      </c>
      <c r="F12" s="7">
        <v>98.38</v>
      </c>
      <c r="G12" s="7">
        <v>60.430000000000007</v>
      </c>
      <c r="H12" s="7">
        <v>520.85</v>
      </c>
      <c r="I12" s="7">
        <v>352.3</v>
      </c>
      <c r="J12" s="7">
        <v>398.96999999999997</v>
      </c>
    </row>
    <row r="13" spans="1:10" x14ac:dyDescent="0.2">
      <c r="A13" s="6">
        <v>6</v>
      </c>
      <c r="B13" s="7">
        <v>10.7</v>
      </c>
      <c r="C13" s="7">
        <v>11.85</v>
      </c>
      <c r="D13" s="7">
        <v>7.6299999999999981</v>
      </c>
      <c r="E13" s="7">
        <v>138.73000000000002</v>
      </c>
      <c r="F13" s="7">
        <v>99.08</v>
      </c>
      <c r="G13" s="7">
        <v>64.14</v>
      </c>
      <c r="H13" s="7">
        <v>546.43000000000006</v>
      </c>
      <c r="I13" s="7">
        <v>355.37</v>
      </c>
      <c r="J13" s="7">
        <v>409.68999999999994</v>
      </c>
    </row>
    <row r="14" spans="1:10" x14ac:dyDescent="0.2">
      <c r="A14" s="5">
        <v>4</v>
      </c>
      <c r="B14" s="7">
        <v>10.723333333333329</v>
      </c>
      <c r="C14" s="7">
        <v>12.600000000000003</v>
      </c>
      <c r="D14" s="7">
        <v>55.073333333333338</v>
      </c>
      <c r="E14" s="7">
        <v>132.27666666666667</v>
      </c>
      <c r="F14" s="7">
        <v>113.89666666666668</v>
      </c>
      <c r="G14" s="7">
        <v>529.59666666666669</v>
      </c>
      <c r="H14" s="7">
        <v>508.78333333333325</v>
      </c>
      <c r="I14" s="7">
        <v>448.34</v>
      </c>
      <c r="J14" s="7">
        <v>4386.6000000000004</v>
      </c>
    </row>
    <row r="15" spans="1:10" x14ac:dyDescent="0.2">
      <c r="A15" s="6">
        <v>0</v>
      </c>
      <c r="B15" s="7">
        <v>8.9500000000000011</v>
      </c>
      <c r="C15" s="7">
        <v>11.320000000000002</v>
      </c>
      <c r="D15" s="7">
        <v>139.35000000000002</v>
      </c>
      <c r="E15" s="7">
        <v>95.27</v>
      </c>
      <c r="F15" s="7">
        <v>96.31</v>
      </c>
      <c r="G15" s="7">
        <v>670.2</v>
      </c>
      <c r="H15" s="7">
        <v>375.25</v>
      </c>
      <c r="I15" s="7">
        <v>418.36</v>
      </c>
      <c r="J15" s="7">
        <v>5386.2666666666673</v>
      </c>
    </row>
    <row r="16" spans="1:10" x14ac:dyDescent="0.2">
      <c r="A16" s="6">
        <v>4</v>
      </c>
      <c r="B16" s="7">
        <v>11.179999999999998</v>
      </c>
      <c r="C16" s="7">
        <v>13.059999999999999</v>
      </c>
      <c r="D16" s="7">
        <v>12.929999999999998</v>
      </c>
      <c r="E16" s="7">
        <v>145.05000000000001</v>
      </c>
      <c r="F16" s="7">
        <v>123.71</v>
      </c>
      <c r="G16" s="7">
        <v>459.59</v>
      </c>
      <c r="H16" s="7">
        <v>562.1099999999999</v>
      </c>
      <c r="I16" s="7">
        <v>463.18</v>
      </c>
      <c r="J16" s="7">
        <v>4160.4800000000005</v>
      </c>
    </row>
    <row r="17" spans="1:10" x14ac:dyDescent="0.2">
      <c r="A17" s="6">
        <v>6</v>
      </c>
      <c r="B17" s="7">
        <v>12.040000000000003</v>
      </c>
      <c r="C17" s="7">
        <v>13.419999999999998</v>
      </c>
      <c r="D17" s="7">
        <v>12.940000000000001</v>
      </c>
      <c r="E17" s="7">
        <v>156.51000000000002</v>
      </c>
      <c r="F17" s="7">
        <v>121.66999999999999</v>
      </c>
      <c r="G17" s="7">
        <v>459</v>
      </c>
      <c r="H17" s="7">
        <v>588.99</v>
      </c>
      <c r="I17" s="7">
        <v>463.48</v>
      </c>
      <c r="J17" s="7">
        <v>3713.0199999999995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04CF-A344-BE40-B9D7-FC4ECCA130BA}">
  <dimension ref="A3:J17"/>
  <sheetViews>
    <sheetView workbookViewId="0">
      <selection activeCell="J24" sqref="J24"/>
    </sheetView>
  </sheetViews>
  <sheetFormatPr baseColWidth="10" defaultRowHeight="16" x14ac:dyDescent="0.2"/>
  <cols>
    <col min="1" max="1" width="19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  <col min="13" max="14" width="10.83203125" bestFit="1" customWidth="1"/>
  </cols>
  <sheetData>
    <row r="3" spans="1:10" x14ac:dyDescent="0.2">
      <c r="A3" s="4" t="s">
        <v>122</v>
      </c>
      <c r="B3" s="4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4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5">
        <v>2</v>
      </c>
      <c r="B6" s="7">
        <v>25.896666666666668</v>
      </c>
      <c r="C6" s="7">
        <v>18.976666666666667</v>
      </c>
      <c r="D6" s="7">
        <v>10.55</v>
      </c>
      <c r="E6" s="7">
        <v>31.106666666666666</v>
      </c>
      <c r="F6" s="7">
        <v>34.630000000000003</v>
      </c>
      <c r="G6" s="7">
        <v>6.08</v>
      </c>
      <c r="H6" s="7">
        <v>37.459999999999994</v>
      </c>
      <c r="I6" s="7">
        <v>39.843333333333327</v>
      </c>
      <c r="J6" s="7">
        <v>8.5166666666666693</v>
      </c>
    </row>
    <row r="7" spans="1:10" x14ac:dyDescent="0.2">
      <c r="A7" s="6">
        <v>0</v>
      </c>
      <c r="B7" s="7">
        <v>14.6</v>
      </c>
      <c r="C7" s="7">
        <v>11.870000000000001</v>
      </c>
      <c r="D7" s="7">
        <v>29.68</v>
      </c>
      <c r="E7" s="7">
        <v>6.99</v>
      </c>
      <c r="F7" s="7">
        <v>8.73</v>
      </c>
      <c r="G7" s="7">
        <v>10.989999999999998</v>
      </c>
      <c r="H7" s="7">
        <v>5.81</v>
      </c>
      <c r="I7" s="7">
        <v>5.7900000000000009</v>
      </c>
      <c r="J7" s="7">
        <v>9.42</v>
      </c>
    </row>
    <row r="8" spans="1:10" x14ac:dyDescent="0.2">
      <c r="A8" s="6">
        <v>4</v>
      </c>
      <c r="B8" s="7">
        <v>29.32</v>
      </c>
      <c r="C8" s="7">
        <v>22.17</v>
      </c>
      <c r="D8" s="7">
        <v>0.83999999999999986</v>
      </c>
      <c r="E8" s="7">
        <v>42.17</v>
      </c>
      <c r="F8" s="7">
        <v>47.5</v>
      </c>
      <c r="G8" s="7">
        <v>3.2700000000000005</v>
      </c>
      <c r="H8" s="7">
        <v>48.38</v>
      </c>
      <c r="I8" s="7">
        <v>56.9</v>
      </c>
      <c r="J8" s="7">
        <v>7.69</v>
      </c>
    </row>
    <row r="9" spans="1:10" x14ac:dyDescent="0.2">
      <c r="A9" s="6">
        <v>6</v>
      </c>
      <c r="B9" s="7">
        <v>33.769999999999996</v>
      </c>
      <c r="C9" s="7">
        <v>22.890000000000004</v>
      </c>
      <c r="D9" s="7">
        <v>1.1299999999999999</v>
      </c>
      <c r="E9" s="7">
        <v>44.160000000000004</v>
      </c>
      <c r="F9" s="7">
        <v>47.660000000000004</v>
      </c>
      <c r="G9" s="7">
        <v>3.9799999999999995</v>
      </c>
      <c r="H9" s="7">
        <v>58.19</v>
      </c>
      <c r="I9" s="7">
        <v>56.839999999999996</v>
      </c>
      <c r="J9" s="7">
        <v>8.4400000000000013</v>
      </c>
    </row>
    <row r="10" spans="1:10" x14ac:dyDescent="0.2">
      <c r="A10" s="5">
        <v>3</v>
      </c>
      <c r="B10" s="7">
        <v>36.266666666666666</v>
      </c>
      <c r="C10" s="7">
        <v>24.603333333333328</v>
      </c>
      <c r="D10" s="7">
        <v>16.183333333333334</v>
      </c>
      <c r="E10" s="7">
        <v>54.629999999999981</v>
      </c>
      <c r="F10" s="7">
        <v>36.809999999999995</v>
      </c>
      <c r="G10" s="7">
        <v>14.963333333333333</v>
      </c>
      <c r="H10" s="7">
        <v>63.943333333333321</v>
      </c>
      <c r="I10" s="7">
        <v>43.36333333333333</v>
      </c>
      <c r="J10" s="7">
        <v>12.039999999999997</v>
      </c>
    </row>
    <row r="11" spans="1:10" x14ac:dyDescent="0.2">
      <c r="A11" s="6">
        <v>0</v>
      </c>
      <c r="B11" s="7">
        <v>22.750000000000004</v>
      </c>
      <c r="C11" s="7">
        <v>21.509999999999998</v>
      </c>
      <c r="D11" s="7">
        <v>5.48</v>
      </c>
      <c r="E11" s="7">
        <v>31.490000000000002</v>
      </c>
      <c r="F11" s="7">
        <v>20.55</v>
      </c>
      <c r="G11" s="7">
        <v>3.12</v>
      </c>
      <c r="H11" s="7">
        <v>41.730000000000004</v>
      </c>
      <c r="I11" s="7">
        <v>24.21</v>
      </c>
      <c r="J11" s="7">
        <v>2.68</v>
      </c>
    </row>
    <row r="12" spans="1:10" x14ac:dyDescent="0.2">
      <c r="A12" s="6">
        <v>4</v>
      </c>
      <c r="B12" s="7">
        <v>42.269999999999996</v>
      </c>
      <c r="C12" s="7">
        <v>26.04</v>
      </c>
      <c r="D12" s="7">
        <v>20.329999999999998</v>
      </c>
      <c r="E12" s="7">
        <v>65.67</v>
      </c>
      <c r="F12" s="7">
        <v>45.01</v>
      </c>
      <c r="G12" s="7">
        <v>19.479999999999997</v>
      </c>
      <c r="H12" s="7">
        <v>74.790000000000006</v>
      </c>
      <c r="I12" s="7">
        <v>52.990000000000009</v>
      </c>
      <c r="J12" s="7">
        <v>15.920000000000002</v>
      </c>
    </row>
    <row r="13" spans="1:10" x14ac:dyDescent="0.2">
      <c r="A13" s="6">
        <v>6</v>
      </c>
      <c r="B13" s="7">
        <v>43.780000000000008</v>
      </c>
      <c r="C13" s="7">
        <v>26.26</v>
      </c>
      <c r="D13" s="7">
        <v>22.740000000000002</v>
      </c>
      <c r="E13" s="7">
        <v>66.73</v>
      </c>
      <c r="F13" s="7">
        <v>44.870000000000005</v>
      </c>
      <c r="G13" s="7">
        <v>22.29</v>
      </c>
      <c r="H13" s="7">
        <v>75.309999999999988</v>
      </c>
      <c r="I13" s="7">
        <v>52.89</v>
      </c>
      <c r="J13" s="7">
        <v>17.52</v>
      </c>
    </row>
    <row r="14" spans="1:10" x14ac:dyDescent="0.2">
      <c r="A14" s="5">
        <v>4</v>
      </c>
      <c r="B14" s="7">
        <v>41.500000000000014</v>
      </c>
      <c r="C14" s="7">
        <v>27.746666666666666</v>
      </c>
      <c r="D14" s="7">
        <v>11.203333333333331</v>
      </c>
      <c r="E14" s="7">
        <v>62.243333333333339</v>
      </c>
      <c r="F14" s="7">
        <v>45.826666666666668</v>
      </c>
      <c r="G14" s="7">
        <v>5.9766666666666657</v>
      </c>
      <c r="H14" s="7">
        <v>72.430000000000007</v>
      </c>
      <c r="I14" s="7">
        <v>49.45333333333334</v>
      </c>
      <c r="J14" s="7">
        <v>24.433333333333334</v>
      </c>
    </row>
    <row r="15" spans="1:10" x14ac:dyDescent="0.2">
      <c r="A15" s="6">
        <v>0</v>
      </c>
      <c r="B15" s="7">
        <v>33.85</v>
      </c>
      <c r="C15" s="7">
        <v>23.32</v>
      </c>
      <c r="D15" s="7">
        <v>2.48</v>
      </c>
      <c r="E15" s="7">
        <v>49.779999999999994</v>
      </c>
      <c r="F15" s="7">
        <v>35.019999999999996</v>
      </c>
      <c r="G15" s="7">
        <v>2.58</v>
      </c>
      <c r="H15" s="7">
        <v>63.7</v>
      </c>
      <c r="I15" s="7">
        <v>34.21</v>
      </c>
      <c r="J15" s="7">
        <v>19</v>
      </c>
    </row>
    <row r="16" spans="1:10" x14ac:dyDescent="0.2">
      <c r="A16" s="6">
        <v>4</v>
      </c>
      <c r="B16" s="7">
        <v>45.019999999999996</v>
      </c>
      <c r="C16" s="7">
        <v>30.04</v>
      </c>
      <c r="D16" s="7">
        <v>15.559999999999999</v>
      </c>
      <c r="E16" s="7">
        <v>68.41</v>
      </c>
      <c r="F16" s="7">
        <v>50.739999999999995</v>
      </c>
      <c r="G16" s="7">
        <v>7.4599999999999991</v>
      </c>
      <c r="H16" s="7">
        <v>76.8</v>
      </c>
      <c r="I16" s="7">
        <v>56.92</v>
      </c>
      <c r="J16" s="7">
        <v>26.070000000000004</v>
      </c>
    </row>
    <row r="17" spans="1:10" x14ac:dyDescent="0.2">
      <c r="A17" s="6">
        <v>6</v>
      </c>
      <c r="B17" s="7">
        <v>45.629999999999988</v>
      </c>
      <c r="C17" s="7">
        <v>29.880000000000003</v>
      </c>
      <c r="D17" s="7">
        <v>15.569999999999999</v>
      </c>
      <c r="E17" s="7">
        <v>68.539999999999992</v>
      </c>
      <c r="F17" s="7">
        <v>51.720000000000006</v>
      </c>
      <c r="G17" s="7">
        <v>7.8899999999999988</v>
      </c>
      <c r="H17" s="7">
        <v>76.789999999999992</v>
      </c>
      <c r="I17" s="7">
        <v>57.230000000000004</v>
      </c>
      <c r="J17" s="7">
        <v>28.23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25F6-9D32-164E-BDEE-A5A1692A3545}">
  <dimension ref="A3:U19"/>
  <sheetViews>
    <sheetView workbookViewId="0">
      <selection activeCell="G4" sqref="G4"/>
    </sheetView>
  </sheetViews>
  <sheetFormatPr baseColWidth="10" defaultRowHeight="16" x14ac:dyDescent="0.2"/>
  <cols>
    <col min="1" max="1" width="13" bestFit="1" customWidth="1"/>
    <col min="2" max="2" width="23.1640625" bestFit="1" customWidth="1"/>
    <col min="3" max="3" width="18.33203125" bestFit="1" customWidth="1"/>
    <col min="4" max="4" width="23.1640625" bestFit="1" customWidth="1"/>
    <col min="5" max="5" width="18.33203125" bestFit="1" customWidth="1"/>
    <col min="6" max="6" width="23.1640625" bestFit="1" customWidth="1"/>
    <col min="7" max="7" width="18.33203125" bestFit="1" customWidth="1"/>
    <col min="8" max="8" width="23.1640625" bestFit="1" customWidth="1"/>
    <col min="9" max="9" width="18.33203125" bestFit="1" customWidth="1"/>
    <col min="10" max="10" width="23.1640625" bestFit="1" customWidth="1"/>
    <col min="11" max="11" width="18.33203125" bestFit="1" customWidth="1"/>
    <col min="12" max="12" width="23.1640625" bestFit="1" customWidth="1"/>
    <col min="13" max="13" width="18.33203125" bestFit="1" customWidth="1"/>
    <col min="14" max="14" width="23.1640625" bestFit="1" customWidth="1"/>
    <col min="15" max="15" width="18.33203125" bestFit="1" customWidth="1"/>
    <col min="16" max="16" width="23.1640625" bestFit="1" customWidth="1"/>
    <col min="17" max="17" width="18.33203125" bestFit="1" customWidth="1"/>
    <col min="18" max="18" width="23.1640625" bestFit="1" customWidth="1"/>
    <col min="19" max="19" width="18.33203125" bestFit="1" customWidth="1"/>
    <col min="20" max="20" width="28" bestFit="1" customWidth="1"/>
    <col min="21" max="22" width="23.1640625" bestFit="1" customWidth="1"/>
    <col min="23" max="23" width="18.33203125" bestFit="1" customWidth="1"/>
    <col min="24" max="24" width="28.83203125" bestFit="1" customWidth="1"/>
    <col min="25" max="25" width="24" bestFit="1" customWidth="1"/>
    <col min="26" max="26" width="28" bestFit="1" customWidth="1"/>
    <col min="27" max="27" width="23.1640625" bestFit="1" customWidth="1"/>
  </cols>
  <sheetData>
    <row r="3" spans="1:21" x14ac:dyDescent="0.2">
      <c r="B3" s="4" t="s">
        <v>117</v>
      </c>
    </row>
    <row r="4" spans="1:21" x14ac:dyDescent="0.2">
      <c r="B4">
        <v>2048</v>
      </c>
      <c r="H4">
        <v>6000</v>
      </c>
      <c r="N4">
        <v>10000</v>
      </c>
      <c r="T4" t="s">
        <v>124</v>
      </c>
      <c r="U4" t="s">
        <v>125</v>
      </c>
    </row>
    <row r="5" spans="1:21" x14ac:dyDescent="0.2">
      <c r="B5" t="s">
        <v>92</v>
      </c>
      <c r="D5" t="s">
        <v>93</v>
      </c>
      <c r="F5" t="s">
        <v>95</v>
      </c>
      <c r="H5" t="s">
        <v>92</v>
      </c>
      <c r="J5" t="s">
        <v>94</v>
      </c>
      <c r="L5" t="s">
        <v>95</v>
      </c>
      <c r="N5" t="s">
        <v>92</v>
      </c>
      <c r="P5" t="s">
        <v>94</v>
      </c>
      <c r="R5" t="s">
        <v>95</v>
      </c>
    </row>
    <row r="6" spans="1:21" x14ac:dyDescent="0.2">
      <c r="A6" s="4" t="s">
        <v>119</v>
      </c>
      <c r="B6" t="s">
        <v>123</v>
      </c>
      <c r="C6" t="s">
        <v>126</v>
      </c>
      <c r="D6" t="s">
        <v>123</v>
      </c>
      <c r="E6" t="s">
        <v>126</v>
      </c>
      <c r="F6" t="s">
        <v>123</v>
      </c>
      <c r="G6" t="s">
        <v>126</v>
      </c>
      <c r="H6" t="s">
        <v>123</v>
      </c>
      <c r="I6" t="s">
        <v>126</v>
      </c>
      <c r="J6" t="s">
        <v>123</v>
      </c>
      <c r="K6" t="s">
        <v>126</v>
      </c>
      <c r="L6" t="s">
        <v>123</v>
      </c>
      <c r="M6" t="s">
        <v>126</v>
      </c>
      <c r="N6" t="s">
        <v>123</v>
      </c>
      <c r="O6" t="s">
        <v>126</v>
      </c>
      <c r="P6" t="s">
        <v>123</v>
      </c>
      <c r="Q6" t="s">
        <v>126</v>
      </c>
      <c r="R6" t="s">
        <v>123</v>
      </c>
      <c r="S6" t="s">
        <v>126</v>
      </c>
    </row>
    <row r="7" spans="1:21" x14ac:dyDescent="0.2">
      <c r="A7" s="5">
        <v>2</v>
      </c>
      <c r="B7" s="7">
        <v>0.11593333333333332</v>
      </c>
      <c r="C7" s="3">
        <v>22.3</v>
      </c>
      <c r="D7" s="7">
        <v>0.11030000000000001</v>
      </c>
      <c r="E7" s="3">
        <v>16.526666666666667</v>
      </c>
      <c r="F7" s="7">
        <v>0.55653333333333355</v>
      </c>
      <c r="G7" s="3">
        <v>10.516666666666667</v>
      </c>
      <c r="H7" s="7">
        <v>0.14230000000000001</v>
      </c>
      <c r="I7" s="3">
        <v>17.746666666666663</v>
      </c>
      <c r="J7" s="7">
        <v>2.9633333333333348E-2</v>
      </c>
      <c r="K7" s="3">
        <v>6.8499999999999988</v>
      </c>
      <c r="L7" s="7">
        <v>0.40506666666666663</v>
      </c>
      <c r="M7" s="3">
        <v>24.230000000000004</v>
      </c>
      <c r="N7" s="7">
        <v>8.8733333333333331E-2</v>
      </c>
      <c r="O7" s="3">
        <v>20.439999999999991</v>
      </c>
      <c r="P7" s="7">
        <v>1.7866666666666677E-2</v>
      </c>
      <c r="Q7" s="3">
        <v>7.7966666666666633</v>
      </c>
      <c r="R7" s="7">
        <v>0.22016666666666662</v>
      </c>
      <c r="S7" s="3">
        <v>39.476666666666674</v>
      </c>
      <c r="T7" s="7">
        <v>0.18739259259259267</v>
      </c>
      <c r="U7" s="3">
        <v>18.431481481481484</v>
      </c>
    </row>
    <row r="8" spans="1:21" x14ac:dyDescent="0.2">
      <c r="A8" s="6">
        <v>0</v>
      </c>
      <c r="B8" s="7">
        <v>1.7999999999999995E-2</v>
      </c>
      <c r="C8" s="3">
        <v>10.8</v>
      </c>
      <c r="D8" s="7">
        <v>1.8700000000000001E-2</v>
      </c>
      <c r="E8" s="3">
        <v>8.8699999999999992</v>
      </c>
      <c r="F8" s="7">
        <v>3.6999999999999997E-3</v>
      </c>
      <c r="G8" s="3">
        <v>4.46</v>
      </c>
      <c r="H8" s="7">
        <v>1.3599999999999998E-2</v>
      </c>
      <c r="I8" s="3">
        <v>15.02</v>
      </c>
      <c r="J8" s="7">
        <v>5.2900000000000016E-2</v>
      </c>
      <c r="K8" s="3">
        <v>5.0200000000000005</v>
      </c>
      <c r="L8" s="7">
        <v>1.6000000000000001E-3</v>
      </c>
      <c r="M8" s="3">
        <v>7.0699999999999985</v>
      </c>
      <c r="N8" s="7">
        <v>9.8999999999999973E-3</v>
      </c>
      <c r="O8" s="3">
        <v>15.77</v>
      </c>
      <c r="P8" s="7">
        <v>2.8900000000000002E-2</v>
      </c>
      <c r="Q8" s="3">
        <v>12.11</v>
      </c>
      <c r="R8" s="7">
        <v>6.9999999999999999E-4</v>
      </c>
      <c r="S8" s="3">
        <v>8.4899999999999984</v>
      </c>
      <c r="T8" s="7">
        <v>1.6444444444444432E-2</v>
      </c>
      <c r="U8" s="3">
        <v>9.7344444444444456</v>
      </c>
    </row>
    <row r="9" spans="1:21" x14ac:dyDescent="0.2">
      <c r="A9" s="6">
        <v>4</v>
      </c>
      <c r="B9" s="7">
        <v>0.13639999999999999</v>
      </c>
      <c r="C9" s="3">
        <v>32.29</v>
      </c>
      <c r="D9" s="7">
        <v>0.16699999999999998</v>
      </c>
      <c r="E9" s="3">
        <v>20.09</v>
      </c>
      <c r="F9" s="7">
        <v>0.84060000000000024</v>
      </c>
      <c r="G9" s="3">
        <v>13.110000000000003</v>
      </c>
      <c r="H9" s="7">
        <v>0.21579999999999999</v>
      </c>
      <c r="I9" s="3">
        <v>22.689999999999998</v>
      </c>
      <c r="J9" s="7">
        <v>1.7899999999999996E-2</v>
      </c>
      <c r="K9" s="3">
        <v>7.7399999999999993</v>
      </c>
      <c r="L9" s="7">
        <v>0.59599999999999997</v>
      </c>
      <c r="M9" s="3">
        <v>34.11</v>
      </c>
      <c r="N9" s="7">
        <v>0.1123</v>
      </c>
      <c r="O9" s="3">
        <v>28.79</v>
      </c>
      <c r="P9" s="7">
        <v>1.2500000000000002E-2</v>
      </c>
      <c r="Q9" s="3">
        <v>5.6300000000000008</v>
      </c>
      <c r="R9" s="7">
        <v>0.33099999999999996</v>
      </c>
      <c r="S9" s="3">
        <v>55.17</v>
      </c>
      <c r="T9" s="7">
        <v>0.2699444444444446</v>
      </c>
      <c r="U9" s="3">
        <v>24.402222222222225</v>
      </c>
    </row>
    <row r="10" spans="1:21" x14ac:dyDescent="0.2">
      <c r="A10" s="6">
        <v>6</v>
      </c>
      <c r="B10" s="7">
        <v>0.19339999999999996</v>
      </c>
      <c r="C10" s="3">
        <v>23.81</v>
      </c>
      <c r="D10" s="7">
        <v>0.1452</v>
      </c>
      <c r="E10" s="3">
        <v>20.62</v>
      </c>
      <c r="F10" s="7">
        <v>0.82529999999999981</v>
      </c>
      <c r="G10" s="3">
        <v>13.98</v>
      </c>
      <c r="H10" s="7">
        <v>0.19750000000000001</v>
      </c>
      <c r="I10" s="3">
        <v>15.530000000000001</v>
      </c>
      <c r="J10" s="7">
        <v>1.8099999999999998E-2</v>
      </c>
      <c r="K10" s="3">
        <v>7.7900000000000009</v>
      </c>
      <c r="L10" s="7">
        <v>0.61760000000000004</v>
      </c>
      <c r="M10" s="3">
        <v>31.509999999999998</v>
      </c>
      <c r="N10" s="7">
        <v>0.14400000000000002</v>
      </c>
      <c r="O10" s="3">
        <v>16.760000000000002</v>
      </c>
      <c r="P10" s="7">
        <v>1.2200000000000003E-2</v>
      </c>
      <c r="Q10" s="3">
        <v>5.65</v>
      </c>
      <c r="R10" s="7">
        <v>0.32880000000000004</v>
      </c>
      <c r="S10" s="3">
        <v>54.769999999999996</v>
      </c>
      <c r="T10" s="7">
        <v>0.27578888888888897</v>
      </c>
      <c r="U10" s="3">
        <v>21.157777777777785</v>
      </c>
    </row>
    <row r="11" spans="1:21" x14ac:dyDescent="0.2">
      <c r="A11" s="5">
        <v>3</v>
      </c>
      <c r="B11" s="7">
        <v>2.0233333333333339E-2</v>
      </c>
      <c r="C11" s="3">
        <v>8.7299999999999986</v>
      </c>
      <c r="D11" s="7">
        <v>8.6000000000000021E-2</v>
      </c>
      <c r="E11" s="3">
        <v>17.256666666666664</v>
      </c>
      <c r="F11" s="7">
        <v>0.29313333333333336</v>
      </c>
      <c r="G11" s="3">
        <v>19.163333333333334</v>
      </c>
      <c r="H11" s="7">
        <v>9.0333333333333377E-3</v>
      </c>
      <c r="I11" s="3">
        <v>8.6866666666666656</v>
      </c>
      <c r="J11" s="7">
        <v>5.1966666666666633E-2</v>
      </c>
      <c r="K11" s="3">
        <v>15.45333333333334</v>
      </c>
      <c r="L11" s="7">
        <v>0.24996666666666656</v>
      </c>
      <c r="M11" s="3">
        <v>18.150000000000002</v>
      </c>
      <c r="N11" s="7">
        <v>5.2666666666666695E-3</v>
      </c>
      <c r="O11" s="3">
        <v>8.07</v>
      </c>
      <c r="P11" s="7">
        <v>6.6866666666666644E-2</v>
      </c>
      <c r="Q11" s="3">
        <v>15.613333333333335</v>
      </c>
      <c r="R11" s="7">
        <v>0.35140000000000005</v>
      </c>
      <c r="S11" s="3">
        <v>19.766666666666669</v>
      </c>
      <c r="T11" s="7">
        <v>0.12598518518518514</v>
      </c>
      <c r="U11" s="3">
        <v>14.543333333333333</v>
      </c>
    </row>
    <row r="12" spans="1:21" x14ac:dyDescent="0.2">
      <c r="A12" s="6">
        <v>0</v>
      </c>
      <c r="B12" s="7">
        <v>2.2099999999999995E-2</v>
      </c>
      <c r="C12" s="3">
        <v>10.48</v>
      </c>
      <c r="D12" s="7">
        <v>4.9099999999999991E-2</v>
      </c>
      <c r="E12" s="3">
        <v>14.2</v>
      </c>
      <c r="F12" s="7">
        <v>0.58349999999999991</v>
      </c>
      <c r="G12" s="3">
        <v>19.510000000000002</v>
      </c>
      <c r="H12" s="7">
        <v>1.3600000000000001E-2</v>
      </c>
      <c r="I12" s="3">
        <v>13.51</v>
      </c>
      <c r="J12" s="7">
        <v>9.4400000000000012E-2</v>
      </c>
      <c r="K12" s="3">
        <v>20.300000000000004</v>
      </c>
      <c r="L12" s="7">
        <v>0.45600000000000007</v>
      </c>
      <c r="M12" s="3">
        <v>16.16</v>
      </c>
      <c r="N12" s="7">
        <v>8.5000000000000023E-3</v>
      </c>
      <c r="O12" s="3">
        <v>11.97</v>
      </c>
      <c r="P12" s="7">
        <v>0.12309999999999999</v>
      </c>
      <c r="Q12" s="3">
        <v>23.39</v>
      </c>
      <c r="R12" s="7">
        <v>0.36180000000000001</v>
      </c>
      <c r="S12" s="3">
        <v>20.59</v>
      </c>
      <c r="T12" s="7">
        <v>0.19023333333333328</v>
      </c>
      <c r="U12" s="3">
        <v>16.678888888888888</v>
      </c>
    </row>
    <row r="13" spans="1:21" x14ac:dyDescent="0.2">
      <c r="A13" s="6">
        <v>4</v>
      </c>
      <c r="B13" s="7">
        <v>1.9200000000000002E-2</v>
      </c>
      <c r="C13" s="3">
        <v>8.0299999999999994</v>
      </c>
      <c r="D13" s="7">
        <v>0.10339999999999998</v>
      </c>
      <c r="E13" s="3">
        <v>18.670000000000002</v>
      </c>
      <c r="F13" s="7">
        <v>0.15079999999999999</v>
      </c>
      <c r="G13" s="3">
        <v>19</v>
      </c>
      <c r="H13" s="7">
        <v>7.3000000000000009E-3</v>
      </c>
      <c r="I13" s="3">
        <v>5.8400000000000007</v>
      </c>
      <c r="J13" s="7">
        <v>3.0900000000000004E-2</v>
      </c>
      <c r="K13" s="3">
        <v>13.14</v>
      </c>
      <c r="L13" s="7">
        <v>0.15420000000000003</v>
      </c>
      <c r="M13" s="3">
        <v>19.889999999999997</v>
      </c>
      <c r="N13" s="7">
        <v>3.7000000000000006E-3</v>
      </c>
      <c r="O13" s="3">
        <v>6.01</v>
      </c>
      <c r="P13" s="7">
        <v>3.8800000000000001E-2</v>
      </c>
      <c r="Q13" s="3">
        <v>11.729999999999999</v>
      </c>
      <c r="R13" s="7">
        <v>0.35070000000000001</v>
      </c>
      <c r="S13" s="3">
        <v>19.490000000000002</v>
      </c>
      <c r="T13" s="7">
        <v>9.5444444444444401E-2</v>
      </c>
      <c r="U13" s="3">
        <v>13.533333333333333</v>
      </c>
    </row>
    <row r="14" spans="1:21" x14ac:dyDescent="0.2">
      <c r="A14" s="6">
        <v>6</v>
      </c>
      <c r="B14" s="7">
        <v>1.9400000000000001E-2</v>
      </c>
      <c r="C14" s="3">
        <v>7.6800000000000015</v>
      </c>
      <c r="D14" s="7">
        <v>0.1055</v>
      </c>
      <c r="E14" s="3">
        <v>18.899999999999999</v>
      </c>
      <c r="F14" s="7">
        <v>0.14509999999999998</v>
      </c>
      <c r="G14" s="3">
        <v>18.98</v>
      </c>
      <c r="H14" s="7">
        <v>6.1999999999999989E-3</v>
      </c>
      <c r="I14" s="3">
        <v>6.7099999999999991</v>
      </c>
      <c r="J14" s="7">
        <v>3.0600000000000006E-2</v>
      </c>
      <c r="K14" s="3">
        <v>12.919999999999998</v>
      </c>
      <c r="L14" s="7">
        <v>0.13969999999999999</v>
      </c>
      <c r="M14" s="3">
        <v>18.399999999999999</v>
      </c>
      <c r="N14" s="7">
        <v>3.6000000000000003E-3</v>
      </c>
      <c r="O14" s="3">
        <v>6.2299999999999995</v>
      </c>
      <c r="P14" s="7">
        <v>3.8699999999999998E-2</v>
      </c>
      <c r="Q14" s="3">
        <v>11.719999999999999</v>
      </c>
      <c r="R14" s="7">
        <v>0.3417</v>
      </c>
      <c r="S14" s="3">
        <v>19.22</v>
      </c>
      <c r="T14" s="7">
        <v>9.2277777777777778E-2</v>
      </c>
      <c r="U14" s="3">
        <v>13.417777777777774</v>
      </c>
    </row>
    <row r="15" spans="1:21" x14ac:dyDescent="0.2">
      <c r="A15" s="5">
        <v>4</v>
      </c>
      <c r="B15" s="7">
        <v>2.1966666666666676E-2</v>
      </c>
      <c r="C15" s="3">
        <v>9.5200000000000014</v>
      </c>
      <c r="D15" s="7">
        <v>0.10130000000000003</v>
      </c>
      <c r="E15" s="3">
        <v>16.516666666666666</v>
      </c>
      <c r="F15" s="7">
        <v>0.53193333333333326</v>
      </c>
      <c r="G15" s="3">
        <v>14.28</v>
      </c>
      <c r="H15" s="7">
        <v>8.8000000000000023E-3</v>
      </c>
      <c r="I15" s="3">
        <v>8.8866666666666667</v>
      </c>
      <c r="J15" s="7">
        <v>7.1033333333333309E-2</v>
      </c>
      <c r="K15" s="3">
        <v>13.056666666666667</v>
      </c>
      <c r="L15" s="7">
        <v>0.72163333333333335</v>
      </c>
      <c r="M15" s="3">
        <v>13.629999999999999</v>
      </c>
      <c r="N15" s="7">
        <v>5.2666666666666686E-3</v>
      </c>
      <c r="O15" s="3">
        <v>7.2600000000000007</v>
      </c>
      <c r="P15" s="7">
        <v>8.643333333333332E-2</v>
      </c>
      <c r="Q15" s="3">
        <v>14.076666666666666</v>
      </c>
      <c r="R15" s="7">
        <v>0.58423333333333338</v>
      </c>
      <c r="S15" s="3">
        <v>13.870000000000001</v>
      </c>
      <c r="T15" s="7">
        <v>0.23695555555555553</v>
      </c>
      <c r="U15" s="3">
        <v>12.344074074074072</v>
      </c>
    </row>
    <row r="16" spans="1:21" x14ac:dyDescent="0.2">
      <c r="A16" s="6">
        <v>0</v>
      </c>
      <c r="B16" s="7">
        <v>2.6999999999999996E-2</v>
      </c>
      <c r="C16" s="3">
        <v>11.06</v>
      </c>
      <c r="D16" s="7">
        <v>7.4000000000000024E-2</v>
      </c>
      <c r="E16" s="3">
        <v>13.030000000000001</v>
      </c>
      <c r="F16" s="7">
        <v>0.85509999999999997</v>
      </c>
      <c r="G16" s="3">
        <v>5.37</v>
      </c>
      <c r="H16" s="7">
        <v>1.3899999999999999E-2</v>
      </c>
      <c r="I16" s="3">
        <v>12.670000000000002</v>
      </c>
      <c r="J16" s="7">
        <v>0.10419999999999999</v>
      </c>
      <c r="K16" s="3">
        <v>15.919999999999998</v>
      </c>
      <c r="L16" s="7">
        <v>0.77659999999999996</v>
      </c>
      <c r="M16" s="3">
        <v>14.120000000000001</v>
      </c>
      <c r="N16" s="7">
        <v>8.3000000000000001E-3</v>
      </c>
      <c r="O16" s="3">
        <v>10.7</v>
      </c>
      <c r="P16" s="7">
        <v>0.16130000000000003</v>
      </c>
      <c r="Q16" s="3">
        <v>19.100000000000001</v>
      </c>
      <c r="R16" s="7">
        <v>0.68359999999999999</v>
      </c>
      <c r="S16" s="3">
        <v>10.24</v>
      </c>
      <c r="T16" s="7">
        <v>0.30044444444444446</v>
      </c>
      <c r="U16" s="3">
        <v>12.467777777777775</v>
      </c>
    </row>
    <row r="17" spans="1:21" x14ac:dyDescent="0.2">
      <c r="A17" s="6">
        <v>4</v>
      </c>
      <c r="B17" s="7">
        <v>2.0899999999999998E-2</v>
      </c>
      <c r="C17" s="3">
        <v>8.48</v>
      </c>
      <c r="D17" s="7">
        <v>0.11410000000000001</v>
      </c>
      <c r="E17" s="3">
        <v>18.54</v>
      </c>
      <c r="F17" s="7">
        <v>0.36319999999999997</v>
      </c>
      <c r="G17" s="3">
        <v>18.97</v>
      </c>
      <c r="H17" s="7">
        <v>5.899999999999999E-3</v>
      </c>
      <c r="I17" s="3">
        <v>6.6099999999999994</v>
      </c>
      <c r="J17" s="7">
        <v>5.4200000000000005E-2</v>
      </c>
      <c r="K17" s="3">
        <v>11.620000000000001</v>
      </c>
      <c r="L17" s="7">
        <v>0.69409999999999994</v>
      </c>
      <c r="M17" s="3">
        <v>13.39</v>
      </c>
      <c r="N17" s="7">
        <v>3.7000000000000006E-3</v>
      </c>
      <c r="O17" s="3">
        <v>5.0600000000000005</v>
      </c>
      <c r="P17" s="7">
        <v>4.8899999999999999E-2</v>
      </c>
      <c r="Q17" s="3">
        <v>11.560000000000002</v>
      </c>
      <c r="R17" s="7">
        <v>0.54569999999999985</v>
      </c>
      <c r="S17" s="3">
        <v>15.7</v>
      </c>
      <c r="T17" s="7">
        <v>0.20563333333333336</v>
      </c>
      <c r="U17" s="3">
        <v>12.214444444444451</v>
      </c>
    </row>
    <row r="18" spans="1:21" x14ac:dyDescent="0.2">
      <c r="A18" s="6">
        <v>6</v>
      </c>
      <c r="B18" s="7">
        <v>1.7999999999999999E-2</v>
      </c>
      <c r="C18" s="3">
        <v>9.02</v>
      </c>
      <c r="D18" s="7">
        <v>0.11580000000000001</v>
      </c>
      <c r="E18" s="3">
        <v>17.979999999999997</v>
      </c>
      <c r="F18" s="7">
        <v>0.37749999999999995</v>
      </c>
      <c r="G18" s="3">
        <v>18.5</v>
      </c>
      <c r="H18" s="7">
        <v>6.5999999999999991E-3</v>
      </c>
      <c r="I18" s="3">
        <v>7.3799999999999981</v>
      </c>
      <c r="J18" s="7">
        <v>5.4700000000000013E-2</v>
      </c>
      <c r="K18" s="3">
        <v>11.629999999999999</v>
      </c>
      <c r="L18" s="7">
        <v>0.69420000000000004</v>
      </c>
      <c r="M18" s="3">
        <v>13.38</v>
      </c>
      <c r="N18" s="7">
        <v>3.8000000000000004E-3</v>
      </c>
      <c r="O18" s="3">
        <v>6.02</v>
      </c>
      <c r="P18" s="7">
        <v>4.9099999999999998E-2</v>
      </c>
      <c r="Q18" s="3">
        <v>11.570000000000002</v>
      </c>
      <c r="R18" s="7">
        <v>0.52340000000000009</v>
      </c>
      <c r="S18" s="3">
        <v>15.669999999999998</v>
      </c>
      <c r="T18" s="7">
        <v>0.20478888888888883</v>
      </c>
      <c r="U18" s="3">
        <v>12.349999999999993</v>
      </c>
    </row>
    <row r="19" spans="1:21" x14ac:dyDescent="0.2">
      <c r="A19" s="5" t="s">
        <v>118</v>
      </c>
      <c r="B19" s="7">
        <v>5.2711111111111091E-2</v>
      </c>
      <c r="C19" s="3">
        <v>13.516666666666662</v>
      </c>
      <c r="D19" s="7">
        <v>9.920000000000001E-2</v>
      </c>
      <c r="E19" s="3">
        <v>16.766666666666673</v>
      </c>
      <c r="F19" s="7">
        <v>0.46053333333333313</v>
      </c>
      <c r="G19" s="3">
        <v>14.653333333333338</v>
      </c>
      <c r="H19" s="7">
        <v>5.3377777777777788E-2</v>
      </c>
      <c r="I19" s="3">
        <v>11.773333333333335</v>
      </c>
      <c r="J19" s="7">
        <v>5.0877777777777765E-2</v>
      </c>
      <c r="K19" s="3">
        <v>11.786666666666669</v>
      </c>
      <c r="L19" s="7">
        <v>0.45888888888888879</v>
      </c>
      <c r="M19" s="3">
        <v>18.669999999999998</v>
      </c>
      <c r="N19" s="7">
        <v>3.308888888888889E-2</v>
      </c>
      <c r="O19" s="3">
        <v>11.923333333333332</v>
      </c>
      <c r="P19" s="7">
        <v>5.7055555555555561E-2</v>
      </c>
      <c r="Q19" s="3">
        <v>12.495555555555551</v>
      </c>
      <c r="R19" s="7">
        <v>0.38526666666666676</v>
      </c>
      <c r="S19" s="3">
        <v>24.371111111111112</v>
      </c>
      <c r="T19" s="7">
        <v>0.18344444444444444</v>
      </c>
      <c r="U19" s="3">
        <v>15.106296296296298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B213-A7BF-1246-8F94-78543C6EE23F}">
  <dimension ref="A1:J95"/>
  <sheetViews>
    <sheetView workbookViewId="0">
      <selection activeCell="L16" sqref="L16"/>
    </sheetView>
  </sheetViews>
  <sheetFormatPr baseColWidth="10" defaultRowHeight="16" x14ac:dyDescent="0.2"/>
  <cols>
    <col min="1" max="1" width="41.1640625" bestFit="1" customWidth="1"/>
    <col min="2" max="2" width="15.5" bestFit="1" customWidth="1"/>
    <col min="3" max="10" width="5.1640625" bestFit="1" customWidth="1"/>
    <col min="11" max="11" width="13.1640625" bestFit="1" customWidth="1"/>
    <col min="12" max="12" width="15.33203125" bestFit="1" customWidth="1"/>
    <col min="13" max="13" width="13.1640625" bestFit="1" customWidth="1"/>
    <col min="14" max="14" width="15.33203125" bestFit="1" customWidth="1"/>
    <col min="15" max="15" width="13.1640625" bestFit="1" customWidth="1"/>
    <col min="16" max="16" width="15.33203125" bestFit="1" customWidth="1"/>
    <col min="17" max="17" width="13.1640625" bestFit="1" customWidth="1"/>
    <col min="18" max="18" width="15.33203125" bestFit="1" customWidth="1"/>
    <col min="19" max="19" width="8.5" bestFit="1" customWidth="1"/>
    <col min="20" max="20" width="10" bestFit="1" customWidth="1"/>
    <col min="21" max="21" width="12.83203125" bestFit="1" customWidth="1"/>
    <col min="22" max="22" width="10" bestFit="1" customWidth="1"/>
    <col min="23" max="23" width="12.83203125" bestFit="1" customWidth="1"/>
    <col min="24" max="24" width="11.5" bestFit="1" customWidth="1"/>
    <col min="25" max="25" width="14.33203125" bestFit="1" customWidth="1"/>
    <col min="26" max="26" width="14.6640625" bestFit="1" customWidth="1"/>
    <col min="27" max="27" width="17.6640625" bestFit="1" customWidth="1"/>
  </cols>
  <sheetData>
    <row r="1" spans="1:10" x14ac:dyDescent="0.2">
      <c r="A1" s="4" t="s">
        <v>116</v>
      </c>
      <c r="B1" s="5">
        <v>1</v>
      </c>
    </row>
    <row r="3" spans="1:10" x14ac:dyDescent="0.2">
      <c r="A3" s="4" t="s">
        <v>127</v>
      </c>
      <c r="B3" s="4" t="s">
        <v>117</v>
      </c>
    </row>
    <row r="4" spans="1:10" x14ac:dyDescent="0.2">
      <c r="B4">
        <v>2</v>
      </c>
      <c r="E4">
        <v>3</v>
      </c>
      <c r="H4">
        <v>4</v>
      </c>
    </row>
    <row r="5" spans="1:10" x14ac:dyDescent="0.2">
      <c r="A5" s="4" t="s">
        <v>119</v>
      </c>
      <c r="B5">
        <v>0</v>
      </c>
      <c r="C5">
        <v>4</v>
      </c>
      <c r="D5">
        <v>6</v>
      </c>
      <c r="E5">
        <v>0</v>
      </c>
      <c r="F5">
        <v>4</v>
      </c>
      <c r="G5">
        <v>6</v>
      </c>
      <c r="H5">
        <v>0</v>
      </c>
      <c r="I5">
        <v>4</v>
      </c>
      <c r="J5">
        <v>6</v>
      </c>
    </row>
    <row r="6" spans="1:10" x14ac:dyDescent="0.2">
      <c r="A6" s="5" t="s">
        <v>2</v>
      </c>
      <c r="B6" s="8">
        <v>6032</v>
      </c>
      <c r="C6" s="8">
        <v>7726</v>
      </c>
      <c r="D6" s="8">
        <v>7763</v>
      </c>
      <c r="E6" s="8">
        <v>7056</v>
      </c>
      <c r="F6" s="8">
        <v>7726</v>
      </c>
      <c r="G6" s="8">
        <v>7763</v>
      </c>
      <c r="H6" s="8">
        <v>7349</v>
      </c>
      <c r="I6" s="8">
        <v>7726</v>
      </c>
      <c r="J6" s="8">
        <v>7763</v>
      </c>
    </row>
    <row r="7" spans="1:10" x14ac:dyDescent="0.2">
      <c r="A7" s="5" t="s">
        <v>0</v>
      </c>
      <c r="B7" s="8">
        <v>6024</v>
      </c>
      <c r="C7" s="8">
        <v>7743</v>
      </c>
      <c r="D7" s="8">
        <v>7783</v>
      </c>
      <c r="E7" s="8">
        <v>7094</v>
      </c>
      <c r="F7" s="8">
        <v>7743</v>
      </c>
      <c r="G7" s="8">
        <v>7783</v>
      </c>
      <c r="H7" s="8">
        <v>7381</v>
      </c>
      <c r="I7" s="8">
        <v>7743</v>
      </c>
      <c r="J7" s="8">
        <v>7783</v>
      </c>
    </row>
    <row r="8" spans="1:10" x14ac:dyDescent="0.2">
      <c r="A8" s="5" t="s">
        <v>3</v>
      </c>
      <c r="B8" s="8">
        <v>6004</v>
      </c>
      <c r="C8" s="8">
        <v>7633</v>
      </c>
      <c r="D8" s="8">
        <v>7661</v>
      </c>
      <c r="E8" s="8">
        <v>7009</v>
      </c>
      <c r="F8" s="8">
        <v>7633</v>
      </c>
      <c r="G8" s="8">
        <v>7661</v>
      </c>
      <c r="H8" s="8">
        <v>7280</v>
      </c>
      <c r="I8" s="8">
        <v>7633</v>
      </c>
      <c r="J8" s="8">
        <v>7661</v>
      </c>
    </row>
    <row r="9" spans="1:10" x14ac:dyDescent="0.2">
      <c r="A9" s="5" t="s">
        <v>4</v>
      </c>
      <c r="B9" s="8">
        <v>6018</v>
      </c>
      <c r="C9" s="8">
        <v>7733</v>
      </c>
      <c r="D9" s="8">
        <v>7754</v>
      </c>
      <c r="E9" s="8">
        <v>7060</v>
      </c>
      <c r="F9" s="8">
        <v>7733</v>
      </c>
      <c r="G9" s="8">
        <v>7754</v>
      </c>
      <c r="H9" s="8">
        <v>7336</v>
      </c>
      <c r="I9" s="8">
        <v>7733</v>
      </c>
      <c r="J9" s="8">
        <v>7754</v>
      </c>
    </row>
    <row r="10" spans="1:10" x14ac:dyDescent="0.2">
      <c r="A10" s="5" t="s">
        <v>5</v>
      </c>
      <c r="B10" s="8">
        <v>6002</v>
      </c>
      <c r="C10" s="8">
        <v>7716</v>
      </c>
      <c r="D10" s="8">
        <v>7747</v>
      </c>
      <c r="E10" s="8">
        <v>7070</v>
      </c>
      <c r="F10" s="8">
        <v>7716</v>
      </c>
      <c r="G10" s="8">
        <v>7747</v>
      </c>
      <c r="H10" s="8">
        <v>7341</v>
      </c>
      <c r="I10" s="8">
        <v>7716</v>
      </c>
      <c r="J10" s="8">
        <v>7747</v>
      </c>
    </row>
    <row r="11" spans="1:10" x14ac:dyDescent="0.2">
      <c r="A11" s="5" t="s">
        <v>6</v>
      </c>
      <c r="B11" s="8">
        <v>5956</v>
      </c>
      <c r="C11" s="8">
        <v>7734</v>
      </c>
      <c r="D11" s="8">
        <v>7755</v>
      </c>
      <c r="E11" s="8">
        <v>7026</v>
      </c>
      <c r="F11" s="8">
        <v>7734</v>
      </c>
      <c r="G11" s="8">
        <v>7755</v>
      </c>
      <c r="H11" s="8">
        <v>7340</v>
      </c>
      <c r="I11" s="8">
        <v>7734</v>
      </c>
      <c r="J11" s="8">
        <v>7755</v>
      </c>
    </row>
    <row r="12" spans="1:10" x14ac:dyDescent="0.2">
      <c r="A12" s="5" t="s">
        <v>7</v>
      </c>
      <c r="B12" s="8">
        <v>6006</v>
      </c>
      <c r="C12" s="8">
        <v>7667</v>
      </c>
      <c r="D12" s="8">
        <v>7695</v>
      </c>
      <c r="E12" s="8">
        <v>7028</v>
      </c>
      <c r="F12" s="8">
        <v>7667</v>
      </c>
      <c r="G12" s="8">
        <v>7695</v>
      </c>
      <c r="H12" s="8">
        <v>7324</v>
      </c>
      <c r="I12" s="8">
        <v>7667</v>
      </c>
      <c r="J12" s="8">
        <v>7695</v>
      </c>
    </row>
    <row r="13" spans="1:10" x14ac:dyDescent="0.2">
      <c r="A13" s="5" t="s">
        <v>8</v>
      </c>
      <c r="B13" s="8">
        <v>5986</v>
      </c>
      <c r="C13" s="8">
        <v>7648</v>
      </c>
      <c r="D13" s="8">
        <v>7685</v>
      </c>
      <c r="E13" s="8">
        <v>6975</v>
      </c>
      <c r="F13" s="8">
        <v>7648</v>
      </c>
      <c r="G13" s="8">
        <v>7685</v>
      </c>
      <c r="H13" s="8">
        <v>7248</v>
      </c>
      <c r="I13" s="8">
        <v>7648</v>
      </c>
      <c r="J13" s="8">
        <v>7685</v>
      </c>
    </row>
    <row r="14" spans="1:10" x14ac:dyDescent="0.2">
      <c r="A14" s="5" t="s">
        <v>9</v>
      </c>
      <c r="B14" s="8">
        <v>6018</v>
      </c>
      <c r="C14" s="8">
        <v>7674</v>
      </c>
      <c r="D14" s="8">
        <v>7704</v>
      </c>
      <c r="E14" s="8">
        <v>7031</v>
      </c>
      <c r="F14" s="8">
        <v>7674</v>
      </c>
      <c r="G14" s="8">
        <v>7704</v>
      </c>
      <c r="H14" s="8">
        <v>7336</v>
      </c>
      <c r="I14" s="8">
        <v>7674</v>
      </c>
      <c r="J14" s="8">
        <v>7704</v>
      </c>
    </row>
    <row r="15" spans="1:10" x14ac:dyDescent="0.2">
      <c r="A15" s="5" t="s">
        <v>10</v>
      </c>
      <c r="B15" s="8">
        <v>6028</v>
      </c>
      <c r="C15" s="8">
        <v>7745</v>
      </c>
      <c r="D15" s="8">
        <v>7778</v>
      </c>
      <c r="E15" s="8">
        <v>7066</v>
      </c>
      <c r="F15" s="8">
        <v>7745</v>
      </c>
      <c r="G15" s="8">
        <v>7778</v>
      </c>
      <c r="H15" s="8">
        <v>7345</v>
      </c>
      <c r="I15" s="8">
        <v>7745</v>
      </c>
      <c r="J15" s="8">
        <v>7778</v>
      </c>
    </row>
    <row r="16" spans="1:10" x14ac:dyDescent="0.2">
      <c r="A16" s="5" t="s">
        <v>12</v>
      </c>
      <c r="B16" s="8">
        <v>1226</v>
      </c>
      <c r="C16" s="8">
        <v>1554</v>
      </c>
      <c r="D16" s="8">
        <v>1560</v>
      </c>
      <c r="E16" s="8">
        <v>1424</v>
      </c>
      <c r="F16" s="8">
        <v>1554</v>
      </c>
      <c r="G16" s="8">
        <v>1560</v>
      </c>
      <c r="H16" s="8">
        <v>1468</v>
      </c>
      <c r="I16" s="8">
        <v>1554</v>
      </c>
      <c r="J16" s="8">
        <v>1560</v>
      </c>
    </row>
    <row r="17" spans="1:10" x14ac:dyDescent="0.2">
      <c r="A17" s="5" t="s">
        <v>11</v>
      </c>
      <c r="B17" s="8">
        <v>1230</v>
      </c>
      <c r="C17" s="8">
        <v>1584</v>
      </c>
      <c r="D17" s="8">
        <v>1592</v>
      </c>
      <c r="E17" s="8">
        <v>1445</v>
      </c>
      <c r="F17" s="8">
        <v>1584</v>
      </c>
      <c r="G17" s="8">
        <v>1592</v>
      </c>
      <c r="H17" s="8">
        <v>1517</v>
      </c>
      <c r="I17" s="8">
        <v>1584</v>
      </c>
      <c r="J17" s="8">
        <v>1592</v>
      </c>
    </row>
    <row r="18" spans="1:10" x14ac:dyDescent="0.2">
      <c r="A18" s="5" t="s">
        <v>13</v>
      </c>
      <c r="B18" s="8">
        <v>1232</v>
      </c>
      <c r="C18" s="8">
        <v>1599</v>
      </c>
      <c r="D18" s="8">
        <v>1607</v>
      </c>
      <c r="E18" s="8">
        <v>1441</v>
      </c>
      <c r="F18" s="8">
        <v>1599</v>
      </c>
      <c r="G18" s="8">
        <v>1607</v>
      </c>
      <c r="H18" s="8">
        <v>1506</v>
      </c>
      <c r="I18" s="8">
        <v>1599</v>
      </c>
      <c r="J18" s="8">
        <v>1607</v>
      </c>
    </row>
    <row r="19" spans="1:10" x14ac:dyDescent="0.2">
      <c r="A19" s="5" t="s">
        <v>14</v>
      </c>
      <c r="B19" s="8">
        <v>1244</v>
      </c>
      <c r="C19" s="8">
        <v>1562</v>
      </c>
      <c r="D19" s="8">
        <v>1575</v>
      </c>
      <c r="E19" s="8">
        <v>1428</v>
      </c>
      <c r="F19" s="8">
        <v>1562</v>
      </c>
      <c r="G19" s="8">
        <v>1575</v>
      </c>
      <c r="H19" s="8">
        <v>1483</v>
      </c>
      <c r="I19" s="8">
        <v>1562</v>
      </c>
      <c r="J19" s="8">
        <v>1575</v>
      </c>
    </row>
    <row r="20" spans="1:10" x14ac:dyDescent="0.2">
      <c r="A20" s="5" t="s">
        <v>15</v>
      </c>
      <c r="B20" s="8">
        <v>1216</v>
      </c>
      <c r="C20" s="8">
        <v>1560</v>
      </c>
      <c r="D20" s="8">
        <v>1567</v>
      </c>
      <c r="E20" s="8">
        <v>1410</v>
      </c>
      <c r="F20" s="8">
        <v>1560</v>
      </c>
      <c r="G20" s="8">
        <v>1567</v>
      </c>
      <c r="H20" s="8">
        <v>1480</v>
      </c>
      <c r="I20" s="8">
        <v>1560</v>
      </c>
      <c r="J20" s="8">
        <v>1567</v>
      </c>
    </row>
    <row r="21" spans="1:10" x14ac:dyDescent="0.2">
      <c r="A21" s="5" t="s">
        <v>16</v>
      </c>
      <c r="B21" s="8">
        <v>1230</v>
      </c>
      <c r="C21" s="8">
        <v>1584</v>
      </c>
      <c r="D21" s="8">
        <v>1588</v>
      </c>
      <c r="E21" s="8">
        <v>1453</v>
      </c>
      <c r="F21" s="8">
        <v>1584</v>
      </c>
      <c r="G21" s="8">
        <v>1588</v>
      </c>
      <c r="H21" s="8">
        <v>1511</v>
      </c>
      <c r="I21" s="8">
        <v>1584</v>
      </c>
      <c r="J21" s="8">
        <v>1588</v>
      </c>
    </row>
    <row r="22" spans="1:10" x14ac:dyDescent="0.2">
      <c r="A22" s="5" t="s">
        <v>17</v>
      </c>
      <c r="B22" s="8">
        <v>1220</v>
      </c>
      <c r="C22" s="8">
        <v>1580</v>
      </c>
      <c r="D22" s="8">
        <v>1585</v>
      </c>
      <c r="E22" s="8">
        <v>1432</v>
      </c>
      <c r="F22" s="8">
        <v>1580</v>
      </c>
      <c r="G22" s="8">
        <v>1585</v>
      </c>
      <c r="H22" s="8">
        <v>1492</v>
      </c>
      <c r="I22" s="8">
        <v>1580</v>
      </c>
      <c r="J22" s="8">
        <v>1585</v>
      </c>
    </row>
    <row r="23" spans="1:10" x14ac:dyDescent="0.2">
      <c r="A23" s="5" t="s">
        <v>18</v>
      </c>
      <c r="B23" s="8">
        <v>1224</v>
      </c>
      <c r="C23" s="8">
        <v>1595</v>
      </c>
      <c r="D23" s="8">
        <v>1603</v>
      </c>
      <c r="E23" s="8">
        <v>1442</v>
      </c>
      <c r="F23" s="8">
        <v>1595</v>
      </c>
      <c r="G23" s="8">
        <v>1603</v>
      </c>
      <c r="H23" s="8">
        <v>1518</v>
      </c>
      <c r="I23" s="8">
        <v>1595</v>
      </c>
      <c r="J23" s="8">
        <v>1603</v>
      </c>
    </row>
    <row r="24" spans="1:10" x14ac:dyDescent="0.2">
      <c r="A24" s="5" t="s">
        <v>19</v>
      </c>
      <c r="B24" s="8">
        <v>1242</v>
      </c>
      <c r="C24" s="8">
        <v>1577</v>
      </c>
      <c r="D24" s="8">
        <v>1584</v>
      </c>
      <c r="E24" s="8">
        <v>1449</v>
      </c>
      <c r="F24" s="8">
        <v>1577</v>
      </c>
      <c r="G24" s="8">
        <v>1584</v>
      </c>
      <c r="H24" s="8">
        <v>1508</v>
      </c>
      <c r="I24" s="8">
        <v>1577</v>
      </c>
      <c r="J24" s="8">
        <v>1584</v>
      </c>
    </row>
    <row r="25" spans="1:10" x14ac:dyDescent="0.2">
      <c r="A25" s="5" t="s">
        <v>20</v>
      </c>
      <c r="B25" s="8">
        <v>1234</v>
      </c>
      <c r="C25" s="8">
        <v>1608</v>
      </c>
      <c r="D25" s="8">
        <v>1616</v>
      </c>
      <c r="E25" s="8">
        <v>1467</v>
      </c>
      <c r="F25" s="8">
        <v>1608</v>
      </c>
      <c r="G25" s="8">
        <v>1616</v>
      </c>
      <c r="H25" s="8">
        <v>1525</v>
      </c>
      <c r="I25" s="8">
        <v>1608</v>
      </c>
      <c r="J25" s="8">
        <v>1616</v>
      </c>
    </row>
    <row r="26" spans="1:10" x14ac:dyDescent="0.2">
      <c r="A26" s="5" t="s">
        <v>22</v>
      </c>
      <c r="B26" s="8">
        <v>3602</v>
      </c>
      <c r="C26" s="8">
        <v>4630</v>
      </c>
      <c r="D26" s="8">
        <v>4654</v>
      </c>
      <c r="E26" s="8">
        <v>4233</v>
      </c>
      <c r="F26" s="8">
        <v>4630</v>
      </c>
      <c r="G26" s="8">
        <v>4654</v>
      </c>
      <c r="H26" s="8">
        <v>4424</v>
      </c>
      <c r="I26" s="8">
        <v>4630</v>
      </c>
      <c r="J26" s="8">
        <v>4654</v>
      </c>
    </row>
    <row r="27" spans="1:10" x14ac:dyDescent="0.2">
      <c r="A27" s="5" t="s">
        <v>21</v>
      </c>
      <c r="B27" s="8">
        <v>3640</v>
      </c>
      <c r="C27" s="8">
        <v>4644</v>
      </c>
      <c r="D27" s="8">
        <v>4662</v>
      </c>
      <c r="E27" s="8">
        <v>4243</v>
      </c>
      <c r="F27" s="8">
        <v>4644</v>
      </c>
      <c r="G27" s="8">
        <v>4662</v>
      </c>
      <c r="H27" s="8">
        <v>4424</v>
      </c>
      <c r="I27" s="8">
        <v>4644</v>
      </c>
      <c r="J27" s="8">
        <v>4662</v>
      </c>
    </row>
    <row r="28" spans="1:10" x14ac:dyDescent="0.2">
      <c r="A28" s="5" t="s">
        <v>23</v>
      </c>
      <c r="B28" s="8">
        <v>3620</v>
      </c>
      <c r="C28" s="8">
        <v>4607</v>
      </c>
      <c r="D28" s="8">
        <v>4623</v>
      </c>
      <c r="E28" s="8">
        <v>4230</v>
      </c>
      <c r="F28" s="8">
        <v>4607</v>
      </c>
      <c r="G28" s="8">
        <v>4623</v>
      </c>
      <c r="H28" s="8">
        <v>4392</v>
      </c>
      <c r="I28" s="8">
        <v>4607</v>
      </c>
      <c r="J28" s="8">
        <v>4623</v>
      </c>
    </row>
    <row r="29" spans="1:10" x14ac:dyDescent="0.2">
      <c r="A29" s="5" t="s">
        <v>24</v>
      </c>
      <c r="B29" s="8">
        <v>3588</v>
      </c>
      <c r="C29" s="8">
        <v>4594</v>
      </c>
      <c r="D29" s="8">
        <v>4618</v>
      </c>
      <c r="E29" s="8">
        <v>4206</v>
      </c>
      <c r="F29" s="8">
        <v>4594</v>
      </c>
      <c r="G29" s="8">
        <v>4618</v>
      </c>
      <c r="H29" s="8">
        <v>4407</v>
      </c>
      <c r="I29" s="8">
        <v>4594</v>
      </c>
      <c r="J29" s="8">
        <v>4618</v>
      </c>
    </row>
    <row r="30" spans="1:10" x14ac:dyDescent="0.2">
      <c r="A30" s="5" t="s">
        <v>25</v>
      </c>
      <c r="B30" s="8">
        <v>3602</v>
      </c>
      <c r="C30" s="8">
        <v>4646</v>
      </c>
      <c r="D30" s="8">
        <v>4657</v>
      </c>
      <c r="E30" s="8">
        <v>4243</v>
      </c>
      <c r="F30" s="8">
        <v>4646</v>
      </c>
      <c r="G30" s="8">
        <v>4657</v>
      </c>
      <c r="H30" s="8">
        <v>4420</v>
      </c>
      <c r="I30" s="8">
        <v>4646</v>
      </c>
      <c r="J30" s="8">
        <v>4657</v>
      </c>
    </row>
    <row r="31" spans="1:10" x14ac:dyDescent="0.2">
      <c r="A31" s="5" t="s">
        <v>26</v>
      </c>
      <c r="B31" s="8">
        <v>3604</v>
      </c>
      <c r="C31" s="8">
        <v>4599</v>
      </c>
      <c r="D31" s="8">
        <v>4616</v>
      </c>
      <c r="E31" s="8">
        <v>4200</v>
      </c>
      <c r="F31" s="8">
        <v>4599</v>
      </c>
      <c r="G31" s="8">
        <v>4616</v>
      </c>
      <c r="H31" s="8">
        <v>4385</v>
      </c>
      <c r="I31" s="8">
        <v>4599</v>
      </c>
      <c r="J31" s="8">
        <v>4616</v>
      </c>
    </row>
    <row r="32" spans="1:10" x14ac:dyDescent="0.2">
      <c r="A32" s="5" t="s">
        <v>27</v>
      </c>
      <c r="B32" s="8">
        <v>3614</v>
      </c>
      <c r="C32" s="8">
        <v>4657</v>
      </c>
      <c r="D32" s="8">
        <v>4679</v>
      </c>
      <c r="E32" s="8">
        <v>4231</v>
      </c>
      <c r="F32" s="8">
        <v>4657</v>
      </c>
      <c r="G32" s="8">
        <v>4679</v>
      </c>
      <c r="H32" s="8">
        <v>4432</v>
      </c>
      <c r="I32" s="8">
        <v>4657</v>
      </c>
      <c r="J32" s="8">
        <v>4679</v>
      </c>
    </row>
    <row r="33" spans="1:10" x14ac:dyDescent="0.2">
      <c r="A33" s="5" t="s">
        <v>28</v>
      </c>
      <c r="B33" s="8">
        <v>3626</v>
      </c>
      <c r="C33" s="8">
        <v>4654</v>
      </c>
      <c r="D33" s="8">
        <v>4680</v>
      </c>
      <c r="E33" s="8">
        <v>4262</v>
      </c>
      <c r="F33" s="8">
        <v>4654</v>
      </c>
      <c r="G33" s="8">
        <v>4680</v>
      </c>
      <c r="H33" s="8">
        <v>4435</v>
      </c>
      <c r="I33" s="8">
        <v>4654</v>
      </c>
      <c r="J33" s="8">
        <v>4680</v>
      </c>
    </row>
    <row r="34" spans="1:10" x14ac:dyDescent="0.2">
      <c r="A34" s="5" t="s">
        <v>29</v>
      </c>
      <c r="B34" s="8">
        <v>3606</v>
      </c>
      <c r="C34" s="8">
        <v>4621</v>
      </c>
      <c r="D34" s="8">
        <v>4645</v>
      </c>
      <c r="E34" s="8">
        <v>4230</v>
      </c>
      <c r="F34" s="8">
        <v>4621</v>
      </c>
      <c r="G34" s="8">
        <v>4645</v>
      </c>
      <c r="H34" s="8">
        <v>4395</v>
      </c>
      <c r="I34" s="8">
        <v>4621</v>
      </c>
      <c r="J34" s="8">
        <v>4645</v>
      </c>
    </row>
    <row r="35" spans="1:10" x14ac:dyDescent="0.2">
      <c r="A35" s="5" t="s">
        <v>30</v>
      </c>
      <c r="B35" s="8">
        <v>3584</v>
      </c>
      <c r="C35" s="8">
        <v>4651</v>
      </c>
      <c r="D35" s="8">
        <v>4670</v>
      </c>
      <c r="E35" s="8">
        <v>4258</v>
      </c>
      <c r="F35" s="8">
        <v>4651</v>
      </c>
      <c r="G35" s="8">
        <v>4670</v>
      </c>
      <c r="H35" s="8">
        <v>4445</v>
      </c>
      <c r="I35" s="8">
        <v>4651</v>
      </c>
      <c r="J35" s="8">
        <v>4670</v>
      </c>
    </row>
    <row r="36" spans="1:10" x14ac:dyDescent="0.2">
      <c r="A36" s="5" t="s">
        <v>31</v>
      </c>
      <c r="B36" s="8">
        <v>1282</v>
      </c>
      <c r="C36" s="8">
        <v>1559</v>
      </c>
      <c r="D36" s="8">
        <v>1559</v>
      </c>
      <c r="E36" s="8">
        <v>1314</v>
      </c>
      <c r="F36" s="8">
        <v>1559</v>
      </c>
      <c r="G36" s="8">
        <v>1559</v>
      </c>
      <c r="H36" s="8">
        <v>1314</v>
      </c>
      <c r="I36" s="8">
        <v>1559</v>
      </c>
      <c r="J36" s="8">
        <v>1559</v>
      </c>
    </row>
    <row r="37" spans="1:10" x14ac:dyDescent="0.2">
      <c r="A37" s="5" t="s">
        <v>32</v>
      </c>
      <c r="B37" s="8">
        <v>1246</v>
      </c>
      <c r="C37" s="8">
        <v>1517</v>
      </c>
      <c r="D37" s="8">
        <v>1517</v>
      </c>
      <c r="E37" s="8">
        <v>1287</v>
      </c>
      <c r="F37" s="8">
        <v>1517</v>
      </c>
      <c r="G37" s="8">
        <v>1517</v>
      </c>
      <c r="H37" s="8">
        <v>1287</v>
      </c>
      <c r="I37" s="8">
        <v>1517</v>
      </c>
      <c r="J37" s="8">
        <v>1517</v>
      </c>
    </row>
    <row r="38" spans="1:10" x14ac:dyDescent="0.2">
      <c r="A38" s="5" t="s">
        <v>33</v>
      </c>
      <c r="B38" s="8">
        <v>1272</v>
      </c>
      <c r="C38" s="8">
        <v>1560</v>
      </c>
      <c r="D38" s="8">
        <v>1560</v>
      </c>
      <c r="E38" s="8">
        <v>1320</v>
      </c>
      <c r="F38" s="8">
        <v>1560</v>
      </c>
      <c r="G38" s="8">
        <v>1560</v>
      </c>
      <c r="H38" s="8">
        <v>1320</v>
      </c>
      <c r="I38" s="8">
        <v>1560</v>
      </c>
      <c r="J38" s="8">
        <v>1560</v>
      </c>
    </row>
    <row r="39" spans="1:10" x14ac:dyDescent="0.2">
      <c r="A39" s="5" t="s">
        <v>34</v>
      </c>
      <c r="B39" s="8">
        <v>1228</v>
      </c>
      <c r="C39" s="8">
        <v>1513</v>
      </c>
      <c r="D39" s="8">
        <v>1513</v>
      </c>
      <c r="E39" s="8">
        <v>1271</v>
      </c>
      <c r="F39" s="8">
        <v>1513</v>
      </c>
      <c r="G39" s="8">
        <v>1513</v>
      </c>
      <c r="H39" s="8">
        <v>1271</v>
      </c>
      <c r="I39" s="8">
        <v>1513</v>
      </c>
      <c r="J39" s="8">
        <v>1513</v>
      </c>
    </row>
    <row r="40" spans="1:10" x14ac:dyDescent="0.2">
      <c r="A40" s="5" t="s">
        <v>35</v>
      </c>
      <c r="B40" s="8">
        <v>1286</v>
      </c>
      <c r="C40" s="8">
        <v>1541</v>
      </c>
      <c r="D40" s="8">
        <v>1541</v>
      </c>
      <c r="E40" s="8">
        <v>1312</v>
      </c>
      <c r="F40" s="8">
        <v>1541</v>
      </c>
      <c r="G40" s="8">
        <v>1541</v>
      </c>
      <c r="H40" s="8">
        <v>1312</v>
      </c>
      <c r="I40" s="8">
        <v>1541</v>
      </c>
      <c r="J40" s="8">
        <v>1541</v>
      </c>
    </row>
    <row r="41" spans="1:10" x14ac:dyDescent="0.2">
      <c r="A41" s="5" t="s">
        <v>36</v>
      </c>
      <c r="B41" s="8">
        <v>1222</v>
      </c>
      <c r="C41" s="8">
        <v>1525</v>
      </c>
      <c r="D41" s="8">
        <v>1525</v>
      </c>
      <c r="E41" s="8">
        <v>1284</v>
      </c>
      <c r="F41" s="8">
        <v>1525</v>
      </c>
      <c r="G41" s="8">
        <v>1525</v>
      </c>
      <c r="H41" s="8">
        <v>1284</v>
      </c>
      <c r="I41" s="8">
        <v>1525</v>
      </c>
      <c r="J41" s="8">
        <v>1525</v>
      </c>
    </row>
    <row r="42" spans="1:10" x14ac:dyDescent="0.2">
      <c r="A42" s="5" t="s">
        <v>37</v>
      </c>
      <c r="B42" s="8"/>
      <c r="C42" s="8">
        <v>1543</v>
      </c>
      <c r="D42" s="8">
        <v>1543</v>
      </c>
      <c r="E42" s="8">
        <v>1306</v>
      </c>
      <c r="F42" s="8">
        <v>1543</v>
      </c>
      <c r="G42" s="8">
        <v>1543</v>
      </c>
      <c r="H42" s="8">
        <v>1306</v>
      </c>
      <c r="I42" s="8">
        <v>1543</v>
      </c>
      <c r="J42" s="8">
        <v>1543</v>
      </c>
    </row>
    <row r="43" spans="1:10" x14ac:dyDescent="0.2">
      <c r="A43" s="5" t="s">
        <v>38</v>
      </c>
      <c r="B43" s="8"/>
      <c r="C43" s="8">
        <v>1482</v>
      </c>
      <c r="D43" s="8">
        <v>1482</v>
      </c>
      <c r="E43" s="8">
        <v>1250</v>
      </c>
      <c r="F43" s="8">
        <v>1482</v>
      </c>
      <c r="G43" s="8">
        <v>1482</v>
      </c>
      <c r="H43" s="8">
        <v>1250</v>
      </c>
      <c r="I43" s="8">
        <v>1482</v>
      </c>
      <c r="J43" s="8">
        <v>1482</v>
      </c>
    </row>
    <row r="44" spans="1:10" x14ac:dyDescent="0.2">
      <c r="A44" s="5" t="s">
        <v>39</v>
      </c>
      <c r="B44" s="8">
        <v>1222</v>
      </c>
      <c r="C44" s="8">
        <v>1487</v>
      </c>
      <c r="D44" s="8">
        <v>1487</v>
      </c>
      <c r="E44" s="8">
        <v>1239</v>
      </c>
      <c r="F44" s="8">
        <v>1487</v>
      </c>
      <c r="G44" s="8">
        <v>1487</v>
      </c>
      <c r="H44" s="8">
        <v>1239</v>
      </c>
      <c r="I44" s="8">
        <v>1487</v>
      </c>
      <c r="J44" s="8">
        <v>1487</v>
      </c>
    </row>
    <row r="45" spans="1:10" x14ac:dyDescent="0.2">
      <c r="A45" s="5" t="s">
        <v>40</v>
      </c>
      <c r="B45" s="8"/>
      <c r="C45" s="8">
        <v>1493</v>
      </c>
      <c r="D45" s="8">
        <v>1493</v>
      </c>
      <c r="E45" s="8">
        <v>1268</v>
      </c>
      <c r="F45" s="8">
        <v>1493</v>
      </c>
      <c r="G45" s="8">
        <v>1493</v>
      </c>
      <c r="H45" s="8">
        <v>1268</v>
      </c>
      <c r="I45" s="8">
        <v>1493</v>
      </c>
      <c r="J45" s="8">
        <v>1493</v>
      </c>
    </row>
    <row r="46" spans="1:10" x14ac:dyDescent="0.2">
      <c r="A46" s="5" t="s">
        <v>42</v>
      </c>
      <c r="B46" s="8"/>
      <c r="C46" s="8">
        <v>6825</v>
      </c>
      <c r="D46" s="8">
        <v>6825</v>
      </c>
      <c r="E46" s="8">
        <v>6181</v>
      </c>
      <c r="F46" s="8">
        <v>6825</v>
      </c>
      <c r="G46" s="8">
        <v>6825</v>
      </c>
      <c r="H46" s="8">
        <v>6181</v>
      </c>
      <c r="I46" s="8">
        <v>6825</v>
      </c>
      <c r="J46" s="8">
        <v>6825</v>
      </c>
    </row>
    <row r="47" spans="1:10" x14ac:dyDescent="0.2">
      <c r="A47" s="5" t="s">
        <v>41</v>
      </c>
      <c r="B47" s="8">
        <v>6202</v>
      </c>
      <c r="C47" s="8">
        <v>6975</v>
      </c>
      <c r="D47" s="8">
        <v>6975</v>
      </c>
      <c r="E47" s="8">
        <v>6309</v>
      </c>
      <c r="F47" s="8">
        <v>6975</v>
      </c>
      <c r="G47" s="8">
        <v>6975</v>
      </c>
      <c r="H47" s="8">
        <v>6309</v>
      </c>
      <c r="I47" s="8">
        <v>6975</v>
      </c>
      <c r="J47" s="8">
        <v>6975</v>
      </c>
    </row>
    <row r="48" spans="1:10" x14ac:dyDescent="0.2">
      <c r="A48" s="5" t="s">
        <v>43</v>
      </c>
      <c r="B48" s="8"/>
      <c r="C48" s="8">
        <v>6880</v>
      </c>
      <c r="D48" s="8">
        <v>6880</v>
      </c>
      <c r="E48" s="8">
        <v>6232</v>
      </c>
      <c r="F48" s="8">
        <v>6880</v>
      </c>
      <c r="G48" s="8">
        <v>6880</v>
      </c>
      <c r="H48" s="8">
        <v>6232</v>
      </c>
      <c r="I48" s="8">
        <v>6880</v>
      </c>
      <c r="J48" s="8">
        <v>6880</v>
      </c>
    </row>
    <row r="49" spans="1:10" x14ac:dyDescent="0.2">
      <c r="A49" s="5" t="s">
        <v>44</v>
      </c>
      <c r="B49" s="8">
        <v>6090</v>
      </c>
      <c r="C49" s="8">
        <v>6894</v>
      </c>
      <c r="D49" s="8">
        <v>6894</v>
      </c>
      <c r="E49" s="8">
        <v>6284</v>
      </c>
      <c r="F49" s="8">
        <v>6894</v>
      </c>
      <c r="G49" s="8">
        <v>6894</v>
      </c>
      <c r="H49" s="8">
        <v>6284</v>
      </c>
      <c r="I49" s="8">
        <v>6894</v>
      </c>
      <c r="J49" s="8">
        <v>6894</v>
      </c>
    </row>
    <row r="50" spans="1:10" x14ac:dyDescent="0.2">
      <c r="A50" s="5" t="s">
        <v>45</v>
      </c>
      <c r="B50" s="8">
        <v>6102</v>
      </c>
      <c r="C50" s="8">
        <v>6905</v>
      </c>
      <c r="D50" s="8">
        <v>6905</v>
      </c>
      <c r="E50" s="8">
        <v>6254</v>
      </c>
      <c r="F50" s="8">
        <v>6905</v>
      </c>
      <c r="G50" s="8">
        <v>6905</v>
      </c>
      <c r="H50" s="8">
        <v>6254</v>
      </c>
      <c r="I50" s="8">
        <v>6905</v>
      </c>
      <c r="J50" s="8">
        <v>6905</v>
      </c>
    </row>
    <row r="51" spans="1:10" x14ac:dyDescent="0.2">
      <c r="A51" s="5" t="s">
        <v>46</v>
      </c>
      <c r="B51" s="8">
        <v>6256</v>
      </c>
      <c r="C51" s="8">
        <v>7029</v>
      </c>
      <c r="D51" s="8">
        <v>7029</v>
      </c>
      <c r="E51" s="8">
        <v>6368</v>
      </c>
      <c r="F51" s="8">
        <v>7029</v>
      </c>
      <c r="G51" s="8">
        <v>7029</v>
      </c>
      <c r="H51" s="8">
        <v>6368</v>
      </c>
      <c r="I51" s="8">
        <v>7029</v>
      </c>
      <c r="J51" s="8">
        <v>7029</v>
      </c>
    </row>
    <row r="52" spans="1:10" x14ac:dyDescent="0.2">
      <c r="A52" s="5" t="s">
        <v>47</v>
      </c>
      <c r="B52" s="8"/>
      <c r="C52" s="8">
        <v>6826</v>
      </c>
      <c r="D52" s="8">
        <v>6826</v>
      </c>
      <c r="E52" s="8">
        <v>6162</v>
      </c>
      <c r="F52" s="8">
        <v>6826</v>
      </c>
      <c r="G52" s="8">
        <v>6826</v>
      </c>
      <c r="H52" s="8">
        <v>6162</v>
      </c>
      <c r="I52" s="8">
        <v>6826</v>
      </c>
      <c r="J52" s="8">
        <v>6826</v>
      </c>
    </row>
    <row r="53" spans="1:10" x14ac:dyDescent="0.2">
      <c r="A53" s="5" t="s">
        <v>48</v>
      </c>
      <c r="B53" s="8"/>
      <c r="C53" s="8">
        <v>6983</v>
      </c>
      <c r="D53" s="8">
        <v>6983</v>
      </c>
      <c r="E53" s="8">
        <v>6292</v>
      </c>
      <c r="F53" s="8">
        <v>6983</v>
      </c>
      <c r="G53" s="8">
        <v>6983</v>
      </c>
      <c r="H53" s="8">
        <v>6292</v>
      </c>
      <c r="I53" s="8">
        <v>6983</v>
      </c>
      <c r="J53" s="8">
        <v>6983</v>
      </c>
    </row>
    <row r="54" spans="1:10" x14ac:dyDescent="0.2">
      <c r="A54" s="5" t="s">
        <v>49</v>
      </c>
      <c r="B54" s="8">
        <v>6030</v>
      </c>
      <c r="C54" s="8">
        <v>6872</v>
      </c>
      <c r="D54" s="8">
        <v>6872</v>
      </c>
      <c r="E54" s="8">
        <v>6186</v>
      </c>
      <c r="F54" s="8">
        <v>6872</v>
      </c>
      <c r="G54" s="8">
        <v>6872</v>
      </c>
      <c r="H54" s="8">
        <v>6186</v>
      </c>
      <c r="I54" s="8">
        <v>6872</v>
      </c>
      <c r="J54" s="8">
        <v>6872</v>
      </c>
    </row>
    <row r="55" spans="1:10" x14ac:dyDescent="0.2">
      <c r="A55" s="5" t="s">
        <v>50</v>
      </c>
      <c r="B55" s="8">
        <v>6232</v>
      </c>
      <c r="C55" s="8">
        <v>6942</v>
      </c>
      <c r="D55" s="8">
        <v>6942</v>
      </c>
      <c r="E55" s="8">
        <v>6322</v>
      </c>
      <c r="F55" s="8">
        <v>6942</v>
      </c>
      <c r="G55" s="8">
        <v>6942</v>
      </c>
      <c r="H55" s="8">
        <v>6322</v>
      </c>
      <c r="I55" s="8">
        <v>6942</v>
      </c>
      <c r="J55" s="8">
        <v>6942</v>
      </c>
    </row>
    <row r="56" spans="1:10" x14ac:dyDescent="0.2">
      <c r="A56" s="5" t="s">
        <v>52</v>
      </c>
      <c r="B56" s="8"/>
      <c r="C56" s="8">
        <v>4132</v>
      </c>
      <c r="D56" s="8">
        <v>4132</v>
      </c>
      <c r="E56" s="8">
        <v>3735</v>
      </c>
      <c r="F56" s="8">
        <v>4132</v>
      </c>
      <c r="G56" s="8">
        <v>4132</v>
      </c>
      <c r="H56" s="8">
        <v>3735</v>
      </c>
      <c r="I56" s="8">
        <v>4132</v>
      </c>
      <c r="J56" s="8">
        <v>4132</v>
      </c>
    </row>
    <row r="57" spans="1:10" x14ac:dyDescent="0.2">
      <c r="A57" s="5" t="s">
        <v>51</v>
      </c>
      <c r="B57" s="8">
        <v>3784</v>
      </c>
      <c r="C57" s="8">
        <v>4273</v>
      </c>
      <c r="D57" s="8">
        <v>4273</v>
      </c>
      <c r="E57" s="8">
        <v>3863</v>
      </c>
      <c r="F57" s="8">
        <v>4273</v>
      </c>
      <c r="G57" s="8">
        <v>4273</v>
      </c>
      <c r="H57" s="8">
        <v>3863</v>
      </c>
      <c r="I57" s="8">
        <v>4273</v>
      </c>
      <c r="J57" s="8">
        <v>4273</v>
      </c>
    </row>
    <row r="58" spans="1:10" x14ac:dyDescent="0.2">
      <c r="A58" s="5" t="s">
        <v>53</v>
      </c>
      <c r="B58" s="8">
        <v>3722</v>
      </c>
      <c r="C58" s="8">
        <v>4182</v>
      </c>
      <c r="D58" s="8">
        <v>4182</v>
      </c>
      <c r="E58" s="8">
        <v>3788</v>
      </c>
      <c r="F58" s="8">
        <v>4182</v>
      </c>
      <c r="G58" s="8">
        <v>4182</v>
      </c>
      <c r="H58" s="8">
        <v>3788</v>
      </c>
      <c r="I58" s="8">
        <v>4182</v>
      </c>
      <c r="J58" s="8">
        <v>4182</v>
      </c>
    </row>
    <row r="59" spans="1:10" x14ac:dyDescent="0.2">
      <c r="A59" s="5" t="s">
        <v>54</v>
      </c>
      <c r="B59" s="8"/>
      <c r="C59" s="8">
        <v>4158</v>
      </c>
      <c r="D59" s="8">
        <v>4158</v>
      </c>
      <c r="E59" s="8">
        <v>3746</v>
      </c>
      <c r="F59" s="8">
        <v>4158</v>
      </c>
      <c r="G59" s="8">
        <v>4158</v>
      </c>
      <c r="H59" s="8">
        <v>3746</v>
      </c>
      <c r="I59" s="8">
        <v>4158</v>
      </c>
      <c r="J59" s="8">
        <v>4158</v>
      </c>
    </row>
    <row r="60" spans="1:10" x14ac:dyDescent="0.2">
      <c r="A60" s="5" t="s">
        <v>55</v>
      </c>
      <c r="B60" s="8">
        <v>3728</v>
      </c>
      <c r="C60" s="8">
        <v>4226</v>
      </c>
      <c r="D60" s="8">
        <v>4226</v>
      </c>
      <c r="E60" s="8">
        <v>3845</v>
      </c>
      <c r="F60" s="8">
        <v>4226</v>
      </c>
      <c r="G60" s="8">
        <v>4226</v>
      </c>
      <c r="H60" s="8">
        <v>3845</v>
      </c>
      <c r="I60" s="8">
        <v>4226</v>
      </c>
      <c r="J60" s="8">
        <v>4226</v>
      </c>
    </row>
    <row r="61" spans="1:10" x14ac:dyDescent="0.2">
      <c r="A61" s="5" t="s">
        <v>56</v>
      </c>
      <c r="B61" s="8"/>
      <c r="C61" s="8">
        <v>4201</v>
      </c>
      <c r="D61" s="8">
        <v>4201</v>
      </c>
      <c r="E61" s="8">
        <v>3812</v>
      </c>
      <c r="F61" s="8">
        <v>4201</v>
      </c>
      <c r="G61" s="8">
        <v>4201</v>
      </c>
      <c r="H61" s="8">
        <v>3812</v>
      </c>
      <c r="I61" s="8">
        <v>4201</v>
      </c>
      <c r="J61" s="8">
        <v>4201</v>
      </c>
    </row>
    <row r="62" spans="1:10" x14ac:dyDescent="0.2">
      <c r="A62" s="5" t="s">
        <v>57</v>
      </c>
      <c r="B62" s="8"/>
      <c r="C62" s="8">
        <v>4120</v>
      </c>
      <c r="D62" s="8">
        <v>4120</v>
      </c>
      <c r="E62" s="8">
        <v>3742</v>
      </c>
      <c r="F62" s="8">
        <v>4120</v>
      </c>
      <c r="G62" s="8">
        <v>4120</v>
      </c>
      <c r="H62" s="8">
        <v>3742</v>
      </c>
      <c r="I62" s="8">
        <v>4120</v>
      </c>
      <c r="J62" s="8">
        <v>4120</v>
      </c>
    </row>
    <row r="63" spans="1:10" x14ac:dyDescent="0.2">
      <c r="A63" s="5" t="s">
        <v>58</v>
      </c>
      <c r="B63" s="8"/>
      <c r="C63" s="8">
        <v>4070</v>
      </c>
      <c r="D63" s="8">
        <v>4070</v>
      </c>
      <c r="E63" s="8">
        <v>3669</v>
      </c>
      <c r="F63" s="8">
        <v>4070</v>
      </c>
      <c r="G63" s="8">
        <v>4070</v>
      </c>
      <c r="H63" s="8">
        <v>3669</v>
      </c>
      <c r="I63" s="8">
        <v>4070</v>
      </c>
      <c r="J63" s="8">
        <v>4070</v>
      </c>
    </row>
    <row r="64" spans="1:10" x14ac:dyDescent="0.2">
      <c r="A64" s="5" t="s">
        <v>59</v>
      </c>
      <c r="B64" s="8"/>
      <c r="C64" s="8">
        <v>4147</v>
      </c>
      <c r="D64" s="8">
        <v>4147</v>
      </c>
      <c r="E64" s="8">
        <v>3825</v>
      </c>
      <c r="F64" s="8">
        <v>4147</v>
      </c>
      <c r="G64" s="8">
        <v>4147</v>
      </c>
      <c r="H64" s="8">
        <v>3825</v>
      </c>
      <c r="I64" s="8">
        <v>4147</v>
      </c>
      <c r="J64" s="8">
        <v>4147</v>
      </c>
    </row>
    <row r="65" spans="1:10" x14ac:dyDescent="0.2">
      <c r="A65" s="5" t="s">
        <v>60</v>
      </c>
      <c r="B65" s="8"/>
      <c r="C65" s="8">
        <v>4091</v>
      </c>
      <c r="D65" s="8">
        <v>4091</v>
      </c>
      <c r="E65" s="8">
        <v>3726</v>
      </c>
      <c r="F65" s="8">
        <v>4091</v>
      </c>
      <c r="G65" s="8">
        <v>4091</v>
      </c>
      <c r="H65" s="8">
        <v>3726</v>
      </c>
      <c r="I65" s="8">
        <v>4091</v>
      </c>
      <c r="J65" s="8">
        <v>4091</v>
      </c>
    </row>
    <row r="66" spans="1:10" x14ac:dyDescent="0.2">
      <c r="A66" s="5" t="s">
        <v>63</v>
      </c>
      <c r="B66" s="8">
        <v>5408</v>
      </c>
      <c r="C66" s="8">
        <v>6896</v>
      </c>
      <c r="D66" s="8">
        <v>6896</v>
      </c>
      <c r="E66" s="8">
        <v>6559</v>
      </c>
      <c r="F66" s="8">
        <v>6896</v>
      </c>
      <c r="G66" s="8">
        <v>6896</v>
      </c>
      <c r="H66" s="8">
        <v>6559</v>
      </c>
      <c r="I66" s="8">
        <v>6896</v>
      </c>
      <c r="J66" s="8">
        <v>6896</v>
      </c>
    </row>
    <row r="67" spans="1:10" x14ac:dyDescent="0.2">
      <c r="A67" s="5" t="s">
        <v>61</v>
      </c>
      <c r="B67" s="8">
        <v>5302</v>
      </c>
      <c r="C67" s="8"/>
      <c r="D67" s="8"/>
      <c r="E67" s="8">
        <v>6433</v>
      </c>
      <c r="F67" s="8">
        <v>6771</v>
      </c>
      <c r="G67" s="8">
        <v>6771</v>
      </c>
      <c r="H67" s="8">
        <v>6433</v>
      </c>
      <c r="I67" s="8">
        <v>6771</v>
      </c>
      <c r="J67" s="8">
        <v>6771</v>
      </c>
    </row>
    <row r="68" spans="1:10" x14ac:dyDescent="0.2">
      <c r="A68" s="5" t="s">
        <v>64</v>
      </c>
      <c r="B68" s="8">
        <v>5446</v>
      </c>
      <c r="C68" s="8"/>
      <c r="D68" s="8"/>
      <c r="E68" s="8">
        <v>6623</v>
      </c>
      <c r="F68" s="8">
        <v>6948</v>
      </c>
      <c r="G68" s="8">
        <v>6948</v>
      </c>
      <c r="H68" s="8">
        <v>6623</v>
      </c>
      <c r="I68" s="8">
        <v>6948</v>
      </c>
      <c r="J68" s="8">
        <v>6948</v>
      </c>
    </row>
    <row r="69" spans="1:10" x14ac:dyDescent="0.2">
      <c r="A69" s="5" t="s">
        <v>65</v>
      </c>
      <c r="B69" s="8">
        <v>5318</v>
      </c>
      <c r="C69" s="8">
        <v>6829</v>
      </c>
      <c r="D69" s="8">
        <v>6829</v>
      </c>
      <c r="E69" s="8">
        <v>6530</v>
      </c>
      <c r="F69" s="8">
        <v>6829</v>
      </c>
      <c r="G69" s="8">
        <v>6829</v>
      </c>
      <c r="H69" s="8">
        <v>6530</v>
      </c>
      <c r="I69" s="8">
        <v>6829</v>
      </c>
      <c r="J69" s="8">
        <v>6829</v>
      </c>
    </row>
    <row r="70" spans="1:10" x14ac:dyDescent="0.2">
      <c r="A70" s="5" t="s">
        <v>66</v>
      </c>
      <c r="B70" s="8">
        <v>5392</v>
      </c>
      <c r="C70" s="8"/>
      <c r="D70" s="8"/>
      <c r="E70" s="8">
        <v>6507</v>
      </c>
      <c r="F70" s="8">
        <v>6861</v>
      </c>
      <c r="G70" s="8">
        <v>6861</v>
      </c>
      <c r="H70" s="8"/>
      <c r="I70" s="8">
        <v>6861</v>
      </c>
      <c r="J70" s="8">
        <v>6861</v>
      </c>
    </row>
    <row r="71" spans="1:10" x14ac:dyDescent="0.2">
      <c r="A71" s="5" t="s">
        <v>67</v>
      </c>
      <c r="B71" s="8">
        <v>5540</v>
      </c>
      <c r="C71" s="8">
        <v>7028</v>
      </c>
      <c r="D71" s="8">
        <v>7028</v>
      </c>
      <c r="E71" s="8">
        <v>6676</v>
      </c>
      <c r="F71" s="8">
        <v>7028</v>
      </c>
      <c r="G71" s="8">
        <v>7028</v>
      </c>
      <c r="H71" s="8">
        <v>6676</v>
      </c>
      <c r="I71" s="8">
        <v>7028</v>
      </c>
      <c r="J71" s="8">
        <v>7028</v>
      </c>
    </row>
    <row r="72" spans="1:10" x14ac:dyDescent="0.2">
      <c r="A72" s="5" t="s">
        <v>68</v>
      </c>
      <c r="B72" s="8">
        <v>5374</v>
      </c>
      <c r="C72" s="8">
        <v>6796</v>
      </c>
      <c r="D72" s="8">
        <v>6796</v>
      </c>
      <c r="E72" s="8">
        <v>6451</v>
      </c>
      <c r="F72" s="8">
        <v>6796</v>
      </c>
      <c r="G72" s="8">
        <v>6796</v>
      </c>
      <c r="H72" s="8">
        <v>6451</v>
      </c>
      <c r="I72" s="8">
        <v>6796</v>
      </c>
      <c r="J72" s="8">
        <v>6796</v>
      </c>
    </row>
    <row r="73" spans="1:10" x14ac:dyDescent="0.2">
      <c r="A73" s="5" t="s">
        <v>69</v>
      </c>
      <c r="B73" s="8">
        <v>5338</v>
      </c>
      <c r="C73" s="8">
        <v>6829</v>
      </c>
      <c r="D73" s="8">
        <v>6829</v>
      </c>
      <c r="E73" s="8">
        <v>6458</v>
      </c>
      <c r="F73" s="8">
        <v>6829</v>
      </c>
      <c r="G73" s="8">
        <v>6829</v>
      </c>
      <c r="H73" s="8">
        <v>6458</v>
      </c>
      <c r="I73" s="8">
        <v>6829</v>
      </c>
      <c r="J73" s="8">
        <v>6829</v>
      </c>
    </row>
    <row r="74" spans="1:10" x14ac:dyDescent="0.2">
      <c r="A74" s="5" t="s">
        <v>70</v>
      </c>
      <c r="B74" s="8">
        <v>5294</v>
      </c>
      <c r="C74" s="8"/>
      <c r="D74" s="8"/>
      <c r="E74" s="8">
        <v>6484</v>
      </c>
      <c r="F74" s="8">
        <v>6839</v>
      </c>
      <c r="G74" s="8">
        <v>6839</v>
      </c>
      <c r="H74" s="8">
        <v>6484</v>
      </c>
      <c r="I74" s="8">
        <v>6839</v>
      </c>
      <c r="J74" s="8">
        <v>6839</v>
      </c>
    </row>
    <row r="75" spans="1:10" x14ac:dyDescent="0.2">
      <c r="A75" s="5" t="s">
        <v>71</v>
      </c>
      <c r="B75" s="8">
        <v>5316</v>
      </c>
      <c r="C75" s="8">
        <v>6820</v>
      </c>
      <c r="D75" s="8">
        <v>6820</v>
      </c>
      <c r="E75" s="8">
        <v>6490</v>
      </c>
      <c r="F75" s="8">
        <v>6820</v>
      </c>
      <c r="G75" s="8">
        <v>6820</v>
      </c>
      <c r="H75" s="8">
        <v>6490</v>
      </c>
      <c r="I75" s="8">
        <v>6820</v>
      </c>
      <c r="J75" s="8">
        <v>6820</v>
      </c>
    </row>
    <row r="76" spans="1:10" x14ac:dyDescent="0.2">
      <c r="A76" s="5" t="s">
        <v>73</v>
      </c>
      <c r="B76" s="8">
        <v>814</v>
      </c>
      <c r="C76" s="8">
        <v>1409</v>
      </c>
      <c r="D76" s="8">
        <v>1409</v>
      </c>
      <c r="E76" s="8">
        <v>1326</v>
      </c>
      <c r="F76" s="8">
        <v>1409</v>
      </c>
      <c r="G76" s="8">
        <v>1409</v>
      </c>
      <c r="H76" s="8">
        <v>1331</v>
      </c>
      <c r="I76" s="8">
        <v>1409</v>
      </c>
      <c r="J76" s="8">
        <v>1409</v>
      </c>
    </row>
    <row r="77" spans="1:10" x14ac:dyDescent="0.2">
      <c r="A77" s="5" t="s">
        <v>72</v>
      </c>
      <c r="B77" s="8">
        <v>816</v>
      </c>
      <c r="C77" s="8"/>
      <c r="D77" s="8">
        <v>1435</v>
      </c>
      <c r="E77" s="8">
        <v>1368</v>
      </c>
      <c r="F77" s="8">
        <v>1435</v>
      </c>
      <c r="G77" s="8">
        <v>1435</v>
      </c>
      <c r="H77" s="8">
        <v>1370</v>
      </c>
      <c r="I77" s="8">
        <v>1435</v>
      </c>
      <c r="J77" s="8">
        <v>1435</v>
      </c>
    </row>
    <row r="78" spans="1:10" x14ac:dyDescent="0.2">
      <c r="A78" s="5" t="s">
        <v>74</v>
      </c>
      <c r="B78" s="8">
        <v>868</v>
      </c>
      <c r="C78" s="8">
        <v>1437</v>
      </c>
      <c r="D78" s="8">
        <v>1437</v>
      </c>
      <c r="E78" s="8">
        <v>1364</v>
      </c>
      <c r="F78" s="8">
        <v>1437</v>
      </c>
      <c r="G78" s="8">
        <v>1437</v>
      </c>
      <c r="H78" s="8">
        <v>1367</v>
      </c>
      <c r="I78" s="8">
        <v>1437</v>
      </c>
      <c r="J78" s="8">
        <v>1437</v>
      </c>
    </row>
    <row r="79" spans="1:10" x14ac:dyDescent="0.2">
      <c r="A79" s="5" t="s">
        <v>75</v>
      </c>
      <c r="B79" s="8">
        <v>754</v>
      </c>
      <c r="C79" s="8"/>
      <c r="D79" s="8"/>
      <c r="E79" s="8">
        <v>1327</v>
      </c>
      <c r="F79" s="8">
        <v>1404</v>
      </c>
      <c r="G79" s="8">
        <v>1404</v>
      </c>
      <c r="H79" s="8">
        <v>1328</v>
      </c>
      <c r="I79" s="8">
        <v>1404</v>
      </c>
      <c r="J79" s="8">
        <v>1404</v>
      </c>
    </row>
    <row r="80" spans="1:10" x14ac:dyDescent="0.2">
      <c r="A80" s="5" t="s">
        <v>76</v>
      </c>
      <c r="B80" s="8">
        <v>830</v>
      </c>
      <c r="C80" s="8">
        <v>1384</v>
      </c>
      <c r="D80" s="8">
        <v>1384</v>
      </c>
      <c r="E80" s="8">
        <v>1303</v>
      </c>
      <c r="F80" s="8">
        <v>1384</v>
      </c>
      <c r="G80" s="8">
        <v>1384</v>
      </c>
      <c r="H80" s="8">
        <v>1307</v>
      </c>
      <c r="I80" s="8">
        <v>1384</v>
      </c>
      <c r="J80" s="8">
        <v>1384</v>
      </c>
    </row>
    <row r="81" spans="1:10" x14ac:dyDescent="0.2">
      <c r="A81" s="5" t="s">
        <v>77</v>
      </c>
      <c r="B81" s="8">
        <v>764</v>
      </c>
      <c r="C81" s="8"/>
      <c r="D81" s="8"/>
      <c r="E81" s="8">
        <v>1288</v>
      </c>
      <c r="F81" s="8">
        <v>1362</v>
      </c>
      <c r="G81" s="8">
        <v>1362</v>
      </c>
      <c r="H81" s="8">
        <v>1291</v>
      </c>
      <c r="I81" s="8">
        <v>1362</v>
      </c>
      <c r="J81" s="8">
        <v>1362</v>
      </c>
    </row>
    <row r="82" spans="1:10" x14ac:dyDescent="0.2">
      <c r="A82" s="5" t="s">
        <v>78</v>
      </c>
      <c r="B82" s="8">
        <v>846</v>
      </c>
      <c r="C82" s="8">
        <v>1431</v>
      </c>
      <c r="D82" s="8">
        <v>1431</v>
      </c>
      <c r="E82" s="8">
        <v>1351</v>
      </c>
      <c r="F82" s="8">
        <v>1431</v>
      </c>
      <c r="G82" s="8">
        <v>1431</v>
      </c>
      <c r="H82" s="8">
        <v>1353</v>
      </c>
      <c r="I82" s="8">
        <v>1431</v>
      </c>
      <c r="J82" s="8">
        <v>1431</v>
      </c>
    </row>
    <row r="83" spans="1:10" x14ac:dyDescent="0.2">
      <c r="A83" s="5" t="s">
        <v>79</v>
      </c>
      <c r="B83" s="8">
        <v>846</v>
      </c>
      <c r="C83" s="8">
        <v>1389</v>
      </c>
      <c r="D83" s="8">
        <v>1389</v>
      </c>
      <c r="E83" s="8">
        <v>1315</v>
      </c>
      <c r="F83" s="8">
        <v>1389</v>
      </c>
      <c r="G83" s="8">
        <v>1389</v>
      </c>
      <c r="H83" s="8">
        <v>1315</v>
      </c>
      <c r="I83" s="8">
        <v>1389</v>
      </c>
      <c r="J83" s="8">
        <v>1389</v>
      </c>
    </row>
    <row r="84" spans="1:10" x14ac:dyDescent="0.2">
      <c r="A84" s="5" t="s">
        <v>80</v>
      </c>
      <c r="B84" s="8">
        <v>836</v>
      </c>
      <c r="C84" s="8">
        <v>1421</v>
      </c>
      <c r="D84" s="8">
        <v>1421</v>
      </c>
      <c r="E84" s="8">
        <v>1346</v>
      </c>
      <c r="F84" s="8">
        <v>1421</v>
      </c>
      <c r="G84" s="8">
        <v>1421</v>
      </c>
      <c r="H84" s="8">
        <v>1348</v>
      </c>
      <c r="I84" s="8">
        <v>1421</v>
      </c>
      <c r="J84" s="8">
        <v>1421</v>
      </c>
    </row>
    <row r="85" spans="1:10" x14ac:dyDescent="0.2">
      <c r="A85" s="5" t="s">
        <v>81</v>
      </c>
      <c r="B85" s="8">
        <v>798</v>
      </c>
      <c r="C85" s="8">
        <v>1407</v>
      </c>
      <c r="D85" s="8"/>
      <c r="E85" s="8">
        <v>1335</v>
      </c>
      <c r="F85" s="8">
        <v>1407</v>
      </c>
      <c r="G85" s="8">
        <v>1407</v>
      </c>
      <c r="H85" s="8">
        <v>1338</v>
      </c>
      <c r="I85" s="8">
        <v>1407</v>
      </c>
      <c r="J85" s="8">
        <v>1407</v>
      </c>
    </row>
    <row r="86" spans="1:10" x14ac:dyDescent="0.2">
      <c r="A86" s="5" t="s">
        <v>83</v>
      </c>
      <c r="B86" s="8">
        <v>3036</v>
      </c>
      <c r="C86" s="8"/>
      <c r="D86" s="8"/>
      <c r="E86" s="8">
        <v>3962</v>
      </c>
      <c r="F86" s="8">
        <v>4178</v>
      </c>
      <c r="G86" s="8">
        <v>4178</v>
      </c>
      <c r="H86" s="8">
        <v>3962</v>
      </c>
      <c r="I86" s="8">
        <v>4178</v>
      </c>
      <c r="J86" s="8">
        <v>4178</v>
      </c>
    </row>
    <row r="87" spans="1:10" x14ac:dyDescent="0.2">
      <c r="A87" s="5" t="s">
        <v>82</v>
      </c>
      <c r="B87" s="8">
        <v>2966</v>
      </c>
      <c r="C87" s="8">
        <v>4074</v>
      </c>
      <c r="D87" s="8">
        <v>4074</v>
      </c>
      <c r="E87" s="8">
        <v>3876</v>
      </c>
      <c r="F87" s="8">
        <v>4074</v>
      </c>
      <c r="G87" s="8">
        <v>4074</v>
      </c>
      <c r="H87" s="8">
        <v>3876</v>
      </c>
      <c r="I87" s="8">
        <v>4074</v>
      </c>
      <c r="J87" s="8">
        <v>4074</v>
      </c>
    </row>
    <row r="88" spans="1:10" x14ac:dyDescent="0.2">
      <c r="A88" s="5" t="s">
        <v>84</v>
      </c>
      <c r="B88" s="8">
        <v>2942</v>
      </c>
      <c r="C88" s="8">
        <v>4086</v>
      </c>
      <c r="D88" s="8">
        <v>4086</v>
      </c>
      <c r="E88" s="8">
        <v>3856</v>
      </c>
      <c r="F88" s="8">
        <v>4086</v>
      </c>
      <c r="G88" s="8">
        <v>4086</v>
      </c>
      <c r="H88" s="8">
        <v>3856</v>
      </c>
      <c r="I88" s="8">
        <v>4086</v>
      </c>
      <c r="J88" s="8">
        <v>4086</v>
      </c>
    </row>
    <row r="89" spans="1:10" x14ac:dyDescent="0.2">
      <c r="A89" s="5" t="s">
        <v>85</v>
      </c>
      <c r="B89" s="8">
        <v>3088</v>
      </c>
      <c r="C89" s="8"/>
      <c r="D89" s="8"/>
      <c r="E89" s="8">
        <v>3999</v>
      </c>
      <c r="F89" s="8">
        <v>4184</v>
      </c>
      <c r="G89" s="8">
        <v>4184</v>
      </c>
      <c r="H89" s="8">
        <v>3999</v>
      </c>
      <c r="I89" s="8">
        <v>4184</v>
      </c>
      <c r="J89" s="8">
        <v>4184</v>
      </c>
    </row>
    <row r="90" spans="1:10" x14ac:dyDescent="0.2">
      <c r="A90" s="5" t="s">
        <v>86</v>
      </c>
      <c r="B90" s="8">
        <v>2938</v>
      </c>
      <c r="C90" s="8"/>
      <c r="D90" s="8"/>
      <c r="E90" s="8">
        <v>3959</v>
      </c>
      <c r="F90" s="8">
        <v>4185</v>
      </c>
      <c r="G90" s="8">
        <v>4185</v>
      </c>
      <c r="H90" s="8">
        <v>3959</v>
      </c>
      <c r="I90" s="8">
        <v>4185</v>
      </c>
      <c r="J90" s="8">
        <v>4185</v>
      </c>
    </row>
    <row r="91" spans="1:10" x14ac:dyDescent="0.2">
      <c r="A91" s="5" t="s">
        <v>87</v>
      </c>
      <c r="B91" s="8">
        <v>3112</v>
      </c>
      <c r="C91" s="8"/>
      <c r="D91" s="8"/>
      <c r="E91" s="8">
        <v>4008</v>
      </c>
      <c r="F91" s="8">
        <v>4213</v>
      </c>
      <c r="G91" s="8">
        <v>4213</v>
      </c>
      <c r="H91" s="8">
        <v>4008</v>
      </c>
      <c r="I91" s="8">
        <v>4213</v>
      </c>
      <c r="J91" s="8">
        <v>4213</v>
      </c>
    </row>
    <row r="92" spans="1:10" x14ac:dyDescent="0.2">
      <c r="A92" s="5" t="s">
        <v>88</v>
      </c>
      <c r="B92" s="8">
        <v>3002</v>
      </c>
      <c r="C92" s="8">
        <v>4095</v>
      </c>
      <c r="D92" s="8"/>
      <c r="E92" s="8">
        <v>3885</v>
      </c>
      <c r="F92" s="8">
        <v>4095</v>
      </c>
      <c r="G92" s="8">
        <v>4095</v>
      </c>
      <c r="H92" s="8">
        <v>3885</v>
      </c>
      <c r="I92" s="8">
        <v>4095</v>
      </c>
      <c r="J92" s="8">
        <v>4095</v>
      </c>
    </row>
    <row r="93" spans="1:10" x14ac:dyDescent="0.2">
      <c r="A93" s="5" t="s">
        <v>89</v>
      </c>
      <c r="B93" s="8">
        <v>2908</v>
      </c>
      <c r="C93" s="8">
        <v>4094</v>
      </c>
      <c r="D93" s="8"/>
      <c r="E93" s="8">
        <v>3881</v>
      </c>
      <c r="F93" s="8">
        <v>4094</v>
      </c>
      <c r="G93" s="8">
        <v>4094</v>
      </c>
      <c r="H93" s="8">
        <v>3881</v>
      </c>
      <c r="I93" s="8">
        <v>4094</v>
      </c>
      <c r="J93" s="8">
        <v>4094</v>
      </c>
    </row>
    <row r="94" spans="1:10" x14ac:dyDescent="0.2">
      <c r="A94" s="5" t="s">
        <v>90</v>
      </c>
      <c r="B94" s="8">
        <v>3002</v>
      </c>
      <c r="C94" s="8">
        <v>4189</v>
      </c>
      <c r="D94" s="8"/>
      <c r="E94" s="8">
        <v>3972</v>
      </c>
      <c r="F94" s="8">
        <v>4189</v>
      </c>
      <c r="G94" s="8">
        <v>4189</v>
      </c>
      <c r="H94" s="8">
        <v>3972</v>
      </c>
      <c r="I94" s="8">
        <v>4189</v>
      </c>
      <c r="J94" s="8">
        <v>4189</v>
      </c>
    </row>
    <row r="95" spans="1:10" x14ac:dyDescent="0.2">
      <c r="A95" s="5" t="s">
        <v>91</v>
      </c>
      <c r="B95" s="8">
        <v>3002</v>
      </c>
      <c r="C95" s="8">
        <v>4143</v>
      </c>
      <c r="D95" s="8">
        <v>4143</v>
      </c>
      <c r="E95" s="8">
        <v>3936</v>
      </c>
      <c r="F95" s="8">
        <v>4143</v>
      </c>
      <c r="G95" s="8">
        <v>4143</v>
      </c>
      <c r="H95" s="8">
        <v>3936</v>
      </c>
      <c r="I95" s="8">
        <v>4143</v>
      </c>
      <c r="J95" s="8">
        <v>4143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1EE6-A324-B94C-B5C0-410F50732534}">
  <dimension ref="A1:U91"/>
  <sheetViews>
    <sheetView workbookViewId="0">
      <selection activeCell="T23" sqref="T23"/>
    </sheetView>
  </sheetViews>
  <sheetFormatPr baseColWidth="10" defaultRowHeight="16" x14ac:dyDescent="0.2"/>
  <cols>
    <col min="1" max="1" width="41.1640625" style="1" bestFit="1" customWidth="1"/>
    <col min="2" max="8" width="10.83203125" style="1"/>
    <col min="9" max="9" width="10.83203125" style="10"/>
    <col min="10" max="16384" width="10.83203125" style="1"/>
  </cols>
  <sheetData>
    <row r="1" spans="1:21" x14ac:dyDescent="0.2">
      <c r="A1" s="1" t="s">
        <v>100</v>
      </c>
      <c r="B1" s="11">
        <v>3</v>
      </c>
      <c r="C1" s="11"/>
      <c r="D1" s="11"/>
      <c r="E1" s="11">
        <v>4</v>
      </c>
      <c r="F1" s="11"/>
      <c r="G1" s="11"/>
      <c r="I1" s="12" t="s">
        <v>134</v>
      </c>
      <c r="J1" s="12"/>
      <c r="K1" s="11" t="s">
        <v>135</v>
      </c>
      <c r="L1" s="11"/>
      <c r="N1" s="1" t="s">
        <v>136</v>
      </c>
      <c r="O1" s="1" t="s">
        <v>138</v>
      </c>
      <c r="P1" s="1" t="s">
        <v>139</v>
      </c>
      <c r="R1" s="12" t="s">
        <v>134</v>
      </c>
      <c r="S1" s="12"/>
      <c r="T1" s="11" t="s">
        <v>135</v>
      </c>
      <c r="U1" s="11"/>
    </row>
    <row r="2" spans="1:21" x14ac:dyDescent="0.2">
      <c r="A2" s="1" t="s">
        <v>101</v>
      </c>
      <c r="B2" s="1">
        <v>0</v>
      </c>
      <c r="C2" s="1">
        <v>4</v>
      </c>
      <c r="D2" s="1">
        <v>6</v>
      </c>
      <c r="E2" s="1">
        <v>0</v>
      </c>
      <c r="F2" s="1">
        <v>4</v>
      </c>
      <c r="G2" s="1">
        <v>6</v>
      </c>
      <c r="I2" s="10" t="s">
        <v>132</v>
      </c>
      <c r="J2" s="1" t="s">
        <v>133</v>
      </c>
      <c r="K2" s="10" t="s">
        <v>132</v>
      </c>
      <c r="L2" s="1" t="s">
        <v>133</v>
      </c>
      <c r="N2" s="1" t="s">
        <v>137</v>
      </c>
      <c r="O2" s="1" t="s">
        <v>137</v>
      </c>
      <c r="P2" s="1" t="s">
        <v>137</v>
      </c>
      <c r="R2" s="10" t="s">
        <v>132</v>
      </c>
      <c r="S2" s="1" t="s">
        <v>133</v>
      </c>
      <c r="T2" s="10" t="s">
        <v>132</v>
      </c>
      <c r="U2" s="1" t="s">
        <v>133</v>
      </c>
    </row>
    <row r="3" spans="1:21" x14ac:dyDescent="0.2">
      <c r="A3" s="1" t="s">
        <v>2</v>
      </c>
      <c r="B3" s="1">
        <v>7056</v>
      </c>
      <c r="C3" s="1">
        <v>7726</v>
      </c>
      <c r="D3" s="1">
        <v>7763</v>
      </c>
      <c r="E3" s="1">
        <v>7349</v>
      </c>
      <c r="F3" s="1">
        <v>7726</v>
      </c>
      <c r="G3" s="1">
        <v>7763</v>
      </c>
      <c r="I3" s="10">
        <f>100*(C3-B3)/B3</f>
        <v>9.495464852607709</v>
      </c>
      <c r="J3" s="10">
        <f>100*(D3-C3)/C3</f>
        <v>0.47890240745534557</v>
      </c>
      <c r="K3" s="10">
        <f>100*(F3-E3)/E3</f>
        <v>5.1299496530140152</v>
      </c>
      <c r="L3" s="10">
        <f>100*(G3-F3)/F3</f>
        <v>0.47890240745534557</v>
      </c>
      <c r="M3" s="10"/>
      <c r="N3" s="10">
        <f>100*(E3-B3)/B3</f>
        <v>4.1524943310657596</v>
      </c>
      <c r="O3" s="10">
        <f>100*(F3-C3)/C3</f>
        <v>0</v>
      </c>
      <c r="P3" s="10">
        <f>100*(G3-D3)/D3</f>
        <v>0</v>
      </c>
      <c r="Q3" s="1" t="s">
        <v>140</v>
      </c>
      <c r="R3" s="10">
        <f>AVERAGE(I3:I32)</f>
        <v>9.5211674389689769</v>
      </c>
      <c r="S3" s="10">
        <f>AVERAGE(J3:J32)</f>
        <v>0.43328668721378061</v>
      </c>
      <c r="T3" s="10">
        <f>AVERAGE(K3:K32)</f>
        <v>5.0860563907351581</v>
      </c>
      <c r="U3" s="10">
        <f>AVERAGE(L3:L32)</f>
        <v>0.43328668721378061</v>
      </c>
    </row>
    <row r="4" spans="1:21" x14ac:dyDescent="0.2">
      <c r="A4" s="1" t="s">
        <v>0</v>
      </c>
      <c r="B4" s="1">
        <v>7094</v>
      </c>
      <c r="C4" s="1">
        <v>7743</v>
      </c>
      <c r="D4" s="1">
        <v>7783</v>
      </c>
      <c r="E4" s="1">
        <v>7381</v>
      </c>
      <c r="F4" s="1">
        <v>7743</v>
      </c>
      <c r="G4" s="1">
        <v>7783</v>
      </c>
      <c r="I4" s="10">
        <f t="shared" ref="I4:I66" si="0">100*(C4-B4)/B4</f>
        <v>9.1485762616295467</v>
      </c>
      <c r="J4" s="10">
        <f t="shared" ref="J4:J67" si="1">100*(D4-C4)/C4</f>
        <v>0.51659563476688619</v>
      </c>
      <c r="K4" s="10">
        <f t="shared" ref="K4:K67" si="2">100*(F4-E4)/E4</f>
        <v>4.9044844871968571</v>
      </c>
      <c r="L4" s="10">
        <f t="shared" ref="L4:L67" si="3">100*(G4-F4)/F4</f>
        <v>0.51659563476688619</v>
      </c>
      <c r="M4" s="10"/>
      <c r="N4" s="10">
        <f t="shared" ref="N4:N67" si="4">100*(E4-B4)/B4</f>
        <v>4.0456723992106003</v>
      </c>
      <c r="O4" s="10">
        <f t="shared" ref="O4:O67" si="5">100*(F4-C4)/C4</f>
        <v>0</v>
      </c>
      <c r="P4" s="10">
        <f t="shared" ref="P4:P67" si="6">100*(G4-D4)/D4</f>
        <v>0</v>
      </c>
      <c r="Q4" s="1" t="s">
        <v>141</v>
      </c>
      <c r="R4" s="10">
        <f>AVERAGE(I33:I62)</f>
        <v>13.031843675812114</v>
      </c>
      <c r="S4" s="10">
        <f>AVERAGE(J33:J62)</f>
        <v>0</v>
      </c>
      <c r="T4" s="10">
        <f>AVERAGE(K33:K62)</f>
        <v>13.031843675812114</v>
      </c>
      <c r="U4" s="10">
        <f>AVERAGE(L33:L62)</f>
        <v>0</v>
      </c>
    </row>
    <row r="5" spans="1:21" x14ac:dyDescent="0.2">
      <c r="A5" s="1" t="s">
        <v>3</v>
      </c>
      <c r="B5" s="1">
        <v>7009</v>
      </c>
      <c r="C5" s="1">
        <v>7633</v>
      </c>
      <c r="D5" s="1">
        <v>7661</v>
      </c>
      <c r="E5" s="1">
        <v>7280</v>
      </c>
      <c r="F5" s="1">
        <v>7633</v>
      </c>
      <c r="G5" s="1">
        <v>7661</v>
      </c>
      <c r="I5" s="10">
        <f t="shared" si="0"/>
        <v>8.9028392067341997</v>
      </c>
      <c r="J5" s="10">
        <f t="shared" si="1"/>
        <v>0.36682824577492468</v>
      </c>
      <c r="K5" s="10">
        <f t="shared" si="2"/>
        <v>4.8489010989010985</v>
      </c>
      <c r="L5" s="10">
        <f t="shared" si="3"/>
        <v>0.36682824577492468</v>
      </c>
      <c r="M5" s="10"/>
      <c r="N5" s="10">
        <f t="shared" si="4"/>
        <v>3.866457411898987</v>
      </c>
      <c r="O5" s="10">
        <f t="shared" si="5"/>
        <v>0</v>
      </c>
      <c r="P5" s="10">
        <f t="shared" si="6"/>
        <v>0</v>
      </c>
      <c r="Q5" s="1" t="s">
        <v>95</v>
      </c>
      <c r="R5" s="10">
        <f>AVERAGE(I63:I91)</f>
        <v>5.4200447517153165</v>
      </c>
      <c r="S5" s="10">
        <f>AVERAGE(J63:J91)</f>
        <v>0</v>
      </c>
      <c r="T5" s="10">
        <f>AVERAGE(K63:K91)</f>
        <v>5.3516483656667724</v>
      </c>
      <c r="U5" s="10">
        <f>AVERAGE(L63:L91)</f>
        <v>0</v>
      </c>
    </row>
    <row r="6" spans="1:21" x14ac:dyDescent="0.2">
      <c r="A6" s="1" t="s">
        <v>4</v>
      </c>
      <c r="B6" s="1">
        <v>7060</v>
      </c>
      <c r="C6" s="1">
        <v>7733</v>
      </c>
      <c r="D6" s="1">
        <v>7754</v>
      </c>
      <c r="E6" s="1">
        <v>7336</v>
      </c>
      <c r="F6" s="1">
        <v>7733</v>
      </c>
      <c r="G6" s="1">
        <v>7754</v>
      </c>
      <c r="I6" s="10">
        <f t="shared" si="0"/>
        <v>9.5325779036827196</v>
      </c>
      <c r="J6" s="10">
        <f t="shared" si="1"/>
        <v>0.27156342945816631</v>
      </c>
      <c r="K6" s="10">
        <f t="shared" si="2"/>
        <v>5.411668484187568</v>
      </c>
      <c r="L6" s="10">
        <f t="shared" si="3"/>
        <v>0.27156342945816631</v>
      </c>
      <c r="M6" s="10"/>
      <c r="N6" s="10">
        <f t="shared" si="4"/>
        <v>3.9093484419263458</v>
      </c>
      <c r="O6" s="10">
        <f t="shared" si="5"/>
        <v>0</v>
      </c>
      <c r="P6" s="10">
        <f t="shared" si="6"/>
        <v>0</v>
      </c>
    </row>
    <row r="7" spans="1:21" x14ac:dyDescent="0.2">
      <c r="A7" s="1" t="s">
        <v>5</v>
      </c>
      <c r="B7" s="1">
        <v>7070</v>
      </c>
      <c r="C7" s="1">
        <v>7716</v>
      </c>
      <c r="D7" s="1">
        <v>7747</v>
      </c>
      <c r="E7" s="1">
        <v>7341</v>
      </c>
      <c r="F7" s="1">
        <v>7716</v>
      </c>
      <c r="G7" s="1">
        <v>7747</v>
      </c>
      <c r="I7" s="10">
        <f t="shared" si="0"/>
        <v>9.1371994342291369</v>
      </c>
      <c r="J7" s="10">
        <f t="shared" si="1"/>
        <v>0.40176257128045617</v>
      </c>
      <c r="K7" s="10">
        <f t="shared" si="2"/>
        <v>5.1082958724969352</v>
      </c>
      <c r="L7" s="10">
        <f t="shared" si="3"/>
        <v>0.40176257128045617</v>
      </c>
      <c r="M7" s="10"/>
      <c r="N7" s="10">
        <f t="shared" si="4"/>
        <v>3.8330975954738329</v>
      </c>
      <c r="O7" s="10">
        <f t="shared" si="5"/>
        <v>0</v>
      </c>
      <c r="P7" s="10">
        <f t="shared" si="6"/>
        <v>0</v>
      </c>
    </row>
    <row r="8" spans="1:21" x14ac:dyDescent="0.2">
      <c r="A8" s="1" t="s">
        <v>6</v>
      </c>
      <c r="B8" s="1">
        <v>7026</v>
      </c>
      <c r="C8" s="1">
        <v>7734</v>
      </c>
      <c r="D8" s="1">
        <v>7755</v>
      </c>
      <c r="E8" s="1">
        <v>7340</v>
      </c>
      <c r="F8" s="1">
        <v>7734</v>
      </c>
      <c r="G8" s="1">
        <v>7755</v>
      </c>
      <c r="I8" s="10">
        <f t="shared" si="0"/>
        <v>10.076857386848847</v>
      </c>
      <c r="J8" s="10">
        <f t="shared" si="1"/>
        <v>0.27152831652443754</v>
      </c>
      <c r="K8" s="10">
        <f t="shared" si="2"/>
        <v>5.3678474114441421</v>
      </c>
      <c r="L8" s="10">
        <f t="shared" si="3"/>
        <v>0.27152831652443754</v>
      </c>
      <c r="M8" s="10"/>
      <c r="N8" s="10">
        <f t="shared" si="4"/>
        <v>4.4691147167662963</v>
      </c>
      <c r="O8" s="10">
        <f t="shared" si="5"/>
        <v>0</v>
      </c>
      <c r="P8" s="10">
        <f t="shared" si="6"/>
        <v>0</v>
      </c>
      <c r="R8" s="1" t="s">
        <v>136</v>
      </c>
      <c r="S8" s="1" t="s">
        <v>138</v>
      </c>
      <c r="T8" s="1" t="s">
        <v>139</v>
      </c>
    </row>
    <row r="9" spans="1:21" x14ac:dyDescent="0.2">
      <c r="A9" s="1" t="s">
        <v>7</v>
      </c>
      <c r="B9" s="1">
        <v>7028</v>
      </c>
      <c r="C9" s="1">
        <v>7667</v>
      </c>
      <c r="D9" s="1">
        <v>7695</v>
      </c>
      <c r="E9" s="1">
        <v>7324</v>
      </c>
      <c r="F9" s="1">
        <v>7667</v>
      </c>
      <c r="G9" s="1">
        <v>7695</v>
      </c>
      <c r="I9" s="10">
        <f t="shared" si="0"/>
        <v>9.0922026180990319</v>
      </c>
      <c r="J9" s="10">
        <f t="shared" si="1"/>
        <v>0.3652015129776966</v>
      </c>
      <c r="K9" s="10">
        <f t="shared" si="2"/>
        <v>4.6832332058984161</v>
      </c>
      <c r="L9" s="10">
        <f t="shared" si="3"/>
        <v>0.3652015129776966</v>
      </c>
      <c r="M9" s="10"/>
      <c r="N9" s="10">
        <f t="shared" si="4"/>
        <v>4.2117245304496302</v>
      </c>
      <c r="O9" s="10">
        <f t="shared" si="5"/>
        <v>0</v>
      </c>
      <c r="P9" s="10">
        <f t="shared" si="6"/>
        <v>0</v>
      </c>
      <c r="R9" s="1" t="s">
        <v>137</v>
      </c>
      <c r="S9" s="1" t="s">
        <v>137</v>
      </c>
      <c r="T9" s="1" t="s">
        <v>137</v>
      </c>
    </row>
    <row r="10" spans="1:21" x14ac:dyDescent="0.2">
      <c r="A10" s="1" t="s">
        <v>8</v>
      </c>
      <c r="B10" s="1">
        <v>6975</v>
      </c>
      <c r="C10" s="1">
        <v>7648</v>
      </c>
      <c r="D10" s="1">
        <v>7685</v>
      </c>
      <c r="E10" s="1">
        <v>7248</v>
      </c>
      <c r="F10" s="1">
        <v>7648</v>
      </c>
      <c r="G10" s="1">
        <v>7685</v>
      </c>
      <c r="I10" s="10">
        <f t="shared" si="0"/>
        <v>9.6487455197132608</v>
      </c>
      <c r="J10" s="10">
        <f t="shared" si="1"/>
        <v>0.48378661087866109</v>
      </c>
      <c r="K10" s="10">
        <f t="shared" si="2"/>
        <v>5.518763796909492</v>
      </c>
      <c r="L10" s="10">
        <f t="shared" si="3"/>
        <v>0.48378661087866109</v>
      </c>
      <c r="M10" s="10"/>
      <c r="N10" s="10">
        <f t="shared" si="4"/>
        <v>3.913978494623656</v>
      </c>
      <c r="O10" s="10">
        <f t="shared" si="5"/>
        <v>0</v>
      </c>
      <c r="P10" s="10">
        <f t="shared" si="6"/>
        <v>0</v>
      </c>
      <c r="Q10" s="1" t="s">
        <v>140</v>
      </c>
      <c r="R10" s="10">
        <f>AVERAGE(N3:N32)</f>
        <v>4.2210180182373698</v>
      </c>
      <c r="S10" s="10">
        <v>0</v>
      </c>
      <c r="T10" s="10">
        <v>0</v>
      </c>
    </row>
    <row r="11" spans="1:21" x14ac:dyDescent="0.2">
      <c r="A11" s="1" t="s">
        <v>9</v>
      </c>
      <c r="B11" s="1">
        <v>7031</v>
      </c>
      <c r="C11" s="1">
        <v>7674</v>
      </c>
      <c r="D11" s="1">
        <v>7704</v>
      </c>
      <c r="E11" s="1">
        <v>7336</v>
      </c>
      <c r="F11" s="1">
        <v>7674</v>
      </c>
      <c r="G11" s="1">
        <v>7704</v>
      </c>
      <c r="I11" s="10">
        <f t="shared" si="0"/>
        <v>9.1452140520551843</v>
      </c>
      <c r="J11" s="10">
        <f t="shared" si="1"/>
        <v>0.39093041438623927</v>
      </c>
      <c r="K11" s="10">
        <f t="shared" si="2"/>
        <v>4.6074154852780804</v>
      </c>
      <c r="L11" s="10">
        <f t="shared" si="3"/>
        <v>0.39093041438623927</v>
      </c>
      <c r="M11" s="10"/>
      <c r="N11" s="10">
        <f t="shared" si="4"/>
        <v>4.3379320153605461</v>
      </c>
      <c r="O11" s="10">
        <f t="shared" si="5"/>
        <v>0</v>
      </c>
      <c r="P11" s="10">
        <f t="shared" si="6"/>
        <v>0</v>
      </c>
      <c r="Q11" s="1" t="s">
        <v>141</v>
      </c>
      <c r="R11" s="10">
        <f>AVERAGE(N33:N62)</f>
        <v>0</v>
      </c>
      <c r="S11" s="10">
        <v>0</v>
      </c>
      <c r="T11" s="10">
        <v>0</v>
      </c>
    </row>
    <row r="12" spans="1:21" x14ac:dyDescent="0.2">
      <c r="A12" s="1" t="s">
        <v>10</v>
      </c>
      <c r="B12" s="1">
        <v>7066</v>
      </c>
      <c r="C12" s="1">
        <v>7745</v>
      </c>
      <c r="D12" s="1">
        <v>7778</v>
      </c>
      <c r="E12" s="1">
        <v>7345</v>
      </c>
      <c r="F12" s="1">
        <v>7745</v>
      </c>
      <c r="G12" s="1">
        <v>7778</v>
      </c>
      <c r="I12" s="10">
        <f t="shared" si="0"/>
        <v>9.6093971129351825</v>
      </c>
      <c r="J12" s="10">
        <f t="shared" si="1"/>
        <v>0.42608134280180759</v>
      </c>
      <c r="K12" s="10">
        <f t="shared" si="2"/>
        <v>5.4458815520762425</v>
      </c>
      <c r="L12" s="10">
        <f t="shared" si="3"/>
        <v>0.42608134280180759</v>
      </c>
      <c r="M12" s="10"/>
      <c r="N12" s="10">
        <f t="shared" si="4"/>
        <v>3.948485706198698</v>
      </c>
      <c r="O12" s="10">
        <f t="shared" si="5"/>
        <v>0</v>
      </c>
      <c r="P12" s="10">
        <f t="shared" si="6"/>
        <v>0</v>
      </c>
      <c r="Q12" s="1" t="s">
        <v>95</v>
      </c>
      <c r="R12" s="10">
        <f>AVERAGE(N63:N91)</f>
        <v>6.4821419840410566E-2</v>
      </c>
      <c r="S12" s="10">
        <v>0</v>
      </c>
      <c r="T12" s="10">
        <v>0</v>
      </c>
    </row>
    <row r="13" spans="1:21" x14ac:dyDescent="0.2">
      <c r="A13" s="1" t="s">
        <v>12</v>
      </c>
      <c r="B13" s="1">
        <v>1424</v>
      </c>
      <c r="C13" s="1">
        <v>1554</v>
      </c>
      <c r="D13" s="1">
        <v>1560</v>
      </c>
      <c r="E13" s="1">
        <v>1468</v>
      </c>
      <c r="F13" s="1">
        <v>1554</v>
      </c>
      <c r="G13" s="1">
        <v>1560</v>
      </c>
      <c r="I13" s="10">
        <f t="shared" si="0"/>
        <v>9.1292134831460672</v>
      </c>
      <c r="J13" s="10">
        <f t="shared" si="1"/>
        <v>0.38610038610038611</v>
      </c>
      <c r="K13" s="10">
        <f t="shared" si="2"/>
        <v>5.8583106267029974</v>
      </c>
      <c r="L13" s="10">
        <f t="shared" si="3"/>
        <v>0.38610038610038611</v>
      </c>
      <c r="M13" s="10"/>
      <c r="N13" s="10">
        <f t="shared" si="4"/>
        <v>3.0898876404494384</v>
      </c>
      <c r="O13" s="10">
        <f t="shared" si="5"/>
        <v>0</v>
      </c>
      <c r="P13" s="10">
        <f t="shared" si="6"/>
        <v>0</v>
      </c>
    </row>
    <row r="14" spans="1:21" x14ac:dyDescent="0.2">
      <c r="A14" s="1" t="s">
        <v>11</v>
      </c>
      <c r="B14" s="1">
        <v>1445</v>
      </c>
      <c r="C14" s="1">
        <v>1584</v>
      </c>
      <c r="D14" s="1">
        <v>1592</v>
      </c>
      <c r="E14" s="1">
        <v>1517</v>
      </c>
      <c r="F14" s="1">
        <v>1584</v>
      </c>
      <c r="G14" s="1">
        <v>1592</v>
      </c>
      <c r="I14" s="10">
        <f t="shared" si="0"/>
        <v>9.6193771626297586</v>
      </c>
      <c r="J14" s="10">
        <f t="shared" si="1"/>
        <v>0.50505050505050508</v>
      </c>
      <c r="K14" s="10">
        <f t="shared" si="2"/>
        <v>4.4166117336849045</v>
      </c>
      <c r="L14" s="10">
        <f t="shared" si="3"/>
        <v>0.50505050505050508</v>
      </c>
      <c r="M14" s="10"/>
      <c r="N14" s="10">
        <f t="shared" si="4"/>
        <v>4.9826989619377162</v>
      </c>
      <c r="O14" s="10">
        <f t="shared" si="5"/>
        <v>0</v>
      </c>
      <c r="P14" s="10">
        <f t="shared" si="6"/>
        <v>0</v>
      </c>
    </row>
    <row r="15" spans="1:21" x14ac:dyDescent="0.2">
      <c r="A15" s="1" t="s">
        <v>13</v>
      </c>
      <c r="B15" s="1">
        <v>1441</v>
      </c>
      <c r="C15" s="1">
        <v>1599</v>
      </c>
      <c r="D15" s="1">
        <v>1607</v>
      </c>
      <c r="E15" s="1">
        <v>1506</v>
      </c>
      <c r="F15" s="1">
        <v>1599</v>
      </c>
      <c r="G15" s="1">
        <v>1607</v>
      </c>
      <c r="I15" s="10">
        <f t="shared" si="0"/>
        <v>10.964607911172797</v>
      </c>
      <c r="J15" s="10">
        <f t="shared" si="1"/>
        <v>0.50031269543464663</v>
      </c>
      <c r="K15" s="10">
        <f t="shared" si="2"/>
        <v>6.1752988047808763</v>
      </c>
      <c r="L15" s="10">
        <f t="shared" si="3"/>
        <v>0.50031269543464663</v>
      </c>
      <c r="M15" s="10"/>
      <c r="N15" s="10">
        <f t="shared" si="4"/>
        <v>4.510756419153366</v>
      </c>
      <c r="O15" s="10">
        <f t="shared" si="5"/>
        <v>0</v>
      </c>
      <c r="P15" s="10">
        <f t="shared" si="6"/>
        <v>0</v>
      </c>
    </row>
    <row r="16" spans="1:21" x14ac:dyDescent="0.2">
      <c r="A16" s="1" t="s">
        <v>14</v>
      </c>
      <c r="B16" s="1">
        <v>1428</v>
      </c>
      <c r="C16" s="1">
        <v>1562</v>
      </c>
      <c r="D16" s="1">
        <v>1575</v>
      </c>
      <c r="E16" s="1">
        <v>1483</v>
      </c>
      <c r="F16" s="1">
        <v>1562</v>
      </c>
      <c r="G16" s="1">
        <v>1575</v>
      </c>
      <c r="I16" s="10">
        <f t="shared" si="0"/>
        <v>9.3837535014005606</v>
      </c>
      <c r="J16" s="10">
        <f t="shared" si="1"/>
        <v>0.83226632522407173</v>
      </c>
      <c r="K16" s="10">
        <f t="shared" si="2"/>
        <v>5.3270397842211734</v>
      </c>
      <c r="L16" s="10">
        <f t="shared" si="3"/>
        <v>0.83226632522407173</v>
      </c>
      <c r="M16" s="10"/>
      <c r="N16" s="10">
        <f t="shared" si="4"/>
        <v>3.8515406162464987</v>
      </c>
      <c r="O16" s="10">
        <f t="shared" si="5"/>
        <v>0</v>
      </c>
      <c r="P16" s="10">
        <f t="shared" si="6"/>
        <v>0</v>
      </c>
    </row>
    <row r="17" spans="1:16" x14ac:dyDescent="0.2">
      <c r="A17" s="1" t="s">
        <v>15</v>
      </c>
      <c r="B17" s="1">
        <v>1410</v>
      </c>
      <c r="C17" s="1">
        <v>1560</v>
      </c>
      <c r="D17" s="1">
        <v>1567</v>
      </c>
      <c r="E17" s="1">
        <v>1480</v>
      </c>
      <c r="F17" s="1">
        <v>1560</v>
      </c>
      <c r="G17" s="1">
        <v>1567</v>
      </c>
      <c r="I17" s="10">
        <f t="shared" si="0"/>
        <v>10.638297872340425</v>
      </c>
      <c r="J17" s="10">
        <f t="shared" si="1"/>
        <v>0.44871794871794873</v>
      </c>
      <c r="K17" s="10">
        <f t="shared" si="2"/>
        <v>5.4054054054054053</v>
      </c>
      <c r="L17" s="10">
        <f t="shared" si="3"/>
        <v>0.44871794871794873</v>
      </c>
      <c r="M17" s="10"/>
      <c r="N17" s="10">
        <f t="shared" si="4"/>
        <v>4.9645390070921982</v>
      </c>
      <c r="O17" s="10">
        <f t="shared" si="5"/>
        <v>0</v>
      </c>
      <c r="P17" s="10">
        <f t="shared" si="6"/>
        <v>0</v>
      </c>
    </row>
    <row r="18" spans="1:16" x14ac:dyDescent="0.2">
      <c r="A18" s="1" t="s">
        <v>16</v>
      </c>
      <c r="B18" s="1">
        <v>1453</v>
      </c>
      <c r="C18" s="1">
        <v>1584</v>
      </c>
      <c r="D18" s="1">
        <v>1588</v>
      </c>
      <c r="E18" s="1">
        <v>1511</v>
      </c>
      <c r="F18" s="1">
        <v>1584</v>
      </c>
      <c r="G18" s="1">
        <v>1588</v>
      </c>
      <c r="I18" s="10">
        <f t="shared" si="0"/>
        <v>9.0158293186510665</v>
      </c>
      <c r="J18" s="10">
        <f t="shared" si="1"/>
        <v>0.25252525252525254</v>
      </c>
      <c r="K18" s="10">
        <f t="shared" si="2"/>
        <v>4.8312375909993381</v>
      </c>
      <c r="L18" s="10">
        <f t="shared" si="3"/>
        <v>0.25252525252525254</v>
      </c>
      <c r="M18" s="10"/>
      <c r="N18" s="10">
        <f t="shared" si="4"/>
        <v>3.9917412250516175</v>
      </c>
      <c r="O18" s="10">
        <f t="shared" si="5"/>
        <v>0</v>
      </c>
      <c r="P18" s="10">
        <f t="shared" si="6"/>
        <v>0</v>
      </c>
    </row>
    <row r="19" spans="1:16" x14ac:dyDescent="0.2">
      <c r="A19" s="1" t="s">
        <v>17</v>
      </c>
      <c r="B19" s="1">
        <v>1432</v>
      </c>
      <c r="C19" s="1">
        <v>1580</v>
      </c>
      <c r="D19" s="1">
        <v>1585</v>
      </c>
      <c r="E19" s="1">
        <v>1492</v>
      </c>
      <c r="F19" s="1">
        <v>1580</v>
      </c>
      <c r="G19" s="1">
        <v>1585</v>
      </c>
      <c r="I19" s="10">
        <f t="shared" si="0"/>
        <v>10.335195530726256</v>
      </c>
      <c r="J19" s="10">
        <f t="shared" si="1"/>
        <v>0.31645569620253167</v>
      </c>
      <c r="K19" s="10">
        <f t="shared" si="2"/>
        <v>5.8981233243967832</v>
      </c>
      <c r="L19" s="10">
        <f t="shared" si="3"/>
        <v>0.31645569620253167</v>
      </c>
      <c r="M19" s="10"/>
      <c r="N19" s="10">
        <f t="shared" si="4"/>
        <v>4.1899441340782122</v>
      </c>
      <c r="O19" s="10">
        <f t="shared" si="5"/>
        <v>0</v>
      </c>
      <c r="P19" s="10">
        <f t="shared" si="6"/>
        <v>0</v>
      </c>
    </row>
    <row r="20" spans="1:16" x14ac:dyDescent="0.2">
      <c r="A20" s="1" t="s">
        <v>18</v>
      </c>
      <c r="B20" s="1">
        <v>1442</v>
      </c>
      <c r="C20" s="1">
        <v>1595</v>
      </c>
      <c r="D20" s="1">
        <v>1603</v>
      </c>
      <c r="E20" s="1">
        <v>1518</v>
      </c>
      <c r="F20" s="1">
        <v>1595</v>
      </c>
      <c r="G20" s="1">
        <v>1603</v>
      </c>
      <c r="I20" s="10">
        <f t="shared" si="0"/>
        <v>10.610263522884882</v>
      </c>
      <c r="J20" s="10">
        <f t="shared" si="1"/>
        <v>0.50156739811912221</v>
      </c>
      <c r="K20" s="10">
        <f t="shared" si="2"/>
        <v>5.0724637681159424</v>
      </c>
      <c r="L20" s="10">
        <f t="shared" si="3"/>
        <v>0.50156739811912221</v>
      </c>
      <c r="M20" s="10"/>
      <c r="N20" s="10">
        <f t="shared" si="4"/>
        <v>5.270457697642164</v>
      </c>
      <c r="O20" s="10">
        <f t="shared" si="5"/>
        <v>0</v>
      </c>
      <c r="P20" s="10">
        <f t="shared" si="6"/>
        <v>0</v>
      </c>
    </row>
    <row r="21" spans="1:16" x14ac:dyDescent="0.2">
      <c r="A21" s="1" t="s">
        <v>19</v>
      </c>
      <c r="B21" s="1">
        <v>1449</v>
      </c>
      <c r="C21" s="1">
        <v>1577</v>
      </c>
      <c r="D21" s="1">
        <v>1584</v>
      </c>
      <c r="E21" s="1">
        <v>1508</v>
      </c>
      <c r="F21" s="1">
        <v>1577</v>
      </c>
      <c r="G21" s="1">
        <v>1584</v>
      </c>
      <c r="I21" s="10">
        <f t="shared" si="0"/>
        <v>8.8336783988957901</v>
      </c>
      <c r="J21" s="10">
        <f t="shared" si="1"/>
        <v>0.44388078630310718</v>
      </c>
      <c r="K21" s="10">
        <f t="shared" si="2"/>
        <v>4.5755968169761276</v>
      </c>
      <c r="L21" s="10">
        <f t="shared" si="3"/>
        <v>0.44388078630310718</v>
      </c>
      <c r="M21" s="10"/>
      <c r="N21" s="10">
        <f t="shared" si="4"/>
        <v>4.0717736369910282</v>
      </c>
      <c r="O21" s="10">
        <f t="shared" si="5"/>
        <v>0</v>
      </c>
      <c r="P21" s="10">
        <f t="shared" si="6"/>
        <v>0</v>
      </c>
    </row>
    <row r="22" spans="1:16" x14ac:dyDescent="0.2">
      <c r="A22" s="1" t="s">
        <v>20</v>
      </c>
      <c r="B22" s="1">
        <v>1467</v>
      </c>
      <c r="C22" s="1">
        <v>1608</v>
      </c>
      <c r="D22" s="1">
        <v>1616</v>
      </c>
      <c r="E22" s="1">
        <v>1525</v>
      </c>
      <c r="F22" s="1">
        <v>1608</v>
      </c>
      <c r="G22" s="1">
        <v>1616</v>
      </c>
      <c r="I22" s="10">
        <f t="shared" si="0"/>
        <v>9.6114519427402865</v>
      </c>
      <c r="J22" s="10">
        <f t="shared" si="1"/>
        <v>0.49751243781094528</v>
      </c>
      <c r="K22" s="10">
        <f t="shared" si="2"/>
        <v>5.442622950819672</v>
      </c>
      <c r="L22" s="10">
        <f t="shared" si="3"/>
        <v>0.49751243781094528</v>
      </c>
      <c r="M22" s="10"/>
      <c r="N22" s="10">
        <f t="shared" si="4"/>
        <v>3.9536468984321744</v>
      </c>
      <c r="O22" s="10">
        <f t="shared" si="5"/>
        <v>0</v>
      </c>
      <c r="P22" s="10">
        <f t="shared" si="6"/>
        <v>0</v>
      </c>
    </row>
    <row r="23" spans="1:16" x14ac:dyDescent="0.2">
      <c r="A23" s="1" t="s">
        <v>22</v>
      </c>
      <c r="B23" s="1">
        <v>4233</v>
      </c>
      <c r="C23" s="1">
        <v>4630</v>
      </c>
      <c r="D23" s="1">
        <v>4654</v>
      </c>
      <c r="E23" s="1">
        <v>4424</v>
      </c>
      <c r="F23" s="1">
        <v>4630</v>
      </c>
      <c r="G23" s="1">
        <v>4654</v>
      </c>
      <c r="I23" s="10">
        <f t="shared" si="0"/>
        <v>9.378691235530356</v>
      </c>
      <c r="J23" s="10">
        <f t="shared" si="1"/>
        <v>0.51835853131749465</v>
      </c>
      <c r="K23" s="10">
        <f t="shared" si="2"/>
        <v>4.656419529837251</v>
      </c>
      <c r="L23" s="10">
        <f t="shared" si="3"/>
        <v>0.51835853131749465</v>
      </c>
      <c r="M23" s="10"/>
      <c r="N23" s="10">
        <f t="shared" si="4"/>
        <v>4.5121663123080555</v>
      </c>
      <c r="O23" s="10">
        <f t="shared" si="5"/>
        <v>0</v>
      </c>
      <c r="P23" s="10">
        <f t="shared" si="6"/>
        <v>0</v>
      </c>
    </row>
    <row r="24" spans="1:16" x14ac:dyDescent="0.2">
      <c r="A24" s="1" t="s">
        <v>21</v>
      </c>
      <c r="B24" s="1">
        <v>4243</v>
      </c>
      <c r="C24" s="1">
        <v>4644</v>
      </c>
      <c r="D24" s="1">
        <v>4662</v>
      </c>
      <c r="E24" s="1">
        <v>4424</v>
      </c>
      <c r="F24" s="1">
        <v>4644</v>
      </c>
      <c r="G24" s="1">
        <v>4662</v>
      </c>
      <c r="I24" s="10">
        <f t="shared" si="0"/>
        <v>9.4508602403959454</v>
      </c>
      <c r="J24" s="10">
        <f t="shared" si="1"/>
        <v>0.38759689922480622</v>
      </c>
      <c r="K24" s="10">
        <f t="shared" si="2"/>
        <v>4.9728752260397826</v>
      </c>
      <c r="L24" s="10">
        <f t="shared" si="3"/>
        <v>0.38759689922480622</v>
      </c>
      <c r="M24" s="10"/>
      <c r="N24" s="10">
        <f t="shared" si="4"/>
        <v>4.2658496346924348</v>
      </c>
      <c r="O24" s="10">
        <f t="shared" si="5"/>
        <v>0</v>
      </c>
      <c r="P24" s="10">
        <f t="shared" si="6"/>
        <v>0</v>
      </c>
    </row>
    <row r="25" spans="1:16" x14ac:dyDescent="0.2">
      <c r="A25" s="1" t="s">
        <v>23</v>
      </c>
      <c r="B25" s="1">
        <v>4230</v>
      </c>
      <c r="C25" s="1">
        <v>4607</v>
      </c>
      <c r="D25" s="1">
        <v>4623</v>
      </c>
      <c r="E25" s="1">
        <v>4392</v>
      </c>
      <c r="F25" s="1">
        <v>4607</v>
      </c>
      <c r="G25" s="1">
        <v>4623</v>
      </c>
      <c r="I25" s="10">
        <f t="shared" si="0"/>
        <v>8.9125295508274238</v>
      </c>
      <c r="J25" s="10">
        <f t="shared" si="1"/>
        <v>0.34729759062296506</v>
      </c>
      <c r="K25" s="10">
        <f t="shared" si="2"/>
        <v>4.8952641165755919</v>
      </c>
      <c r="L25" s="10">
        <f t="shared" si="3"/>
        <v>0.34729759062296506</v>
      </c>
      <c r="M25" s="10"/>
      <c r="N25" s="10">
        <f t="shared" si="4"/>
        <v>3.8297872340425534</v>
      </c>
      <c r="O25" s="10">
        <f t="shared" si="5"/>
        <v>0</v>
      </c>
      <c r="P25" s="10">
        <f t="shared" si="6"/>
        <v>0</v>
      </c>
    </row>
    <row r="26" spans="1:16" x14ac:dyDescent="0.2">
      <c r="A26" s="1" t="s">
        <v>24</v>
      </c>
      <c r="B26" s="1">
        <v>4206</v>
      </c>
      <c r="C26" s="1">
        <v>4594</v>
      </c>
      <c r="D26" s="1">
        <v>4618</v>
      </c>
      <c r="E26" s="1">
        <v>4407</v>
      </c>
      <c r="F26" s="1">
        <v>4594</v>
      </c>
      <c r="G26" s="1">
        <v>4618</v>
      </c>
      <c r="I26" s="10">
        <f t="shared" si="0"/>
        <v>9.22491678554446</v>
      </c>
      <c r="J26" s="10">
        <f t="shared" si="1"/>
        <v>0.52242054854157594</v>
      </c>
      <c r="K26" s="10">
        <f t="shared" si="2"/>
        <v>4.2432493759927388</v>
      </c>
      <c r="L26" s="10">
        <f t="shared" si="3"/>
        <v>0.52242054854157594</v>
      </c>
      <c r="M26" s="10"/>
      <c r="N26" s="10">
        <f t="shared" si="4"/>
        <v>4.7788873038516408</v>
      </c>
      <c r="O26" s="10">
        <f t="shared" si="5"/>
        <v>0</v>
      </c>
      <c r="P26" s="10">
        <f t="shared" si="6"/>
        <v>0</v>
      </c>
    </row>
    <row r="27" spans="1:16" x14ac:dyDescent="0.2">
      <c r="A27" s="1" t="s">
        <v>25</v>
      </c>
      <c r="B27" s="1">
        <v>4243</v>
      </c>
      <c r="C27" s="1">
        <v>4646</v>
      </c>
      <c r="D27" s="1">
        <v>4657</v>
      </c>
      <c r="E27" s="1">
        <v>4420</v>
      </c>
      <c r="F27" s="1">
        <v>4646</v>
      </c>
      <c r="G27" s="1">
        <v>4657</v>
      </c>
      <c r="I27" s="10">
        <f t="shared" si="0"/>
        <v>9.4979967004477963</v>
      </c>
      <c r="J27" s="10">
        <f t="shared" si="1"/>
        <v>0.23676280671545416</v>
      </c>
      <c r="K27" s="10">
        <f t="shared" si="2"/>
        <v>5.113122171945701</v>
      </c>
      <c r="L27" s="10">
        <f t="shared" si="3"/>
        <v>0.23676280671545416</v>
      </c>
      <c r="M27" s="10"/>
      <c r="N27" s="10">
        <f t="shared" si="4"/>
        <v>4.1715767145887348</v>
      </c>
      <c r="O27" s="10">
        <f t="shared" si="5"/>
        <v>0</v>
      </c>
      <c r="P27" s="10">
        <f t="shared" si="6"/>
        <v>0</v>
      </c>
    </row>
    <row r="28" spans="1:16" x14ac:dyDescent="0.2">
      <c r="A28" s="1" t="s">
        <v>26</v>
      </c>
      <c r="B28" s="1">
        <v>4200</v>
      </c>
      <c r="C28" s="1">
        <v>4599</v>
      </c>
      <c r="D28" s="1">
        <v>4616</v>
      </c>
      <c r="E28" s="1">
        <v>4385</v>
      </c>
      <c r="F28" s="1">
        <v>4599</v>
      </c>
      <c r="G28" s="1">
        <v>4616</v>
      </c>
      <c r="I28" s="10">
        <f t="shared" si="0"/>
        <v>9.5</v>
      </c>
      <c r="J28" s="10">
        <f t="shared" si="1"/>
        <v>0.36964557512502716</v>
      </c>
      <c r="K28" s="10">
        <f t="shared" si="2"/>
        <v>4.880273660205245</v>
      </c>
      <c r="L28" s="10">
        <f t="shared" si="3"/>
        <v>0.36964557512502716</v>
      </c>
      <c r="M28" s="10"/>
      <c r="N28" s="10">
        <f t="shared" si="4"/>
        <v>4.4047619047619051</v>
      </c>
      <c r="O28" s="10">
        <f t="shared" si="5"/>
        <v>0</v>
      </c>
      <c r="P28" s="10">
        <f t="shared" si="6"/>
        <v>0</v>
      </c>
    </row>
    <row r="29" spans="1:16" x14ac:dyDescent="0.2">
      <c r="A29" s="1" t="s">
        <v>27</v>
      </c>
      <c r="B29" s="1">
        <v>4231</v>
      </c>
      <c r="C29" s="1">
        <v>4657</v>
      </c>
      <c r="D29" s="1">
        <v>4679</v>
      </c>
      <c r="E29" s="1">
        <v>4432</v>
      </c>
      <c r="F29" s="1">
        <v>4657</v>
      </c>
      <c r="G29" s="1">
        <v>4679</v>
      </c>
      <c r="I29" s="10">
        <f t="shared" si="0"/>
        <v>10.068541715906406</v>
      </c>
      <c r="J29" s="10">
        <f t="shared" si="1"/>
        <v>0.47240712905303844</v>
      </c>
      <c r="K29" s="10">
        <f t="shared" si="2"/>
        <v>5.0767148014440435</v>
      </c>
      <c r="L29" s="10">
        <f t="shared" si="3"/>
        <v>0.47240712905303844</v>
      </c>
      <c r="M29" s="10"/>
      <c r="N29" s="10">
        <f t="shared" si="4"/>
        <v>4.7506499645473887</v>
      </c>
      <c r="O29" s="10">
        <f t="shared" si="5"/>
        <v>0</v>
      </c>
      <c r="P29" s="10">
        <f t="shared" si="6"/>
        <v>0</v>
      </c>
    </row>
    <row r="30" spans="1:16" x14ac:dyDescent="0.2">
      <c r="A30" s="1" t="s">
        <v>28</v>
      </c>
      <c r="B30" s="1">
        <v>4262</v>
      </c>
      <c r="C30" s="1">
        <v>4654</v>
      </c>
      <c r="D30" s="1">
        <v>4680</v>
      </c>
      <c r="E30" s="1">
        <v>4435</v>
      </c>
      <c r="F30" s="1">
        <v>4654</v>
      </c>
      <c r="G30" s="1">
        <v>4680</v>
      </c>
      <c r="I30" s="10">
        <f t="shared" si="0"/>
        <v>9.1975598310652273</v>
      </c>
      <c r="J30" s="10">
        <f t="shared" si="1"/>
        <v>0.55865921787709494</v>
      </c>
      <c r="K30" s="10">
        <f t="shared" si="2"/>
        <v>4.9379932356257044</v>
      </c>
      <c r="L30" s="10">
        <f t="shared" si="3"/>
        <v>0.55865921787709494</v>
      </c>
      <c r="M30" s="10"/>
      <c r="N30" s="10">
        <f t="shared" si="4"/>
        <v>4.0591271703425624</v>
      </c>
      <c r="O30" s="10">
        <f t="shared" si="5"/>
        <v>0</v>
      </c>
      <c r="P30" s="10">
        <f t="shared" si="6"/>
        <v>0</v>
      </c>
    </row>
    <row r="31" spans="1:16" x14ac:dyDescent="0.2">
      <c r="A31" s="1" t="s">
        <v>29</v>
      </c>
      <c r="B31" s="1">
        <v>4230</v>
      </c>
      <c r="C31" s="1">
        <v>4621</v>
      </c>
      <c r="D31" s="1">
        <v>4645</v>
      </c>
      <c r="E31" s="1">
        <v>4395</v>
      </c>
      <c r="F31" s="1">
        <v>4621</v>
      </c>
      <c r="G31" s="1">
        <v>4645</v>
      </c>
      <c r="I31" s="10">
        <f t="shared" si="0"/>
        <v>9.2434988179669038</v>
      </c>
      <c r="J31" s="10">
        <f t="shared" si="1"/>
        <v>0.51936810214239337</v>
      </c>
      <c r="K31" s="10">
        <f t="shared" si="2"/>
        <v>5.1422070534698525</v>
      </c>
      <c r="L31" s="10">
        <f t="shared" si="3"/>
        <v>0.51936810214239337</v>
      </c>
      <c r="M31" s="10"/>
      <c r="N31" s="10">
        <f t="shared" si="4"/>
        <v>3.9007092198581561</v>
      </c>
      <c r="O31" s="10">
        <f t="shared" si="5"/>
        <v>0</v>
      </c>
      <c r="P31" s="10">
        <f t="shared" si="6"/>
        <v>0</v>
      </c>
    </row>
    <row r="32" spans="1:16" x14ac:dyDescent="0.2">
      <c r="A32" s="1" t="s">
        <v>30</v>
      </c>
      <c r="B32" s="1">
        <v>4258</v>
      </c>
      <c r="C32" s="1">
        <v>4651</v>
      </c>
      <c r="D32" s="1">
        <v>4670</v>
      </c>
      <c r="E32" s="1">
        <v>4445</v>
      </c>
      <c r="F32" s="1">
        <v>4651</v>
      </c>
      <c r="G32" s="1">
        <v>4670</v>
      </c>
      <c r="I32" s="10">
        <f t="shared" si="0"/>
        <v>9.2296852982620941</v>
      </c>
      <c r="J32" s="10">
        <f t="shared" si="1"/>
        <v>0.40851429800043004</v>
      </c>
      <c r="K32" s="10">
        <f t="shared" si="2"/>
        <v>4.634420697412823</v>
      </c>
      <c r="L32" s="10">
        <f t="shared" si="3"/>
        <v>0.40851429800043004</v>
      </c>
      <c r="M32" s="10"/>
      <c r="N32" s="10">
        <f t="shared" si="4"/>
        <v>4.39173320807891</v>
      </c>
      <c r="O32" s="10">
        <f t="shared" si="5"/>
        <v>0</v>
      </c>
      <c r="P32" s="10">
        <f t="shared" si="6"/>
        <v>0</v>
      </c>
    </row>
    <row r="33" spans="1:16" x14ac:dyDescent="0.2">
      <c r="A33" s="1" t="s">
        <v>31</v>
      </c>
      <c r="B33" s="1">
        <v>1314</v>
      </c>
      <c r="C33" s="1">
        <v>1559</v>
      </c>
      <c r="D33" s="1">
        <v>1559</v>
      </c>
      <c r="E33" s="1">
        <v>1314</v>
      </c>
      <c r="F33" s="1">
        <v>1559</v>
      </c>
      <c r="G33" s="1">
        <v>1559</v>
      </c>
      <c r="I33" s="10">
        <f t="shared" si="0"/>
        <v>18.645357686453575</v>
      </c>
      <c r="J33" s="10">
        <f t="shared" si="1"/>
        <v>0</v>
      </c>
      <c r="K33" s="10">
        <f t="shared" si="2"/>
        <v>18.645357686453575</v>
      </c>
      <c r="L33" s="10">
        <f t="shared" si="3"/>
        <v>0</v>
      </c>
      <c r="M33" s="10"/>
      <c r="N33" s="10">
        <f t="shared" si="4"/>
        <v>0</v>
      </c>
      <c r="O33" s="10">
        <f t="shared" si="5"/>
        <v>0</v>
      </c>
      <c r="P33" s="10">
        <f t="shared" si="6"/>
        <v>0</v>
      </c>
    </row>
    <row r="34" spans="1:16" x14ac:dyDescent="0.2">
      <c r="A34" s="1" t="s">
        <v>32</v>
      </c>
      <c r="B34" s="1">
        <v>1287</v>
      </c>
      <c r="C34" s="1">
        <v>1517</v>
      </c>
      <c r="D34" s="1">
        <v>1517</v>
      </c>
      <c r="E34" s="1">
        <v>1287</v>
      </c>
      <c r="F34" s="1">
        <v>1517</v>
      </c>
      <c r="G34" s="1">
        <v>1517</v>
      </c>
      <c r="I34" s="10">
        <f t="shared" si="0"/>
        <v>17.87101787101787</v>
      </c>
      <c r="J34" s="10">
        <f t="shared" si="1"/>
        <v>0</v>
      </c>
      <c r="K34" s="10">
        <f t="shared" si="2"/>
        <v>17.87101787101787</v>
      </c>
      <c r="L34" s="10">
        <f t="shared" si="3"/>
        <v>0</v>
      </c>
      <c r="M34" s="10"/>
      <c r="N34" s="10">
        <f t="shared" si="4"/>
        <v>0</v>
      </c>
      <c r="O34" s="10">
        <f t="shared" si="5"/>
        <v>0</v>
      </c>
      <c r="P34" s="10">
        <f t="shared" si="6"/>
        <v>0</v>
      </c>
    </row>
    <row r="35" spans="1:16" x14ac:dyDescent="0.2">
      <c r="A35" s="1" t="s">
        <v>33</v>
      </c>
      <c r="B35" s="1">
        <v>1320</v>
      </c>
      <c r="C35" s="1">
        <v>1560</v>
      </c>
      <c r="D35" s="1">
        <v>1560</v>
      </c>
      <c r="E35" s="1">
        <v>1320</v>
      </c>
      <c r="F35" s="1">
        <v>1560</v>
      </c>
      <c r="G35" s="1">
        <v>1560</v>
      </c>
      <c r="I35" s="10">
        <f t="shared" si="0"/>
        <v>18.181818181818183</v>
      </c>
      <c r="J35" s="10">
        <f t="shared" si="1"/>
        <v>0</v>
      </c>
      <c r="K35" s="10">
        <f t="shared" si="2"/>
        <v>18.181818181818183</v>
      </c>
      <c r="L35" s="10">
        <f t="shared" si="3"/>
        <v>0</v>
      </c>
      <c r="M35" s="10"/>
      <c r="N35" s="10">
        <f t="shared" si="4"/>
        <v>0</v>
      </c>
      <c r="O35" s="10">
        <f t="shared" si="5"/>
        <v>0</v>
      </c>
      <c r="P35" s="10">
        <f t="shared" si="6"/>
        <v>0</v>
      </c>
    </row>
    <row r="36" spans="1:16" x14ac:dyDescent="0.2">
      <c r="A36" s="1" t="s">
        <v>34</v>
      </c>
      <c r="B36" s="1">
        <v>1271</v>
      </c>
      <c r="C36" s="1">
        <v>1513</v>
      </c>
      <c r="D36" s="1">
        <v>1513</v>
      </c>
      <c r="E36" s="1">
        <v>1271</v>
      </c>
      <c r="F36" s="1">
        <v>1513</v>
      </c>
      <c r="G36" s="1">
        <v>1513</v>
      </c>
      <c r="I36" s="10">
        <f t="shared" si="0"/>
        <v>19.040125885129818</v>
      </c>
      <c r="J36" s="10">
        <f t="shared" si="1"/>
        <v>0</v>
      </c>
      <c r="K36" s="10">
        <f t="shared" si="2"/>
        <v>19.040125885129818</v>
      </c>
      <c r="L36" s="10">
        <f t="shared" si="3"/>
        <v>0</v>
      </c>
      <c r="M36" s="10"/>
      <c r="N36" s="10">
        <f t="shared" si="4"/>
        <v>0</v>
      </c>
      <c r="O36" s="10">
        <f t="shared" si="5"/>
        <v>0</v>
      </c>
      <c r="P36" s="10">
        <f t="shared" si="6"/>
        <v>0</v>
      </c>
    </row>
    <row r="37" spans="1:16" x14ac:dyDescent="0.2">
      <c r="A37" s="1" t="s">
        <v>35</v>
      </c>
      <c r="B37" s="1">
        <v>1312</v>
      </c>
      <c r="C37" s="1">
        <v>1541</v>
      </c>
      <c r="D37" s="1">
        <v>1541</v>
      </c>
      <c r="E37" s="1">
        <v>1312</v>
      </c>
      <c r="F37" s="1">
        <v>1541</v>
      </c>
      <c r="G37" s="1">
        <v>1541</v>
      </c>
      <c r="I37" s="10">
        <f t="shared" si="0"/>
        <v>17.454268292682926</v>
      </c>
      <c r="J37" s="10">
        <f t="shared" si="1"/>
        <v>0</v>
      </c>
      <c r="K37" s="10">
        <f t="shared" si="2"/>
        <v>17.454268292682926</v>
      </c>
      <c r="L37" s="10">
        <f t="shared" si="3"/>
        <v>0</v>
      </c>
      <c r="M37" s="10"/>
      <c r="N37" s="10">
        <f t="shared" si="4"/>
        <v>0</v>
      </c>
      <c r="O37" s="10">
        <f t="shared" si="5"/>
        <v>0</v>
      </c>
      <c r="P37" s="10">
        <f t="shared" si="6"/>
        <v>0</v>
      </c>
    </row>
    <row r="38" spans="1:16" x14ac:dyDescent="0.2">
      <c r="A38" s="1" t="s">
        <v>36</v>
      </c>
      <c r="B38" s="1">
        <v>1284</v>
      </c>
      <c r="C38" s="1">
        <v>1525</v>
      </c>
      <c r="D38" s="1">
        <v>1525</v>
      </c>
      <c r="E38" s="1">
        <v>1284</v>
      </c>
      <c r="F38" s="1">
        <v>1525</v>
      </c>
      <c r="G38" s="1">
        <v>1525</v>
      </c>
      <c r="I38" s="10">
        <f t="shared" si="0"/>
        <v>18.769470404984425</v>
      </c>
      <c r="J38" s="10">
        <f t="shared" si="1"/>
        <v>0</v>
      </c>
      <c r="K38" s="10">
        <f t="shared" si="2"/>
        <v>18.769470404984425</v>
      </c>
      <c r="L38" s="10">
        <f t="shared" si="3"/>
        <v>0</v>
      </c>
      <c r="M38" s="10"/>
      <c r="N38" s="10">
        <f t="shared" si="4"/>
        <v>0</v>
      </c>
      <c r="O38" s="10">
        <f t="shared" si="5"/>
        <v>0</v>
      </c>
      <c r="P38" s="10">
        <f t="shared" si="6"/>
        <v>0</v>
      </c>
    </row>
    <row r="39" spans="1:16" x14ac:dyDescent="0.2">
      <c r="A39" s="1" t="s">
        <v>37</v>
      </c>
      <c r="B39" s="1">
        <v>1306</v>
      </c>
      <c r="C39" s="1">
        <v>1543</v>
      </c>
      <c r="D39" s="1">
        <v>1543</v>
      </c>
      <c r="E39" s="1">
        <v>1306</v>
      </c>
      <c r="F39" s="1">
        <v>1543</v>
      </c>
      <c r="G39" s="1">
        <v>1543</v>
      </c>
      <c r="I39" s="10">
        <f t="shared" si="0"/>
        <v>18.147013782542114</v>
      </c>
      <c r="J39" s="10">
        <f t="shared" si="1"/>
        <v>0</v>
      </c>
      <c r="K39" s="10">
        <f t="shared" si="2"/>
        <v>18.147013782542114</v>
      </c>
      <c r="L39" s="10">
        <f t="shared" si="3"/>
        <v>0</v>
      </c>
      <c r="M39" s="10"/>
      <c r="N39" s="10">
        <f t="shared" si="4"/>
        <v>0</v>
      </c>
      <c r="O39" s="10">
        <f t="shared" si="5"/>
        <v>0</v>
      </c>
      <c r="P39" s="10">
        <f t="shared" si="6"/>
        <v>0</v>
      </c>
    </row>
    <row r="40" spans="1:16" x14ac:dyDescent="0.2">
      <c r="A40" s="1" t="s">
        <v>38</v>
      </c>
      <c r="B40" s="1">
        <v>1250</v>
      </c>
      <c r="C40" s="1">
        <v>1482</v>
      </c>
      <c r="D40" s="1">
        <v>1482</v>
      </c>
      <c r="E40" s="1">
        <v>1250</v>
      </c>
      <c r="F40" s="1">
        <v>1482</v>
      </c>
      <c r="G40" s="1">
        <v>1482</v>
      </c>
      <c r="I40" s="10">
        <f t="shared" si="0"/>
        <v>18.559999999999999</v>
      </c>
      <c r="J40" s="10">
        <f t="shared" si="1"/>
        <v>0</v>
      </c>
      <c r="K40" s="10">
        <f t="shared" si="2"/>
        <v>18.559999999999999</v>
      </c>
      <c r="L40" s="10">
        <f t="shared" si="3"/>
        <v>0</v>
      </c>
      <c r="M40" s="10"/>
      <c r="N40" s="10">
        <f t="shared" si="4"/>
        <v>0</v>
      </c>
      <c r="O40" s="10">
        <f t="shared" si="5"/>
        <v>0</v>
      </c>
      <c r="P40" s="10">
        <f t="shared" si="6"/>
        <v>0</v>
      </c>
    </row>
    <row r="41" spans="1:16" x14ac:dyDescent="0.2">
      <c r="A41" s="1" t="s">
        <v>39</v>
      </c>
      <c r="B41" s="1">
        <v>1239</v>
      </c>
      <c r="C41" s="1">
        <v>1487</v>
      </c>
      <c r="D41" s="1">
        <v>1487</v>
      </c>
      <c r="E41" s="1">
        <v>1239</v>
      </c>
      <c r="F41" s="1">
        <v>1487</v>
      </c>
      <c r="G41" s="1">
        <v>1487</v>
      </c>
      <c r="I41" s="10">
        <f t="shared" si="0"/>
        <v>20.016142050040354</v>
      </c>
      <c r="J41" s="10">
        <f t="shared" si="1"/>
        <v>0</v>
      </c>
      <c r="K41" s="10">
        <f t="shared" si="2"/>
        <v>20.016142050040354</v>
      </c>
      <c r="L41" s="10">
        <f t="shared" si="3"/>
        <v>0</v>
      </c>
      <c r="M41" s="10"/>
      <c r="N41" s="10">
        <f t="shared" si="4"/>
        <v>0</v>
      </c>
      <c r="O41" s="10">
        <f t="shared" si="5"/>
        <v>0</v>
      </c>
      <c r="P41" s="10">
        <f t="shared" si="6"/>
        <v>0</v>
      </c>
    </row>
    <row r="42" spans="1:16" x14ac:dyDescent="0.2">
      <c r="A42" s="1" t="s">
        <v>40</v>
      </c>
      <c r="B42" s="1">
        <v>1268</v>
      </c>
      <c r="C42" s="1">
        <v>1493</v>
      </c>
      <c r="D42" s="1">
        <v>1493</v>
      </c>
      <c r="E42" s="1">
        <v>1268</v>
      </c>
      <c r="F42" s="1">
        <v>1493</v>
      </c>
      <c r="G42" s="1">
        <v>1493</v>
      </c>
      <c r="I42" s="10">
        <f t="shared" si="0"/>
        <v>17.744479495268138</v>
      </c>
      <c r="J42" s="10">
        <f t="shared" si="1"/>
        <v>0</v>
      </c>
      <c r="K42" s="10">
        <f t="shared" si="2"/>
        <v>17.744479495268138</v>
      </c>
      <c r="L42" s="10">
        <f t="shared" si="3"/>
        <v>0</v>
      </c>
      <c r="M42" s="10"/>
      <c r="N42" s="10">
        <f t="shared" si="4"/>
        <v>0</v>
      </c>
      <c r="O42" s="10">
        <f t="shared" si="5"/>
        <v>0</v>
      </c>
      <c r="P42" s="10">
        <f t="shared" si="6"/>
        <v>0</v>
      </c>
    </row>
    <row r="43" spans="1:16" x14ac:dyDescent="0.2">
      <c r="A43" s="1" t="s">
        <v>42</v>
      </c>
      <c r="B43" s="1">
        <v>6181</v>
      </c>
      <c r="C43" s="1">
        <v>6825</v>
      </c>
      <c r="D43" s="1">
        <v>6825</v>
      </c>
      <c r="E43" s="1">
        <v>6181</v>
      </c>
      <c r="F43" s="1">
        <v>6825</v>
      </c>
      <c r="G43" s="1">
        <v>6825</v>
      </c>
      <c r="I43" s="10">
        <f t="shared" si="0"/>
        <v>10.419026047565119</v>
      </c>
      <c r="J43" s="10">
        <f t="shared" si="1"/>
        <v>0</v>
      </c>
      <c r="K43" s="10">
        <f t="shared" si="2"/>
        <v>10.419026047565119</v>
      </c>
      <c r="L43" s="10">
        <f t="shared" si="3"/>
        <v>0</v>
      </c>
      <c r="M43" s="10"/>
      <c r="N43" s="10">
        <f t="shared" si="4"/>
        <v>0</v>
      </c>
      <c r="O43" s="10">
        <f t="shared" si="5"/>
        <v>0</v>
      </c>
      <c r="P43" s="10">
        <f t="shared" si="6"/>
        <v>0</v>
      </c>
    </row>
    <row r="44" spans="1:16" x14ac:dyDescent="0.2">
      <c r="A44" s="1" t="s">
        <v>41</v>
      </c>
      <c r="B44" s="1">
        <v>6309</v>
      </c>
      <c r="C44" s="1">
        <v>6975</v>
      </c>
      <c r="D44" s="1">
        <v>6975</v>
      </c>
      <c r="E44" s="1">
        <v>6309</v>
      </c>
      <c r="F44" s="1">
        <v>6975</v>
      </c>
      <c r="G44" s="1">
        <v>6975</v>
      </c>
      <c r="I44" s="10">
        <f t="shared" si="0"/>
        <v>10.556348074179743</v>
      </c>
      <c r="J44" s="10">
        <f t="shared" si="1"/>
        <v>0</v>
      </c>
      <c r="K44" s="10">
        <f t="shared" si="2"/>
        <v>10.556348074179743</v>
      </c>
      <c r="L44" s="10">
        <f t="shared" si="3"/>
        <v>0</v>
      </c>
      <c r="M44" s="10"/>
      <c r="N44" s="10">
        <f t="shared" si="4"/>
        <v>0</v>
      </c>
      <c r="O44" s="10">
        <f t="shared" si="5"/>
        <v>0</v>
      </c>
      <c r="P44" s="10">
        <f t="shared" si="6"/>
        <v>0</v>
      </c>
    </row>
    <row r="45" spans="1:16" x14ac:dyDescent="0.2">
      <c r="A45" s="1" t="s">
        <v>43</v>
      </c>
      <c r="B45" s="1">
        <v>6232</v>
      </c>
      <c r="C45" s="1">
        <v>6880</v>
      </c>
      <c r="D45" s="1">
        <v>6880</v>
      </c>
      <c r="E45" s="1">
        <v>6232</v>
      </c>
      <c r="F45" s="1">
        <v>6880</v>
      </c>
      <c r="G45" s="1">
        <v>6880</v>
      </c>
      <c r="I45" s="10">
        <f t="shared" si="0"/>
        <v>10.397946084724005</v>
      </c>
      <c r="J45" s="10">
        <f t="shared" si="1"/>
        <v>0</v>
      </c>
      <c r="K45" s="10">
        <f t="shared" si="2"/>
        <v>10.397946084724005</v>
      </c>
      <c r="L45" s="10">
        <f t="shared" si="3"/>
        <v>0</v>
      </c>
      <c r="M45" s="10"/>
      <c r="N45" s="10">
        <f t="shared" si="4"/>
        <v>0</v>
      </c>
      <c r="O45" s="10">
        <f t="shared" si="5"/>
        <v>0</v>
      </c>
      <c r="P45" s="10">
        <f t="shared" si="6"/>
        <v>0</v>
      </c>
    </row>
    <row r="46" spans="1:16" x14ac:dyDescent="0.2">
      <c r="A46" s="1" t="s">
        <v>44</v>
      </c>
      <c r="B46" s="1">
        <v>6284</v>
      </c>
      <c r="C46" s="1">
        <v>6894</v>
      </c>
      <c r="D46" s="1">
        <v>6894</v>
      </c>
      <c r="E46" s="1">
        <v>6284</v>
      </c>
      <c r="F46" s="1">
        <v>6894</v>
      </c>
      <c r="G46" s="1">
        <v>6894</v>
      </c>
      <c r="I46" s="10">
        <f t="shared" si="0"/>
        <v>9.70719287078294</v>
      </c>
      <c r="J46" s="10">
        <f t="shared" si="1"/>
        <v>0</v>
      </c>
      <c r="K46" s="10">
        <f t="shared" si="2"/>
        <v>9.70719287078294</v>
      </c>
      <c r="L46" s="10">
        <f t="shared" si="3"/>
        <v>0</v>
      </c>
      <c r="M46" s="10"/>
      <c r="N46" s="10">
        <f t="shared" si="4"/>
        <v>0</v>
      </c>
      <c r="O46" s="10">
        <f t="shared" si="5"/>
        <v>0</v>
      </c>
      <c r="P46" s="10">
        <f t="shared" si="6"/>
        <v>0</v>
      </c>
    </row>
    <row r="47" spans="1:16" x14ac:dyDescent="0.2">
      <c r="A47" s="1" t="s">
        <v>45</v>
      </c>
      <c r="B47" s="1">
        <v>6254</v>
      </c>
      <c r="C47" s="1">
        <v>6905</v>
      </c>
      <c r="D47" s="1">
        <v>6905</v>
      </c>
      <c r="E47" s="1">
        <v>6254</v>
      </c>
      <c r="F47" s="1">
        <v>6905</v>
      </c>
      <c r="G47" s="1">
        <v>6905</v>
      </c>
      <c r="I47" s="10">
        <f t="shared" si="0"/>
        <v>10.409338023664855</v>
      </c>
      <c r="J47" s="10">
        <f t="shared" si="1"/>
        <v>0</v>
      </c>
      <c r="K47" s="10">
        <f t="shared" si="2"/>
        <v>10.409338023664855</v>
      </c>
      <c r="L47" s="10">
        <f t="shared" si="3"/>
        <v>0</v>
      </c>
      <c r="M47" s="10"/>
      <c r="N47" s="10">
        <f t="shared" si="4"/>
        <v>0</v>
      </c>
      <c r="O47" s="10">
        <f t="shared" si="5"/>
        <v>0</v>
      </c>
      <c r="P47" s="10">
        <f t="shared" si="6"/>
        <v>0</v>
      </c>
    </row>
    <row r="48" spans="1:16" x14ac:dyDescent="0.2">
      <c r="A48" s="1" t="s">
        <v>46</v>
      </c>
      <c r="B48" s="1">
        <v>6368</v>
      </c>
      <c r="C48" s="1">
        <v>7029</v>
      </c>
      <c r="D48" s="1">
        <v>7029</v>
      </c>
      <c r="E48" s="1">
        <v>6368</v>
      </c>
      <c r="F48" s="1">
        <v>7029</v>
      </c>
      <c r="G48" s="1">
        <v>7029</v>
      </c>
      <c r="I48" s="10">
        <f t="shared" si="0"/>
        <v>10.380025125628141</v>
      </c>
      <c r="J48" s="10">
        <f t="shared" si="1"/>
        <v>0</v>
      </c>
      <c r="K48" s="10">
        <f t="shared" si="2"/>
        <v>10.380025125628141</v>
      </c>
      <c r="L48" s="10">
        <f t="shared" si="3"/>
        <v>0</v>
      </c>
      <c r="M48" s="10"/>
      <c r="N48" s="10">
        <f t="shared" si="4"/>
        <v>0</v>
      </c>
      <c r="O48" s="10">
        <f t="shared" si="5"/>
        <v>0</v>
      </c>
      <c r="P48" s="10">
        <f t="shared" si="6"/>
        <v>0</v>
      </c>
    </row>
    <row r="49" spans="1:16" x14ac:dyDescent="0.2">
      <c r="A49" s="1" t="s">
        <v>47</v>
      </c>
      <c r="B49" s="1">
        <v>6162</v>
      </c>
      <c r="C49" s="1">
        <v>6826</v>
      </c>
      <c r="D49" s="1">
        <v>6826</v>
      </c>
      <c r="E49" s="1">
        <v>6162</v>
      </c>
      <c r="F49" s="1">
        <v>6826</v>
      </c>
      <c r="G49" s="1">
        <v>6826</v>
      </c>
      <c r="I49" s="10">
        <f t="shared" si="0"/>
        <v>10.775722168127231</v>
      </c>
      <c r="J49" s="10">
        <f t="shared" si="1"/>
        <v>0</v>
      </c>
      <c r="K49" s="10">
        <f t="shared" si="2"/>
        <v>10.775722168127231</v>
      </c>
      <c r="L49" s="10">
        <f t="shared" si="3"/>
        <v>0</v>
      </c>
      <c r="M49" s="10"/>
      <c r="N49" s="10">
        <f t="shared" si="4"/>
        <v>0</v>
      </c>
      <c r="O49" s="10">
        <f t="shared" si="5"/>
        <v>0</v>
      </c>
      <c r="P49" s="10">
        <f t="shared" si="6"/>
        <v>0</v>
      </c>
    </row>
    <row r="50" spans="1:16" x14ac:dyDescent="0.2">
      <c r="A50" s="1" t="s">
        <v>48</v>
      </c>
      <c r="B50" s="1">
        <v>6292</v>
      </c>
      <c r="C50" s="1">
        <v>6983</v>
      </c>
      <c r="D50" s="1">
        <v>6983</v>
      </c>
      <c r="E50" s="1">
        <v>6292</v>
      </c>
      <c r="F50" s="1">
        <v>6983</v>
      </c>
      <c r="G50" s="1">
        <v>6983</v>
      </c>
      <c r="I50" s="10">
        <f t="shared" si="0"/>
        <v>10.982199618563255</v>
      </c>
      <c r="J50" s="10">
        <f t="shared" si="1"/>
        <v>0</v>
      </c>
      <c r="K50" s="10">
        <f t="shared" si="2"/>
        <v>10.982199618563255</v>
      </c>
      <c r="L50" s="10">
        <f t="shared" si="3"/>
        <v>0</v>
      </c>
      <c r="M50" s="10"/>
      <c r="N50" s="10">
        <f t="shared" si="4"/>
        <v>0</v>
      </c>
      <c r="O50" s="10">
        <f t="shared" si="5"/>
        <v>0</v>
      </c>
      <c r="P50" s="10">
        <f t="shared" si="6"/>
        <v>0</v>
      </c>
    </row>
    <row r="51" spans="1:16" x14ac:dyDescent="0.2">
      <c r="A51" s="1" t="s">
        <v>49</v>
      </c>
      <c r="B51" s="1">
        <v>6186</v>
      </c>
      <c r="C51" s="1">
        <v>6872</v>
      </c>
      <c r="D51" s="1">
        <v>6872</v>
      </c>
      <c r="E51" s="1">
        <v>6186</v>
      </c>
      <c r="F51" s="1">
        <v>6872</v>
      </c>
      <c r="G51" s="1">
        <v>6872</v>
      </c>
      <c r="I51" s="10">
        <f t="shared" si="0"/>
        <v>11.08955706433883</v>
      </c>
      <c r="J51" s="10">
        <f t="shared" si="1"/>
        <v>0</v>
      </c>
      <c r="K51" s="10">
        <f t="shared" si="2"/>
        <v>11.08955706433883</v>
      </c>
      <c r="L51" s="10">
        <f t="shared" si="3"/>
        <v>0</v>
      </c>
      <c r="M51" s="10"/>
      <c r="N51" s="10">
        <f t="shared" si="4"/>
        <v>0</v>
      </c>
      <c r="O51" s="10">
        <f t="shared" si="5"/>
        <v>0</v>
      </c>
      <c r="P51" s="10">
        <f t="shared" si="6"/>
        <v>0</v>
      </c>
    </row>
    <row r="52" spans="1:16" x14ac:dyDescent="0.2">
      <c r="A52" s="1" t="s">
        <v>50</v>
      </c>
      <c r="B52" s="1">
        <v>6322</v>
      </c>
      <c r="C52" s="1">
        <v>6942</v>
      </c>
      <c r="D52" s="1">
        <v>6942</v>
      </c>
      <c r="E52" s="1">
        <v>6322</v>
      </c>
      <c r="F52" s="1">
        <v>6942</v>
      </c>
      <c r="G52" s="1">
        <v>6942</v>
      </c>
      <c r="I52" s="10">
        <f t="shared" si="0"/>
        <v>9.8070230939576089</v>
      </c>
      <c r="J52" s="10">
        <f t="shared" si="1"/>
        <v>0</v>
      </c>
      <c r="K52" s="10">
        <f t="shared" si="2"/>
        <v>9.8070230939576089</v>
      </c>
      <c r="L52" s="10">
        <f t="shared" si="3"/>
        <v>0</v>
      </c>
      <c r="M52" s="10"/>
      <c r="N52" s="10">
        <f t="shared" si="4"/>
        <v>0</v>
      </c>
      <c r="O52" s="10">
        <f t="shared" si="5"/>
        <v>0</v>
      </c>
      <c r="P52" s="10">
        <f t="shared" si="6"/>
        <v>0</v>
      </c>
    </row>
    <row r="53" spans="1:16" x14ac:dyDescent="0.2">
      <c r="A53" s="1" t="s">
        <v>52</v>
      </c>
      <c r="B53" s="1">
        <v>3735</v>
      </c>
      <c r="C53" s="1">
        <v>4132</v>
      </c>
      <c r="D53" s="1">
        <v>4132</v>
      </c>
      <c r="E53" s="1">
        <v>3735</v>
      </c>
      <c r="F53" s="1">
        <v>4132</v>
      </c>
      <c r="G53" s="1">
        <v>4132</v>
      </c>
      <c r="I53" s="10">
        <f t="shared" si="0"/>
        <v>10.629183400267738</v>
      </c>
      <c r="J53" s="10">
        <f t="shared" si="1"/>
        <v>0</v>
      </c>
      <c r="K53" s="10">
        <f t="shared" si="2"/>
        <v>10.629183400267738</v>
      </c>
      <c r="L53" s="10">
        <f t="shared" si="3"/>
        <v>0</v>
      </c>
      <c r="M53" s="10"/>
      <c r="N53" s="10">
        <f t="shared" si="4"/>
        <v>0</v>
      </c>
      <c r="O53" s="10">
        <f t="shared" si="5"/>
        <v>0</v>
      </c>
      <c r="P53" s="10">
        <f t="shared" si="6"/>
        <v>0</v>
      </c>
    </row>
    <row r="54" spans="1:16" x14ac:dyDescent="0.2">
      <c r="A54" s="1" t="s">
        <v>51</v>
      </c>
      <c r="B54" s="1">
        <v>3863</v>
      </c>
      <c r="C54" s="1">
        <v>4273</v>
      </c>
      <c r="D54" s="1">
        <v>4273</v>
      </c>
      <c r="E54" s="1">
        <v>3863</v>
      </c>
      <c r="F54" s="1">
        <v>4273</v>
      </c>
      <c r="G54" s="1">
        <v>4273</v>
      </c>
      <c r="I54" s="10">
        <f t="shared" si="0"/>
        <v>10.613512813875227</v>
      </c>
      <c r="J54" s="10">
        <f t="shared" si="1"/>
        <v>0</v>
      </c>
      <c r="K54" s="10">
        <f t="shared" si="2"/>
        <v>10.613512813875227</v>
      </c>
      <c r="L54" s="10">
        <f t="shared" si="3"/>
        <v>0</v>
      </c>
      <c r="M54" s="10"/>
      <c r="N54" s="10">
        <f t="shared" si="4"/>
        <v>0</v>
      </c>
      <c r="O54" s="10">
        <f t="shared" si="5"/>
        <v>0</v>
      </c>
      <c r="P54" s="10">
        <f t="shared" si="6"/>
        <v>0</v>
      </c>
    </row>
    <row r="55" spans="1:16" x14ac:dyDescent="0.2">
      <c r="A55" s="1" t="s">
        <v>53</v>
      </c>
      <c r="B55" s="1">
        <v>3788</v>
      </c>
      <c r="C55" s="1">
        <v>4182</v>
      </c>
      <c r="D55" s="1">
        <v>4182</v>
      </c>
      <c r="E55" s="1">
        <v>3788</v>
      </c>
      <c r="F55" s="1">
        <v>4182</v>
      </c>
      <c r="G55" s="1">
        <v>4182</v>
      </c>
      <c r="I55" s="10">
        <f t="shared" si="0"/>
        <v>10.401267159450898</v>
      </c>
      <c r="J55" s="10">
        <f t="shared" si="1"/>
        <v>0</v>
      </c>
      <c r="K55" s="10">
        <f t="shared" si="2"/>
        <v>10.401267159450898</v>
      </c>
      <c r="L55" s="10">
        <f t="shared" si="3"/>
        <v>0</v>
      </c>
      <c r="M55" s="10"/>
      <c r="N55" s="10">
        <f t="shared" si="4"/>
        <v>0</v>
      </c>
      <c r="O55" s="10">
        <f t="shared" si="5"/>
        <v>0</v>
      </c>
      <c r="P55" s="10">
        <f t="shared" si="6"/>
        <v>0</v>
      </c>
    </row>
    <row r="56" spans="1:16" x14ac:dyDescent="0.2">
      <c r="A56" s="1" t="s">
        <v>54</v>
      </c>
      <c r="B56" s="1">
        <v>3746</v>
      </c>
      <c r="C56" s="1">
        <v>4158</v>
      </c>
      <c r="D56" s="1">
        <v>4158</v>
      </c>
      <c r="E56" s="1">
        <v>3746</v>
      </c>
      <c r="F56" s="1">
        <v>4158</v>
      </c>
      <c r="G56" s="1">
        <v>4158</v>
      </c>
      <c r="I56" s="10">
        <f t="shared" si="0"/>
        <v>10.998398291510945</v>
      </c>
      <c r="J56" s="10">
        <f t="shared" si="1"/>
        <v>0</v>
      </c>
      <c r="K56" s="10">
        <f t="shared" si="2"/>
        <v>10.998398291510945</v>
      </c>
      <c r="L56" s="10">
        <f t="shared" si="3"/>
        <v>0</v>
      </c>
      <c r="M56" s="10"/>
      <c r="N56" s="10">
        <f t="shared" si="4"/>
        <v>0</v>
      </c>
      <c r="O56" s="10">
        <f t="shared" si="5"/>
        <v>0</v>
      </c>
      <c r="P56" s="10">
        <f t="shared" si="6"/>
        <v>0</v>
      </c>
    </row>
    <row r="57" spans="1:16" x14ac:dyDescent="0.2">
      <c r="A57" s="1" t="s">
        <v>55</v>
      </c>
      <c r="B57" s="1">
        <v>3845</v>
      </c>
      <c r="C57" s="1">
        <v>4226</v>
      </c>
      <c r="D57" s="1">
        <v>4226</v>
      </c>
      <c r="E57" s="1">
        <v>3845</v>
      </c>
      <c r="F57" s="1">
        <v>4226</v>
      </c>
      <c r="G57" s="1">
        <v>4226</v>
      </c>
      <c r="I57" s="10">
        <f t="shared" si="0"/>
        <v>9.9089726918075431</v>
      </c>
      <c r="J57" s="10">
        <f t="shared" si="1"/>
        <v>0</v>
      </c>
      <c r="K57" s="10">
        <f t="shared" si="2"/>
        <v>9.9089726918075431</v>
      </c>
      <c r="L57" s="10">
        <f t="shared" si="3"/>
        <v>0</v>
      </c>
      <c r="M57" s="10"/>
      <c r="N57" s="10">
        <f t="shared" si="4"/>
        <v>0</v>
      </c>
      <c r="O57" s="10">
        <f t="shared" si="5"/>
        <v>0</v>
      </c>
      <c r="P57" s="10">
        <f t="shared" si="6"/>
        <v>0</v>
      </c>
    </row>
    <row r="58" spans="1:16" x14ac:dyDescent="0.2">
      <c r="A58" s="1" t="s">
        <v>56</v>
      </c>
      <c r="B58" s="1">
        <v>3812</v>
      </c>
      <c r="C58" s="1">
        <v>4201</v>
      </c>
      <c r="D58" s="1">
        <v>4201</v>
      </c>
      <c r="E58" s="1">
        <v>3812</v>
      </c>
      <c r="F58" s="1">
        <v>4201</v>
      </c>
      <c r="G58" s="1">
        <v>4201</v>
      </c>
      <c r="I58" s="10">
        <f t="shared" si="0"/>
        <v>10.204616998950682</v>
      </c>
      <c r="J58" s="10">
        <f t="shared" si="1"/>
        <v>0</v>
      </c>
      <c r="K58" s="10">
        <f t="shared" si="2"/>
        <v>10.204616998950682</v>
      </c>
      <c r="L58" s="10">
        <f t="shared" si="3"/>
        <v>0</v>
      </c>
      <c r="M58" s="10"/>
      <c r="N58" s="10">
        <f t="shared" si="4"/>
        <v>0</v>
      </c>
      <c r="O58" s="10">
        <f t="shared" si="5"/>
        <v>0</v>
      </c>
      <c r="P58" s="10">
        <f t="shared" si="6"/>
        <v>0</v>
      </c>
    </row>
    <row r="59" spans="1:16" x14ac:dyDescent="0.2">
      <c r="A59" s="1" t="s">
        <v>57</v>
      </c>
      <c r="B59" s="1">
        <v>3742</v>
      </c>
      <c r="C59" s="1">
        <v>4120</v>
      </c>
      <c r="D59" s="1">
        <v>4120</v>
      </c>
      <c r="E59" s="1">
        <v>3742</v>
      </c>
      <c r="F59" s="1">
        <v>4120</v>
      </c>
      <c r="G59" s="1">
        <v>4120</v>
      </c>
      <c r="I59" s="10">
        <f t="shared" si="0"/>
        <v>10.101549973276322</v>
      </c>
      <c r="J59" s="10">
        <f t="shared" si="1"/>
        <v>0</v>
      </c>
      <c r="K59" s="10">
        <f t="shared" si="2"/>
        <v>10.101549973276322</v>
      </c>
      <c r="L59" s="10">
        <f t="shared" si="3"/>
        <v>0</v>
      </c>
      <c r="M59" s="10"/>
      <c r="N59" s="10">
        <f t="shared" si="4"/>
        <v>0</v>
      </c>
      <c r="O59" s="10">
        <f t="shared" si="5"/>
        <v>0</v>
      </c>
      <c r="P59" s="10">
        <f t="shared" si="6"/>
        <v>0</v>
      </c>
    </row>
    <row r="60" spans="1:16" x14ac:dyDescent="0.2">
      <c r="A60" s="1" t="s">
        <v>58</v>
      </c>
      <c r="B60" s="1">
        <v>3669</v>
      </c>
      <c r="C60" s="1">
        <v>4070</v>
      </c>
      <c r="D60" s="1">
        <v>4070</v>
      </c>
      <c r="E60" s="1">
        <v>3669</v>
      </c>
      <c r="F60" s="1">
        <v>4070</v>
      </c>
      <c r="G60" s="1">
        <v>4070</v>
      </c>
      <c r="I60" s="10">
        <f t="shared" si="0"/>
        <v>10.929408558190243</v>
      </c>
      <c r="J60" s="10">
        <f t="shared" si="1"/>
        <v>0</v>
      </c>
      <c r="K60" s="10">
        <f t="shared" si="2"/>
        <v>10.929408558190243</v>
      </c>
      <c r="L60" s="10">
        <f t="shared" si="3"/>
        <v>0</v>
      </c>
      <c r="M60" s="10"/>
      <c r="N60" s="10">
        <f t="shared" si="4"/>
        <v>0</v>
      </c>
      <c r="O60" s="10">
        <f t="shared" si="5"/>
        <v>0</v>
      </c>
      <c r="P60" s="10">
        <f t="shared" si="6"/>
        <v>0</v>
      </c>
    </row>
    <row r="61" spans="1:16" x14ac:dyDescent="0.2">
      <c r="A61" s="1" t="s">
        <v>59</v>
      </c>
      <c r="B61" s="1">
        <v>3825</v>
      </c>
      <c r="C61" s="1">
        <v>4147</v>
      </c>
      <c r="D61" s="1">
        <v>4147</v>
      </c>
      <c r="E61" s="1">
        <v>3825</v>
      </c>
      <c r="F61" s="1">
        <v>4147</v>
      </c>
      <c r="G61" s="1">
        <v>4147</v>
      </c>
      <c r="I61" s="10">
        <f t="shared" si="0"/>
        <v>8.4183006535947715</v>
      </c>
      <c r="J61" s="10">
        <f t="shared" si="1"/>
        <v>0</v>
      </c>
      <c r="K61" s="10">
        <f t="shared" si="2"/>
        <v>8.4183006535947715</v>
      </c>
      <c r="L61" s="10">
        <f t="shared" si="3"/>
        <v>0</v>
      </c>
      <c r="M61" s="10"/>
      <c r="N61" s="10">
        <f t="shared" si="4"/>
        <v>0</v>
      </c>
      <c r="O61" s="10">
        <f t="shared" si="5"/>
        <v>0</v>
      </c>
      <c r="P61" s="10">
        <f t="shared" si="6"/>
        <v>0</v>
      </c>
    </row>
    <row r="62" spans="1:16" x14ac:dyDescent="0.2">
      <c r="A62" s="1" t="s">
        <v>60</v>
      </c>
      <c r="B62" s="1">
        <v>3726</v>
      </c>
      <c r="C62" s="1">
        <v>4091</v>
      </c>
      <c r="D62" s="1">
        <v>4091</v>
      </c>
      <c r="E62" s="1">
        <v>3726</v>
      </c>
      <c r="F62" s="1">
        <v>4091</v>
      </c>
      <c r="G62" s="1">
        <v>4091</v>
      </c>
      <c r="I62" s="10">
        <f t="shared" si="0"/>
        <v>9.7960279119699418</v>
      </c>
      <c r="J62" s="10">
        <f t="shared" si="1"/>
        <v>0</v>
      </c>
      <c r="K62" s="10">
        <f t="shared" si="2"/>
        <v>9.7960279119699418</v>
      </c>
      <c r="L62" s="10">
        <f t="shared" si="3"/>
        <v>0</v>
      </c>
      <c r="M62" s="10"/>
      <c r="N62" s="10">
        <f t="shared" si="4"/>
        <v>0</v>
      </c>
      <c r="O62" s="10">
        <f t="shared" si="5"/>
        <v>0</v>
      </c>
      <c r="P62" s="10">
        <f t="shared" si="6"/>
        <v>0</v>
      </c>
    </row>
    <row r="63" spans="1:16" x14ac:dyDescent="0.2">
      <c r="A63" s="1" t="s">
        <v>63</v>
      </c>
      <c r="B63" s="1">
        <v>6559</v>
      </c>
      <c r="C63" s="1">
        <v>6896</v>
      </c>
      <c r="D63" s="1">
        <v>6896</v>
      </c>
      <c r="E63" s="1">
        <v>6559</v>
      </c>
      <c r="F63" s="1">
        <v>6896</v>
      </c>
      <c r="G63" s="1">
        <v>6896</v>
      </c>
      <c r="I63" s="10">
        <f t="shared" si="0"/>
        <v>5.1379783503582868</v>
      </c>
      <c r="J63" s="10">
        <f t="shared" si="1"/>
        <v>0</v>
      </c>
      <c r="K63" s="10">
        <f t="shared" si="2"/>
        <v>5.1379783503582868</v>
      </c>
      <c r="L63" s="10">
        <f t="shared" si="3"/>
        <v>0</v>
      </c>
      <c r="M63" s="10"/>
      <c r="N63" s="10">
        <f t="shared" si="4"/>
        <v>0</v>
      </c>
      <c r="O63" s="10">
        <f t="shared" si="5"/>
        <v>0</v>
      </c>
      <c r="P63" s="10">
        <f t="shared" si="6"/>
        <v>0</v>
      </c>
    </row>
    <row r="64" spans="1:16" x14ac:dyDescent="0.2">
      <c r="A64" s="1" t="s">
        <v>61</v>
      </c>
      <c r="B64" s="1">
        <v>6433</v>
      </c>
      <c r="C64" s="1">
        <v>6771</v>
      </c>
      <c r="D64" s="1">
        <v>6771</v>
      </c>
      <c r="E64" s="1">
        <v>6433</v>
      </c>
      <c r="F64" s="1">
        <v>6771</v>
      </c>
      <c r="G64" s="1">
        <v>6771</v>
      </c>
      <c r="I64" s="10">
        <f t="shared" si="0"/>
        <v>5.2541582465412713</v>
      </c>
      <c r="J64" s="10">
        <f t="shared" si="1"/>
        <v>0</v>
      </c>
      <c r="K64" s="10">
        <f t="shared" si="2"/>
        <v>5.2541582465412713</v>
      </c>
      <c r="L64" s="10">
        <f t="shared" si="3"/>
        <v>0</v>
      </c>
      <c r="M64" s="10"/>
      <c r="N64" s="10">
        <f t="shared" si="4"/>
        <v>0</v>
      </c>
      <c r="O64" s="10">
        <f t="shared" si="5"/>
        <v>0</v>
      </c>
      <c r="P64" s="10">
        <f t="shared" si="6"/>
        <v>0</v>
      </c>
    </row>
    <row r="65" spans="1:16" x14ac:dyDescent="0.2">
      <c r="A65" s="1" t="s">
        <v>64</v>
      </c>
      <c r="B65" s="1">
        <v>6623</v>
      </c>
      <c r="C65" s="1">
        <v>6948</v>
      </c>
      <c r="D65" s="1">
        <v>6948</v>
      </c>
      <c r="E65" s="1">
        <v>6623</v>
      </c>
      <c r="F65" s="1">
        <v>6948</v>
      </c>
      <c r="G65" s="1">
        <v>6948</v>
      </c>
      <c r="I65" s="10">
        <f t="shared" si="0"/>
        <v>4.9071417786501588</v>
      </c>
      <c r="J65" s="10">
        <f t="shared" si="1"/>
        <v>0</v>
      </c>
      <c r="K65" s="10">
        <f t="shared" si="2"/>
        <v>4.9071417786501588</v>
      </c>
      <c r="L65" s="10">
        <f t="shared" si="3"/>
        <v>0</v>
      </c>
      <c r="M65" s="10"/>
      <c r="N65" s="10">
        <f t="shared" si="4"/>
        <v>0</v>
      </c>
      <c r="O65" s="10">
        <f t="shared" si="5"/>
        <v>0</v>
      </c>
      <c r="P65" s="10">
        <f t="shared" si="6"/>
        <v>0</v>
      </c>
    </row>
    <row r="66" spans="1:16" x14ac:dyDescent="0.2">
      <c r="A66" s="1" t="s">
        <v>65</v>
      </c>
      <c r="B66" s="1">
        <v>6530</v>
      </c>
      <c r="C66" s="1">
        <v>6829</v>
      </c>
      <c r="D66" s="1">
        <v>6829</v>
      </c>
      <c r="E66" s="1">
        <v>6530</v>
      </c>
      <c r="F66" s="1">
        <v>6829</v>
      </c>
      <c r="G66" s="1">
        <v>6829</v>
      </c>
      <c r="I66" s="10">
        <f t="shared" si="0"/>
        <v>4.5788667687595712</v>
      </c>
      <c r="J66" s="10">
        <f t="shared" si="1"/>
        <v>0</v>
      </c>
      <c r="K66" s="10">
        <f t="shared" si="2"/>
        <v>4.5788667687595712</v>
      </c>
      <c r="L66" s="10">
        <f t="shared" si="3"/>
        <v>0</v>
      </c>
      <c r="M66" s="10"/>
      <c r="N66" s="10">
        <f t="shared" si="4"/>
        <v>0</v>
      </c>
      <c r="O66" s="10">
        <f t="shared" si="5"/>
        <v>0</v>
      </c>
      <c r="P66" s="10">
        <f t="shared" si="6"/>
        <v>0</v>
      </c>
    </row>
    <row r="67" spans="1:16" x14ac:dyDescent="0.2">
      <c r="A67" s="1" t="s">
        <v>67</v>
      </c>
      <c r="B67" s="1">
        <v>6676</v>
      </c>
      <c r="C67" s="1">
        <v>7028</v>
      </c>
      <c r="D67" s="1">
        <v>7028</v>
      </c>
      <c r="E67" s="1">
        <v>6676</v>
      </c>
      <c r="F67" s="1">
        <v>7028</v>
      </c>
      <c r="G67" s="1">
        <v>7028</v>
      </c>
      <c r="I67" s="10">
        <f t="shared" ref="I67:I91" si="7">100*(C67-B67)/B67</f>
        <v>5.2726183343319351</v>
      </c>
      <c r="J67" s="10">
        <f t="shared" si="1"/>
        <v>0</v>
      </c>
      <c r="K67" s="10">
        <f t="shared" si="2"/>
        <v>5.2726183343319351</v>
      </c>
      <c r="L67" s="10">
        <f t="shared" si="3"/>
        <v>0</v>
      </c>
      <c r="M67" s="10"/>
      <c r="N67" s="10">
        <f t="shared" si="4"/>
        <v>0</v>
      </c>
      <c r="O67" s="10">
        <f t="shared" si="5"/>
        <v>0</v>
      </c>
      <c r="P67" s="10">
        <f t="shared" si="6"/>
        <v>0</v>
      </c>
    </row>
    <row r="68" spans="1:16" x14ac:dyDescent="0.2">
      <c r="A68" s="1" t="s">
        <v>68</v>
      </c>
      <c r="B68" s="1">
        <v>6451</v>
      </c>
      <c r="C68" s="1">
        <v>6796</v>
      </c>
      <c r="D68" s="1">
        <v>6796</v>
      </c>
      <c r="E68" s="1">
        <v>6451</v>
      </c>
      <c r="F68" s="1">
        <v>6796</v>
      </c>
      <c r="G68" s="1">
        <v>6796</v>
      </c>
      <c r="I68" s="10">
        <f t="shared" si="7"/>
        <v>5.348008060765773</v>
      </c>
      <c r="J68" s="10">
        <f t="shared" ref="J68:J91" si="8">100*(D68-C68)/C68</f>
        <v>0</v>
      </c>
      <c r="K68" s="10">
        <f t="shared" ref="K68:K91" si="9">100*(F68-E68)/E68</f>
        <v>5.348008060765773</v>
      </c>
      <c r="L68" s="10">
        <f t="shared" ref="L68:L91" si="10">100*(G68-F68)/F68</f>
        <v>0</v>
      </c>
      <c r="M68" s="10"/>
      <c r="N68" s="10">
        <f t="shared" ref="N68:N91" si="11">100*(E68-B68)/B68</f>
        <v>0</v>
      </c>
      <c r="O68" s="10">
        <f t="shared" ref="O68:O91" si="12">100*(F68-C68)/C68</f>
        <v>0</v>
      </c>
      <c r="P68" s="10">
        <f t="shared" ref="P68:P91" si="13">100*(G68-D68)/D68</f>
        <v>0</v>
      </c>
    </row>
    <row r="69" spans="1:16" x14ac:dyDescent="0.2">
      <c r="A69" s="1" t="s">
        <v>69</v>
      </c>
      <c r="B69" s="1">
        <v>6458</v>
      </c>
      <c r="C69" s="1">
        <v>6829</v>
      </c>
      <c r="D69" s="1">
        <v>6829</v>
      </c>
      <c r="E69" s="1">
        <v>6458</v>
      </c>
      <c r="F69" s="1">
        <v>6829</v>
      </c>
      <c r="G69" s="1">
        <v>6829</v>
      </c>
      <c r="I69" s="10">
        <f t="shared" si="7"/>
        <v>5.744812635490864</v>
      </c>
      <c r="J69" s="10">
        <f t="shared" si="8"/>
        <v>0</v>
      </c>
      <c r="K69" s="10">
        <f t="shared" si="9"/>
        <v>5.744812635490864</v>
      </c>
      <c r="L69" s="10">
        <f t="shared" si="10"/>
        <v>0</v>
      </c>
      <c r="M69" s="10"/>
      <c r="N69" s="10">
        <f t="shared" si="11"/>
        <v>0</v>
      </c>
      <c r="O69" s="10">
        <f t="shared" si="12"/>
        <v>0</v>
      </c>
      <c r="P69" s="10">
        <f t="shared" si="13"/>
        <v>0</v>
      </c>
    </row>
    <row r="70" spans="1:16" x14ac:dyDescent="0.2">
      <c r="A70" s="1" t="s">
        <v>70</v>
      </c>
      <c r="B70" s="1">
        <v>6484</v>
      </c>
      <c r="C70" s="1">
        <v>6839</v>
      </c>
      <c r="D70" s="1">
        <v>6839</v>
      </c>
      <c r="E70" s="1">
        <v>6484</v>
      </c>
      <c r="F70" s="1">
        <v>6839</v>
      </c>
      <c r="G70" s="1">
        <v>6839</v>
      </c>
      <c r="I70" s="10">
        <f t="shared" si="7"/>
        <v>5.4750154225786556</v>
      </c>
      <c r="J70" s="10">
        <f t="shared" si="8"/>
        <v>0</v>
      </c>
      <c r="K70" s="10">
        <f t="shared" si="9"/>
        <v>5.4750154225786556</v>
      </c>
      <c r="L70" s="10">
        <f t="shared" si="10"/>
        <v>0</v>
      </c>
      <c r="M70" s="10"/>
      <c r="N70" s="10">
        <f t="shared" si="11"/>
        <v>0</v>
      </c>
      <c r="O70" s="10">
        <f t="shared" si="12"/>
        <v>0</v>
      </c>
      <c r="P70" s="10">
        <f t="shared" si="13"/>
        <v>0</v>
      </c>
    </row>
    <row r="71" spans="1:16" x14ac:dyDescent="0.2">
      <c r="A71" s="1" t="s">
        <v>71</v>
      </c>
      <c r="B71" s="1">
        <v>6490</v>
      </c>
      <c r="C71" s="1">
        <v>6820</v>
      </c>
      <c r="D71" s="1">
        <v>6820</v>
      </c>
      <c r="E71" s="1">
        <v>6490</v>
      </c>
      <c r="F71" s="1">
        <v>6820</v>
      </c>
      <c r="G71" s="1">
        <v>6820</v>
      </c>
      <c r="I71" s="10">
        <f t="shared" si="7"/>
        <v>5.0847457627118642</v>
      </c>
      <c r="J71" s="10">
        <f t="shared" si="8"/>
        <v>0</v>
      </c>
      <c r="K71" s="10">
        <f t="shared" si="9"/>
        <v>5.0847457627118642</v>
      </c>
      <c r="L71" s="10">
        <f t="shared" si="10"/>
        <v>0</v>
      </c>
      <c r="M71" s="10"/>
      <c r="N71" s="10">
        <f t="shared" si="11"/>
        <v>0</v>
      </c>
      <c r="O71" s="10">
        <f t="shared" si="12"/>
        <v>0</v>
      </c>
      <c r="P71" s="10">
        <f t="shared" si="13"/>
        <v>0</v>
      </c>
    </row>
    <row r="72" spans="1:16" x14ac:dyDescent="0.2">
      <c r="A72" s="1" t="s">
        <v>73</v>
      </c>
      <c r="B72" s="1">
        <v>1326</v>
      </c>
      <c r="C72" s="1">
        <v>1409</v>
      </c>
      <c r="D72" s="1">
        <v>1409</v>
      </c>
      <c r="E72" s="1">
        <v>1331</v>
      </c>
      <c r="F72" s="1">
        <v>1409</v>
      </c>
      <c r="G72" s="1">
        <v>1409</v>
      </c>
      <c r="I72" s="10">
        <f t="shared" si="7"/>
        <v>6.2594268476621417</v>
      </c>
      <c r="J72" s="10">
        <f t="shared" si="8"/>
        <v>0</v>
      </c>
      <c r="K72" s="10">
        <f t="shared" si="9"/>
        <v>5.8602554470323067</v>
      </c>
      <c r="L72" s="10">
        <f t="shared" si="10"/>
        <v>0</v>
      </c>
      <c r="M72" s="10"/>
      <c r="N72" s="10">
        <f t="shared" si="11"/>
        <v>0.37707390648567118</v>
      </c>
      <c r="O72" s="10">
        <f t="shared" si="12"/>
        <v>0</v>
      </c>
      <c r="P72" s="10">
        <f t="shared" si="13"/>
        <v>0</v>
      </c>
    </row>
    <row r="73" spans="1:16" x14ac:dyDescent="0.2">
      <c r="A73" s="1" t="s">
        <v>72</v>
      </c>
      <c r="B73" s="1">
        <v>1368</v>
      </c>
      <c r="C73" s="1">
        <v>1435</v>
      </c>
      <c r="D73" s="1">
        <v>1435</v>
      </c>
      <c r="E73" s="1">
        <v>1370</v>
      </c>
      <c r="F73" s="1">
        <v>1435</v>
      </c>
      <c r="G73" s="1">
        <v>1435</v>
      </c>
      <c r="I73" s="10">
        <f t="shared" si="7"/>
        <v>4.89766081871345</v>
      </c>
      <c r="J73" s="10">
        <f t="shared" si="8"/>
        <v>0</v>
      </c>
      <c r="K73" s="10">
        <f t="shared" si="9"/>
        <v>4.7445255474452557</v>
      </c>
      <c r="L73" s="10">
        <f t="shared" si="10"/>
        <v>0</v>
      </c>
      <c r="M73" s="10"/>
      <c r="N73" s="10">
        <f t="shared" si="11"/>
        <v>0.14619883040935672</v>
      </c>
      <c r="O73" s="10">
        <f t="shared" si="12"/>
        <v>0</v>
      </c>
      <c r="P73" s="10">
        <f t="shared" si="13"/>
        <v>0</v>
      </c>
    </row>
    <row r="74" spans="1:16" x14ac:dyDescent="0.2">
      <c r="A74" s="1" t="s">
        <v>74</v>
      </c>
      <c r="B74" s="1">
        <v>1364</v>
      </c>
      <c r="C74" s="1">
        <v>1437</v>
      </c>
      <c r="D74" s="1">
        <v>1437</v>
      </c>
      <c r="E74" s="1">
        <v>1367</v>
      </c>
      <c r="F74" s="1">
        <v>1437</v>
      </c>
      <c r="G74" s="1">
        <v>1437</v>
      </c>
      <c r="I74" s="10">
        <f t="shared" si="7"/>
        <v>5.3519061583577709</v>
      </c>
      <c r="J74" s="10">
        <f t="shared" si="8"/>
        <v>0</v>
      </c>
      <c r="K74" s="10">
        <f t="shared" si="9"/>
        <v>5.1207022677395759</v>
      </c>
      <c r="L74" s="10">
        <f t="shared" si="10"/>
        <v>0</v>
      </c>
      <c r="M74" s="10"/>
      <c r="N74" s="10">
        <f t="shared" si="11"/>
        <v>0.21994134897360704</v>
      </c>
      <c r="O74" s="10">
        <f t="shared" si="12"/>
        <v>0</v>
      </c>
      <c r="P74" s="10">
        <f t="shared" si="13"/>
        <v>0</v>
      </c>
    </row>
    <row r="75" spans="1:16" x14ac:dyDescent="0.2">
      <c r="A75" s="1" t="s">
        <v>75</v>
      </c>
      <c r="B75" s="1">
        <v>1327</v>
      </c>
      <c r="C75" s="1">
        <v>1404</v>
      </c>
      <c r="D75" s="1">
        <v>1404</v>
      </c>
      <c r="E75" s="1">
        <v>1328</v>
      </c>
      <c r="F75" s="1">
        <v>1404</v>
      </c>
      <c r="G75" s="1">
        <v>1404</v>
      </c>
      <c r="I75" s="10">
        <f t="shared" si="7"/>
        <v>5.8025621703089678</v>
      </c>
      <c r="J75" s="10">
        <f t="shared" si="8"/>
        <v>0</v>
      </c>
      <c r="K75" s="10">
        <f t="shared" si="9"/>
        <v>5.7228915662650603</v>
      </c>
      <c r="L75" s="10">
        <f t="shared" si="10"/>
        <v>0</v>
      </c>
      <c r="M75" s="10"/>
      <c r="N75" s="10">
        <f t="shared" si="11"/>
        <v>7.5357950263752832E-2</v>
      </c>
      <c r="O75" s="10">
        <f t="shared" si="12"/>
        <v>0</v>
      </c>
      <c r="P75" s="10">
        <f t="shared" si="13"/>
        <v>0</v>
      </c>
    </row>
    <row r="76" spans="1:16" x14ac:dyDescent="0.2">
      <c r="A76" s="1" t="s">
        <v>76</v>
      </c>
      <c r="B76" s="1">
        <v>1303</v>
      </c>
      <c r="C76" s="1">
        <v>1384</v>
      </c>
      <c r="D76" s="1">
        <v>1384</v>
      </c>
      <c r="E76" s="1">
        <v>1307</v>
      </c>
      <c r="F76" s="1">
        <v>1384</v>
      </c>
      <c r="G76" s="1">
        <v>1384</v>
      </c>
      <c r="I76" s="10">
        <f t="shared" si="7"/>
        <v>6.2164236377590179</v>
      </c>
      <c r="J76" s="10">
        <f t="shared" si="8"/>
        <v>0</v>
      </c>
      <c r="K76" s="10">
        <f t="shared" si="9"/>
        <v>5.8913542463657231</v>
      </c>
      <c r="L76" s="10">
        <f t="shared" si="10"/>
        <v>0</v>
      </c>
      <c r="M76" s="10"/>
      <c r="N76" s="10">
        <f t="shared" si="11"/>
        <v>0.30698388334612431</v>
      </c>
      <c r="O76" s="10">
        <f t="shared" si="12"/>
        <v>0</v>
      </c>
      <c r="P76" s="10">
        <f t="shared" si="13"/>
        <v>0</v>
      </c>
    </row>
    <row r="77" spans="1:16" x14ac:dyDescent="0.2">
      <c r="A77" s="1" t="s">
        <v>77</v>
      </c>
      <c r="B77" s="1">
        <v>1288</v>
      </c>
      <c r="C77" s="1">
        <v>1362</v>
      </c>
      <c r="D77" s="1">
        <v>1362</v>
      </c>
      <c r="E77" s="1">
        <v>1291</v>
      </c>
      <c r="F77" s="1">
        <v>1362</v>
      </c>
      <c r="G77" s="1">
        <v>1362</v>
      </c>
      <c r="I77" s="10">
        <f t="shared" si="7"/>
        <v>5.7453416149068319</v>
      </c>
      <c r="J77" s="10">
        <f t="shared" si="8"/>
        <v>0</v>
      </c>
      <c r="K77" s="10">
        <f t="shared" si="9"/>
        <v>5.4996127033307509</v>
      </c>
      <c r="L77" s="10">
        <f t="shared" si="10"/>
        <v>0</v>
      </c>
      <c r="M77" s="10"/>
      <c r="N77" s="10">
        <f t="shared" si="11"/>
        <v>0.23291925465838509</v>
      </c>
      <c r="O77" s="10">
        <f t="shared" si="12"/>
        <v>0</v>
      </c>
      <c r="P77" s="10">
        <f t="shared" si="13"/>
        <v>0</v>
      </c>
    </row>
    <row r="78" spans="1:16" x14ac:dyDescent="0.2">
      <c r="A78" s="1" t="s">
        <v>78</v>
      </c>
      <c r="B78" s="1">
        <v>1351</v>
      </c>
      <c r="C78" s="1">
        <v>1431</v>
      </c>
      <c r="D78" s="1">
        <v>1431</v>
      </c>
      <c r="E78" s="1">
        <v>1353</v>
      </c>
      <c r="F78" s="1">
        <v>1431</v>
      </c>
      <c r="G78" s="1">
        <v>1431</v>
      </c>
      <c r="I78" s="10">
        <f t="shared" si="7"/>
        <v>5.921539600296077</v>
      </c>
      <c r="J78" s="10">
        <f t="shared" si="8"/>
        <v>0</v>
      </c>
      <c r="K78" s="10">
        <f t="shared" si="9"/>
        <v>5.7649667405764964</v>
      </c>
      <c r="L78" s="10">
        <f t="shared" si="10"/>
        <v>0</v>
      </c>
      <c r="M78" s="10"/>
      <c r="N78" s="10">
        <f t="shared" si="11"/>
        <v>0.14803849000740193</v>
      </c>
      <c r="O78" s="10">
        <f t="shared" si="12"/>
        <v>0</v>
      </c>
      <c r="P78" s="10">
        <f t="shared" si="13"/>
        <v>0</v>
      </c>
    </row>
    <row r="79" spans="1:16" x14ac:dyDescent="0.2">
      <c r="A79" s="1" t="s">
        <v>79</v>
      </c>
      <c r="B79" s="1">
        <v>1315</v>
      </c>
      <c r="C79" s="1">
        <v>1389</v>
      </c>
      <c r="D79" s="1">
        <v>1389</v>
      </c>
      <c r="E79" s="1">
        <v>1315</v>
      </c>
      <c r="F79" s="1">
        <v>1389</v>
      </c>
      <c r="G79" s="1">
        <v>1389</v>
      </c>
      <c r="I79" s="10">
        <f t="shared" si="7"/>
        <v>5.6273764258555135</v>
      </c>
      <c r="J79" s="10">
        <f t="shared" si="8"/>
        <v>0</v>
      </c>
      <c r="K79" s="10">
        <f t="shared" si="9"/>
        <v>5.6273764258555135</v>
      </c>
      <c r="L79" s="10">
        <f t="shared" si="10"/>
        <v>0</v>
      </c>
      <c r="M79" s="10"/>
      <c r="N79" s="10">
        <f t="shared" si="11"/>
        <v>0</v>
      </c>
      <c r="O79" s="10">
        <f t="shared" si="12"/>
        <v>0</v>
      </c>
      <c r="P79" s="10">
        <f t="shared" si="13"/>
        <v>0</v>
      </c>
    </row>
    <row r="80" spans="1:16" x14ac:dyDescent="0.2">
      <c r="A80" s="1" t="s">
        <v>80</v>
      </c>
      <c r="B80" s="1">
        <v>1346</v>
      </c>
      <c r="C80" s="1">
        <v>1421</v>
      </c>
      <c r="D80" s="1">
        <v>1421</v>
      </c>
      <c r="E80" s="1">
        <v>1348</v>
      </c>
      <c r="F80" s="1">
        <v>1421</v>
      </c>
      <c r="G80" s="1">
        <v>1421</v>
      </c>
      <c r="I80" s="10">
        <f t="shared" si="7"/>
        <v>5.5720653789004455</v>
      </c>
      <c r="J80" s="10">
        <f t="shared" si="8"/>
        <v>0</v>
      </c>
      <c r="K80" s="10">
        <f t="shared" si="9"/>
        <v>5.4154302670623142</v>
      </c>
      <c r="L80" s="10">
        <f t="shared" si="10"/>
        <v>0</v>
      </c>
      <c r="M80" s="10"/>
      <c r="N80" s="10">
        <f t="shared" si="11"/>
        <v>0.14858841010401189</v>
      </c>
      <c r="O80" s="10">
        <f t="shared" si="12"/>
        <v>0</v>
      </c>
      <c r="P80" s="10">
        <f t="shared" si="13"/>
        <v>0</v>
      </c>
    </row>
    <row r="81" spans="1:16" x14ac:dyDescent="0.2">
      <c r="A81" s="1" t="s">
        <v>81</v>
      </c>
      <c r="B81" s="1">
        <v>1335</v>
      </c>
      <c r="C81" s="1">
        <v>1407</v>
      </c>
      <c r="D81" s="1">
        <v>1407</v>
      </c>
      <c r="E81" s="1">
        <v>1338</v>
      </c>
      <c r="F81" s="1">
        <v>1407</v>
      </c>
      <c r="G81" s="1">
        <v>1407</v>
      </c>
      <c r="I81" s="10">
        <f t="shared" si="7"/>
        <v>5.393258426966292</v>
      </c>
      <c r="J81" s="10">
        <f t="shared" si="8"/>
        <v>0</v>
      </c>
      <c r="K81" s="10">
        <f t="shared" si="9"/>
        <v>5.1569506726457401</v>
      </c>
      <c r="L81" s="10">
        <f t="shared" si="10"/>
        <v>0</v>
      </c>
      <c r="M81" s="10"/>
      <c r="N81" s="10">
        <f t="shared" si="11"/>
        <v>0.2247191011235955</v>
      </c>
      <c r="O81" s="10">
        <f t="shared" si="12"/>
        <v>0</v>
      </c>
      <c r="P81" s="10">
        <f t="shared" si="13"/>
        <v>0</v>
      </c>
    </row>
    <row r="82" spans="1:16" x14ac:dyDescent="0.2">
      <c r="A82" s="1" t="s">
        <v>83</v>
      </c>
      <c r="B82" s="1">
        <v>3962</v>
      </c>
      <c r="C82" s="1">
        <v>4178</v>
      </c>
      <c r="D82" s="1">
        <v>4178</v>
      </c>
      <c r="E82" s="1">
        <v>3962</v>
      </c>
      <c r="F82" s="1">
        <v>4178</v>
      </c>
      <c r="G82" s="1">
        <v>4178</v>
      </c>
      <c r="I82" s="10">
        <f t="shared" si="7"/>
        <v>5.4517920242301869</v>
      </c>
      <c r="J82" s="10">
        <f t="shared" si="8"/>
        <v>0</v>
      </c>
      <c r="K82" s="10">
        <f t="shared" si="9"/>
        <v>5.4517920242301869</v>
      </c>
      <c r="L82" s="10">
        <f t="shared" si="10"/>
        <v>0</v>
      </c>
      <c r="M82" s="10"/>
      <c r="N82" s="10">
        <f t="shared" si="11"/>
        <v>0</v>
      </c>
      <c r="O82" s="10">
        <f t="shared" si="12"/>
        <v>0</v>
      </c>
      <c r="P82" s="10">
        <f t="shared" si="13"/>
        <v>0</v>
      </c>
    </row>
    <row r="83" spans="1:16" x14ac:dyDescent="0.2">
      <c r="A83" s="1" t="s">
        <v>82</v>
      </c>
      <c r="B83" s="1">
        <v>3876</v>
      </c>
      <c r="C83" s="1">
        <v>4074</v>
      </c>
      <c r="D83" s="1">
        <v>4074</v>
      </c>
      <c r="E83" s="1">
        <v>3876</v>
      </c>
      <c r="F83" s="1">
        <v>4074</v>
      </c>
      <c r="G83" s="1">
        <v>4074</v>
      </c>
      <c r="I83" s="10">
        <f t="shared" si="7"/>
        <v>5.1083591331269353</v>
      </c>
      <c r="J83" s="10">
        <f t="shared" si="8"/>
        <v>0</v>
      </c>
      <c r="K83" s="10">
        <f t="shared" si="9"/>
        <v>5.1083591331269353</v>
      </c>
      <c r="L83" s="10">
        <f t="shared" si="10"/>
        <v>0</v>
      </c>
      <c r="M83" s="10"/>
      <c r="N83" s="10">
        <f t="shared" si="11"/>
        <v>0</v>
      </c>
      <c r="O83" s="10">
        <f t="shared" si="12"/>
        <v>0</v>
      </c>
      <c r="P83" s="10">
        <f t="shared" si="13"/>
        <v>0</v>
      </c>
    </row>
    <row r="84" spans="1:16" x14ac:dyDescent="0.2">
      <c r="A84" s="1" t="s">
        <v>84</v>
      </c>
      <c r="B84" s="1">
        <v>3856</v>
      </c>
      <c r="C84" s="1">
        <v>4086</v>
      </c>
      <c r="D84" s="1">
        <v>4086</v>
      </c>
      <c r="E84" s="1">
        <v>3856</v>
      </c>
      <c r="F84" s="1">
        <v>4086</v>
      </c>
      <c r="G84" s="1">
        <v>4086</v>
      </c>
      <c r="I84" s="10">
        <f t="shared" si="7"/>
        <v>5.9647302904564317</v>
      </c>
      <c r="J84" s="10">
        <f t="shared" si="8"/>
        <v>0</v>
      </c>
      <c r="K84" s="10">
        <f t="shared" si="9"/>
        <v>5.9647302904564317</v>
      </c>
      <c r="L84" s="10">
        <f t="shared" si="10"/>
        <v>0</v>
      </c>
      <c r="M84" s="10"/>
      <c r="N84" s="10">
        <f t="shared" si="11"/>
        <v>0</v>
      </c>
      <c r="O84" s="10">
        <f t="shared" si="12"/>
        <v>0</v>
      </c>
      <c r="P84" s="10">
        <f t="shared" si="13"/>
        <v>0</v>
      </c>
    </row>
    <row r="85" spans="1:16" x14ac:dyDescent="0.2">
      <c r="A85" s="1" t="s">
        <v>85</v>
      </c>
      <c r="B85" s="1">
        <v>3999</v>
      </c>
      <c r="C85" s="1">
        <v>4184</v>
      </c>
      <c r="D85" s="1">
        <v>4184</v>
      </c>
      <c r="E85" s="1">
        <v>3999</v>
      </c>
      <c r="F85" s="1">
        <v>4184</v>
      </c>
      <c r="G85" s="1">
        <v>4184</v>
      </c>
      <c r="I85" s="10">
        <f t="shared" si="7"/>
        <v>4.6261565391347839</v>
      </c>
      <c r="J85" s="10">
        <f t="shared" si="8"/>
        <v>0</v>
      </c>
      <c r="K85" s="10">
        <f t="shared" si="9"/>
        <v>4.6261565391347839</v>
      </c>
      <c r="L85" s="10">
        <f t="shared" si="10"/>
        <v>0</v>
      </c>
      <c r="M85" s="10"/>
      <c r="N85" s="10">
        <f t="shared" si="11"/>
        <v>0</v>
      </c>
      <c r="O85" s="10">
        <f t="shared" si="12"/>
        <v>0</v>
      </c>
      <c r="P85" s="10">
        <f t="shared" si="13"/>
        <v>0</v>
      </c>
    </row>
    <row r="86" spans="1:16" x14ac:dyDescent="0.2">
      <c r="A86" s="1" t="s">
        <v>86</v>
      </c>
      <c r="B86" s="1">
        <v>3959</v>
      </c>
      <c r="C86" s="1">
        <v>4185</v>
      </c>
      <c r="D86" s="1">
        <v>4185</v>
      </c>
      <c r="E86" s="1">
        <v>3959</v>
      </c>
      <c r="F86" s="1">
        <v>4185</v>
      </c>
      <c r="G86" s="1">
        <v>4185</v>
      </c>
      <c r="I86" s="10">
        <f t="shared" si="7"/>
        <v>5.708512250568325</v>
      </c>
      <c r="J86" s="10">
        <f t="shared" si="8"/>
        <v>0</v>
      </c>
      <c r="K86" s="10">
        <f t="shared" si="9"/>
        <v>5.708512250568325</v>
      </c>
      <c r="L86" s="10">
        <f t="shared" si="10"/>
        <v>0</v>
      </c>
      <c r="M86" s="10"/>
      <c r="N86" s="10">
        <f t="shared" si="11"/>
        <v>0</v>
      </c>
      <c r="O86" s="10">
        <f t="shared" si="12"/>
        <v>0</v>
      </c>
      <c r="P86" s="10">
        <f t="shared" si="13"/>
        <v>0</v>
      </c>
    </row>
    <row r="87" spans="1:16" x14ac:dyDescent="0.2">
      <c r="A87" s="1" t="s">
        <v>87</v>
      </c>
      <c r="B87" s="1">
        <v>4008</v>
      </c>
      <c r="C87" s="1">
        <v>4213</v>
      </c>
      <c r="D87" s="1">
        <v>4213</v>
      </c>
      <c r="E87" s="1">
        <v>4008</v>
      </c>
      <c r="F87" s="1">
        <v>4213</v>
      </c>
      <c r="G87" s="1">
        <v>4213</v>
      </c>
      <c r="I87" s="10">
        <f t="shared" si="7"/>
        <v>5.1147704590818366</v>
      </c>
      <c r="J87" s="10">
        <f t="shared" si="8"/>
        <v>0</v>
      </c>
      <c r="K87" s="10">
        <f t="shared" si="9"/>
        <v>5.1147704590818366</v>
      </c>
      <c r="L87" s="10">
        <f t="shared" si="10"/>
        <v>0</v>
      </c>
      <c r="M87" s="10"/>
      <c r="N87" s="10">
        <f t="shared" si="11"/>
        <v>0</v>
      </c>
      <c r="O87" s="10">
        <f t="shared" si="12"/>
        <v>0</v>
      </c>
      <c r="P87" s="10">
        <f t="shared" si="13"/>
        <v>0</v>
      </c>
    </row>
    <row r="88" spans="1:16" x14ac:dyDescent="0.2">
      <c r="A88" s="1" t="s">
        <v>88</v>
      </c>
      <c r="B88" s="1">
        <v>3885</v>
      </c>
      <c r="C88" s="1">
        <v>4095</v>
      </c>
      <c r="D88" s="1">
        <v>4095</v>
      </c>
      <c r="E88" s="1">
        <v>3885</v>
      </c>
      <c r="F88" s="1">
        <v>4095</v>
      </c>
      <c r="G88" s="1">
        <v>4095</v>
      </c>
      <c r="I88" s="10">
        <f t="shared" si="7"/>
        <v>5.4054054054054053</v>
      </c>
      <c r="J88" s="10">
        <f t="shared" si="8"/>
        <v>0</v>
      </c>
      <c r="K88" s="10">
        <f t="shared" si="9"/>
        <v>5.4054054054054053</v>
      </c>
      <c r="L88" s="10">
        <f t="shared" si="10"/>
        <v>0</v>
      </c>
      <c r="M88" s="10"/>
      <c r="N88" s="10">
        <f t="shared" si="11"/>
        <v>0</v>
      </c>
      <c r="O88" s="10">
        <f t="shared" si="12"/>
        <v>0</v>
      </c>
      <c r="P88" s="10">
        <f t="shared" si="13"/>
        <v>0</v>
      </c>
    </row>
    <row r="89" spans="1:16" x14ac:dyDescent="0.2">
      <c r="A89" s="1" t="s">
        <v>89</v>
      </c>
      <c r="B89" s="1">
        <v>3881</v>
      </c>
      <c r="C89" s="1">
        <v>4094</v>
      </c>
      <c r="D89" s="1">
        <v>4094</v>
      </c>
      <c r="E89" s="1">
        <v>3881</v>
      </c>
      <c r="F89" s="1">
        <v>4094</v>
      </c>
      <c r="G89" s="1">
        <v>4094</v>
      </c>
      <c r="I89" s="10">
        <f t="shared" si="7"/>
        <v>5.4882762174697239</v>
      </c>
      <c r="J89" s="10">
        <f t="shared" si="8"/>
        <v>0</v>
      </c>
      <c r="K89" s="10">
        <f t="shared" si="9"/>
        <v>5.4882762174697239</v>
      </c>
      <c r="L89" s="10">
        <f t="shared" si="10"/>
        <v>0</v>
      </c>
      <c r="M89" s="10"/>
      <c r="N89" s="10">
        <f t="shared" si="11"/>
        <v>0</v>
      </c>
      <c r="O89" s="10">
        <f t="shared" si="12"/>
        <v>0</v>
      </c>
      <c r="P89" s="10">
        <f t="shared" si="13"/>
        <v>0</v>
      </c>
    </row>
    <row r="90" spans="1:16" x14ac:dyDescent="0.2">
      <c r="A90" s="1" t="s">
        <v>90</v>
      </c>
      <c r="B90" s="1">
        <v>3972</v>
      </c>
      <c r="C90" s="1">
        <v>4189</v>
      </c>
      <c r="D90" s="1">
        <v>4189</v>
      </c>
      <c r="E90" s="1">
        <v>3972</v>
      </c>
      <c r="F90" s="1">
        <v>4189</v>
      </c>
      <c r="G90" s="1">
        <v>4189</v>
      </c>
      <c r="I90" s="10">
        <f t="shared" si="7"/>
        <v>5.4632426988922456</v>
      </c>
      <c r="J90" s="10">
        <f t="shared" si="8"/>
        <v>0</v>
      </c>
      <c r="K90" s="10">
        <f t="shared" si="9"/>
        <v>5.4632426988922456</v>
      </c>
      <c r="L90" s="10">
        <f t="shared" si="10"/>
        <v>0</v>
      </c>
      <c r="M90" s="10"/>
      <c r="N90" s="10">
        <f t="shared" si="11"/>
        <v>0</v>
      </c>
      <c r="O90" s="10">
        <f t="shared" si="12"/>
        <v>0</v>
      </c>
      <c r="P90" s="10">
        <f t="shared" si="13"/>
        <v>0</v>
      </c>
    </row>
    <row r="91" spans="1:16" x14ac:dyDescent="0.2">
      <c r="A91" s="1" t="s">
        <v>91</v>
      </c>
      <c r="B91" s="1">
        <v>3936</v>
      </c>
      <c r="C91" s="1">
        <v>4143</v>
      </c>
      <c r="D91" s="1">
        <v>4143</v>
      </c>
      <c r="E91" s="1">
        <v>3936</v>
      </c>
      <c r="F91" s="1">
        <v>4143</v>
      </c>
      <c r="G91" s="1">
        <v>4143</v>
      </c>
      <c r="I91" s="10">
        <f t="shared" si="7"/>
        <v>5.2591463414634143</v>
      </c>
      <c r="J91" s="10">
        <f t="shared" si="8"/>
        <v>0</v>
      </c>
      <c r="K91" s="10">
        <f t="shared" si="9"/>
        <v>5.2591463414634143</v>
      </c>
      <c r="L91" s="10">
        <f t="shared" si="10"/>
        <v>0</v>
      </c>
      <c r="M91" s="10"/>
      <c r="N91" s="10">
        <f t="shared" si="11"/>
        <v>0</v>
      </c>
      <c r="O91" s="10">
        <f t="shared" si="12"/>
        <v>0</v>
      </c>
      <c r="P91" s="10">
        <f t="shared" si="13"/>
        <v>0</v>
      </c>
    </row>
  </sheetData>
  <mergeCells count="6">
    <mergeCell ref="T1:U1"/>
    <mergeCell ref="B1:D1"/>
    <mergeCell ref="E1:G1"/>
    <mergeCell ref="I1:J1"/>
    <mergeCell ref="K1:L1"/>
    <mergeCell ref="R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27B3-EF77-BA45-8EEB-7517BD168852}">
  <dimension ref="A3:J17"/>
  <sheetViews>
    <sheetView workbookViewId="0">
      <selection activeCell="C7" sqref="C7"/>
    </sheetView>
  </sheetViews>
  <sheetFormatPr baseColWidth="10" defaultRowHeight="16" x14ac:dyDescent="0.2"/>
  <cols>
    <col min="1" max="1" width="13.33203125" bestFit="1" customWidth="1"/>
    <col min="2" max="2" width="15.5" bestFit="1" customWidth="1"/>
    <col min="3" max="3" width="7.6640625" bestFit="1" customWidth="1"/>
    <col min="4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  <col min="13" max="14" width="10.83203125" bestFit="1" customWidth="1"/>
  </cols>
  <sheetData>
    <row r="3" spans="1:10" x14ac:dyDescent="0.2">
      <c r="A3" s="4" t="s">
        <v>129</v>
      </c>
      <c r="B3" s="4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4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6">
        <v>0</v>
      </c>
      <c r="B7" s="7">
        <v>3</v>
      </c>
      <c r="C7" s="7">
        <v>18491</v>
      </c>
      <c r="D7" s="7">
        <v>11</v>
      </c>
      <c r="E7" s="7">
        <v>3</v>
      </c>
      <c r="F7" s="7">
        <v>2605</v>
      </c>
      <c r="G7" s="7">
        <v>3</v>
      </c>
      <c r="H7" s="7">
        <v>3</v>
      </c>
      <c r="I7" s="7">
        <v>1387</v>
      </c>
      <c r="J7" s="7">
        <v>19</v>
      </c>
    </row>
    <row r="8" spans="1:10" x14ac:dyDescent="0.2">
      <c r="A8" s="6">
        <v>4</v>
      </c>
      <c r="B8" s="7">
        <v>1</v>
      </c>
      <c r="C8" s="7">
        <v>1</v>
      </c>
      <c r="D8" s="7">
        <v>35</v>
      </c>
      <c r="E8" s="7">
        <v>1</v>
      </c>
      <c r="F8" s="7">
        <v>1</v>
      </c>
      <c r="G8" s="7">
        <v>27</v>
      </c>
      <c r="H8" s="7">
        <v>1</v>
      </c>
      <c r="I8" s="7">
        <v>1</v>
      </c>
      <c r="J8" s="7">
        <v>13</v>
      </c>
    </row>
    <row r="9" spans="1:10" x14ac:dyDescent="0.2">
      <c r="A9" s="6">
        <v>6</v>
      </c>
      <c r="B9" s="7">
        <v>1</v>
      </c>
      <c r="C9" s="7">
        <v>1</v>
      </c>
      <c r="D9" s="7">
        <v>35</v>
      </c>
      <c r="E9" s="7">
        <v>1</v>
      </c>
      <c r="F9" s="7">
        <v>1</v>
      </c>
      <c r="G9" s="7">
        <v>27</v>
      </c>
      <c r="H9" s="7">
        <v>1</v>
      </c>
      <c r="I9" s="7">
        <v>1</v>
      </c>
      <c r="J9" s="7">
        <v>15</v>
      </c>
    </row>
    <row r="10" spans="1:10" x14ac:dyDescent="0.2">
      <c r="A10" s="5">
        <v>3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">
      <c r="A11" s="6">
        <v>0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</row>
    <row r="12" spans="1:10" x14ac:dyDescent="0.2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</row>
    <row r="13" spans="1:10" x14ac:dyDescent="0.2">
      <c r="A13" s="6">
        <v>6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</row>
    <row r="14" spans="1:10" x14ac:dyDescent="0.2">
      <c r="A14" s="5">
        <v>4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">
      <c r="A15" s="6">
        <v>0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3</v>
      </c>
      <c r="H15" s="7">
        <v>1</v>
      </c>
      <c r="I15" s="7">
        <v>1</v>
      </c>
      <c r="J15" s="7">
        <v>29</v>
      </c>
    </row>
    <row r="16" spans="1:10" x14ac:dyDescent="0.2">
      <c r="A16" s="6">
        <v>4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3</v>
      </c>
      <c r="H16" s="7">
        <v>1</v>
      </c>
      <c r="I16" s="7">
        <v>1</v>
      </c>
      <c r="J16" s="7">
        <v>19</v>
      </c>
    </row>
    <row r="17" spans="1:10" x14ac:dyDescent="0.2">
      <c r="A17" s="6">
        <v>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3</v>
      </c>
      <c r="H17" s="7">
        <v>1</v>
      </c>
      <c r="I17" s="7">
        <v>1</v>
      </c>
      <c r="J17" s="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E554-D2BE-5C42-9715-202C8AFE0482}">
  <dimension ref="A3:J18"/>
  <sheetViews>
    <sheetView workbookViewId="0">
      <selection activeCell="D8" sqref="D8:D9"/>
    </sheetView>
  </sheetViews>
  <sheetFormatPr baseColWidth="10" defaultRowHeight="16" x14ac:dyDescent="0.2"/>
  <cols>
    <col min="1" max="1" width="18.5" bestFit="1" customWidth="1"/>
    <col min="2" max="2" width="15.5" bestFit="1" customWidth="1"/>
    <col min="3" max="4" width="12.1640625" bestFit="1" customWidth="1"/>
    <col min="5" max="5" width="13.33203125" bestFit="1" customWidth="1"/>
    <col min="6" max="7" width="12.1640625" bestFit="1" customWidth="1"/>
    <col min="8" max="8" width="13.33203125" bestFit="1" customWidth="1"/>
    <col min="9" max="10" width="12.1640625" bestFit="1" customWidth="1"/>
    <col min="11" max="11" width="10.83203125" bestFit="1" customWidth="1"/>
    <col min="12" max="12" width="6.5" bestFit="1" customWidth="1"/>
  </cols>
  <sheetData>
    <row r="3" spans="1:10" x14ac:dyDescent="0.2">
      <c r="A3" s="4" t="s">
        <v>130</v>
      </c>
      <c r="B3" s="4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4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5">
        <v>2</v>
      </c>
      <c r="B6" s="3">
        <v>7026.4</v>
      </c>
      <c r="C6" s="3">
        <v>6806.8</v>
      </c>
      <c r="D6" s="3">
        <v>18801.599999999999</v>
      </c>
      <c r="E6" s="3">
        <v>20939.900000000001</v>
      </c>
      <c r="F6" s="3">
        <v>16251.2</v>
      </c>
      <c r="G6" s="3">
        <v>40828.5</v>
      </c>
      <c r="H6" s="3">
        <v>34129.366666666669</v>
      </c>
      <c r="I6" s="3">
        <v>27083.366666666665</v>
      </c>
      <c r="J6" s="3">
        <v>42776.633333333331</v>
      </c>
    </row>
    <row r="7" spans="1:10" x14ac:dyDescent="0.2">
      <c r="A7" s="6">
        <v>0</v>
      </c>
      <c r="B7" s="3">
        <v>3120</v>
      </c>
      <c r="C7" s="3">
        <v>3849.9</v>
      </c>
      <c r="D7" s="3">
        <v>1119.3</v>
      </c>
      <c r="E7" s="3">
        <v>9290.7000000000007</v>
      </c>
      <c r="F7" s="3">
        <v>12377.6</v>
      </c>
      <c r="G7" s="3">
        <v>5159.7</v>
      </c>
      <c r="H7" s="3">
        <v>15481.6</v>
      </c>
      <c r="I7" s="3">
        <v>20538.900000000001</v>
      </c>
      <c r="J7" s="3">
        <v>10284.200000000001</v>
      </c>
    </row>
    <row r="8" spans="1:10" x14ac:dyDescent="0.2">
      <c r="A8" s="6">
        <v>4</v>
      </c>
      <c r="B8" s="3">
        <v>9183.9</v>
      </c>
      <c r="C8" s="3">
        <v>8298.7999999999993</v>
      </c>
      <c r="D8" s="3">
        <v>27621.8</v>
      </c>
      <c r="E8" s="3">
        <v>27106.9</v>
      </c>
      <c r="F8" s="3">
        <v>18188</v>
      </c>
      <c r="G8" s="3">
        <v>58690.7</v>
      </c>
      <c r="H8" s="3">
        <v>44397.8</v>
      </c>
      <c r="I8" s="3">
        <v>30355.599999999999</v>
      </c>
      <c r="J8" s="3">
        <v>59023.1</v>
      </c>
    </row>
    <row r="9" spans="1:10" x14ac:dyDescent="0.2">
      <c r="A9" s="6">
        <v>6</v>
      </c>
      <c r="B9" s="3">
        <v>8775.2999999999993</v>
      </c>
      <c r="C9" s="3">
        <v>8271.7000000000007</v>
      </c>
      <c r="D9" s="3">
        <v>27663.7</v>
      </c>
      <c r="E9" s="3">
        <v>26422.1</v>
      </c>
      <c r="F9" s="3">
        <v>18188</v>
      </c>
      <c r="G9" s="3">
        <v>58635.1</v>
      </c>
      <c r="H9" s="3">
        <v>42508.7</v>
      </c>
      <c r="I9" s="3">
        <v>30355.599999999999</v>
      </c>
      <c r="J9" s="3">
        <v>59022.6</v>
      </c>
    </row>
    <row r="10" spans="1:10" x14ac:dyDescent="0.2">
      <c r="A10" s="5">
        <v>3</v>
      </c>
      <c r="B10" s="3">
        <v>5625.4</v>
      </c>
      <c r="C10" s="3">
        <v>5824</v>
      </c>
      <c r="D10" s="3">
        <v>4293.9333333333334</v>
      </c>
      <c r="E10" s="3">
        <v>16856.933333333334</v>
      </c>
      <c r="F10" s="3">
        <v>16709.633333333335</v>
      </c>
      <c r="G10" s="3">
        <v>12781.2</v>
      </c>
      <c r="H10" s="3">
        <v>27778.433333333334</v>
      </c>
      <c r="I10" s="3">
        <v>27665.533333333333</v>
      </c>
      <c r="J10" s="3">
        <v>21202.5</v>
      </c>
    </row>
    <row r="11" spans="1:10" x14ac:dyDescent="0.2">
      <c r="A11" s="6">
        <v>0</v>
      </c>
      <c r="B11" s="3">
        <v>4549.8999999999996</v>
      </c>
      <c r="C11" s="3">
        <v>4322.3999999999996</v>
      </c>
      <c r="D11" s="3">
        <v>4195.8999999999996</v>
      </c>
      <c r="E11" s="3">
        <v>13541.1</v>
      </c>
      <c r="F11" s="3">
        <v>14072.3</v>
      </c>
      <c r="G11" s="3">
        <v>11104.1</v>
      </c>
      <c r="H11" s="3">
        <v>22570.400000000001</v>
      </c>
      <c r="I11" s="3">
        <v>23117.8</v>
      </c>
      <c r="J11" s="3">
        <v>19780.7</v>
      </c>
    </row>
    <row r="12" spans="1:10" x14ac:dyDescent="0.2">
      <c r="A12" s="6">
        <v>4</v>
      </c>
      <c r="B12" s="3">
        <v>6131.6</v>
      </c>
      <c r="C12" s="3">
        <v>6573.9</v>
      </c>
      <c r="D12" s="3">
        <v>4338.7</v>
      </c>
      <c r="E12" s="3">
        <v>18410.2</v>
      </c>
      <c r="F12" s="3">
        <v>18028.3</v>
      </c>
      <c r="G12" s="3">
        <v>13619.7</v>
      </c>
      <c r="H12" s="3">
        <v>30234.5</v>
      </c>
      <c r="I12" s="3">
        <v>29939.4</v>
      </c>
      <c r="J12" s="3">
        <v>21913.4</v>
      </c>
    </row>
    <row r="13" spans="1:10" x14ac:dyDescent="0.2">
      <c r="A13" s="6">
        <v>6</v>
      </c>
      <c r="B13" s="3">
        <v>6194.7</v>
      </c>
      <c r="C13" s="3">
        <v>6575.7</v>
      </c>
      <c r="D13" s="3">
        <v>4347.2</v>
      </c>
      <c r="E13" s="3">
        <v>18619.5</v>
      </c>
      <c r="F13" s="3">
        <v>18028.3</v>
      </c>
      <c r="G13" s="3">
        <v>13619.8</v>
      </c>
      <c r="H13" s="3">
        <v>30530.400000000001</v>
      </c>
      <c r="I13" s="3">
        <v>29939.4</v>
      </c>
      <c r="J13" s="3">
        <v>21913.4</v>
      </c>
    </row>
    <row r="14" spans="1:10" x14ac:dyDescent="0.2">
      <c r="A14" s="5">
        <v>4</v>
      </c>
      <c r="B14" s="3">
        <v>5911.6333333333332</v>
      </c>
      <c r="C14" s="3">
        <v>5870.6</v>
      </c>
      <c r="D14" s="3">
        <v>4515.5</v>
      </c>
      <c r="E14" s="3">
        <v>17530.266666666666</v>
      </c>
      <c r="F14" s="3">
        <v>16614.533333333333</v>
      </c>
      <c r="G14" s="3">
        <v>12097.9</v>
      </c>
      <c r="H14" s="3">
        <v>29097.633333333335</v>
      </c>
      <c r="I14" s="3">
        <v>27866.766666666666</v>
      </c>
      <c r="J14" s="3">
        <v>20585.8</v>
      </c>
    </row>
    <row r="15" spans="1:10" x14ac:dyDescent="0.2">
      <c r="A15" s="6">
        <v>0</v>
      </c>
      <c r="B15" s="3">
        <v>5153.3</v>
      </c>
      <c r="C15" s="3">
        <v>4377</v>
      </c>
      <c r="D15" s="3">
        <v>4177.3</v>
      </c>
      <c r="E15" s="3">
        <v>15357.7</v>
      </c>
      <c r="F15" s="3">
        <v>14290.4</v>
      </c>
      <c r="G15" s="3">
        <v>10710.7</v>
      </c>
      <c r="H15" s="3">
        <v>25525.7</v>
      </c>
      <c r="I15" s="3">
        <v>23330.5</v>
      </c>
      <c r="J15" s="3">
        <v>17916.8</v>
      </c>
    </row>
    <row r="16" spans="1:10" x14ac:dyDescent="0.2">
      <c r="A16" s="6">
        <v>4</v>
      </c>
      <c r="B16" s="3">
        <v>6251.7</v>
      </c>
      <c r="C16" s="3">
        <v>6618.5</v>
      </c>
      <c r="D16" s="3">
        <v>4684.6000000000004</v>
      </c>
      <c r="E16" s="3">
        <v>18501.3</v>
      </c>
      <c r="F16" s="3">
        <v>17776.599999999999</v>
      </c>
      <c r="G16" s="3">
        <v>12791.5</v>
      </c>
      <c r="H16" s="3">
        <v>30724</v>
      </c>
      <c r="I16" s="3">
        <v>30134.9</v>
      </c>
      <c r="J16" s="3">
        <v>21920.3</v>
      </c>
    </row>
    <row r="17" spans="1:10" x14ac:dyDescent="0.2">
      <c r="A17" s="6">
        <v>6</v>
      </c>
      <c r="B17" s="3">
        <v>6329.9</v>
      </c>
      <c r="C17" s="3">
        <v>6616.3</v>
      </c>
      <c r="D17" s="3">
        <v>4684.6000000000004</v>
      </c>
      <c r="E17" s="3">
        <v>18731.8</v>
      </c>
      <c r="F17" s="3">
        <v>17776.599999999999</v>
      </c>
      <c r="G17" s="3">
        <v>12791.5</v>
      </c>
      <c r="H17" s="3">
        <v>31043.200000000001</v>
      </c>
      <c r="I17" s="3">
        <v>30134.9</v>
      </c>
      <c r="J17" s="3">
        <v>21920.3</v>
      </c>
    </row>
    <row r="18" spans="1:10" x14ac:dyDescent="0.2">
      <c r="A18" s="5" t="s">
        <v>118</v>
      </c>
      <c r="B18" s="3">
        <v>6187.8111111111111</v>
      </c>
      <c r="C18" s="3">
        <v>6167.1333333333332</v>
      </c>
      <c r="D18" s="3">
        <v>9203.677777777777</v>
      </c>
      <c r="E18" s="3">
        <v>18442.366666666665</v>
      </c>
      <c r="F18" s="3">
        <v>16525.12222222222</v>
      </c>
      <c r="G18" s="3">
        <v>21902.533333333333</v>
      </c>
      <c r="H18" s="3">
        <v>30335.144444444446</v>
      </c>
      <c r="I18" s="3">
        <v>27538.555555555555</v>
      </c>
      <c r="J18" s="3">
        <v>28188.31111111111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DD20-B89E-6840-9F64-C705ECA4E531}">
  <dimension ref="A3:J17"/>
  <sheetViews>
    <sheetView workbookViewId="0">
      <selection activeCell="N29" sqref="N29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2.1640625" bestFit="1" customWidth="1"/>
    <col min="12" max="12" width="11.1640625" bestFit="1" customWidth="1"/>
    <col min="13" max="15" width="12.1640625" bestFit="1" customWidth="1"/>
  </cols>
  <sheetData>
    <row r="3" spans="1:10" x14ac:dyDescent="0.2">
      <c r="A3" s="4" t="s">
        <v>131</v>
      </c>
      <c r="B3" s="4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4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5">
        <v>2</v>
      </c>
      <c r="B6" s="9">
        <v>0</v>
      </c>
      <c r="C6" s="9">
        <v>0.164203612479461</v>
      </c>
      <c r="D6" s="9">
        <v>0.29455081</v>
      </c>
      <c r="E6" s="9">
        <v>0</v>
      </c>
      <c r="F6" s="9">
        <v>5.54938956714746E-2</v>
      </c>
      <c r="G6" s="9">
        <v>0.38378508</v>
      </c>
      <c r="H6" s="9">
        <v>0</v>
      </c>
      <c r="I6" s="9">
        <v>3.3189512114171302E-2</v>
      </c>
      <c r="J6" s="9">
        <v>0.26389093000000002</v>
      </c>
    </row>
    <row r="7" spans="1:10" x14ac:dyDescent="0.2">
      <c r="A7" s="6">
        <v>0</v>
      </c>
      <c r="B7" s="9">
        <v>0</v>
      </c>
      <c r="C7" s="9">
        <v>0.164203612479461</v>
      </c>
      <c r="D7" s="9">
        <v>0</v>
      </c>
      <c r="E7" s="9">
        <v>0</v>
      </c>
      <c r="F7" s="9">
        <v>5.54938956714746E-2</v>
      </c>
      <c r="G7" s="9">
        <v>0</v>
      </c>
      <c r="H7" s="9">
        <v>0</v>
      </c>
      <c r="I7" s="9">
        <v>3.3189512114171302E-2</v>
      </c>
      <c r="J7" s="9">
        <v>0</v>
      </c>
    </row>
    <row r="8" spans="1:10" x14ac:dyDescent="0.2">
      <c r="A8" s="6">
        <v>4</v>
      </c>
      <c r="B8" s="9">
        <v>0</v>
      </c>
      <c r="C8" s="9">
        <v>0</v>
      </c>
      <c r="D8" s="9">
        <v>7.3475390000000002E-2</v>
      </c>
      <c r="E8" s="9">
        <v>0</v>
      </c>
      <c r="F8" s="9">
        <v>0</v>
      </c>
      <c r="G8" s="9">
        <v>0.38378508</v>
      </c>
      <c r="H8" s="9">
        <v>0</v>
      </c>
      <c r="I8" s="9">
        <v>0</v>
      </c>
      <c r="J8" s="9">
        <v>0.24919378</v>
      </c>
    </row>
    <row r="9" spans="1:10" x14ac:dyDescent="0.2">
      <c r="A9" s="6">
        <v>6</v>
      </c>
      <c r="B9" s="9">
        <v>0</v>
      </c>
      <c r="C9" s="9">
        <v>0</v>
      </c>
      <c r="D9" s="9">
        <v>0.29455081</v>
      </c>
      <c r="E9" s="9">
        <v>0</v>
      </c>
      <c r="F9" s="9">
        <v>0</v>
      </c>
      <c r="G9" s="9">
        <v>0.16642891000000001</v>
      </c>
      <c r="H9" s="9">
        <v>0</v>
      </c>
      <c r="I9" s="9">
        <v>0</v>
      </c>
      <c r="J9" s="9">
        <v>0.26389093000000002</v>
      </c>
    </row>
    <row r="10" spans="1:10" x14ac:dyDescent="0.2">
      <c r="A10" s="5">
        <v>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6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x14ac:dyDescent="0.2">
      <c r="A12" s="6">
        <v>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x14ac:dyDescent="0.2">
      <c r="A13" s="6">
        <v>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spans="1:10" x14ac:dyDescent="0.2">
      <c r="A14" s="5">
        <v>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1.5370429999999999E-2</v>
      </c>
    </row>
    <row r="15" spans="1:10" x14ac:dyDescent="0.2">
      <c r="A15" s="6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1.5370429999999999E-2</v>
      </c>
    </row>
    <row r="16" spans="1:10" x14ac:dyDescent="0.2">
      <c r="A16" s="6">
        <v>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</row>
    <row r="17" spans="1:10" x14ac:dyDescent="0.2">
      <c r="A17" s="6">
        <v>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854D-6E14-DC42-B34D-9E71B5D6F9FB}">
  <dimension ref="A3:J17"/>
  <sheetViews>
    <sheetView workbookViewId="0">
      <selection activeCell="J13" sqref="J13"/>
    </sheetView>
  </sheetViews>
  <sheetFormatPr baseColWidth="10" defaultRowHeight="16" x14ac:dyDescent="0.2"/>
  <cols>
    <col min="1" max="1" width="23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9.1640625" bestFit="1" customWidth="1"/>
    <col min="12" max="13" width="10.83203125" bestFit="1" customWidth="1"/>
    <col min="14" max="14" width="9.1640625" bestFit="1" customWidth="1"/>
    <col min="15" max="15" width="11.6640625" bestFit="1" customWidth="1"/>
    <col min="16" max="16" width="10.83203125" bestFit="1" customWidth="1"/>
    <col min="17" max="22" width="13.33203125" bestFit="1" customWidth="1"/>
    <col min="23" max="23" width="14.1640625" bestFit="1" customWidth="1"/>
    <col min="24" max="24" width="13.83203125" bestFit="1" customWidth="1"/>
    <col min="25" max="26" width="9.1640625" bestFit="1" customWidth="1"/>
    <col min="27" max="27" width="15" bestFit="1" customWidth="1"/>
    <col min="28" max="28" width="14.6640625" bestFit="1" customWidth="1"/>
    <col min="29" max="29" width="13.33203125" bestFit="1" customWidth="1"/>
    <col min="30" max="30" width="13" bestFit="1" customWidth="1"/>
  </cols>
  <sheetData>
    <row r="3" spans="1:10" x14ac:dyDescent="0.2">
      <c r="A3" s="4" t="s">
        <v>142</v>
      </c>
      <c r="B3" s="4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4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5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6">
        <v>0</v>
      </c>
      <c r="B7" s="3">
        <v>2</v>
      </c>
      <c r="C7" s="3">
        <v>9246</v>
      </c>
      <c r="D7" s="3">
        <v>6</v>
      </c>
      <c r="E7" s="3">
        <v>2</v>
      </c>
      <c r="F7" s="3">
        <v>1303</v>
      </c>
      <c r="G7" s="3">
        <v>2</v>
      </c>
      <c r="H7" s="3">
        <v>2</v>
      </c>
      <c r="I7" s="3">
        <v>694</v>
      </c>
      <c r="J7" s="3">
        <v>10</v>
      </c>
    </row>
    <row r="8" spans="1:10" x14ac:dyDescent="0.2">
      <c r="A8" s="6">
        <v>4</v>
      </c>
      <c r="B8" s="3">
        <v>1</v>
      </c>
      <c r="C8" s="3">
        <v>1</v>
      </c>
      <c r="D8" s="3">
        <v>18</v>
      </c>
      <c r="E8" s="3">
        <v>1</v>
      </c>
      <c r="F8" s="3">
        <v>1</v>
      </c>
      <c r="G8" s="3">
        <v>14</v>
      </c>
      <c r="H8" s="3">
        <v>2</v>
      </c>
      <c r="I8" s="3">
        <v>1</v>
      </c>
      <c r="J8" s="3">
        <v>8</v>
      </c>
    </row>
    <row r="9" spans="1:10" x14ac:dyDescent="0.2">
      <c r="A9" s="6">
        <v>6</v>
      </c>
      <c r="B9" s="3">
        <v>1</v>
      </c>
      <c r="C9" s="3">
        <v>1</v>
      </c>
      <c r="D9" s="3">
        <v>18</v>
      </c>
      <c r="E9" s="3">
        <v>1</v>
      </c>
      <c r="F9" s="3">
        <v>1</v>
      </c>
      <c r="G9" s="3">
        <v>14</v>
      </c>
      <c r="H9" s="3">
        <v>2</v>
      </c>
      <c r="I9" s="3">
        <v>1</v>
      </c>
      <c r="J9" s="3">
        <v>9</v>
      </c>
    </row>
    <row r="10" spans="1:10" x14ac:dyDescent="0.2">
      <c r="A10" s="5">
        <v>3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6">
        <v>0</v>
      </c>
      <c r="B11" s="3">
        <v>1</v>
      </c>
      <c r="C11" s="3">
        <v>1</v>
      </c>
      <c r="D11" s="3">
        <v>2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6">
        <v>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2</v>
      </c>
    </row>
    <row r="13" spans="1:10" x14ac:dyDescent="0.2">
      <c r="A13" s="6">
        <v>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2</v>
      </c>
    </row>
    <row r="14" spans="1:10" x14ac:dyDescent="0.2">
      <c r="A14" s="5">
        <v>4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6">
        <v>0</v>
      </c>
      <c r="B15" s="3">
        <v>1</v>
      </c>
      <c r="C15" s="3">
        <v>1</v>
      </c>
      <c r="D15" s="3">
        <v>2</v>
      </c>
      <c r="E15" s="3">
        <v>1</v>
      </c>
      <c r="F15" s="3">
        <v>1</v>
      </c>
      <c r="G15" s="3">
        <v>3</v>
      </c>
      <c r="H15" s="3">
        <v>1</v>
      </c>
      <c r="I15" s="3">
        <v>2</v>
      </c>
      <c r="J15" s="3">
        <v>15</v>
      </c>
    </row>
    <row r="16" spans="1:10" x14ac:dyDescent="0.2">
      <c r="A16" s="6">
        <v>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3</v>
      </c>
      <c r="H16" s="3">
        <v>1</v>
      </c>
      <c r="I16" s="3">
        <v>1</v>
      </c>
      <c r="J16" s="3">
        <v>11</v>
      </c>
    </row>
    <row r="17" spans="1:10" x14ac:dyDescent="0.2">
      <c r="A17" s="6">
        <v>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3</v>
      </c>
      <c r="H17" s="3">
        <v>1</v>
      </c>
      <c r="I17" s="3">
        <v>1</v>
      </c>
      <c r="J17" s="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4A08-95AC-6C4A-81C2-8E3076513B95}">
  <dimension ref="A1:V813"/>
  <sheetViews>
    <sheetView tabSelected="1" workbookViewId="0">
      <selection activeCell="H2" sqref="H2"/>
    </sheetView>
  </sheetViews>
  <sheetFormatPr baseColWidth="10" defaultRowHeight="16" x14ac:dyDescent="0.2"/>
  <cols>
    <col min="1" max="1" width="41.1640625" style="1" bestFit="1" customWidth="1"/>
    <col min="2" max="2" width="13.33203125" style="1" bestFit="1" customWidth="1"/>
    <col min="3" max="13" width="10.83203125" style="1"/>
    <col min="14" max="14" width="11.83203125" style="1" bestFit="1" customWidth="1"/>
    <col min="15" max="15" width="9.5" style="1" bestFit="1" customWidth="1"/>
    <col min="16" max="16" width="12.6640625" style="1" bestFit="1" customWidth="1"/>
    <col min="17" max="17" width="13.33203125" style="1" bestFit="1" customWidth="1"/>
    <col min="18" max="18" width="16.6640625" style="1" bestFit="1" customWidth="1"/>
    <col min="19" max="21" width="10.83203125" style="1"/>
    <col min="22" max="22" width="11.33203125" style="1" bestFit="1" customWidth="1"/>
    <col min="23" max="16384" width="10.83203125" style="1"/>
  </cols>
  <sheetData>
    <row r="1" spans="1:22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128</v>
      </c>
    </row>
    <row r="2" spans="1:22" x14ac:dyDescent="0.2">
      <c r="A2" s="1" t="s">
        <v>0</v>
      </c>
      <c r="B2" s="1" t="s">
        <v>92</v>
      </c>
      <c r="C2" s="1">
        <v>10000</v>
      </c>
      <c r="D2" s="1">
        <v>1000</v>
      </c>
      <c r="E2" s="1">
        <v>2</v>
      </c>
      <c r="F2" s="1">
        <v>0</v>
      </c>
      <c r="G2" s="1" t="s">
        <v>1</v>
      </c>
      <c r="H2" s="1">
        <v>6024</v>
      </c>
      <c r="I2" s="1">
        <v>110.4</v>
      </c>
      <c r="J2" s="1">
        <v>0</v>
      </c>
      <c r="K2" s="1">
        <v>15575</v>
      </c>
      <c r="L2" s="1">
        <v>3</v>
      </c>
      <c r="M2" s="1">
        <v>19.100000000000001</v>
      </c>
      <c r="N2" s="1">
        <v>34</v>
      </c>
      <c r="O2" s="1">
        <v>6.2</v>
      </c>
      <c r="P2" s="1">
        <v>87191</v>
      </c>
      <c r="Q2" s="2">
        <v>8.0000000000000002E-3</v>
      </c>
      <c r="R2" s="1">
        <v>2</v>
      </c>
      <c r="S2" s="2">
        <v>0.374</v>
      </c>
      <c r="T2" s="2">
        <v>0.2</v>
      </c>
      <c r="U2" s="1">
        <f>IF(J2&lt;=0.0001,1,0)</f>
        <v>1</v>
      </c>
      <c r="V2" s="1">
        <f>IF(L2&lt;=1,1,0)</f>
        <v>0</v>
      </c>
    </row>
    <row r="3" spans="1:22" x14ac:dyDescent="0.2">
      <c r="A3" s="1" t="s">
        <v>0</v>
      </c>
      <c r="B3" s="1" t="s">
        <v>92</v>
      </c>
      <c r="C3" s="1">
        <v>10000</v>
      </c>
      <c r="D3" s="1">
        <v>1000</v>
      </c>
      <c r="E3" s="1">
        <v>2</v>
      </c>
      <c r="F3" s="1">
        <v>4</v>
      </c>
      <c r="G3" s="1" t="s">
        <v>1</v>
      </c>
      <c r="H3" s="1">
        <v>7743</v>
      </c>
      <c r="I3" s="1">
        <v>2390.9</v>
      </c>
      <c r="J3" s="1">
        <v>0</v>
      </c>
      <c r="K3" s="1">
        <v>45900</v>
      </c>
      <c r="L3" s="1">
        <v>1</v>
      </c>
      <c r="M3" s="1">
        <v>33.799999999999997</v>
      </c>
      <c r="N3" s="1">
        <v>51</v>
      </c>
      <c r="O3" s="1">
        <v>39</v>
      </c>
      <c r="P3" s="1">
        <v>103134</v>
      </c>
      <c r="Q3" s="2">
        <v>0.158</v>
      </c>
      <c r="R3" s="1">
        <v>2</v>
      </c>
      <c r="S3" s="2">
        <v>1.7000000000000001E-2</v>
      </c>
      <c r="T3" s="2">
        <v>1.0999999999999999E-2</v>
      </c>
      <c r="U3" s="1">
        <f t="shared" ref="U3:U66" si="0">IF(J3&lt;=0.0001,1,0)</f>
        <v>1</v>
      </c>
      <c r="V3" s="1">
        <f t="shared" ref="V3:V66" si="1">IF(L3&lt;=1,1,0)</f>
        <v>1</v>
      </c>
    </row>
    <row r="4" spans="1:22" x14ac:dyDescent="0.2">
      <c r="A4" s="1" t="s">
        <v>0</v>
      </c>
      <c r="B4" s="1" t="s">
        <v>92</v>
      </c>
      <c r="C4" s="1">
        <v>10000</v>
      </c>
      <c r="D4" s="1">
        <v>1000</v>
      </c>
      <c r="E4" s="1">
        <v>2</v>
      </c>
      <c r="F4" s="1">
        <v>6</v>
      </c>
      <c r="G4" s="1" t="s">
        <v>1</v>
      </c>
      <c r="H4" s="1">
        <v>7783</v>
      </c>
      <c r="I4" s="1">
        <v>1380.5</v>
      </c>
      <c r="J4" s="1">
        <v>0</v>
      </c>
      <c r="K4" s="1">
        <v>44572</v>
      </c>
      <c r="L4" s="1">
        <v>1</v>
      </c>
      <c r="M4" s="1">
        <v>18.399999999999999</v>
      </c>
      <c r="N4" s="1">
        <v>36</v>
      </c>
      <c r="O4" s="1">
        <v>56.9</v>
      </c>
      <c r="P4" s="1">
        <v>56554</v>
      </c>
      <c r="Q4" s="2">
        <v>0.14299999999999999</v>
      </c>
      <c r="R4" s="1">
        <v>1</v>
      </c>
      <c r="S4" s="2">
        <v>3.1E-2</v>
      </c>
      <c r="T4" s="2">
        <v>1.7999999999999999E-2</v>
      </c>
      <c r="U4" s="1">
        <f t="shared" si="0"/>
        <v>1</v>
      </c>
      <c r="V4" s="1">
        <f t="shared" si="1"/>
        <v>1</v>
      </c>
    </row>
    <row r="5" spans="1:22" x14ac:dyDescent="0.2">
      <c r="A5" s="1" t="s">
        <v>0</v>
      </c>
      <c r="B5" s="1" t="s">
        <v>92</v>
      </c>
      <c r="C5" s="1">
        <v>10000</v>
      </c>
      <c r="D5" s="1">
        <v>1000</v>
      </c>
      <c r="E5" s="1">
        <v>3</v>
      </c>
      <c r="F5" s="1">
        <v>0</v>
      </c>
      <c r="G5" s="1" t="s">
        <v>1</v>
      </c>
      <c r="H5" s="1">
        <v>7094</v>
      </c>
      <c r="I5" s="1">
        <v>177.3</v>
      </c>
      <c r="J5" s="1">
        <v>0</v>
      </c>
      <c r="K5" s="1">
        <v>22619</v>
      </c>
      <c r="L5" s="1">
        <v>1</v>
      </c>
      <c r="M5" s="1">
        <v>12.6</v>
      </c>
      <c r="N5" s="1">
        <v>10</v>
      </c>
      <c r="O5" s="1">
        <v>37.200000000000003</v>
      </c>
      <c r="P5" s="1">
        <v>40592</v>
      </c>
      <c r="Q5" s="2">
        <v>1.2E-2</v>
      </c>
      <c r="R5" s="1">
        <v>1</v>
      </c>
      <c r="S5" s="2">
        <v>0.23699999999999999</v>
      </c>
      <c r="T5" s="2">
        <v>0.14399999999999999</v>
      </c>
      <c r="U5" s="1">
        <f t="shared" si="0"/>
        <v>1</v>
      </c>
      <c r="V5" s="1">
        <f t="shared" si="1"/>
        <v>1</v>
      </c>
    </row>
    <row r="6" spans="1:22" x14ac:dyDescent="0.2">
      <c r="A6" s="1" t="s">
        <v>0</v>
      </c>
      <c r="B6" s="1" t="s">
        <v>92</v>
      </c>
      <c r="C6" s="1">
        <v>10000</v>
      </c>
      <c r="D6" s="1">
        <v>1000</v>
      </c>
      <c r="E6" s="1">
        <v>3</v>
      </c>
      <c r="F6" s="1">
        <v>4</v>
      </c>
      <c r="G6" s="1" t="s">
        <v>1</v>
      </c>
      <c r="H6" s="1">
        <v>7743</v>
      </c>
      <c r="I6" s="1">
        <v>590.5</v>
      </c>
      <c r="J6" s="1">
        <v>0</v>
      </c>
      <c r="K6" s="1">
        <v>30460</v>
      </c>
      <c r="L6" s="1">
        <v>1</v>
      </c>
      <c r="M6" s="1">
        <v>5.9</v>
      </c>
      <c r="N6" s="1">
        <v>18</v>
      </c>
      <c r="O6" s="1">
        <v>74.7</v>
      </c>
      <c r="P6" s="1">
        <v>54424</v>
      </c>
      <c r="Q6" s="2">
        <v>3.0000000000000001E-3</v>
      </c>
      <c r="R6" s="1">
        <v>1</v>
      </c>
      <c r="S6" s="2">
        <v>6.6000000000000003E-2</v>
      </c>
      <c r="T6" s="2">
        <v>4.3999999999999997E-2</v>
      </c>
      <c r="U6" s="1">
        <f t="shared" si="0"/>
        <v>1</v>
      </c>
      <c r="V6" s="1">
        <f t="shared" si="1"/>
        <v>1</v>
      </c>
    </row>
    <row r="7" spans="1:22" x14ac:dyDescent="0.2">
      <c r="A7" s="1" t="s">
        <v>0</v>
      </c>
      <c r="B7" s="1" t="s">
        <v>92</v>
      </c>
      <c r="C7" s="1">
        <v>10000</v>
      </c>
      <c r="D7" s="1">
        <v>1000</v>
      </c>
      <c r="E7" s="1">
        <v>3</v>
      </c>
      <c r="F7" s="1">
        <v>6</v>
      </c>
      <c r="G7" s="1" t="s">
        <v>1</v>
      </c>
      <c r="H7" s="1">
        <v>7783</v>
      </c>
      <c r="I7" s="1">
        <v>589.20000000000005</v>
      </c>
      <c r="J7" s="1">
        <v>0</v>
      </c>
      <c r="K7" s="1">
        <v>30921</v>
      </c>
      <c r="L7" s="1">
        <v>1</v>
      </c>
      <c r="M7" s="1">
        <v>7.6</v>
      </c>
      <c r="N7" s="1">
        <v>16</v>
      </c>
      <c r="O7" s="1">
        <v>75.599999999999994</v>
      </c>
      <c r="P7" s="1">
        <v>48894</v>
      </c>
      <c r="Q7" s="2">
        <v>3.0000000000000001E-3</v>
      </c>
      <c r="R7" s="1">
        <v>1</v>
      </c>
      <c r="S7" s="2">
        <v>6.4000000000000001E-2</v>
      </c>
      <c r="T7" s="2">
        <v>4.2000000000000003E-2</v>
      </c>
      <c r="U7" s="1">
        <f t="shared" si="0"/>
        <v>1</v>
      </c>
      <c r="V7" s="1">
        <f t="shared" si="1"/>
        <v>1</v>
      </c>
    </row>
    <row r="8" spans="1:22" x14ac:dyDescent="0.2">
      <c r="A8" s="1" t="s">
        <v>0</v>
      </c>
      <c r="B8" s="1" t="s">
        <v>92</v>
      </c>
      <c r="C8" s="1">
        <v>10000</v>
      </c>
      <c r="D8" s="1">
        <v>1000</v>
      </c>
      <c r="E8" s="1">
        <v>4</v>
      </c>
      <c r="F8" s="1">
        <v>0</v>
      </c>
      <c r="G8" s="1" t="s">
        <v>1</v>
      </c>
      <c r="H8" s="1">
        <v>7381</v>
      </c>
      <c r="I8" s="1">
        <v>372.3</v>
      </c>
      <c r="J8" s="1">
        <v>0</v>
      </c>
      <c r="K8" s="1">
        <v>25820</v>
      </c>
      <c r="L8" s="1">
        <v>1</v>
      </c>
      <c r="M8" s="1">
        <v>10.8</v>
      </c>
      <c r="N8" s="1">
        <v>15</v>
      </c>
      <c r="O8" s="1">
        <v>62.9</v>
      </c>
      <c r="P8" s="1">
        <v>49784</v>
      </c>
      <c r="Q8" s="2">
        <v>1.2999999999999999E-2</v>
      </c>
      <c r="R8" s="1">
        <v>1</v>
      </c>
      <c r="S8" s="2">
        <v>0.12</v>
      </c>
      <c r="T8" s="2">
        <v>6.4000000000000001E-2</v>
      </c>
      <c r="U8" s="1">
        <f t="shared" si="0"/>
        <v>1</v>
      </c>
      <c r="V8" s="1">
        <f t="shared" si="1"/>
        <v>1</v>
      </c>
    </row>
    <row r="9" spans="1:22" x14ac:dyDescent="0.2">
      <c r="A9" s="1" t="s">
        <v>0</v>
      </c>
      <c r="B9" s="1" t="s">
        <v>92</v>
      </c>
      <c r="C9" s="1">
        <v>10000</v>
      </c>
      <c r="D9" s="1">
        <v>1000</v>
      </c>
      <c r="E9" s="1">
        <v>4</v>
      </c>
      <c r="F9" s="1">
        <v>4</v>
      </c>
      <c r="G9" s="1" t="s">
        <v>1</v>
      </c>
      <c r="H9" s="1">
        <v>7743</v>
      </c>
      <c r="I9" s="1">
        <v>532.20000000000005</v>
      </c>
      <c r="J9" s="1">
        <v>0</v>
      </c>
      <c r="K9" s="1">
        <v>30984</v>
      </c>
      <c r="L9" s="1">
        <v>1</v>
      </c>
      <c r="M9" s="1">
        <v>6.1</v>
      </c>
      <c r="N9" s="1">
        <v>14</v>
      </c>
      <c r="O9" s="1">
        <v>75.099999999999994</v>
      </c>
      <c r="P9" s="1">
        <v>48957</v>
      </c>
      <c r="Q9" s="2">
        <v>4.0000000000000001E-3</v>
      </c>
      <c r="R9" s="1">
        <v>1</v>
      </c>
      <c r="S9" s="2">
        <v>7.0999999999999994E-2</v>
      </c>
      <c r="T9" s="2">
        <v>4.5999999999999999E-2</v>
      </c>
      <c r="U9" s="1">
        <f t="shared" si="0"/>
        <v>1</v>
      </c>
      <c r="V9" s="1">
        <f t="shared" si="1"/>
        <v>1</v>
      </c>
    </row>
    <row r="10" spans="1:22" x14ac:dyDescent="0.2">
      <c r="A10" s="1" t="s">
        <v>0</v>
      </c>
      <c r="B10" s="1" t="s">
        <v>92</v>
      </c>
      <c r="C10" s="1">
        <v>10000</v>
      </c>
      <c r="D10" s="1">
        <v>1000</v>
      </c>
      <c r="E10" s="1">
        <v>4</v>
      </c>
      <c r="F10" s="1">
        <v>6</v>
      </c>
      <c r="G10" s="1" t="s">
        <v>1</v>
      </c>
      <c r="H10" s="1">
        <v>7783</v>
      </c>
      <c r="I10" s="1">
        <v>578.1</v>
      </c>
      <c r="J10" s="1">
        <v>0</v>
      </c>
      <c r="K10" s="1">
        <v>31388</v>
      </c>
      <c r="L10" s="1">
        <v>1</v>
      </c>
      <c r="M10" s="1">
        <v>4.2</v>
      </c>
      <c r="N10" s="1">
        <v>13</v>
      </c>
      <c r="O10" s="1">
        <v>78.5</v>
      </c>
      <c r="P10" s="1">
        <v>49361</v>
      </c>
      <c r="Q10" s="2">
        <v>4.0000000000000001E-3</v>
      </c>
      <c r="R10" s="1">
        <v>1</v>
      </c>
      <c r="S10" s="2">
        <v>6.5000000000000002E-2</v>
      </c>
      <c r="T10" s="2">
        <v>4.2000000000000003E-2</v>
      </c>
      <c r="U10" s="1">
        <f t="shared" si="0"/>
        <v>1</v>
      </c>
      <c r="V10" s="1">
        <f t="shared" si="1"/>
        <v>1</v>
      </c>
    </row>
    <row r="11" spans="1:22" x14ac:dyDescent="0.2">
      <c r="A11" s="1" t="s">
        <v>2</v>
      </c>
      <c r="B11" s="1" t="s">
        <v>92</v>
      </c>
      <c r="C11" s="1">
        <v>10000</v>
      </c>
      <c r="D11" s="1">
        <v>1000</v>
      </c>
      <c r="E11" s="1">
        <v>2</v>
      </c>
      <c r="F11" s="1">
        <v>0</v>
      </c>
      <c r="G11" s="1" t="s">
        <v>1</v>
      </c>
      <c r="H11" s="1">
        <v>6032</v>
      </c>
      <c r="I11" s="1">
        <v>105.1</v>
      </c>
      <c r="J11" s="1">
        <v>0</v>
      </c>
      <c r="K11" s="1">
        <v>15545</v>
      </c>
      <c r="L11" s="1">
        <v>3</v>
      </c>
      <c r="M11" s="1">
        <v>19.3</v>
      </c>
      <c r="N11" s="1">
        <v>33</v>
      </c>
      <c r="O11" s="1">
        <v>6.3</v>
      </c>
      <c r="P11" s="1">
        <v>81197</v>
      </c>
      <c r="Q11" s="2">
        <v>1.2E-2</v>
      </c>
      <c r="R11" s="1">
        <v>2</v>
      </c>
      <c r="S11" s="2">
        <v>0.35799999999999998</v>
      </c>
      <c r="T11" s="2">
        <v>0.20899999999999999</v>
      </c>
      <c r="U11" s="1">
        <f t="shared" si="0"/>
        <v>1</v>
      </c>
      <c r="V11" s="1">
        <f t="shared" si="1"/>
        <v>0</v>
      </c>
    </row>
    <row r="12" spans="1:22" x14ac:dyDescent="0.2">
      <c r="A12" s="1" t="s">
        <v>2</v>
      </c>
      <c r="B12" s="1" t="s">
        <v>92</v>
      </c>
      <c r="C12" s="1">
        <v>10000</v>
      </c>
      <c r="D12" s="1">
        <v>1000</v>
      </c>
      <c r="E12" s="1">
        <v>2</v>
      </c>
      <c r="F12" s="1">
        <v>4</v>
      </c>
      <c r="G12" s="1" t="s">
        <v>1</v>
      </c>
      <c r="H12" s="1">
        <v>7726</v>
      </c>
      <c r="I12" s="1">
        <v>2443.8000000000002</v>
      </c>
      <c r="J12" s="1">
        <v>0</v>
      </c>
      <c r="K12" s="1">
        <v>46592</v>
      </c>
      <c r="L12" s="1">
        <v>1</v>
      </c>
      <c r="M12" s="1">
        <v>34.700000000000003</v>
      </c>
      <c r="N12" s="1">
        <v>55</v>
      </c>
      <c r="O12" s="1">
        <v>37.9</v>
      </c>
      <c r="P12" s="1">
        <v>113409</v>
      </c>
      <c r="Q12" s="2">
        <v>0.14899999999999999</v>
      </c>
      <c r="R12" s="1">
        <v>2</v>
      </c>
      <c r="S12" s="2">
        <v>1.6E-2</v>
      </c>
      <c r="T12" s="2">
        <v>8.9999999999999993E-3</v>
      </c>
      <c r="U12" s="1">
        <f t="shared" si="0"/>
        <v>1</v>
      </c>
      <c r="V12" s="1">
        <f t="shared" si="1"/>
        <v>1</v>
      </c>
    </row>
    <row r="13" spans="1:22" x14ac:dyDescent="0.2">
      <c r="A13" s="1" t="s">
        <v>2</v>
      </c>
      <c r="B13" s="1" t="s">
        <v>92</v>
      </c>
      <c r="C13" s="1">
        <v>10000</v>
      </c>
      <c r="D13" s="1">
        <v>1000</v>
      </c>
      <c r="E13" s="1">
        <v>2</v>
      </c>
      <c r="F13" s="1">
        <v>6</v>
      </c>
      <c r="G13" s="1" t="s">
        <v>1</v>
      </c>
      <c r="H13" s="1">
        <v>7763</v>
      </c>
      <c r="I13" s="1">
        <v>1339.9</v>
      </c>
      <c r="J13" s="1">
        <v>0</v>
      </c>
      <c r="K13" s="1">
        <v>43937</v>
      </c>
      <c r="L13" s="1">
        <v>1</v>
      </c>
      <c r="M13" s="1">
        <v>15</v>
      </c>
      <c r="N13" s="1">
        <v>36</v>
      </c>
      <c r="O13" s="1">
        <v>61.6</v>
      </c>
      <c r="P13" s="1">
        <v>67897</v>
      </c>
      <c r="Q13" s="2">
        <v>0.13</v>
      </c>
      <c r="R13" s="1">
        <v>1</v>
      </c>
      <c r="S13" s="2">
        <v>3.2000000000000001E-2</v>
      </c>
      <c r="T13" s="2">
        <v>1.7000000000000001E-2</v>
      </c>
      <c r="U13" s="1">
        <f t="shared" si="0"/>
        <v>1</v>
      </c>
      <c r="V13" s="1">
        <f t="shared" si="1"/>
        <v>1</v>
      </c>
    </row>
    <row r="14" spans="1:22" x14ac:dyDescent="0.2">
      <c r="A14" s="1" t="s">
        <v>2</v>
      </c>
      <c r="B14" s="1" t="s">
        <v>92</v>
      </c>
      <c r="C14" s="1">
        <v>10000</v>
      </c>
      <c r="D14" s="1">
        <v>1000</v>
      </c>
      <c r="E14" s="1">
        <v>3</v>
      </c>
      <c r="F14" s="1">
        <v>0</v>
      </c>
      <c r="G14" s="1" t="s">
        <v>1</v>
      </c>
      <c r="H14" s="1">
        <v>7056</v>
      </c>
      <c r="I14" s="1">
        <v>172.1</v>
      </c>
      <c r="J14" s="1">
        <v>0</v>
      </c>
      <c r="K14" s="1">
        <v>22745</v>
      </c>
      <c r="L14" s="1">
        <v>1</v>
      </c>
      <c r="M14" s="1">
        <v>7.5</v>
      </c>
      <c r="N14" s="1">
        <v>11</v>
      </c>
      <c r="O14" s="1">
        <v>45.5</v>
      </c>
      <c r="P14" s="1">
        <v>46705</v>
      </c>
      <c r="Q14" s="2">
        <v>8.0000000000000002E-3</v>
      </c>
      <c r="R14" s="1">
        <v>1</v>
      </c>
      <c r="S14" s="2">
        <v>0.219</v>
      </c>
      <c r="T14" s="2">
        <v>0.13600000000000001</v>
      </c>
      <c r="U14" s="1">
        <f t="shared" si="0"/>
        <v>1</v>
      </c>
      <c r="V14" s="1">
        <f t="shared" si="1"/>
        <v>1</v>
      </c>
    </row>
    <row r="15" spans="1:22" x14ac:dyDescent="0.2">
      <c r="A15" s="1" t="s">
        <v>2</v>
      </c>
      <c r="B15" s="1" t="s">
        <v>92</v>
      </c>
      <c r="C15" s="1">
        <v>10000</v>
      </c>
      <c r="D15" s="1">
        <v>1000</v>
      </c>
      <c r="E15" s="1">
        <v>3</v>
      </c>
      <c r="F15" s="1">
        <v>4</v>
      </c>
      <c r="G15" s="1" t="s">
        <v>1</v>
      </c>
      <c r="H15" s="1">
        <v>7726</v>
      </c>
      <c r="I15" s="1">
        <v>465.5</v>
      </c>
      <c r="J15" s="1">
        <v>0</v>
      </c>
      <c r="K15" s="1">
        <v>30005</v>
      </c>
      <c r="L15" s="1">
        <v>1</v>
      </c>
      <c r="M15" s="1">
        <v>5.5</v>
      </c>
      <c r="N15" s="1">
        <v>13</v>
      </c>
      <c r="O15" s="1">
        <v>74.900000000000006</v>
      </c>
      <c r="P15" s="1">
        <v>47975</v>
      </c>
      <c r="Q15" s="2">
        <v>3.0000000000000001E-3</v>
      </c>
      <c r="R15" s="1">
        <v>1</v>
      </c>
      <c r="S15" s="2">
        <v>7.8E-2</v>
      </c>
      <c r="T15" s="2">
        <v>5.0999999999999997E-2</v>
      </c>
      <c r="U15" s="1">
        <f t="shared" si="0"/>
        <v>1</v>
      </c>
      <c r="V15" s="1">
        <f t="shared" si="1"/>
        <v>1</v>
      </c>
    </row>
    <row r="16" spans="1:22" x14ac:dyDescent="0.2">
      <c r="A16" s="1" t="s">
        <v>2</v>
      </c>
      <c r="B16" s="1" t="s">
        <v>92</v>
      </c>
      <c r="C16" s="1">
        <v>10000</v>
      </c>
      <c r="D16" s="1">
        <v>1000</v>
      </c>
      <c r="E16" s="1">
        <v>3</v>
      </c>
      <c r="F16" s="1">
        <v>6</v>
      </c>
      <c r="G16" s="1" t="s">
        <v>1</v>
      </c>
      <c r="H16" s="1">
        <v>7763</v>
      </c>
      <c r="I16" s="1">
        <v>512.1</v>
      </c>
      <c r="J16" s="1">
        <v>0</v>
      </c>
      <c r="K16" s="1">
        <v>30346</v>
      </c>
      <c r="L16" s="1">
        <v>1</v>
      </c>
      <c r="M16" s="1">
        <v>5.8</v>
      </c>
      <c r="N16" s="1">
        <v>17</v>
      </c>
      <c r="O16" s="1">
        <v>75.3</v>
      </c>
      <c r="P16" s="1">
        <v>48316</v>
      </c>
      <c r="Q16" s="2">
        <v>3.0000000000000001E-3</v>
      </c>
      <c r="R16" s="1">
        <v>1</v>
      </c>
      <c r="S16" s="2">
        <v>7.4999999999999997E-2</v>
      </c>
      <c r="T16" s="2">
        <v>4.8000000000000001E-2</v>
      </c>
      <c r="U16" s="1">
        <f t="shared" si="0"/>
        <v>1</v>
      </c>
      <c r="V16" s="1">
        <f t="shared" si="1"/>
        <v>1</v>
      </c>
    </row>
    <row r="17" spans="1:22" x14ac:dyDescent="0.2">
      <c r="A17" s="1" t="s">
        <v>2</v>
      </c>
      <c r="B17" s="1" t="s">
        <v>92</v>
      </c>
      <c r="C17" s="1">
        <v>10000</v>
      </c>
      <c r="D17" s="1">
        <v>1000</v>
      </c>
      <c r="E17" s="1">
        <v>4</v>
      </c>
      <c r="F17" s="1">
        <v>0</v>
      </c>
      <c r="G17" s="1" t="s">
        <v>1</v>
      </c>
      <c r="H17" s="1">
        <v>7349</v>
      </c>
      <c r="I17" s="1">
        <v>385.7</v>
      </c>
      <c r="J17" s="1">
        <v>0</v>
      </c>
      <c r="K17" s="1">
        <v>25597</v>
      </c>
      <c r="L17" s="1">
        <v>1</v>
      </c>
      <c r="M17" s="1">
        <v>9.6999999999999993</v>
      </c>
      <c r="N17" s="1">
        <v>13</v>
      </c>
      <c r="O17" s="1">
        <v>64.7</v>
      </c>
      <c r="P17" s="1">
        <v>49557</v>
      </c>
      <c r="Q17" s="2">
        <v>8.9999999999999993E-3</v>
      </c>
      <c r="R17" s="1">
        <v>1</v>
      </c>
      <c r="S17" s="2">
        <v>0.11799999999999999</v>
      </c>
      <c r="T17" s="2">
        <v>6.4000000000000001E-2</v>
      </c>
      <c r="U17" s="1">
        <f t="shared" si="0"/>
        <v>1</v>
      </c>
      <c r="V17" s="1">
        <f t="shared" si="1"/>
        <v>1</v>
      </c>
    </row>
    <row r="18" spans="1:22" x14ac:dyDescent="0.2">
      <c r="A18" s="1" t="s">
        <v>2</v>
      </c>
      <c r="B18" s="1" t="s">
        <v>92</v>
      </c>
      <c r="C18" s="1">
        <v>10000</v>
      </c>
      <c r="D18" s="1">
        <v>1000</v>
      </c>
      <c r="E18" s="1">
        <v>4</v>
      </c>
      <c r="F18" s="1">
        <v>4</v>
      </c>
      <c r="G18" s="1" t="s">
        <v>1</v>
      </c>
      <c r="H18" s="1">
        <v>7726</v>
      </c>
      <c r="I18" s="1">
        <v>632.9</v>
      </c>
      <c r="J18" s="1">
        <v>0</v>
      </c>
      <c r="K18" s="1">
        <v>30731</v>
      </c>
      <c r="L18" s="1">
        <v>1</v>
      </c>
      <c r="M18" s="1">
        <v>6.2</v>
      </c>
      <c r="N18" s="1">
        <v>15</v>
      </c>
      <c r="O18" s="1">
        <v>76.900000000000006</v>
      </c>
      <c r="P18" s="1">
        <v>54691</v>
      </c>
      <c r="Q18" s="2">
        <v>5.0000000000000001E-3</v>
      </c>
      <c r="R18" s="1">
        <v>1</v>
      </c>
      <c r="S18" s="2">
        <v>6.8000000000000005E-2</v>
      </c>
      <c r="T18" s="2">
        <v>3.9E-2</v>
      </c>
      <c r="U18" s="1">
        <f t="shared" si="0"/>
        <v>1</v>
      </c>
      <c r="V18" s="1">
        <f t="shared" si="1"/>
        <v>1</v>
      </c>
    </row>
    <row r="19" spans="1:22" x14ac:dyDescent="0.2">
      <c r="A19" s="1" t="s">
        <v>2</v>
      </c>
      <c r="B19" s="1" t="s">
        <v>92</v>
      </c>
      <c r="C19" s="1">
        <v>10000</v>
      </c>
      <c r="D19" s="1">
        <v>1000</v>
      </c>
      <c r="E19" s="1">
        <v>4</v>
      </c>
      <c r="F19" s="1">
        <v>6</v>
      </c>
      <c r="G19" s="1" t="s">
        <v>1</v>
      </c>
      <c r="H19" s="1">
        <v>7763</v>
      </c>
      <c r="I19" s="1">
        <v>584</v>
      </c>
      <c r="J19" s="1">
        <v>0</v>
      </c>
      <c r="K19" s="1">
        <v>31058</v>
      </c>
      <c r="L19" s="1">
        <v>1</v>
      </c>
      <c r="M19" s="1">
        <v>6.4</v>
      </c>
      <c r="N19" s="1">
        <v>16</v>
      </c>
      <c r="O19" s="1">
        <v>76.5</v>
      </c>
      <c r="P19" s="1">
        <v>49028</v>
      </c>
      <c r="Q19" s="2">
        <v>4.0000000000000001E-3</v>
      </c>
      <c r="R19" s="1">
        <v>1</v>
      </c>
      <c r="S19" s="2">
        <v>6.0999999999999999E-2</v>
      </c>
      <c r="T19" s="2">
        <v>4.2000000000000003E-2</v>
      </c>
      <c r="U19" s="1">
        <f t="shared" si="0"/>
        <v>1</v>
      </c>
      <c r="V19" s="1">
        <f t="shared" si="1"/>
        <v>1</v>
      </c>
    </row>
    <row r="20" spans="1:22" x14ac:dyDescent="0.2">
      <c r="A20" s="1" t="s">
        <v>3</v>
      </c>
      <c r="B20" s="1" t="s">
        <v>92</v>
      </c>
      <c r="C20" s="1">
        <v>10000</v>
      </c>
      <c r="D20" s="1">
        <v>1000</v>
      </c>
      <c r="E20" s="1">
        <v>2</v>
      </c>
      <c r="F20" s="1">
        <v>0</v>
      </c>
      <c r="G20" s="1" t="s">
        <v>1</v>
      </c>
      <c r="H20" s="1">
        <v>6004</v>
      </c>
      <c r="I20" s="1">
        <v>84.8</v>
      </c>
      <c r="J20" s="1">
        <v>0</v>
      </c>
      <c r="K20" s="1">
        <v>15429</v>
      </c>
      <c r="L20" s="1">
        <v>1</v>
      </c>
      <c r="M20" s="1">
        <v>12.4</v>
      </c>
      <c r="N20" s="1">
        <v>15</v>
      </c>
      <c r="O20" s="1">
        <v>4.5</v>
      </c>
      <c r="P20" s="1">
        <v>45399</v>
      </c>
      <c r="Q20" s="2">
        <v>8.9999999999999993E-3</v>
      </c>
      <c r="R20" s="1">
        <v>1</v>
      </c>
      <c r="S20" s="2">
        <v>0.45</v>
      </c>
      <c r="T20" s="2">
        <v>0.26300000000000001</v>
      </c>
      <c r="U20" s="1">
        <f t="shared" si="0"/>
        <v>1</v>
      </c>
      <c r="V20" s="1">
        <f t="shared" si="1"/>
        <v>1</v>
      </c>
    </row>
    <row r="21" spans="1:22" x14ac:dyDescent="0.2">
      <c r="A21" s="1" t="s">
        <v>3</v>
      </c>
      <c r="B21" s="1" t="s">
        <v>92</v>
      </c>
      <c r="C21" s="1">
        <v>10000</v>
      </c>
      <c r="D21" s="1">
        <v>1000</v>
      </c>
      <c r="E21" s="1">
        <v>2</v>
      </c>
      <c r="F21" s="1">
        <v>4</v>
      </c>
      <c r="G21" s="1" t="s">
        <v>1</v>
      </c>
      <c r="H21" s="1">
        <v>7633</v>
      </c>
      <c r="I21" s="1">
        <v>1244</v>
      </c>
      <c r="J21" s="1">
        <v>0</v>
      </c>
      <c r="K21" s="1">
        <v>45245</v>
      </c>
      <c r="L21" s="1">
        <v>1</v>
      </c>
      <c r="M21" s="1">
        <v>27.1</v>
      </c>
      <c r="N21" s="1">
        <v>77</v>
      </c>
      <c r="O21" s="1">
        <v>56.1</v>
      </c>
      <c r="P21" s="1">
        <v>69221</v>
      </c>
      <c r="Q21" s="2">
        <v>0.05</v>
      </c>
      <c r="R21" s="1">
        <v>1</v>
      </c>
      <c r="S21" s="2">
        <v>3.1E-2</v>
      </c>
      <c r="T21" s="2">
        <v>1.9E-2</v>
      </c>
      <c r="U21" s="1">
        <f t="shared" si="0"/>
        <v>1</v>
      </c>
      <c r="V21" s="1">
        <f t="shared" si="1"/>
        <v>1</v>
      </c>
    </row>
    <row r="22" spans="1:22" x14ac:dyDescent="0.2">
      <c r="A22" s="1" t="s">
        <v>3</v>
      </c>
      <c r="B22" s="1" t="s">
        <v>92</v>
      </c>
      <c r="C22" s="1">
        <v>10000</v>
      </c>
      <c r="D22" s="1">
        <v>1000</v>
      </c>
      <c r="E22" s="1">
        <v>2</v>
      </c>
      <c r="F22" s="1">
        <v>6</v>
      </c>
      <c r="G22" s="1" t="s">
        <v>1</v>
      </c>
      <c r="H22" s="1">
        <v>7661</v>
      </c>
      <c r="I22" s="1">
        <v>1098.7</v>
      </c>
      <c r="J22" s="1">
        <v>0</v>
      </c>
      <c r="K22" s="1">
        <v>40372</v>
      </c>
      <c r="L22" s="1">
        <v>1</v>
      </c>
      <c r="M22" s="1">
        <v>12.7</v>
      </c>
      <c r="N22" s="1">
        <v>29</v>
      </c>
      <c r="O22" s="1">
        <v>59.8</v>
      </c>
      <c r="P22" s="1">
        <v>52360</v>
      </c>
      <c r="Q22" s="2">
        <v>0.155</v>
      </c>
      <c r="R22" s="1">
        <v>1</v>
      </c>
      <c r="S22" s="2">
        <v>4.2000000000000003E-2</v>
      </c>
      <c r="T22" s="2">
        <v>2.1000000000000001E-2</v>
      </c>
      <c r="U22" s="1">
        <f t="shared" si="0"/>
        <v>1</v>
      </c>
      <c r="V22" s="1">
        <f t="shared" si="1"/>
        <v>1</v>
      </c>
    </row>
    <row r="23" spans="1:22" x14ac:dyDescent="0.2">
      <c r="A23" s="1" t="s">
        <v>3</v>
      </c>
      <c r="B23" s="1" t="s">
        <v>92</v>
      </c>
      <c r="C23" s="1">
        <v>10000</v>
      </c>
      <c r="D23" s="1">
        <v>1000</v>
      </c>
      <c r="E23" s="1">
        <v>3</v>
      </c>
      <c r="F23" s="1">
        <v>0</v>
      </c>
      <c r="G23" s="1" t="s">
        <v>1</v>
      </c>
      <c r="H23" s="1">
        <v>7009</v>
      </c>
      <c r="I23" s="1">
        <v>197.2</v>
      </c>
      <c r="J23" s="1">
        <v>0</v>
      </c>
      <c r="K23" s="1">
        <v>22377</v>
      </c>
      <c r="L23" s="1">
        <v>1</v>
      </c>
      <c r="M23" s="1">
        <v>9.9</v>
      </c>
      <c r="N23" s="1">
        <v>13</v>
      </c>
      <c r="O23" s="1">
        <v>50.6</v>
      </c>
      <c r="P23" s="1">
        <v>52347</v>
      </c>
      <c r="Q23" s="2">
        <v>6.0000000000000001E-3</v>
      </c>
      <c r="R23" s="1">
        <v>1</v>
      </c>
      <c r="S23" s="2">
        <v>0.184</v>
      </c>
      <c r="T23" s="2">
        <v>0.114</v>
      </c>
      <c r="U23" s="1">
        <f t="shared" si="0"/>
        <v>1</v>
      </c>
      <c r="V23" s="1">
        <f t="shared" si="1"/>
        <v>1</v>
      </c>
    </row>
    <row r="24" spans="1:22" x14ac:dyDescent="0.2">
      <c r="A24" s="1" t="s">
        <v>3</v>
      </c>
      <c r="B24" s="1" t="s">
        <v>92</v>
      </c>
      <c r="C24" s="1">
        <v>10000</v>
      </c>
      <c r="D24" s="1">
        <v>1000</v>
      </c>
      <c r="E24" s="1">
        <v>3</v>
      </c>
      <c r="F24" s="1">
        <v>4</v>
      </c>
      <c r="G24" s="1" t="s">
        <v>1</v>
      </c>
      <c r="H24" s="1">
        <v>7633</v>
      </c>
      <c r="I24" s="1">
        <v>480.7</v>
      </c>
      <c r="J24" s="1">
        <v>0</v>
      </c>
      <c r="K24" s="1">
        <v>30236</v>
      </c>
      <c r="L24" s="1">
        <v>1</v>
      </c>
      <c r="M24" s="1">
        <v>5.6</v>
      </c>
      <c r="N24" s="1">
        <v>14</v>
      </c>
      <c r="O24" s="1">
        <v>74</v>
      </c>
      <c r="P24" s="1">
        <v>48218</v>
      </c>
      <c r="Q24" s="2">
        <v>4.0000000000000001E-3</v>
      </c>
      <c r="R24" s="1">
        <v>1</v>
      </c>
      <c r="S24" s="2">
        <v>7.9000000000000001E-2</v>
      </c>
      <c r="T24" s="2">
        <v>5.0999999999999997E-2</v>
      </c>
      <c r="U24" s="1">
        <f t="shared" si="0"/>
        <v>1</v>
      </c>
      <c r="V24" s="1">
        <f t="shared" si="1"/>
        <v>1</v>
      </c>
    </row>
    <row r="25" spans="1:22" x14ac:dyDescent="0.2">
      <c r="A25" s="1" t="s">
        <v>3</v>
      </c>
      <c r="B25" s="1" t="s">
        <v>92</v>
      </c>
      <c r="C25" s="1">
        <v>10000</v>
      </c>
      <c r="D25" s="1">
        <v>1000</v>
      </c>
      <c r="E25" s="1">
        <v>3</v>
      </c>
      <c r="F25" s="1">
        <v>6</v>
      </c>
      <c r="G25" s="1" t="s">
        <v>1</v>
      </c>
      <c r="H25" s="1">
        <v>7661</v>
      </c>
      <c r="I25" s="1">
        <v>519.4</v>
      </c>
      <c r="J25" s="1">
        <v>0</v>
      </c>
      <c r="K25" s="1">
        <v>30390</v>
      </c>
      <c r="L25" s="1">
        <v>1</v>
      </c>
      <c r="M25" s="1">
        <v>4.7</v>
      </c>
      <c r="N25" s="1">
        <v>14</v>
      </c>
      <c r="O25" s="1">
        <v>76</v>
      </c>
      <c r="P25" s="1">
        <v>48372</v>
      </c>
      <c r="Q25" s="2">
        <v>3.0000000000000001E-3</v>
      </c>
      <c r="R25" s="1">
        <v>1</v>
      </c>
      <c r="S25" s="2">
        <v>7.2999999999999995E-2</v>
      </c>
      <c r="T25" s="2">
        <v>4.8000000000000001E-2</v>
      </c>
      <c r="U25" s="1">
        <f t="shared" si="0"/>
        <v>1</v>
      </c>
      <c r="V25" s="1">
        <f t="shared" si="1"/>
        <v>1</v>
      </c>
    </row>
    <row r="26" spans="1:22" x14ac:dyDescent="0.2">
      <c r="A26" s="1" t="s">
        <v>3</v>
      </c>
      <c r="B26" s="1" t="s">
        <v>92</v>
      </c>
      <c r="C26" s="1">
        <v>10000</v>
      </c>
      <c r="D26" s="1">
        <v>1000</v>
      </c>
      <c r="E26" s="1">
        <v>4</v>
      </c>
      <c r="F26" s="1">
        <v>0</v>
      </c>
      <c r="G26" s="1" t="s">
        <v>1</v>
      </c>
      <c r="H26" s="1">
        <v>7280</v>
      </c>
      <c r="I26" s="1">
        <v>329.7</v>
      </c>
      <c r="J26" s="1">
        <v>0</v>
      </c>
      <c r="K26" s="1">
        <v>25207</v>
      </c>
      <c r="L26" s="1">
        <v>1</v>
      </c>
      <c r="M26" s="1">
        <v>12.7</v>
      </c>
      <c r="N26" s="1">
        <v>11</v>
      </c>
      <c r="O26" s="1">
        <v>58.4</v>
      </c>
      <c r="P26" s="1">
        <v>43189</v>
      </c>
      <c r="Q26" s="2">
        <v>6.0000000000000001E-3</v>
      </c>
      <c r="R26" s="1">
        <v>1</v>
      </c>
      <c r="S26" s="2">
        <v>0.13700000000000001</v>
      </c>
      <c r="T26" s="2">
        <v>7.4999999999999997E-2</v>
      </c>
      <c r="U26" s="1">
        <f t="shared" si="0"/>
        <v>1</v>
      </c>
      <c r="V26" s="1">
        <f t="shared" si="1"/>
        <v>1</v>
      </c>
    </row>
    <row r="27" spans="1:22" x14ac:dyDescent="0.2">
      <c r="A27" s="1" t="s">
        <v>3</v>
      </c>
      <c r="B27" s="1" t="s">
        <v>92</v>
      </c>
      <c r="C27" s="1">
        <v>10000</v>
      </c>
      <c r="D27" s="1">
        <v>1000</v>
      </c>
      <c r="E27" s="1">
        <v>4</v>
      </c>
      <c r="F27" s="1">
        <v>4</v>
      </c>
      <c r="G27" s="1" t="s">
        <v>1</v>
      </c>
      <c r="H27" s="1">
        <v>7633</v>
      </c>
      <c r="I27" s="1">
        <v>533.1</v>
      </c>
      <c r="J27" s="1">
        <v>0</v>
      </c>
      <c r="K27" s="1">
        <v>30677</v>
      </c>
      <c r="L27" s="1">
        <v>1</v>
      </c>
      <c r="M27" s="1">
        <v>5.3</v>
      </c>
      <c r="N27" s="1">
        <v>14</v>
      </c>
      <c r="O27" s="1">
        <v>76.2</v>
      </c>
      <c r="P27" s="1">
        <v>48659</v>
      </c>
      <c r="Q27" s="2">
        <v>3.0000000000000001E-3</v>
      </c>
      <c r="R27" s="1">
        <v>1</v>
      </c>
      <c r="S27" s="2">
        <v>7.0000000000000007E-2</v>
      </c>
      <c r="T27" s="2">
        <v>4.5999999999999999E-2</v>
      </c>
      <c r="U27" s="1">
        <f t="shared" si="0"/>
        <v>1</v>
      </c>
      <c r="V27" s="1">
        <f t="shared" si="1"/>
        <v>1</v>
      </c>
    </row>
    <row r="28" spans="1:22" x14ac:dyDescent="0.2">
      <c r="A28" s="1" t="s">
        <v>3</v>
      </c>
      <c r="B28" s="1" t="s">
        <v>92</v>
      </c>
      <c r="C28" s="1">
        <v>10000</v>
      </c>
      <c r="D28" s="1">
        <v>1000</v>
      </c>
      <c r="E28" s="1">
        <v>4</v>
      </c>
      <c r="F28" s="1">
        <v>6</v>
      </c>
      <c r="G28" s="1" t="s">
        <v>1</v>
      </c>
      <c r="H28" s="1">
        <v>7661</v>
      </c>
      <c r="I28" s="1">
        <v>565.20000000000005</v>
      </c>
      <c r="J28" s="1">
        <v>0</v>
      </c>
      <c r="K28" s="1">
        <v>30869</v>
      </c>
      <c r="L28" s="1">
        <v>1</v>
      </c>
      <c r="M28" s="1">
        <v>4.8</v>
      </c>
      <c r="N28" s="1">
        <v>16</v>
      </c>
      <c r="O28" s="1">
        <v>77.5</v>
      </c>
      <c r="P28" s="1">
        <v>48851</v>
      </c>
      <c r="Q28" s="2">
        <v>6.0000000000000001E-3</v>
      </c>
      <c r="R28" s="1">
        <v>1</v>
      </c>
      <c r="S28" s="2">
        <v>6.6000000000000003E-2</v>
      </c>
      <c r="T28" s="2">
        <v>4.2999999999999997E-2</v>
      </c>
      <c r="U28" s="1">
        <f t="shared" si="0"/>
        <v>1</v>
      </c>
      <c r="V28" s="1">
        <f t="shared" si="1"/>
        <v>1</v>
      </c>
    </row>
    <row r="29" spans="1:22" x14ac:dyDescent="0.2">
      <c r="A29" s="1" t="s">
        <v>4</v>
      </c>
      <c r="B29" s="1" t="s">
        <v>92</v>
      </c>
      <c r="C29" s="1">
        <v>10000</v>
      </c>
      <c r="D29" s="1">
        <v>1000</v>
      </c>
      <c r="E29" s="1">
        <v>2</v>
      </c>
      <c r="F29" s="1">
        <v>0</v>
      </c>
      <c r="G29" s="1" t="s">
        <v>1</v>
      </c>
      <c r="H29" s="1">
        <v>6018</v>
      </c>
      <c r="I29" s="1">
        <v>109.3</v>
      </c>
      <c r="J29" s="1">
        <v>0</v>
      </c>
      <c r="K29" s="1">
        <v>15494</v>
      </c>
      <c r="L29" s="1">
        <v>3</v>
      </c>
      <c r="M29" s="1">
        <v>17.8</v>
      </c>
      <c r="N29" s="1">
        <v>37</v>
      </c>
      <c r="O29" s="1">
        <v>7.1</v>
      </c>
      <c r="P29" s="1">
        <v>87249</v>
      </c>
      <c r="Q29" s="2">
        <v>1.0999999999999999E-2</v>
      </c>
      <c r="R29" s="1">
        <v>2</v>
      </c>
      <c r="S29" s="2">
        <v>0.34399999999999997</v>
      </c>
      <c r="T29" s="2">
        <v>0.20499999999999999</v>
      </c>
      <c r="U29" s="1">
        <f t="shared" si="0"/>
        <v>1</v>
      </c>
      <c r="V29" s="1">
        <f t="shared" si="1"/>
        <v>0</v>
      </c>
    </row>
    <row r="30" spans="1:22" x14ac:dyDescent="0.2">
      <c r="A30" s="1" t="s">
        <v>4</v>
      </c>
      <c r="B30" s="1" t="s">
        <v>92</v>
      </c>
      <c r="C30" s="1">
        <v>10000</v>
      </c>
      <c r="D30" s="1">
        <v>1000</v>
      </c>
      <c r="E30" s="1">
        <v>2</v>
      </c>
      <c r="F30" s="1">
        <v>4</v>
      </c>
      <c r="G30" s="1" t="s">
        <v>1</v>
      </c>
      <c r="H30" s="1">
        <v>7733</v>
      </c>
      <c r="I30" s="1">
        <v>1085.5999999999999</v>
      </c>
      <c r="J30" s="1">
        <v>0</v>
      </c>
      <c r="K30" s="1">
        <v>43659</v>
      </c>
      <c r="L30" s="1">
        <v>1</v>
      </c>
      <c r="M30" s="1">
        <v>18.399999999999999</v>
      </c>
      <c r="N30" s="1">
        <v>38</v>
      </c>
      <c r="O30" s="1">
        <v>56.3</v>
      </c>
      <c r="P30" s="1">
        <v>61641</v>
      </c>
      <c r="Q30" s="2">
        <v>0.13900000000000001</v>
      </c>
      <c r="R30" s="1">
        <v>1</v>
      </c>
      <c r="S30" s="2">
        <v>3.3000000000000002E-2</v>
      </c>
      <c r="T30" s="2">
        <v>0.02</v>
      </c>
      <c r="U30" s="1">
        <f t="shared" si="0"/>
        <v>1</v>
      </c>
      <c r="V30" s="1">
        <f t="shared" si="1"/>
        <v>1</v>
      </c>
    </row>
    <row r="31" spans="1:22" x14ac:dyDescent="0.2">
      <c r="A31" s="1" t="s">
        <v>4</v>
      </c>
      <c r="B31" s="1" t="s">
        <v>92</v>
      </c>
      <c r="C31" s="1">
        <v>10000</v>
      </c>
      <c r="D31" s="1">
        <v>1000</v>
      </c>
      <c r="E31" s="1">
        <v>2</v>
      </c>
      <c r="F31" s="1">
        <v>6</v>
      </c>
      <c r="G31" s="1" t="s">
        <v>1</v>
      </c>
      <c r="H31" s="1">
        <v>7754</v>
      </c>
      <c r="I31" s="1">
        <v>1257.8</v>
      </c>
      <c r="J31" s="1">
        <v>0</v>
      </c>
      <c r="K31" s="1">
        <v>42281</v>
      </c>
      <c r="L31" s="1">
        <v>1</v>
      </c>
      <c r="M31" s="1">
        <v>13.3</v>
      </c>
      <c r="N31" s="1">
        <v>35</v>
      </c>
      <c r="O31" s="1">
        <v>62.4</v>
      </c>
      <c r="P31" s="1">
        <v>66257</v>
      </c>
      <c r="Q31" s="2">
        <v>0.13300000000000001</v>
      </c>
      <c r="R31" s="1">
        <v>1</v>
      </c>
      <c r="S31" s="2">
        <v>3.5999999999999997E-2</v>
      </c>
      <c r="T31" s="2">
        <v>1.7999999999999999E-2</v>
      </c>
      <c r="U31" s="1">
        <f t="shared" si="0"/>
        <v>1</v>
      </c>
      <c r="V31" s="1">
        <f t="shared" si="1"/>
        <v>1</v>
      </c>
    </row>
    <row r="32" spans="1:22" x14ac:dyDescent="0.2">
      <c r="A32" s="1" t="s">
        <v>4</v>
      </c>
      <c r="B32" s="1" t="s">
        <v>92</v>
      </c>
      <c r="C32" s="1">
        <v>10000</v>
      </c>
      <c r="D32" s="1">
        <v>1000</v>
      </c>
      <c r="E32" s="1">
        <v>3</v>
      </c>
      <c r="F32" s="1">
        <v>0</v>
      </c>
      <c r="G32" s="1" t="s">
        <v>1</v>
      </c>
      <c r="H32" s="1">
        <v>7060</v>
      </c>
      <c r="I32" s="1">
        <v>203.1</v>
      </c>
      <c r="J32" s="1">
        <v>0</v>
      </c>
      <c r="K32" s="1">
        <v>22680</v>
      </c>
      <c r="L32" s="1">
        <v>1</v>
      </c>
      <c r="M32" s="1">
        <v>11.6</v>
      </c>
      <c r="N32" s="1">
        <v>14</v>
      </c>
      <c r="O32" s="1">
        <v>47.5</v>
      </c>
      <c r="P32" s="1">
        <v>52650</v>
      </c>
      <c r="Q32" s="2">
        <v>8.9999999999999993E-3</v>
      </c>
      <c r="R32" s="1">
        <v>1</v>
      </c>
      <c r="S32" s="2">
        <v>0.188</v>
      </c>
      <c r="T32" s="2">
        <v>0.11799999999999999</v>
      </c>
      <c r="U32" s="1">
        <f t="shared" si="0"/>
        <v>1</v>
      </c>
      <c r="V32" s="1">
        <f t="shared" si="1"/>
        <v>1</v>
      </c>
    </row>
    <row r="33" spans="1:22" x14ac:dyDescent="0.2">
      <c r="A33" s="1" t="s">
        <v>4</v>
      </c>
      <c r="B33" s="1" t="s">
        <v>92</v>
      </c>
      <c r="C33" s="1">
        <v>10000</v>
      </c>
      <c r="D33" s="1">
        <v>1000</v>
      </c>
      <c r="E33" s="1">
        <v>3</v>
      </c>
      <c r="F33" s="1">
        <v>4</v>
      </c>
      <c r="G33" s="1" t="s">
        <v>1</v>
      </c>
      <c r="H33" s="1">
        <v>7733</v>
      </c>
      <c r="I33" s="1">
        <v>473.6</v>
      </c>
      <c r="J33" s="1">
        <v>0</v>
      </c>
      <c r="K33" s="1">
        <v>30094</v>
      </c>
      <c r="L33" s="1">
        <v>1</v>
      </c>
      <c r="M33" s="1">
        <v>5.9</v>
      </c>
      <c r="N33" s="1">
        <v>14</v>
      </c>
      <c r="O33" s="1">
        <v>73.099999999999994</v>
      </c>
      <c r="P33" s="1">
        <v>48076</v>
      </c>
      <c r="Q33" s="2">
        <v>4.0000000000000001E-3</v>
      </c>
      <c r="R33" s="1">
        <v>1</v>
      </c>
      <c r="S33" s="2">
        <v>8.1000000000000003E-2</v>
      </c>
      <c r="T33" s="2">
        <v>5.2999999999999999E-2</v>
      </c>
      <c r="U33" s="1">
        <f t="shared" si="0"/>
        <v>1</v>
      </c>
      <c r="V33" s="1">
        <f t="shared" si="1"/>
        <v>1</v>
      </c>
    </row>
    <row r="34" spans="1:22" x14ac:dyDescent="0.2">
      <c r="A34" s="1" t="s">
        <v>4</v>
      </c>
      <c r="B34" s="1" t="s">
        <v>92</v>
      </c>
      <c r="C34" s="1">
        <v>10000</v>
      </c>
      <c r="D34" s="1">
        <v>1000</v>
      </c>
      <c r="E34" s="1">
        <v>3</v>
      </c>
      <c r="F34" s="1">
        <v>6</v>
      </c>
      <c r="G34" s="1" t="s">
        <v>1</v>
      </c>
      <c r="H34" s="1">
        <v>7754</v>
      </c>
      <c r="I34" s="1">
        <v>499.4</v>
      </c>
      <c r="J34" s="1">
        <v>0</v>
      </c>
      <c r="K34" s="1">
        <v>30326</v>
      </c>
      <c r="L34" s="1">
        <v>1</v>
      </c>
      <c r="M34" s="1">
        <v>4.7</v>
      </c>
      <c r="N34" s="1">
        <v>13</v>
      </c>
      <c r="O34" s="1">
        <v>75.7</v>
      </c>
      <c r="P34" s="1">
        <v>48308</v>
      </c>
      <c r="Q34" s="2">
        <v>5.0000000000000001E-3</v>
      </c>
      <c r="R34" s="1">
        <v>1</v>
      </c>
      <c r="S34" s="2">
        <v>7.6999999999999999E-2</v>
      </c>
      <c r="T34" s="2">
        <v>4.9000000000000002E-2</v>
      </c>
      <c r="U34" s="1">
        <f t="shared" si="0"/>
        <v>1</v>
      </c>
      <c r="V34" s="1">
        <f t="shared" si="1"/>
        <v>1</v>
      </c>
    </row>
    <row r="35" spans="1:22" x14ac:dyDescent="0.2">
      <c r="A35" s="1" t="s">
        <v>4</v>
      </c>
      <c r="B35" s="1" t="s">
        <v>92</v>
      </c>
      <c r="C35" s="1">
        <v>10000</v>
      </c>
      <c r="D35" s="1">
        <v>1000</v>
      </c>
      <c r="E35" s="1">
        <v>4</v>
      </c>
      <c r="F35" s="1">
        <v>0</v>
      </c>
      <c r="G35" s="1" t="s">
        <v>1</v>
      </c>
      <c r="H35" s="1">
        <v>7336</v>
      </c>
      <c r="I35" s="1">
        <v>368.3</v>
      </c>
      <c r="J35" s="1">
        <v>0</v>
      </c>
      <c r="K35" s="1">
        <v>25637</v>
      </c>
      <c r="L35" s="1">
        <v>1</v>
      </c>
      <c r="M35" s="1">
        <v>7.6</v>
      </c>
      <c r="N35" s="1">
        <v>14</v>
      </c>
      <c r="O35" s="1">
        <v>65.7</v>
      </c>
      <c r="P35" s="1">
        <v>49613</v>
      </c>
      <c r="Q35" s="2">
        <v>1.0999999999999999E-2</v>
      </c>
      <c r="R35" s="1">
        <v>1</v>
      </c>
      <c r="S35" s="2">
        <v>0.125</v>
      </c>
      <c r="T35" s="2">
        <v>6.5000000000000002E-2</v>
      </c>
      <c r="U35" s="1">
        <f t="shared" si="0"/>
        <v>1</v>
      </c>
      <c r="V35" s="1">
        <f t="shared" si="1"/>
        <v>1</v>
      </c>
    </row>
    <row r="36" spans="1:22" x14ac:dyDescent="0.2">
      <c r="A36" s="1" t="s">
        <v>4</v>
      </c>
      <c r="B36" s="1" t="s">
        <v>92</v>
      </c>
      <c r="C36" s="1">
        <v>10000</v>
      </c>
      <c r="D36" s="1">
        <v>1000</v>
      </c>
      <c r="E36" s="1">
        <v>4</v>
      </c>
      <c r="F36" s="1">
        <v>4</v>
      </c>
      <c r="G36" s="1" t="s">
        <v>1</v>
      </c>
      <c r="H36" s="1">
        <v>7733</v>
      </c>
      <c r="I36" s="1">
        <v>524</v>
      </c>
      <c r="J36" s="1">
        <v>0</v>
      </c>
      <c r="K36" s="1">
        <v>30261</v>
      </c>
      <c r="L36" s="1">
        <v>1</v>
      </c>
      <c r="M36" s="1">
        <v>6.2</v>
      </c>
      <c r="N36" s="1">
        <v>13</v>
      </c>
      <c r="O36" s="1">
        <v>73.900000000000006</v>
      </c>
      <c r="P36" s="1">
        <v>48243</v>
      </c>
      <c r="Q36" s="2">
        <v>4.0000000000000001E-3</v>
      </c>
      <c r="R36" s="1">
        <v>1</v>
      </c>
      <c r="S36" s="2">
        <v>6.9000000000000006E-2</v>
      </c>
      <c r="T36" s="2">
        <v>4.5999999999999999E-2</v>
      </c>
      <c r="U36" s="1">
        <f t="shared" si="0"/>
        <v>1</v>
      </c>
      <c r="V36" s="1">
        <f t="shared" si="1"/>
        <v>1</v>
      </c>
    </row>
    <row r="37" spans="1:22" x14ac:dyDescent="0.2">
      <c r="A37" s="1" t="s">
        <v>4</v>
      </c>
      <c r="B37" s="1" t="s">
        <v>92</v>
      </c>
      <c r="C37" s="1">
        <v>10000</v>
      </c>
      <c r="D37" s="1">
        <v>1000</v>
      </c>
      <c r="E37" s="1">
        <v>4</v>
      </c>
      <c r="F37" s="1">
        <v>6</v>
      </c>
      <c r="G37" s="1" t="s">
        <v>1</v>
      </c>
      <c r="H37" s="1">
        <v>7754</v>
      </c>
      <c r="I37" s="1">
        <v>571.6</v>
      </c>
      <c r="J37" s="1">
        <v>0</v>
      </c>
      <c r="K37" s="1">
        <v>30631</v>
      </c>
      <c r="L37" s="1">
        <v>1</v>
      </c>
      <c r="M37" s="1">
        <v>7.5</v>
      </c>
      <c r="N37" s="1">
        <v>14</v>
      </c>
      <c r="O37" s="1">
        <v>75.2</v>
      </c>
      <c r="P37" s="1">
        <v>48613</v>
      </c>
      <c r="Q37" s="2">
        <v>3.0000000000000001E-3</v>
      </c>
      <c r="R37" s="1">
        <v>1</v>
      </c>
      <c r="S37" s="2">
        <v>6.7000000000000004E-2</v>
      </c>
      <c r="T37" s="2">
        <v>4.2999999999999997E-2</v>
      </c>
      <c r="U37" s="1">
        <f t="shared" si="0"/>
        <v>1</v>
      </c>
      <c r="V37" s="1">
        <f t="shared" si="1"/>
        <v>1</v>
      </c>
    </row>
    <row r="38" spans="1:22" x14ac:dyDescent="0.2">
      <c r="A38" s="1" t="s">
        <v>5</v>
      </c>
      <c r="B38" s="1" t="s">
        <v>92</v>
      </c>
      <c r="C38" s="1">
        <v>10000</v>
      </c>
      <c r="D38" s="1">
        <v>1000</v>
      </c>
      <c r="E38" s="1">
        <v>2</v>
      </c>
      <c r="F38" s="1">
        <v>0</v>
      </c>
      <c r="G38" s="1" t="s">
        <v>1</v>
      </c>
      <c r="H38" s="1">
        <v>6002</v>
      </c>
      <c r="I38" s="1">
        <v>85</v>
      </c>
      <c r="J38" s="1">
        <v>0</v>
      </c>
      <c r="K38" s="1">
        <v>15509</v>
      </c>
      <c r="L38" s="1">
        <v>1</v>
      </c>
      <c r="M38" s="1">
        <v>12.4</v>
      </c>
      <c r="N38" s="1">
        <v>13</v>
      </c>
      <c r="O38" s="1">
        <v>4.8</v>
      </c>
      <c r="P38" s="1">
        <v>39469</v>
      </c>
      <c r="Q38" s="2">
        <v>1.0999999999999999E-2</v>
      </c>
      <c r="R38" s="1">
        <v>1</v>
      </c>
      <c r="S38" s="2">
        <v>0.443</v>
      </c>
      <c r="T38" s="2">
        <v>0.26200000000000001</v>
      </c>
      <c r="U38" s="1">
        <f t="shared" si="0"/>
        <v>1</v>
      </c>
      <c r="V38" s="1">
        <f t="shared" si="1"/>
        <v>1</v>
      </c>
    </row>
    <row r="39" spans="1:22" x14ac:dyDescent="0.2">
      <c r="A39" s="1" t="s">
        <v>5</v>
      </c>
      <c r="B39" s="1" t="s">
        <v>92</v>
      </c>
      <c r="C39" s="1">
        <v>10000</v>
      </c>
      <c r="D39" s="1">
        <v>1000</v>
      </c>
      <c r="E39" s="1">
        <v>2</v>
      </c>
      <c r="F39" s="1">
        <v>4</v>
      </c>
      <c r="G39" s="1" t="s">
        <v>1</v>
      </c>
      <c r="H39" s="1">
        <v>7716</v>
      </c>
      <c r="I39" s="1">
        <v>1229.3</v>
      </c>
      <c r="J39" s="1">
        <v>0</v>
      </c>
      <c r="K39" s="1">
        <v>44597</v>
      </c>
      <c r="L39" s="1">
        <v>1</v>
      </c>
      <c r="M39" s="1">
        <v>22.2</v>
      </c>
      <c r="N39" s="1">
        <v>41</v>
      </c>
      <c r="O39" s="1">
        <v>54.2</v>
      </c>
      <c r="P39" s="1">
        <v>62567</v>
      </c>
      <c r="Q39" s="2">
        <v>0.115</v>
      </c>
      <c r="R39" s="1">
        <v>1</v>
      </c>
      <c r="S39" s="2">
        <v>3.2000000000000001E-2</v>
      </c>
      <c r="T39" s="2">
        <v>1.9E-2</v>
      </c>
      <c r="U39" s="1">
        <f t="shared" si="0"/>
        <v>1</v>
      </c>
      <c r="V39" s="1">
        <f t="shared" si="1"/>
        <v>1</v>
      </c>
    </row>
    <row r="40" spans="1:22" x14ac:dyDescent="0.2">
      <c r="A40" s="1" t="s">
        <v>5</v>
      </c>
      <c r="B40" s="1" t="s">
        <v>92</v>
      </c>
      <c r="C40" s="1">
        <v>10000</v>
      </c>
      <c r="D40" s="1">
        <v>1000</v>
      </c>
      <c r="E40" s="1">
        <v>2</v>
      </c>
      <c r="F40" s="1">
        <v>6</v>
      </c>
      <c r="G40" s="1" t="s">
        <v>1</v>
      </c>
      <c r="H40" s="1">
        <v>7747</v>
      </c>
      <c r="I40" s="1">
        <v>1335.5</v>
      </c>
      <c r="J40" s="1">
        <v>0</v>
      </c>
      <c r="K40" s="1">
        <v>43820</v>
      </c>
      <c r="L40" s="1">
        <v>1</v>
      </c>
      <c r="M40" s="1">
        <v>18.2</v>
      </c>
      <c r="N40" s="1">
        <v>34</v>
      </c>
      <c r="O40" s="1">
        <v>58.3</v>
      </c>
      <c r="P40" s="1">
        <v>61790</v>
      </c>
      <c r="Q40" s="2">
        <v>0.13200000000000001</v>
      </c>
      <c r="R40" s="1">
        <v>1</v>
      </c>
      <c r="S40" s="2">
        <v>0.03</v>
      </c>
      <c r="T40" s="2">
        <v>1.7999999999999999E-2</v>
      </c>
      <c r="U40" s="1">
        <f t="shared" si="0"/>
        <v>1</v>
      </c>
      <c r="V40" s="1">
        <f t="shared" si="1"/>
        <v>1</v>
      </c>
    </row>
    <row r="41" spans="1:22" x14ac:dyDescent="0.2">
      <c r="A41" s="1" t="s">
        <v>5</v>
      </c>
      <c r="B41" s="1" t="s">
        <v>92</v>
      </c>
      <c r="C41" s="1">
        <v>10000</v>
      </c>
      <c r="D41" s="1">
        <v>1000</v>
      </c>
      <c r="E41" s="1">
        <v>3</v>
      </c>
      <c r="F41" s="1">
        <v>0</v>
      </c>
      <c r="G41" s="1" t="s">
        <v>1</v>
      </c>
      <c r="H41" s="1">
        <v>7070</v>
      </c>
      <c r="I41" s="1">
        <v>169.1</v>
      </c>
      <c r="J41" s="1">
        <v>0</v>
      </c>
      <c r="K41" s="1">
        <v>22914</v>
      </c>
      <c r="L41" s="1">
        <v>1</v>
      </c>
      <c r="M41" s="1">
        <v>13.8</v>
      </c>
      <c r="N41" s="1">
        <v>13</v>
      </c>
      <c r="O41" s="1">
        <v>37.700000000000003</v>
      </c>
      <c r="P41" s="1">
        <v>40884</v>
      </c>
      <c r="Q41" s="2">
        <v>7.0000000000000001E-3</v>
      </c>
      <c r="R41" s="1">
        <v>1</v>
      </c>
      <c r="S41" s="2">
        <v>0.223</v>
      </c>
      <c r="T41" s="2">
        <v>0.13800000000000001</v>
      </c>
      <c r="U41" s="1">
        <f t="shared" si="0"/>
        <v>1</v>
      </c>
      <c r="V41" s="1">
        <f t="shared" si="1"/>
        <v>1</v>
      </c>
    </row>
    <row r="42" spans="1:22" x14ac:dyDescent="0.2">
      <c r="A42" s="1" t="s">
        <v>5</v>
      </c>
      <c r="B42" s="1" t="s">
        <v>92</v>
      </c>
      <c r="C42" s="1">
        <v>10000</v>
      </c>
      <c r="D42" s="1">
        <v>1000</v>
      </c>
      <c r="E42" s="1">
        <v>3</v>
      </c>
      <c r="F42" s="1">
        <v>4</v>
      </c>
      <c r="G42" s="1" t="s">
        <v>1</v>
      </c>
      <c r="H42" s="1">
        <v>7716</v>
      </c>
      <c r="I42" s="1">
        <v>490</v>
      </c>
      <c r="J42" s="1">
        <v>0</v>
      </c>
      <c r="K42" s="1">
        <v>30165</v>
      </c>
      <c r="L42" s="1">
        <v>1</v>
      </c>
      <c r="M42" s="1">
        <v>7.7</v>
      </c>
      <c r="N42" s="1">
        <v>13</v>
      </c>
      <c r="O42" s="1">
        <v>71.5</v>
      </c>
      <c r="P42" s="1">
        <v>48135</v>
      </c>
      <c r="Q42" s="2">
        <v>2E-3</v>
      </c>
      <c r="R42" s="1">
        <v>1</v>
      </c>
      <c r="S42" s="2">
        <v>8.1000000000000003E-2</v>
      </c>
      <c r="T42" s="2">
        <v>5.1999999999999998E-2</v>
      </c>
      <c r="U42" s="1">
        <f t="shared" si="0"/>
        <v>1</v>
      </c>
      <c r="V42" s="1">
        <f t="shared" si="1"/>
        <v>1</v>
      </c>
    </row>
    <row r="43" spans="1:22" x14ac:dyDescent="0.2">
      <c r="A43" s="1" t="s">
        <v>5</v>
      </c>
      <c r="B43" s="1" t="s">
        <v>92</v>
      </c>
      <c r="C43" s="1">
        <v>10000</v>
      </c>
      <c r="D43" s="1">
        <v>1000</v>
      </c>
      <c r="E43" s="1">
        <v>3</v>
      </c>
      <c r="F43" s="1">
        <v>6</v>
      </c>
      <c r="G43" s="1" t="s">
        <v>1</v>
      </c>
      <c r="H43" s="1">
        <v>7747</v>
      </c>
      <c r="I43" s="1">
        <v>527.29999999999995</v>
      </c>
      <c r="J43" s="1">
        <v>0</v>
      </c>
      <c r="K43" s="1">
        <v>30439</v>
      </c>
      <c r="L43" s="1">
        <v>1</v>
      </c>
      <c r="M43" s="1">
        <v>7.7</v>
      </c>
      <c r="N43" s="1">
        <v>16</v>
      </c>
      <c r="O43" s="1">
        <v>73.5</v>
      </c>
      <c r="P43" s="1">
        <v>48409</v>
      </c>
      <c r="Q43" s="2">
        <v>3.0000000000000001E-3</v>
      </c>
      <c r="R43" s="1">
        <v>1</v>
      </c>
      <c r="S43" s="2">
        <v>7.1999999999999995E-2</v>
      </c>
      <c r="T43" s="2">
        <v>4.5999999999999999E-2</v>
      </c>
      <c r="U43" s="1">
        <f t="shared" si="0"/>
        <v>1</v>
      </c>
      <c r="V43" s="1">
        <f t="shared" si="1"/>
        <v>1</v>
      </c>
    </row>
    <row r="44" spans="1:22" x14ac:dyDescent="0.2">
      <c r="A44" s="1" t="s">
        <v>5</v>
      </c>
      <c r="B44" s="1" t="s">
        <v>92</v>
      </c>
      <c r="C44" s="1">
        <v>10000</v>
      </c>
      <c r="D44" s="1">
        <v>1000</v>
      </c>
      <c r="E44" s="1">
        <v>4</v>
      </c>
      <c r="F44" s="1">
        <v>0</v>
      </c>
      <c r="G44" s="1" t="s">
        <v>1</v>
      </c>
      <c r="H44" s="1">
        <v>7341</v>
      </c>
      <c r="I44" s="1">
        <v>370.4</v>
      </c>
      <c r="J44" s="1">
        <v>0</v>
      </c>
      <c r="K44" s="1">
        <v>25675</v>
      </c>
      <c r="L44" s="1">
        <v>1</v>
      </c>
      <c r="M44" s="1">
        <v>10.8</v>
      </c>
      <c r="N44" s="1">
        <v>14</v>
      </c>
      <c r="O44" s="1">
        <v>64.7</v>
      </c>
      <c r="P44" s="1">
        <v>49635</v>
      </c>
      <c r="Q44" s="2">
        <v>1.2E-2</v>
      </c>
      <c r="R44" s="1">
        <v>1</v>
      </c>
      <c r="S44" s="2">
        <v>0.107</v>
      </c>
      <c r="T44" s="2">
        <v>6.2E-2</v>
      </c>
      <c r="U44" s="1">
        <f t="shared" si="0"/>
        <v>1</v>
      </c>
      <c r="V44" s="1">
        <f t="shared" si="1"/>
        <v>1</v>
      </c>
    </row>
    <row r="45" spans="1:22" x14ac:dyDescent="0.2">
      <c r="A45" s="1" t="s">
        <v>5</v>
      </c>
      <c r="B45" s="1" t="s">
        <v>92</v>
      </c>
      <c r="C45" s="1">
        <v>10000</v>
      </c>
      <c r="D45" s="1">
        <v>1000</v>
      </c>
      <c r="E45" s="1">
        <v>4</v>
      </c>
      <c r="F45" s="1">
        <v>4</v>
      </c>
      <c r="G45" s="1" t="s">
        <v>1</v>
      </c>
      <c r="H45" s="1">
        <v>7716</v>
      </c>
      <c r="I45" s="1">
        <v>529.70000000000005</v>
      </c>
      <c r="J45" s="1">
        <v>0</v>
      </c>
      <c r="K45" s="1">
        <v>30828</v>
      </c>
      <c r="L45" s="1">
        <v>1</v>
      </c>
      <c r="M45" s="1">
        <v>6.6</v>
      </c>
      <c r="N45" s="1">
        <v>14</v>
      </c>
      <c r="O45" s="1">
        <v>74.900000000000006</v>
      </c>
      <c r="P45" s="1">
        <v>48798</v>
      </c>
      <c r="Q45" s="2">
        <v>4.0000000000000001E-3</v>
      </c>
      <c r="R45" s="1">
        <v>1</v>
      </c>
      <c r="S45" s="2">
        <v>7.0999999999999994E-2</v>
      </c>
      <c r="T45" s="2">
        <v>4.7E-2</v>
      </c>
      <c r="U45" s="1">
        <f t="shared" si="0"/>
        <v>1</v>
      </c>
      <c r="V45" s="1">
        <f t="shared" si="1"/>
        <v>1</v>
      </c>
    </row>
    <row r="46" spans="1:22" x14ac:dyDescent="0.2">
      <c r="A46" s="1" t="s">
        <v>5</v>
      </c>
      <c r="B46" s="1" t="s">
        <v>92</v>
      </c>
      <c r="C46" s="1">
        <v>10000</v>
      </c>
      <c r="D46" s="1">
        <v>1000</v>
      </c>
      <c r="E46" s="1">
        <v>4</v>
      </c>
      <c r="F46" s="1">
        <v>6</v>
      </c>
      <c r="G46" s="1" t="s">
        <v>1</v>
      </c>
      <c r="H46" s="1">
        <v>7747</v>
      </c>
      <c r="I46" s="1">
        <v>593.29999999999995</v>
      </c>
      <c r="J46" s="1">
        <v>0</v>
      </c>
      <c r="K46" s="1">
        <v>31105</v>
      </c>
      <c r="L46" s="1">
        <v>1</v>
      </c>
      <c r="M46" s="1">
        <v>8</v>
      </c>
      <c r="N46" s="1">
        <v>16</v>
      </c>
      <c r="O46" s="1">
        <v>74.8</v>
      </c>
      <c r="P46" s="1">
        <v>49075</v>
      </c>
      <c r="Q46" s="2">
        <v>4.0000000000000001E-3</v>
      </c>
      <c r="R46" s="1">
        <v>1</v>
      </c>
      <c r="S46" s="2">
        <v>6.9000000000000006E-2</v>
      </c>
      <c r="T46" s="2">
        <v>4.2000000000000003E-2</v>
      </c>
      <c r="U46" s="1">
        <f t="shared" si="0"/>
        <v>1</v>
      </c>
      <c r="V46" s="1">
        <f t="shared" si="1"/>
        <v>1</v>
      </c>
    </row>
    <row r="47" spans="1:22" x14ac:dyDescent="0.2">
      <c r="A47" s="1" t="s">
        <v>6</v>
      </c>
      <c r="B47" s="1" t="s">
        <v>92</v>
      </c>
      <c r="C47" s="1">
        <v>10000</v>
      </c>
      <c r="D47" s="1">
        <v>1000</v>
      </c>
      <c r="E47" s="1">
        <v>2</v>
      </c>
      <c r="F47" s="1">
        <v>0</v>
      </c>
      <c r="G47" s="1" t="s">
        <v>1</v>
      </c>
      <c r="H47" s="1">
        <v>5956</v>
      </c>
      <c r="I47" s="1">
        <v>105.6</v>
      </c>
      <c r="J47" s="1">
        <v>0</v>
      </c>
      <c r="K47" s="1">
        <v>15438</v>
      </c>
      <c r="L47" s="1">
        <v>3</v>
      </c>
      <c r="M47" s="1">
        <v>18</v>
      </c>
      <c r="N47" s="1">
        <v>32</v>
      </c>
      <c r="O47" s="1">
        <v>6.3</v>
      </c>
      <c r="P47" s="1">
        <v>80900</v>
      </c>
      <c r="Q47" s="2">
        <v>1.0999999999999999E-2</v>
      </c>
      <c r="R47" s="1">
        <v>2</v>
      </c>
      <c r="S47" s="2">
        <v>0.35499999999999998</v>
      </c>
      <c r="T47" s="2">
        <v>0.20799999999999999</v>
      </c>
      <c r="U47" s="1">
        <f t="shared" si="0"/>
        <v>1</v>
      </c>
      <c r="V47" s="1">
        <f t="shared" si="1"/>
        <v>0</v>
      </c>
    </row>
    <row r="48" spans="1:22" x14ac:dyDescent="0.2">
      <c r="A48" s="1" t="s">
        <v>6</v>
      </c>
      <c r="B48" s="1" t="s">
        <v>92</v>
      </c>
      <c r="C48" s="1">
        <v>10000</v>
      </c>
      <c r="D48" s="1">
        <v>1000</v>
      </c>
      <c r="E48" s="1">
        <v>2</v>
      </c>
      <c r="F48" s="1">
        <v>4</v>
      </c>
      <c r="G48" s="1" t="s">
        <v>1</v>
      </c>
      <c r="H48" s="1">
        <v>7734</v>
      </c>
      <c r="I48" s="1">
        <v>2683.8</v>
      </c>
      <c r="J48" s="1">
        <v>0</v>
      </c>
      <c r="K48" s="1">
        <v>43985</v>
      </c>
      <c r="L48" s="1">
        <v>1</v>
      </c>
      <c r="M48" s="1">
        <v>39.1</v>
      </c>
      <c r="N48" s="1">
        <v>79</v>
      </c>
      <c r="O48" s="1">
        <v>37.6</v>
      </c>
      <c r="P48" s="1">
        <v>113008</v>
      </c>
      <c r="Q48" s="2">
        <v>0.13800000000000001</v>
      </c>
      <c r="R48" s="1">
        <v>2</v>
      </c>
      <c r="S48" s="2">
        <v>1.4999999999999999E-2</v>
      </c>
      <c r="T48" s="2">
        <v>8.9999999999999993E-3</v>
      </c>
      <c r="U48" s="1">
        <f t="shared" si="0"/>
        <v>1</v>
      </c>
      <c r="V48" s="1">
        <f t="shared" si="1"/>
        <v>1</v>
      </c>
    </row>
    <row r="49" spans="1:22" x14ac:dyDescent="0.2">
      <c r="A49" s="1" t="s">
        <v>6</v>
      </c>
      <c r="B49" s="1" t="s">
        <v>92</v>
      </c>
      <c r="C49" s="1">
        <v>10000</v>
      </c>
      <c r="D49" s="1">
        <v>1000</v>
      </c>
      <c r="E49" s="1">
        <v>2</v>
      </c>
      <c r="F49" s="1">
        <v>6</v>
      </c>
      <c r="G49" s="1" t="s">
        <v>1</v>
      </c>
      <c r="H49" s="1">
        <v>7755</v>
      </c>
      <c r="I49" s="1">
        <v>2436</v>
      </c>
      <c r="J49" s="1">
        <v>0</v>
      </c>
      <c r="K49" s="1">
        <v>42162</v>
      </c>
      <c r="L49" s="1">
        <v>1</v>
      </c>
      <c r="M49" s="1">
        <v>33.299999999999997</v>
      </c>
      <c r="N49" s="1">
        <v>43</v>
      </c>
      <c r="O49" s="1">
        <v>42.4</v>
      </c>
      <c r="P49" s="1">
        <v>102112</v>
      </c>
      <c r="Q49" s="2">
        <v>0.14699999999999999</v>
      </c>
      <c r="R49" s="1">
        <v>2</v>
      </c>
      <c r="S49" s="2">
        <v>1.7000000000000001E-2</v>
      </c>
      <c r="T49" s="2">
        <v>8.9999999999999993E-3</v>
      </c>
      <c r="U49" s="1">
        <f t="shared" si="0"/>
        <v>1</v>
      </c>
      <c r="V49" s="1">
        <f t="shared" si="1"/>
        <v>1</v>
      </c>
    </row>
    <row r="50" spans="1:22" x14ac:dyDescent="0.2">
      <c r="A50" s="1" t="s">
        <v>6</v>
      </c>
      <c r="B50" s="1" t="s">
        <v>92</v>
      </c>
      <c r="C50" s="1">
        <v>10000</v>
      </c>
      <c r="D50" s="1">
        <v>1000</v>
      </c>
      <c r="E50" s="1">
        <v>3</v>
      </c>
      <c r="F50" s="1">
        <v>0</v>
      </c>
      <c r="G50" s="1" t="s">
        <v>1</v>
      </c>
      <c r="H50" s="1">
        <v>7026</v>
      </c>
      <c r="I50" s="1">
        <v>162.80000000000001</v>
      </c>
      <c r="J50" s="1">
        <v>0</v>
      </c>
      <c r="K50" s="1">
        <v>22696</v>
      </c>
      <c r="L50" s="1">
        <v>1</v>
      </c>
      <c r="M50" s="1">
        <v>13.2</v>
      </c>
      <c r="N50" s="1">
        <v>10</v>
      </c>
      <c r="O50" s="1">
        <v>38.6</v>
      </c>
      <c r="P50" s="1">
        <v>40666</v>
      </c>
      <c r="Q50" s="2">
        <v>1.0999999999999999E-2</v>
      </c>
      <c r="R50" s="1">
        <v>1</v>
      </c>
      <c r="S50" s="2">
        <v>0.22500000000000001</v>
      </c>
      <c r="T50" s="2">
        <v>0.14299999999999999</v>
      </c>
      <c r="U50" s="1">
        <f t="shared" si="0"/>
        <v>1</v>
      </c>
      <c r="V50" s="1">
        <f t="shared" si="1"/>
        <v>1</v>
      </c>
    </row>
    <row r="51" spans="1:22" x14ac:dyDescent="0.2">
      <c r="A51" s="1" t="s">
        <v>6</v>
      </c>
      <c r="B51" s="1" t="s">
        <v>92</v>
      </c>
      <c r="C51" s="1">
        <v>10000</v>
      </c>
      <c r="D51" s="1">
        <v>1000</v>
      </c>
      <c r="E51" s="1">
        <v>3</v>
      </c>
      <c r="F51" s="1">
        <v>4</v>
      </c>
      <c r="G51" s="1" t="s">
        <v>1</v>
      </c>
      <c r="H51" s="1">
        <v>7734</v>
      </c>
      <c r="I51" s="1">
        <v>565.6</v>
      </c>
      <c r="J51" s="1">
        <v>0</v>
      </c>
      <c r="K51" s="1">
        <v>30269</v>
      </c>
      <c r="L51" s="1">
        <v>1</v>
      </c>
      <c r="M51" s="1">
        <v>6.4</v>
      </c>
      <c r="N51" s="1">
        <v>18</v>
      </c>
      <c r="O51" s="1">
        <v>76.7</v>
      </c>
      <c r="P51" s="1">
        <v>54229</v>
      </c>
      <c r="Q51" s="2">
        <v>5.0000000000000001E-3</v>
      </c>
      <c r="R51" s="1">
        <v>1</v>
      </c>
      <c r="S51" s="2">
        <v>6.4000000000000001E-2</v>
      </c>
      <c r="T51" s="2">
        <v>4.2999999999999997E-2</v>
      </c>
      <c r="U51" s="1">
        <f t="shared" si="0"/>
        <v>1</v>
      </c>
      <c r="V51" s="1">
        <f t="shared" si="1"/>
        <v>1</v>
      </c>
    </row>
    <row r="52" spans="1:22" x14ac:dyDescent="0.2">
      <c r="A52" s="1" t="s">
        <v>6</v>
      </c>
      <c r="B52" s="1" t="s">
        <v>92</v>
      </c>
      <c r="C52" s="1">
        <v>10000</v>
      </c>
      <c r="D52" s="1">
        <v>1000</v>
      </c>
      <c r="E52" s="1">
        <v>3</v>
      </c>
      <c r="F52" s="1">
        <v>6</v>
      </c>
      <c r="G52" s="1" t="s">
        <v>1</v>
      </c>
      <c r="H52" s="1">
        <v>7755</v>
      </c>
      <c r="I52" s="1">
        <v>575.6</v>
      </c>
      <c r="J52" s="1">
        <v>0</v>
      </c>
      <c r="K52" s="1">
        <v>30538</v>
      </c>
      <c r="L52" s="1">
        <v>1</v>
      </c>
      <c r="M52" s="1">
        <v>7.3</v>
      </c>
      <c r="N52" s="1">
        <v>16</v>
      </c>
      <c r="O52" s="1">
        <v>74.599999999999994</v>
      </c>
      <c r="P52" s="1">
        <v>48508</v>
      </c>
      <c r="Q52" s="2">
        <v>3.0000000000000001E-3</v>
      </c>
      <c r="R52" s="1">
        <v>1</v>
      </c>
      <c r="S52" s="2">
        <v>6.8000000000000005E-2</v>
      </c>
      <c r="T52" s="2">
        <v>4.3999999999999997E-2</v>
      </c>
      <c r="U52" s="1">
        <f t="shared" si="0"/>
        <v>1</v>
      </c>
      <c r="V52" s="1">
        <f t="shared" si="1"/>
        <v>1</v>
      </c>
    </row>
    <row r="53" spans="1:22" x14ac:dyDescent="0.2">
      <c r="A53" s="1" t="s">
        <v>6</v>
      </c>
      <c r="B53" s="1" t="s">
        <v>92</v>
      </c>
      <c r="C53" s="1">
        <v>10000</v>
      </c>
      <c r="D53" s="1">
        <v>1000</v>
      </c>
      <c r="E53" s="1">
        <v>4</v>
      </c>
      <c r="F53" s="1">
        <v>0</v>
      </c>
      <c r="G53" s="1" t="s">
        <v>1</v>
      </c>
      <c r="H53" s="1">
        <v>7340</v>
      </c>
      <c r="I53" s="1">
        <v>379.4</v>
      </c>
      <c r="J53" s="1">
        <v>0</v>
      </c>
      <c r="K53" s="1">
        <v>25632</v>
      </c>
      <c r="L53" s="1">
        <v>1</v>
      </c>
      <c r="M53" s="1">
        <v>10.9</v>
      </c>
      <c r="N53" s="1">
        <v>15</v>
      </c>
      <c r="O53" s="1">
        <v>64</v>
      </c>
      <c r="P53" s="1">
        <v>49592</v>
      </c>
      <c r="Q53" s="2">
        <v>6.0000000000000001E-3</v>
      </c>
      <c r="R53" s="1">
        <v>1</v>
      </c>
      <c r="S53" s="2">
        <v>0.12</v>
      </c>
      <c r="T53" s="2">
        <v>6.3E-2</v>
      </c>
      <c r="U53" s="1">
        <f t="shared" si="0"/>
        <v>1</v>
      </c>
      <c r="V53" s="1">
        <f t="shared" si="1"/>
        <v>1</v>
      </c>
    </row>
    <row r="54" spans="1:22" x14ac:dyDescent="0.2">
      <c r="A54" s="1" t="s">
        <v>6</v>
      </c>
      <c r="B54" s="1" t="s">
        <v>92</v>
      </c>
      <c r="C54" s="1">
        <v>10000</v>
      </c>
      <c r="D54" s="1">
        <v>1000</v>
      </c>
      <c r="E54" s="1">
        <v>4</v>
      </c>
      <c r="F54" s="1">
        <v>4</v>
      </c>
      <c r="G54" s="1" t="s">
        <v>1</v>
      </c>
      <c r="H54" s="1">
        <v>7734</v>
      </c>
      <c r="I54" s="1">
        <v>634.6</v>
      </c>
      <c r="J54" s="1">
        <v>0</v>
      </c>
      <c r="K54" s="1">
        <v>30832</v>
      </c>
      <c r="L54" s="1">
        <v>1</v>
      </c>
      <c r="M54" s="1">
        <v>4</v>
      </c>
      <c r="N54" s="1">
        <v>19</v>
      </c>
      <c r="O54" s="1">
        <v>79.5</v>
      </c>
      <c r="P54" s="1">
        <v>54792</v>
      </c>
      <c r="Q54" s="2">
        <v>4.0000000000000001E-3</v>
      </c>
      <c r="R54" s="1">
        <v>1</v>
      </c>
      <c r="S54" s="2">
        <v>6.2E-2</v>
      </c>
      <c r="T54" s="2">
        <v>0.04</v>
      </c>
      <c r="U54" s="1">
        <f t="shared" si="0"/>
        <v>1</v>
      </c>
      <c r="V54" s="1">
        <f t="shared" si="1"/>
        <v>1</v>
      </c>
    </row>
    <row r="55" spans="1:22" x14ac:dyDescent="0.2">
      <c r="A55" s="1" t="s">
        <v>6</v>
      </c>
      <c r="B55" s="1" t="s">
        <v>92</v>
      </c>
      <c r="C55" s="1">
        <v>10000</v>
      </c>
      <c r="D55" s="1">
        <v>1000</v>
      </c>
      <c r="E55" s="1">
        <v>4</v>
      </c>
      <c r="F55" s="1">
        <v>6</v>
      </c>
      <c r="G55" s="1" t="s">
        <v>1</v>
      </c>
      <c r="H55" s="1">
        <v>7755</v>
      </c>
      <c r="I55" s="1">
        <v>701.9</v>
      </c>
      <c r="J55" s="1">
        <v>0</v>
      </c>
      <c r="K55" s="1">
        <v>31114</v>
      </c>
      <c r="L55" s="1">
        <v>1</v>
      </c>
      <c r="M55" s="1">
        <v>5.5</v>
      </c>
      <c r="N55" s="1">
        <v>18</v>
      </c>
      <c r="O55" s="1">
        <v>80.2</v>
      </c>
      <c r="P55" s="1">
        <v>55074</v>
      </c>
      <c r="Q55" s="2">
        <v>3.0000000000000001E-3</v>
      </c>
      <c r="R55" s="1">
        <v>1</v>
      </c>
      <c r="S55" s="2">
        <v>5.1999999999999998E-2</v>
      </c>
      <c r="T55" s="2">
        <v>3.5000000000000003E-2</v>
      </c>
      <c r="U55" s="1">
        <f t="shared" si="0"/>
        <v>1</v>
      </c>
      <c r="V55" s="1">
        <f t="shared" si="1"/>
        <v>1</v>
      </c>
    </row>
    <row r="56" spans="1:22" x14ac:dyDescent="0.2">
      <c r="A56" s="1" t="s">
        <v>7</v>
      </c>
      <c r="B56" s="1" t="s">
        <v>92</v>
      </c>
      <c r="C56" s="1">
        <v>10000</v>
      </c>
      <c r="D56" s="1">
        <v>1000</v>
      </c>
      <c r="E56" s="1">
        <v>2</v>
      </c>
      <c r="F56" s="1">
        <v>0</v>
      </c>
      <c r="G56" s="1" t="s">
        <v>1</v>
      </c>
      <c r="H56" s="1">
        <v>6006</v>
      </c>
      <c r="I56" s="1">
        <v>110.9</v>
      </c>
      <c r="J56" s="1">
        <v>0</v>
      </c>
      <c r="K56" s="1">
        <v>15489</v>
      </c>
      <c r="L56" s="1">
        <v>3</v>
      </c>
      <c r="M56" s="1">
        <v>18.8</v>
      </c>
      <c r="N56" s="1">
        <v>31</v>
      </c>
      <c r="O56" s="1">
        <v>7</v>
      </c>
      <c r="P56" s="1">
        <v>81057</v>
      </c>
      <c r="Q56" s="2">
        <v>1.0999999999999999E-2</v>
      </c>
      <c r="R56" s="1">
        <v>2</v>
      </c>
      <c r="S56" s="2">
        <v>0.34899999999999998</v>
      </c>
      <c r="T56" s="2">
        <v>0.19800000000000001</v>
      </c>
      <c r="U56" s="1">
        <f t="shared" si="0"/>
        <v>1</v>
      </c>
      <c r="V56" s="1">
        <f t="shared" si="1"/>
        <v>0</v>
      </c>
    </row>
    <row r="57" spans="1:22" x14ac:dyDescent="0.2">
      <c r="A57" s="1" t="s">
        <v>7</v>
      </c>
      <c r="B57" s="1" t="s">
        <v>92</v>
      </c>
      <c r="C57" s="1">
        <v>10000</v>
      </c>
      <c r="D57" s="1">
        <v>1000</v>
      </c>
      <c r="E57" s="1">
        <v>2</v>
      </c>
      <c r="F57" s="1">
        <v>4</v>
      </c>
      <c r="G57" s="1" t="s">
        <v>1</v>
      </c>
      <c r="H57" s="1">
        <v>7667</v>
      </c>
      <c r="I57" s="1">
        <v>1027.8</v>
      </c>
      <c r="J57" s="1">
        <v>0</v>
      </c>
      <c r="K57" s="1">
        <v>41689</v>
      </c>
      <c r="L57" s="1">
        <v>1</v>
      </c>
      <c r="M57" s="1">
        <v>16.7</v>
      </c>
      <c r="N57" s="1">
        <v>37</v>
      </c>
      <c r="O57" s="1">
        <v>66.099999999999994</v>
      </c>
      <c r="P57" s="1">
        <v>65661</v>
      </c>
      <c r="Q57" s="2">
        <v>3.7999999999999999E-2</v>
      </c>
      <c r="R57" s="1">
        <v>1</v>
      </c>
      <c r="S57" s="2">
        <v>3.7999999999999999E-2</v>
      </c>
      <c r="T57" s="2">
        <v>2.1999999999999999E-2</v>
      </c>
      <c r="U57" s="1">
        <f t="shared" si="0"/>
        <v>1</v>
      </c>
      <c r="V57" s="1">
        <f t="shared" si="1"/>
        <v>1</v>
      </c>
    </row>
    <row r="58" spans="1:22" x14ac:dyDescent="0.2">
      <c r="A58" s="1" t="s">
        <v>7</v>
      </c>
      <c r="B58" s="1" t="s">
        <v>92</v>
      </c>
      <c r="C58" s="1">
        <v>10000</v>
      </c>
      <c r="D58" s="1">
        <v>1000</v>
      </c>
      <c r="E58" s="1">
        <v>2</v>
      </c>
      <c r="F58" s="1">
        <v>6</v>
      </c>
      <c r="G58" s="1" t="s">
        <v>1</v>
      </c>
      <c r="H58" s="1">
        <v>7695</v>
      </c>
      <c r="I58" s="1">
        <v>1018.4</v>
      </c>
      <c r="J58" s="1">
        <v>0</v>
      </c>
      <c r="K58" s="1">
        <v>38693</v>
      </c>
      <c r="L58" s="1">
        <v>1</v>
      </c>
      <c r="M58" s="1">
        <v>11.3</v>
      </c>
      <c r="N58" s="1">
        <v>29</v>
      </c>
      <c r="O58" s="1">
        <v>66.5</v>
      </c>
      <c r="P58" s="1">
        <v>56672</v>
      </c>
      <c r="Q58" s="2">
        <v>0.109</v>
      </c>
      <c r="R58" s="1">
        <v>1</v>
      </c>
      <c r="S58" s="2">
        <v>3.5999999999999997E-2</v>
      </c>
      <c r="T58" s="2">
        <v>2.1999999999999999E-2</v>
      </c>
      <c r="U58" s="1">
        <f t="shared" si="0"/>
        <v>1</v>
      </c>
      <c r="V58" s="1">
        <f t="shared" si="1"/>
        <v>1</v>
      </c>
    </row>
    <row r="59" spans="1:22" x14ac:dyDescent="0.2">
      <c r="A59" s="1" t="s">
        <v>7</v>
      </c>
      <c r="B59" s="1" t="s">
        <v>92</v>
      </c>
      <c r="C59" s="1">
        <v>10000</v>
      </c>
      <c r="D59" s="1">
        <v>1000</v>
      </c>
      <c r="E59" s="1">
        <v>3</v>
      </c>
      <c r="F59" s="1">
        <v>0</v>
      </c>
      <c r="G59" s="1" t="s">
        <v>1</v>
      </c>
      <c r="H59" s="1">
        <v>7028</v>
      </c>
      <c r="I59" s="1">
        <v>170.1</v>
      </c>
      <c r="J59" s="1">
        <v>0</v>
      </c>
      <c r="K59" s="1">
        <v>22266</v>
      </c>
      <c r="L59" s="1">
        <v>1</v>
      </c>
      <c r="M59" s="1">
        <v>13.8</v>
      </c>
      <c r="N59" s="1">
        <v>10</v>
      </c>
      <c r="O59" s="1">
        <v>38.200000000000003</v>
      </c>
      <c r="P59" s="1">
        <v>40245</v>
      </c>
      <c r="Q59" s="2">
        <v>7.0000000000000001E-3</v>
      </c>
      <c r="R59" s="1">
        <v>1</v>
      </c>
      <c r="S59" s="2">
        <v>0.22500000000000001</v>
      </c>
      <c r="T59" s="2">
        <v>0.14199999999999999</v>
      </c>
      <c r="U59" s="1">
        <f t="shared" si="0"/>
        <v>1</v>
      </c>
      <c r="V59" s="1">
        <f t="shared" si="1"/>
        <v>1</v>
      </c>
    </row>
    <row r="60" spans="1:22" x14ac:dyDescent="0.2">
      <c r="A60" s="1" t="s">
        <v>7</v>
      </c>
      <c r="B60" s="1" t="s">
        <v>92</v>
      </c>
      <c r="C60" s="1">
        <v>10000</v>
      </c>
      <c r="D60" s="1">
        <v>1000</v>
      </c>
      <c r="E60" s="1">
        <v>3</v>
      </c>
      <c r="F60" s="1">
        <v>4</v>
      </c>
      <c r="G60" s="1" t="s">
        <v>1</v>
      </c>
      <c r="H60" s="1">
        <v>7667</v>
      </c>
      <c r="I60" s="1">
        <v>556.29999999999995</v>
      </c>
      <c r="J60" s="1">
        <v>0</v>
      </c>
      <c r="K60" s="1">
        <v>29882</v>
      </c>
      <c r="L60" s="1">
        <v>1</v>
      </c>
      <c r="M60" s="1">
        <v>4.7</v>
      </c>
      <c r="N60" s="1">
        <v>17</v>
      </c>
      <c r="O60" s="1">
        <v>76.7</v>
      </c>
      <c r="P60" s="1">
        <v>53854</v>
      </c>
      <c r="Q60" s="2">
        <v>4.0000000000000001E-3</v>
      </c>
      <c r="R60" s="1">
        <v>1</v>
      </c>
      <c r="S60" s="2">
        <v>7.2999999999999995E-2</v>
      </c>
      <c r="T60" s="2">
        <v>4.5999999999999999E-2</v>
      </c>
      <c r="U60" s="1">
        <f t="shared" si="0"/>
        <v>1</v>
      </c>
      <c r="V60" s="1">
        <f t="shared" si="1"/>
        <v>1</v>
      </c>
    </row>
    <row r="61" spans="1:22" x14ac:dyDescent="0.2">
      <c r="A61" s="1" t="s">
        <v>7</v>
      </c>
      <c r="B61" s="1" t="s">
        <v>92</v>
      </c>
      <c r="C61" s="1">
        <v>10000</v>
      </c>
      <c r="D61" s="1">
        <v>1000</v>
      </c>
      <c r="E61" s="1">
        <v>3</v>
      </c>
      <c r="F61" s="1">
        <v>6</v>
      </c>
      <c r="G61" s="1" t="s">
        <v>1</v>
      </c>
      <c r="H61" s="1">
        <v>7695</v>
      </c>
      <c r="I61" s="1">
        <v>474.7</v>
      </c>
      <c r="J61" s="1">
        <v>0</v>
      </c>
      <c r="K61" s="1">
        <v>30243</v>
      </c>
      <c r="L61" s="1">
        <v>1</v>
      </c>
      <c r="M61" s="1">
        <v>8.3000000000000007</v>
      </c>
      <c r="N61" s="1">
        <v>13</v>
      </c>
      <c r="O61" s="1">
        <v>72.3</v>
      </c>
      <c r="P61" s="1">
        <v>42229</v>
      </c>
      <c r="Q61" s="2">
        <v>3.0000000000000001E-3</v>
      </c>
      <c r="R61" s="1">
        <v>1</v>
      </c>
      <c r="S61" s="2">
        <v>7.5999999999999998E-2</v>
      </c>
      <c r="T61" s="2">
        <v>4.9000000000000002E-2</v>
      </c>
      <c r="U61" s="1">
        <f t="shared" si="0"/>
        <v>1</v>
      </c>
      <c r="V61" s="1">
        <f t="shared" si="1"/>
        <v>1</v>
      </c>
    </row>
    <row r="62" spans="1:22" x14ac:dyDescent="0.2">
      <c r="A62" s="1" t="s">
        <v>7</v>
      </c>
      <c r="B62" s="1" t="s">
        <v>92</v>
      </c>
      <c r="C62" s="1">
        <v>10000</v>
      </c>
      <c r="D62" s="1">
        <v>1000</v>
      </c>
      <c r="E62" s="1">
        <v>4</v>
      </c>
      <c r="F62" s="1">
        <v>0</v>
      </c>
      <c r="G62" s="1" t="s">
        <v>1</v>
      </c>
      <c r="H62" s="1">
        <v>7324</v>
      </c>
      <c r="I62" s="1">
        <v>415.4</v>
      </c>
      <c r="J62" s="1">
        <v>0</v>
      </c>
      <c r="K62" s="1">
        <v>25466</v>
      </c>
      <c r="L62" s="1">
        <v>1</v>
      </c>
      <c r="M62" s="1">
        <v>11.4</v>
      </c>
      <c r="N62" s="1">
        <v>14</v>
      </c>
      <c r="O62" s="1">
        <v>64</v>
      </c>
      <c r="P62" s="1">
        <v>49438</v>
      </c>
      <c r="Q62" s="2">
        <v>8.0000000000000002E-3</v>
      </c>
      <c r="R62" s="1">
        <v>1</v>
      </c>
      <c r="S62" s="2">
        <v>0.107</v>
      </c>
      <c r="T62" s="2">
        <v>6.0999999999999999E-2</v>
      </c>
      <c r="U62" s="1">
        <f t="shared" si="0"/>
        <v>1</v>
      </c>
      <c r="V62" s="1">
        <f t="shared" si="1"/>
        <v>1</v>
      </c>
    </row>
    <row r="63" spans="1:22" x14ac:dyDescent="0.2">
      <c r="A63" s="1" t="s">
        <v>7</v>
      </c>
      <c r="B63" s="1" t="s">
        <v>92</v>
      </c>
      <c r="C63" s="1">
        <v>10000</v>
      </c>
      <c r="D63" s="1">
        <v>1000</v>
      </c>
      <c r="E63" s="1">
        <v>4</v>
      </c>
      <c r="F63" s="1">
        <v>4</v>
      </c>
      <c r="G63" s="1" t="s">
        <v>1</v>
      </c>
      <c r="H63" s="1">
        <v>7667</v>
      </c>
      <c r="I63" s="1">
        <v>531.4</v>
      </c>
      <c r="J63" s="1">
        <v>0</v>
      </c>
      <c r="K63" s="1">
        <v>30648</v>
      </c>
      <c r="L63" s="1">
        <v>1</v>
      </c>
      <c r="M63" s="1">
        <v>4.2</v>
      </c>
      <c r="N63" s="1">
        <v>15</v>
      </c>
      <c r="O63" s="1">
        <v>75.2</v>
      </c>
      <c r="P63" s="1">
        <v>48627</v>
      </c>
      <c r="Q63" s="2">
        <v>4.0000000000000001E-3</v>
      </c>
      <c r="R63" s="1">
        <v>1</v>
      </c>
      <c r="S63" s="2">
        <v>8.4000000000000005E-2</v>
      </c>
      <c r="T63" s="2">
        <v>4.8000000000000001E-2</v>
      </c>
      <c r="U63" s="1">
        <f t="shared" si="0"/>
        <v>1</v>
      </c>
      <c r="V63" s="1">
        <f t="shared" si="1"/>
        <v>1</v>
      </c>
    </row>
    <row r="64" spans="1:22" x14ac:dyDescent="0.2">
      <c r="A64" s="1" t="s">
        <v>7</v>
      </c>
      <c r="B64" s="1" t="s">
        <v>92</v>
      </c>
      <c r="C64" s="1">
        <v>10000</v>
      </c>
      <c r="D64" s="1">
        <v>1000</v>
      </c>
      <c r="E64" s="1">
        <v>4</v>
      </c>
      <c r="F64" s="1">
        <v>6</v>
      </c>
      <c r="G64" s="1" t="s">
        <v>1</v>
      </c>
      <c r="H64" s="1">
        <v>7695</v>
      </c>
      <c r="I64" s="1">
        <v>559.79999999999995</v>
      </c>
      <c r="J64" s="1">
        <v>0</v>
      </c>
      <c r="K64" s="1">
        <v>31048</v>
      </c>
      <c r="L64" s="1">
        <v>1</v>
      </c>
      <c r="M64" s="1">
        <v>6.8</v>
      </c>
      <c r="N64" s="1">
        <v>16</v>
      </c>
      <c r="O64" s="1">
        <v>76.2</v>
      </c>
      <c r="P64" s="1">
        <v>49027</v>
      </c>
      <c r="Q64" s="2">
        <v>4.0000000000000001E-3</v>
      </c>
      <c r="R64" s="1">
        <v>1</v>
      </c>
      <c r="S64" s="2">
        <v>6.5000000000000002E-2</v>
      </c>
      <c r="T64" s="2">
        <v>4.2000000000000003E-2</v>
      </c>
      <c r="U64" s="1">
        <f t="shared" si="0"/>
        <v>1</v>
      </c>
      <c r="V64" s="1">
        <f t="shared" si="1"/>
        <v>1</v>
      </c>
    </row>
    <row r="65" spans="1:22" x14ac:dyDescent="0.2">
      <c r="A65" s="1" t="s">
        <v>8</v>
      </c>
      <c r="B65" s="1" t="s">
        <v>92</v>
      </c>
      <c r="C65" s="1">
        <v>10000</v>
      </c>
      <c r="D65" s="1">
        <v>1000</v>
      </c>
      <c r="E65" s="1">
        <v>2</v>
      </c>
      <c r="F65" s="1">
        <v>0</v>
      </c>
      <c r="G65" s="1" t="s">
        <v>1</v>
      </c>
      <c r="H65" s="1">
        <v>5986</v>
      </c>
      <c r="I65" s="1">
        <v>87.6</v>
      </c>
      <c r="J65" s="1">
        <v>0</v>
      </c>
      <c r="K65" s="1">
        <v>15340</v>
      </c>
      <c r="L65" s="1">
        <v>1</v>
      </c>
      <c r="M65" s="1">
        <v>10.6</v>
      </c>
      <c r="N65" s="1">
        <v>14</v>
      </c>
      <c r="O65" s="1">
        <v>5.3</v>
      </c>
      <c r="P65" s="1">
        <v>45290</v>
      </c>
      <c r="Q65" s="2">
        <v>6.0000000000000001E-3</v>
      </c>
      <c r="R65" s="1">
        <v>1</v>
      </c>
      <c r="S65" s="2">
        <v>0.47699999999999998</v>
      </c>
      <c r="T65" s="2">
        <v>0.254</v>
      </c>
      <c r="U65" s="1">
        <f t="shared" si="0"/>
        <v>1</v>
      </c>
      <c r="V65" s="1">
        <f t="shared" si="1"/>
        <v>1</v>
      </c>
    </row>
    <row r="66" spans="1:22" x14ac:dyDescent="0.2">
      <c r="A66" s="1" t="s">
        <v>8</v>
      </c>
      <c r="B66" s="1" t="s">
        <v>92</v>
      </c>
      <c r="C66" s="1">
        <v>10000</v>
      </c>
      <c r="D66" s="1">
        <v>1000</v>
      </c>
      <c r="E66" s="1">
        <v>2</v>
      </c>
      <c r="F66" s="1">
        <v>4</v>
      </c>
      <c r="G66" s="1" t="s">
        <v>1</v>
      </c>
      <c r="H66" s="1">
        <v>7648</v>
      </c>
      <c r="I66" s="1">
        <v>1036.7</v>
      </c>
      <c r="J66" s="1">
        <v>0</v>
      </c>
      <c r="K66" s="1">
        <v>40670</v>
      </c>
      <c r="L66" s="1">
        <v>1</v>
      </c>
      <c r="M66" s="1">
        <v>19.3</v>
      </c>
      <c r="N66" s="1">
        <v>53</v>
      </c>
      <c r="O66" s="1">
        <v>64.400000000000006</v>
      </c>
      <c r="P66" s="1">
        <v>64630</v>
      </c>
      <c r="Q66" s="2">
        <v>3.2000000000000001E-2</v>
      </c>
      <c r="R66" s="1">
        <v>1</v>
      </c>
      <c r="S66" s="2">
        <v>3.6999999999999998E-2</v>
      </c>
      <c r="T66" s="2">
        <v>2.3E-2</v>
      </c>
      <c r="U66" s="1">
        <f t="shared" si="0"/>
        <v>1</v>
      </c>
      <c r="V66" s="1">
        <f t="shared" si="1"/>
        <v>1</v>
      </c>
    </row>
    <row r="67" spans="1:22" x14ac:dyDescent="0.2">
      <c r="A67" s="1" t="s">
        <v>8</v>
      </c>
      <c r="B67" s="1" t="s">
        <v>92</v>
      </c>
      <c r="C67" s="1">
        <v>10000</v>
      </c>
      <c r="D67" s="1">
        <v>1000</v>
      </c>
      <c r="E67" s="1">
        <v>2</v>
      </c>
      <c r="F67" s="1">
        <v>6</v>
      </c>
      <c r="G67" s="1" t="s">
        <v>1</v>
      </c>
      <c r="H67" s="1">
        <v>7685</v>
      </c>
      <c r="I67" s="1">
        <v>1102.0999999999999</v>
      </c>
      <c r="J67" s="1">
        <v>0</v>
      </c>
      <c r="K67" s="1">
        <v>39629</v>
      </c>
      <c r="L67" s="1">
        <v>1</v>
      </c>
      <c r="M67" s="1">
        <v>12.8</v>
      </c>
      <c r="N67" s="1">
        <v>31</v>
      </c>
      <c r="O67" s="1">
        <v>64.5</v>
      </c>
      <c r="P67" s="1">
        <v>57599</v>
      </c>
      <c r="Q67" s="2">
        <v>0.112</v>
      </c>
      <c r="R67" s="1">
        <v>1</v>
      </c>
      <c r="S67" s="2">
        <v>3.5999999999999997E-2</v>
      </c>
      <c r="T67" s="2">
        <v>2.1000000000000001E-2</v>
      </c>
      <c r="U67" s="1">
        <f t="shared" ref="U67:U130" si="2">IF(J67&lt;=0.0001,1,0)</f>
        <v>1</v>
      </c>
      <c r="V67" s="1">
        <f t="shared" ref="V67:V130" si="3">IF(L67&lt;=1,1,0)</f>
        <v>1</v>
      </c>
    </row>
    <row r="68" spans="1:22" x14ac:dyDescent="0.2">
      <c r="A68" s="1" t="s">
        <v>8</v>
      </c>
      <c r="B68" s="1" t="s">
        <v>92</v>
      </c>
      <c r="C68" s="1">
        <v>10000</v>
      </c>
      <c r="D68" s="1">
        <v>1000</v>
      </c>
      <c r="E68" s="1">
        <v>3</v>
      </c>
      <c r="F68" s="1">
        <v>0</v>
      </c>
      <c r="G68" s="1" t="s">
        <v>1</v>
      </c>
      <c r="H68" s="1">
        <v>6975</v>
      </c>
      <c r="I68" s="1">
        <v>168.4</v>
      </c>
      <c r="J68" s="1">
        <v>0</v>
      </c>
      <c r="K68" s="1">
        <v>22261</v>
      </c>
      <c r="L68" s="1">
        <v>1</v>
      </c>
      <c r="M68" s="1">
        <v>12.8</v>
      </c>
      <c r="N68" s="1">
        <v>13</v>
      </c>
      <c r="O68" s="1">
        <v>39.4</v>
      </c>
      <c r="P68" s="1">
        <v>40231</v>
      </c>
      <c r="Q68" s="2">
        <v>8.9999999999999993E-3</v>
      </c>
      <c r="R68" s="1">
        <v>1</v>
      </c>
      <c r="S68" s="2">
        <v>0.222</v>
      </c>
      <c r="T68" s="2">
        <v>0.13800000000000001</v>
      </c>
      <c r="U68" s="1">
        <f t="shared" si="2"/>
        <v>1</v>
      </c>
      <c r="V68" s="1">
        <f t="shared" si="3"/>
        <v>1</v>
      </c>
    </row>
    <row r="69" spans="1:22" x14ac:dyDescent="0.2">
      <c r="A69" s="1" t="s">
        <v>8</v>
      </c>
      <c r="B69" s="1" t="s">
        <v>92</v>
      </c>
      <c r="C69" s="1">
        <v>10000</v>
      </c>
      <c r="D69" s="1">
        <v>1000</v>
      </c>
      <c r="E69" s="1">
        <v>3</v>
      </c>
      <c r="F69" s="1">
        <v>4</v>
      </c>
      <c r="G69" s="1" t="s">
        <v>1</v>
      </c>
      <c r="H69" s="1">
        <v>7648</v>
      </c>
      <c r="I69" s="1">
        <v>544.5</v>
      </c>
      <c r="J69" s="1">
        <v>0</v>
      </c>
      <c r="K69" s="1">
        <v>29659</v>
      </c>
      <c r="L69" s="1">
        <v>1</v>
      </c>
      <c r="M69" s="1">
        <v>5.3</v>
      </c>
      <c r="N69" s="1">
        <v>16</v>
      </c>
      <c r="O69" s="1">
        <v>76.900000000000006</v>
      </c>
      <c r="P69" s="1">
        <v>53619</v>
      </c>
      <c r="Q69" s="2">
        <v>3.0000000000000001E-3</v>
      </c>
      <c r="R69" s="1">
        <v>1</v>
      </c>
      <c r="S69" s="2">
        <v>6.8000000000000005E-2</v>
      </c>
      <c r="T69" s="2">
        <v>4.3999999999999997E-2</v>
      </c>
      <c r="U69" s="1">
        <f t="shared" si="2"/>
        <v>1</v>
      </c>
      <c r="V69" s="1">
        <f t="shared" si="3"/>
        <v>1</v>
      </c>
    </row>
    <row r="70" spans="1:22" x14ac:dyDescent="0.2">
      <c r="A70" s="1" t="s">
        <v>8</v>
      </c>
      <c r="B70" s="1" t="s">
        <v>92</v>
      </c>
      <c r="C70" s="1">
        <v>10000</v>
      </c>
      <c r="D70" s="1">
        <v>1000</v>
      </c>
      <c r="E70" s="1">
        <v>3</v>
      </c>
      <c r="F70" s="1">
        <v>6</v>
      </c>
      <c r="G70" s="1" t="s">
        <v>1</v>
      </c>
      <c r="H70" s="1">
        <v>7685</v>
      </c>
      <c r="I70" s="1">
        <v>553.20000000000005</v>
      </c>
      <c r="J70" s="1">
        <v>0</v>
      </c>
      <c r="K70" s="1">
        <v>30022</v>
      </c>
      <c r="L70" s="1">
        <v>1</v>
      </c>
      <c r="M70" s="1">
        <v>6.2</v>
      </c>
      <c r="N70" s="1">
        <v>17</v>
      </c>
      <c r="O70" s="1">
        <v>75.5</v>
      </c>
      <c r="P70" s="1">
        <v>47992</v>
      </c>
      <c r="Q70" s="2">
        <v>3.0000000000000001E-3</v>
      </c>
      <c r="R70" s="1">
        <v>1</v>
      </c>
      <c r="S70" s="2">
        <v>7.0000000000000007E-2</v>
      </c>
      <c r="T70" s="2">
        <v>4.3999999999999997E-2</v>
      </c>
      <c r="U70" s="1">
        <f t="shared" si="2"/>
        <v>1</v>
      </c>
      <c r="V70" s="1">
        <f t="shared" si="3"/>
        <v>1</v>
      </c>
    </row>
    <row r="71" spans="1:22" x14ac:dyDescent="0.2">
      <c r="A71" s="1" t="s">
        <v>8</v>
      </c>
      <c r="B71" s="1" t="s">
        <v>92</v>
      </c>
      <c r="C71" s="1">
        <v>10000</v>
      </c>
      <c r="D71" s="1">
        <v>1000</v>
      </c>
      <c r="E71" s="1">
        <v>4</v>
      </c>
      <c r="F71" s="1">
        <v>0</v>
      </c>
      <c r="G71" s="1" t="s">
        <v>1</v>
      </c>
      <c r="H71" s="1">
        <v>7248</v>
      </c>
      <c r="I71" s="1">
        <v>384.5</v>
      </c>
      <c r="J71" s="1">
        <v>0</v>
      </c>
      <c r="K71" s="1">
        <v>25257</v>
      </c>
      <c r="L71" s="1">
        <v>1</v>
      </c>
      <c r="M71" s="1">
        <v>10.5</v>
      </c>
      <c r="N71" s="1">
        <v>13</v>
      </c>
      <c r="O71" s="1">
        <v>64.599999999999994</v>
      </c>
      <c r="P71" s="1">
        <v>49217</v>
      </c>
      <c r="Q71" s="2">
        <v>7.0000000000000001E-3</v>
      </c>
      <c r="R71" s="1">
        <v>1</v>
      </c>
      <c r="S71" s="2">
        <v>0.11799999999999999</v>
      </c>
      <c r="T71" s="2">
        <v>5.8999999999999997E-2</v>
      </c>
      <c r="U71" s="1">
        <f t="shared" si="2"/>
        <v>1</v>
      </c>
      <c r="V71" s="1">
        <f t="shared" si="3"/>
        <v>1</v>
      </c>
    </row>
    <row r="72" spans="1:22" x14ac:dyDescent="0.2">
      <c r="A72" s="1" t="s">
        <v>8</v>
      </c>
      <c r="B72" s="1" t="s">
        <v>92</v>
      </c>
      <c r="C72" s="1">
        <v>10000</v>
      </c>
      <c r="D72" s="1">
        <v>1000</v>
      </c>
      <c r="E72" s="1">
        <v>4</v>
      </c>
      <c r="F72" s="1">
        <v>4</v>
      </c>
      <c r="G72" s="1" t="s">
        <v>1</v>
      </c>
      <c r="H72" s="1">
        <v>7648</v>
      </c>
      <c r="I72" s="1">
        <v>498.9</v>
      </c>
      <c r="J72" s="1">
        <v>0</v>
      </c>
      <c r="K72" s="1">
        <v>30686</v>
      </c>
      <c r="L72" s="1">
        <v>1</v>
      </c>
      <c r="M72" s="1">
        <v>3.7</v>
      </c>
      <c r="N72" s="1">
        <v>14</v>
      </c>
      <c r="O72" s="1">
        <v>77.3</v>
      </c>
      <c r="P72" s="1">
        <v>48656</v>
      </c>
      <c r="Q72" s="2">
        <v>3.0000000000000001E-3</v>
      </c>
      <c r="R72" s="1">
        <v>1</v>
      </c>
      <c r="S72" s="2">
        <v>7.2999999999999995E-2</v>
      </c>
      <c r="T72" s="2">
        <v>4.9000000000000002E-2</v>
      </c>
      <c r="U72" s="1">
        <f t="shared" si="2"/>
        <v>1</v>
      </c>
      <c r="V72" s="1">
        <f t="shared" si="3"/>
        <v>1</v>
      </c>
    </row>
    <row r="73" spans="1:22" x14ac:dyDescent="0.2">
      <c r="A73" s="1" t="s">
        <v>8</v>
      </c>
      <c r="B73" s="1" t="s">
        <v>92</v>
      </c>
      <c r="C73" s="1">
        <v>10000</v>
      </c>
      <c r="D73" s="1">
        <v>1000</v>
      </c>
      <c r="E73" s="1">
        <v>4</v>
      </c>
      <c r="F73" s="1">
        <v>6</v>
      </c>
      <c r="G73" s="1" t="s">
        <v>1</v>
      </c>
      <c r="H73" s="1">
        <v>7685</v>
      </c>
      <c r="I73" s="1">
        <v>576</v>
      </c>
      <c r="J73" s="1">
        <v>0</v>
      </c>
      <c r="K73" s="1">
        <v>31042</v>
      </c>
      <c r="L73" s="1">
        <v>1</v>
      </c>
      <c r="M73" s="1">
        <v>3.9</v>
      </c>
      <c r="N73" s="1">
        <v>14</v>
      </c>
      <c r="O73" s="1">
        <v>77.599999999999994</v>
      </c>
      <c r="P73" s="1">
        <v>49012</v>
      </c>
      <c r="Q73" s="2">
        <v>3.0000000000000001E-3</v>
      </c>
      <c r="R73" s="1">
        <v>1</v>
      </c>
      <c r="S73" s="2">
        <v>6.6000000000000003E-2</v>
      </c>
      <c r="T73" s="2">
        <v>4.2000000000000003E-2</v>
      </c>
      <c r="U73" s="1">
        <f t="shared" si="2"/>
        <v>1</v>
      </c>
      <c r="V73" s="1">
        <f t="shared" si="3"/>
        <v>1</v>
      </c>
    </row>
    <row r="74" spans="1:22" x14ac:dyDescent="0.2">
      <c r="A74" s="1" t="s">
        <v>9</v>
      </c>
      <c r="B74" s="1" t="s">
        <v>92</v>
      </c>
      <c r="C74" s="1">
        <v>10000</v>
      </c>
      <c r="D74" s="1">
        <v>1000</v>
      </c>
      <c r="E74" s="1">
        <v>2</v>
      </c>
      <c r="F74" s="1">
        <v>0</v>
      </c>
      <c r="G74" s="1" t="s">
        <v>1</v>
      </c>
      <c r="H74" s="1">
        <v>6018</v>
      </c>
      <c r="I74" s="1">
        <v>107.2</v>
      </c>
      <c r="J74" s="1">
        <v>0</v>
      </c>
      <c r="K74" s="1">
        <v>15493</v>
      </c>
      <c r="L74" s="1">
        <v>3</v>
      </c>
      <c r="M74" s="1">
        <v>18.2</v>
      </c>
      <c r="N74" s="1">
        <v>35</v>
      </c>
      <c r="O74" s="1">
        <v>6.3</v>
      </c>
      <c r="P74" s="1">
        <v>87194</v>
      </c>
      <c r="Q74" s="2">
        <v>1.0999999999999999E-2</v>
      </c>
      <c r="R74" s="1">
        <v>2</v>
      </c>
      <c r="S74" s="2">
        <v>0.35</v>
      </c>
      <c r="T74" s="2">
        <v>0.21099999999999999</v>
      </c>
      <c r="U74" s="1">
        <f t="shared" si="2"/>
        <v>1</v>
      </c>
      <c r="V74" s="1">
        <f t="shared" si="3"/>
        <v>0</v>
      </c>
    </row>
    <row r="75" spans="1:22" x14ac:dyDescent="0.2">
      <c r="A75" s="1" t="s">
        <v>9</v>
      </c>
      <c r="B75" s="1" t="s">
        <v>92</v>
      </c>
      <c r="C75" s="1">
        <v>10000</v>
      </c>
      <c r="D75" s="1">
        <v>1000</v>
      </c>
      <c r="E75" s="1">
        <v>2</v>
      </c>
      <c r="F75" s="1">
        <v>4</v>
      </c>
      <c r="G75" s="1" t="s">
        <v>1</v>
      </c>
      <c r="H75" s="1">
        <v>7674</v>
      </c>
      <c r="I75" s="1">
        <v>2194.1</v>
      </c>
      <c r="J75" s="1">
        <v>0</v>
      </c>
      <c r="K75" s="1">
        <v>43896</v>
      </c>
      <c r="L75" s="1">
        <v>1</v>
      </c>
      <c r="M75" s="1">
        <v>34.9</v>
      </c>
      <c r="N75" s="1">
        <v>54</v>
      </c>
      <c r="O75" s="1">
        <v>37.9</v>
      </c>
      <c r="P75" s="1">
        <v>101218</v>
      </c>
      <c r="Q75" s="2">
        <v>0.16200000000000001</v>
      </c>
      <c r="R75" s="1">
        <v>2</v>
      </c>
      <c r="S75" s="2">
        <v>1.7000000000000001E-2</v>
      </c>
      <c r="T75" s="2">
        <v>0.01</v>
      </c>
      <c r="U75" s="1">
        <f t="shared" si="2"/>
        <v>1</v>
      </c>
      <c r="V75" s="1">
        <f t="shared" si="3"/>
        <v>1</v>
      </c>
    </row>
    <row r="76" spans="1:22" x14ac:dyDescent="0.2">
      <c r="A76" s="1" t="s">
        <v>9</v>
      </c>
      <c r="B76" s="1" t="s">
        <v>92</v>
      </c>
      <c r="C76" s="1">
        <v>10000</v>
      </c>
      <c r="D76" s="1">
        <v>1000</v>
      </c>
      <c r="E76" s="1">
        <v>2</v>
      </c>
      <c r="F76" s="1">
        <v>6</v>
      </c>
      <c r="G76" s="1" t="s">
        <v>1</v>
      </c>
      <c r="H76" s="1">
        <v>7704</v>
      </c>
      <c r="I76" s="1">
        <v>1384.5</v>
      </c>
      <c r="J76" s="1">
        <v>0</v>
      </c>
      <c r="K76" s="1">
        <v>44350</v>
      </c>
      <c r="L76" s="1">
        <v>1</v>
      </c>
      <c r="M76" s="1">
        <v>15.8</v>
      </c>
      <c r="N76" s="1">
        <v>34</v>
      </c>
      <c r="O76" s="1">
        <v>54.2</v>
      </c>
      <c r="P76" s="1">
        <v>56336</v>
      </c>
      <c r="Q76" s="2">
        <v>0.19700000000000001</v>
      </c>
      <c r="R76" s="1">
        <v>1</v>
      </c>
      <c r="S76" s="2">
        <v>3.2000000000000001E-2</v>
      </c>
      <c r="T76" s="2">
        <v>1.7000000000000001E-2</v>
      </c>
      <c r="U76" s="1">
        <f t="shared" si="2"/>
        <v>1</v>
      </c>
      <c r="V76" s="1">
        <f t="shared" si="3"/>
        <v>1</v>
      </c>
    </row>
    <row r="77" spans="1:22" x14ac:dyDescent="0.2">
      <c r="A77" s="1" t="s">
        <v>9</v>
      </c>
      <c r="B77" s="1" t="s">
        <v>92</v>
      </c>
      <c r="C77" s="1">
        <v>10000</v>
      </c>
      <c r="D77" s="1">
        <v>1000</v>
      </c>
      <c r="E77" s="1">
        <v>3</v>
      </c>
      <c r="F77" s="1">
        <v>0</v>
      </c>
      <c r="G77" s="1" t="s">
        <v>1</v>
      </c>
      <c r="H77" s="1">
        <v>7031</v>
      </c>
      <c r="I77" s="1">
        <v>201.8</v>
      </c>
      <c r="J77" s="1">
        <v>0</v>
      </c>
      <c r="K77" s="1">
        <v>22425</v>
      </c>
      <c r="L77" s="1">
        <v>1</v>
      </c>
      <c r="M77" s="1">
        <v>14.1</v>
      </c>
      <c r="N77" s="1">
        <v>14</v>
      </c>
      <c r="O77" s="1">
        <v>43.8</v>
      </c>
      <c r="P77" s="1">
        <v>46397</v>
      </c>
      <c r="Q77" s="2">
        <v>8.0000000000000002E-3</v>
      </c>
      <c r="R77" s="1">
        <v>1</v>
      </c>
      <c r="S77" s="2">
        <v>0.191</v>
      </c>
      <c r="T77" s="2">
        <v>0.123</v>
      </c>
      <c r="U77" s="1">
        <f t="shared" si="2"/>
        <v>1</v>
      </c>
      <c r="V77" s="1">
        <f t="shared" si="3"/>
        <v>1</v>
      </c>
    </row>
    <row r="78" spans="1:22" x14ac:dyDescent="0.2">
      <c r="A78" s="1" t="s">
        <v>9</v>
      </c>
      <c r="B78" s="1" t="s">
        <v>92</v>
      </c>
      <c r="C78" s="1">
        <v>10000</v>
      </c>
      <c r="D78" s="1">
        <v>1000</v>
      </c>
      <c r="E78" s="1">
        <v>3</v>
      </c>
      <c r="F78" s="1">
        <v>4</v>
      </c>
      <c r="G78" s="1" t="s">
        <v>1</v>
      </c>
      <c r="H78" s="1">
        <v>7674</v>
      </c>
      <c r="I78" s="1">
        <v>484.7</v>
      </c>
      <c r="J78" s="1">
        <v>0</v>
      </c>
      <c r="K78" s="1">
        <v>30539</v>
      </c>
      <c r="L78" s="1">
        <v>1</v>
      </c>
      <c r="M78" s="1">
        <v>6.6</v>
      </c>
      <c r="N78" s="1">
        <v>15</v>
      </c>
      <c r="O78" s="1">
        <v>73.7</v>
      </c>
      <c r="P78" s="1">
        <v>48518</v>
      </c>
      <c r="Q78" s="2">
        <v>5.0000000000000001E-3</v>
      </c>
      <c r="R78" s="1">
        <v>1</v>
      </c>
      <c r="S78" s="2">
        <v>7.2999999999999995E-2</v>
      </c>
      <c r="T78" s="2">
        <v>4.8000000000000001E-2</v>
      </c>
      <c r="U78" s="1">
        <f t="shared" si="2"/>
        <v>1</v>
      </c>
      <c r="V78" s="1">
        <f t="shared" si="3"/>
        <v>1</v>
      </c>
    </row>
    <row r="79" spans="1:22" x14ac:dyDescent="0.2">
      <c r="A79" s="1" t="s">
        <v>9</v>
      </c>
      <c r="B79" s="1" t="s">
        <v>92</v>
      </c>
      <c r="C79" s="1">
        <v>10000</v>
      </c>
      <c r="D79" s="1">
        <v>1000</v>
      </c>
      <c r="E79" s="1">
        <v>3</v>
      </c>
      <c r="F79" s="1">
        <v>6</v>
      </c>
      <c r="G79" s="1" t="s">
        <v>1</v>
      </c>
      <c r="H79" s="1">
        <v>7704</v>
      </c>
      <c r="I79" s="1">
        <v>631.9</v>
      </c>
      <c r="J79" s="1">
        <v>0</v>
      </c>
      <c r="K79" s="1">
        <v>30753</v>
      </c>
      <c r="L79" s="1">
        <v>1</v>
      </c>
      <c r="M79" s="1">
        <v>4.4000000000000004</v>
      </c>
      <c r="N79" s="1">
        <v>16</v>
      </c>
      <c r="O79" s="1">
        <v>79</v>
      </c>
      <c r="P79" s="1">
        <v>54725</v>
      </c>
      <c r="Q79" s="2">
        <v>6.0000000000000001E-3</v>
      </c>
      <c r="R79" s="1">
        <v>1</v>
      </c>
      <c r="S79" s="2">
        <v>6.4000000000000001E-2</v>
      </c>
      <c r="T79" s="2">
        <v>0.04</v>
      </c>
      <c r="U79" s="1">
        <f t="shared" si="2"/>
        <v>1</v>
      </c>
      <c r="V79" s="1">
        <f t="shared" si="3"/>
        <v>1</v>
      </c>
    </row>
    <row r="80" spans="1:22" x14ac:dyDescent="0.2">
      <c r="A80" s="1" t="s">
        <v>9</v>
      </c>
      <c r="B80" s="1" t="s">
        <v>92</v>
      </c>
      <c r="C80" s="1">
        <v>10000</v>
      </c>
      <c r="D80" s="1">
        <v>1000</v>
      </c>
      <c r="E80" s="1">
        <v>4</v>
      </c>
      <c r="F80" s="1">
        <v>0</v>
      </c>
      <c r="G80" s="1" t="s">
        <v>1</v>
      </c>
      <c r="H80" s="1">
        <v>7336</v>
      </c>
      <c r="I80" s="1">
        <v>378.7</v>
      </c>
      <c r="J80" s="1">
        <v>0</v>
      </c>
      <c r="K80" s="1">
        <v>25702</v>
      </c>
      <c r="L80" s="1">
        <v>1</v>
      </c>
      <c r="M80" s="1">
        <v>12</v>
      </c>
      <c r="N80" s="1">
        <v>15</v>
      </c>
      <c r="O80" s="1">
        <v>63.4</v>
      </c>
      <c r="P80" s="1">
        <v>49674</v>
      </c>
      <c r="Q80" s="2">
        <v>6.0000000000000001E-3</v>
      </c>
      <c r="R80" s="1">
        <v>1</v>
      </c>
      <c r="S80" s="2">
        <v>0.115</v>
      </c>
      <c r="T80" s="2">
        <v>6.4000000000000001E-2</v>
      </c>
      <c r="U80" s="1">
        <f t="shared" si="2"/>
        <v>1</v>
      </c>
      <c r="V80" s="1">
        <f t="shared" si="3"/>
        <v>1</v>
      </c>
    </row>
    <row r="81" spans="1:22" x14ac:dyDescent="0.2">
      <c r="A81" s="1" t="s">
        <v>9</v>
      </c>
      <c r="B81" s="1" t="s">
        <v>92</v>
      </c>
      <c r="C81" s="1">
        <v>10000</v>
      </c>
      <c r="D81" s="1">
        <v>1000</v>
      </c>
      <c r="E81" s="1">
        <v>4</v>
      </c>
      <c r="F81" s="1">
        <v>4</v>
      </c>
      <c r="G81" s="1" t="s">
        <v>1</v>
      </c>
      <c r="H81" s="1">
        <v>7674</v>
      </c>
      <c r="I81" s="1">
        <v>596</v>
      </c>
      <c r="J81" s="1">
        <v>0</v>
      </c>
      <c r="K81" s="1">
        <v>30572</v>
      </c>
      <c r="L81" s="1">
        <v>1</v>
      </c>
      <c r="M81" s="1">
        <v>4.3</v>
      </c>
      <c r="N81" s="1">
        <v>17</v>
      </c>
      <c r="O81" s="1">
        <v>79.900000000000006</v>
      </c>
      <c r="P81" s="1">
        <v>54544</v>
      </c>
      <c r="Q81" s="2">
        <v>3.0000000000000001E-3</v>
      </c>
      <c r="R81" s="1">
        <v>1</v>
      </c>
      <c r="S81" s="2">
        <v>6.3E-2</v>
      </c>
      <c r="T81" s="2">
        <v>3.9E-2</v>
      </c>
      <c r="U81" s="1">
        <f t="shared" si="2"/>
        <v>1</v>
      </c>
      <c r="V81" s="1">
        <f t="shared" si="3"/>
        <v>1</v>
      </c>
    </row>
    <row r="82" spans="1:22" x14ac:dyDescent="0.2">
      <c r="A82" s="1" t="s">
        <v>9</v>
      </c>
      <c r="B82" s="1" t="s">
        <v>92</v>
      </c>
      <c r="C82" s="1">
        <v>10000</v>
      </c>
      <c r="D82" s="1">
        <v>1000</v>
      </c>
      <c r="E82" s="1">
        <v>4</v>
      </c>
      <c r="F82" s="1">
        <v>6</v>
      </c>
      <c r="G82" s="1" t="s">
        <v>1</v>
      </c>
      <c r="H82" s="1">
        <v>7704</v>
      </c>
      <c r="I82" s="1">
        <v>575.1</v>
      </c>
      <c r="J82" s="1">
        <v>0</v>
      </c>
      <c r="K82" s="1">
        <v>30845</v>
      </c>
      <c r="L82" s="1">
        <v>1</v>
      </c>
      <c r="M82" s="1">
        <v>6.8</v>
      </c>
      <c r="N82" s="1">
        <v>14</v>
      </c>
      <c r="O82" s="1">
        <v>74.900000000000006</v>
      </c>
      <c r="P82" s="1">
        <v>48824</v>
      </c>
      <c r="Q82" s="2">
        <v>3.0000000000000001E-3</v>
      </c>
      <c r="R82" s="1">
        <v>1</v>
      </c>
      <c r="S82" s="2">
        <v>6.6000000000000003E-2</v>
      </c>
      <c r="T82" s="2">
        <v>4.2999999999999997E-2</v>
      </c>
      <c r="U82" s="1">
        <f t="shared" si="2"/>
        <v>1</v>
      </c>
      <c r="V82" s="1">
        <f t="shared" si="3"/>
        <v>1</v>
      </c>
    </row>
    <row r="83" spans="1:22" x14ac:dyDescent="0.2">
      <c r="A83" s="1" t="s">
        <v>10</v>
      </c>
      <c r="B83" s="1" t="s">
        <v>92</v>
      </c>
      <c r="C83" s="1">
        <v>10000</v>
      </c>
      <c r="D83" s="1">
        <v>1000</v>
      </c>
      <c r="E83" s="1">
        <v>2</v>
      </c>
      <c r="F83" s="1">
        <v>0</v>
      </c>
      <c r="G83" s="1" t="s">
        <v>1</v>
      </c>
      <c r="H83" s="1">
        <v>6028</v>
      </c>
      <c r="I83" s="1">
        <v>84.9</v>
      </c>
      <c r="J83" s="1">
        <v>0</v>
      </c>
      <c r="K83" s="1">
        <v>15504</v>
      </c>
      <c r="L83" s="1">
        <v>1</v>
      </c>
      <c r="M83" s="1">
        <v>11.1</v>
      </c>
      <c r="N83" s="1">
        <v>14</v>
      </c>
      <c r="O83" s="1">
        <v>4.3</v>
      </c>
      <c r="P83" s="1">
        <v>39468</v>
      </c>
      <c r="Q83" s="2">
        <v>8.9999999999999993E-3</v>
      </c>
      <c r="R83" s="1">
        <v>1</v>
      </c>
      <c r="S83" s="2">
        <v>0.44400000000000001</v>
      </c>
      <c r="T83" s="2">
        <v>0.27600000000000002</v>
      </c>
      <c r="U83" s="1">
        <f t="shared" si="2"/>
        <v>1</v>
      </c>
      <c r="V83" s="1">
        <f t="shared" si="3"/>
        <v>1</v>
      </c>
    </row>
    <row r="84" spans="1:22" x14ac:dyDescent="0.2">
      <c r="A84" s="1" t="s">
        <v>10</v>
      </c>
      <c r="B84" s="1" t="s">
        <v>92</v>
      </c>
      <c r="C84" s="1">
        <v>10000</v>
      </c>
      <c r="D84" s="1">
        <v>1000</v>
      </c>
      <c r="E84" s="1">
        <v>2</v>
      </c>
      <c r="F84" s="1">
        <v>4</v>
      </c>
      <c r="G84" s="1" t="s">
        <v>1</v>
      </c>
      <c r="H84" s="1">
        <v>7745</v>
      </c>
      <c r="I84" s="1">
        <v>2657.7</v>
      </c>
      <c r="J84" s="1">
        <v>0</v>
      </c>
      <c r="K84" s="1">
        <v>47745</v>
      </c>
      <c r="L84" s="1">
        <v>1</v>
      </c>
      <c r="M84" s="1">
        <v>41.7</v>
      </c>
      <c r="N84" s="1">
        <v>74</v>
      </c>
      <c r="O84" s="1">
        <v>34.299999999999997</v>
      </c>
      <c r="P84" s="1">
        <v>104843</v>
      </c>
      <c r="Q84" s="2">
        <v>0.14199999999999999</v>
      </c>
      <c r="R84" s="1">
        <v>2</v>
      </c>
      <c r="S84" s="2">
        <v>1.4999999999999999E-2</v>
      </c>
      <c r="T84" s="2">
        <v>8.9999999999999993E-3</v>
      </c>
      <c r="U84" s="1">
        <f t="shared" si="2"/>
        <v>1</v>
      </c>
      <c r="V84" s="1">
        <f t="shared" si="3"/>
        <v>1</v>
      </c>
    </row>
    <row r="85" spans="1:22" x14ac:dyDescent="0.2">
      <c r="A85" s="1" t="s">
        <v>10</v>
      </c>
      <c r="B85" s="1" t="s">
        <v>92</v>
      </c>
      <c r="C85" s="1">
        <v>10000</v>
      </c>
      <c r="D85" s="1">
        <v>1000</v>
      </c>
      <c r="E85" s="1">
        <v>2</v>
      </c>
      <c r="F85" s="1">
        <v>6</v>
      </c>
      <c r="G85" s="1" t="s">
        <v>1</v>
      </c>
      <c r="H85" s="1">
        <v>7778</v>
      </c>
      <c r="I85" s="1">
        <v>1550.7</v>
      </c>
      <c r="J85" s="1">
        <v>0</v>
      </c>
      <c r="K85" s="1">
        <v>45271</v>
      </c>
      <c r="L85" s="1">
        <v>1</v>
      </c>
      <c r="M85" s="1">
        <v>16.8</v>
      </c>
      <c r="N85" s="1">
        <v>37</v>
      </c>
      <c r="O85" s="1">
        <v>55.3</v>
      </c>
      <c r="P85" s="1">
        <v>63244</v>
      </c>
      <c r="Q85" s="2">
        <v>0.182</v>
      </c>
      <c r="R85" s="1">
        <v>1</v>
      </c>
      <c r="S85" s="2">
        <v>2.5000000000000001E-2</v>
      </c>
      <c r="T85" s="2">
        <v>1.4999999999999999E-2</v>
      </c>
      <c r="U85" s="1">
        <f t="shared" si="2"/>
        <v>1</v>
      </c>
      <c r="V85" s="1">
        <f t="shared" si="3"/>
        <v>1</v>
      </c>
    </row>
    <row r="86" spans="1:22" x14ac:dyDescent="0.2">
      <c r="A86" s="1" t="s">
        <v>10</v>
      </c>
      <c r="B86" s="1" t="s">
        <v>92</v>
      </c>
      <c r="C86" s="1">
        <v>10000</v>
      </c>
      <c r="D86" s="1">
        <v>1000</v>
      </c>
      <c r="E86" s="1">
        <v>3</v>
      </c>
      <c r="F86" s="1">
        <v>0</v>
      </c>
      <c r="G86" s="1" t="s">
        <v>1</v>
      </c>
      <c r="H86" s="1">
        <v>7066</v>
      </c>
      <c r="I86" s="1">
        <v>155.80000000000001</v>
      </c>
      <c r="J86" s="1">
        <v>0</v>
      </c>
      <c r="K86" s="1">
        <v>22721</v>
      </c>
      <c r="L86" s="1">
        <v>1</v>
      </c>
      <c r="M86" s="1">
        <v>10.4</v>
      </c>
      <c r="N86" s="1">
        <v>10</v>
      </c>
      <c r="O86" s="1">
        <v>38.799999999999997</v>
      </c>
      <c r="P86" s="1">
        <v>40694</v>
      </c>
      <c r="Q86" s="2">
        <v>8.0000000000000002E-3</v>
      </c>
      <c r="R86" s="1">
        <v>1</v>
      </c>
      <c r="S86" s="2">
        <v>0.23499999999999999</v>
      </c>
      <c r="T86" s="2">
        <v>0.154</v>
      </c>
      <c r="U86" s="1">
        <f t="shared" si="2"/>
        <v>1</v>
      </c>
      <c r="V86" s="1">
        <f t="shared" si="3"/>
        <v>1</v>
      </c>
    </row>
    <row r="87" spans="1:22" x14ac:dyDescent="0.2">
      <c r="A87" s="1" t="s">
        <v>10</v>
      </c>
      <c r="B87" s="1" t="s">
        <v>92</v>
      </c>
      <c r="C87" s="1">
        <v>10000</v>
      </c>
      <c r="D87" s="1">
        <v>1000</v>
      </c>
      <c r="E87" s="1">
        <v>3</v>
      </c>
      <c r="F87" s="1">
        <v>4</v>
      </c>
      <c r="G87" s="1" t="s">
        <v>1</v>
      </c>
      <c r="H87" s="1">
        <v>7745</v>
      </c>
      <c r="I87" s="1">
        <v>557.1</v>
      </c>
      <c r="J87" s="1">
        <v>0</v>
      </c>
      <c r="K87" s="1">
        <v>31036</v>
      </c>
      <c r="L87" s="1">
        <v>1</v>
      </c>
      <c r="M87" s="1">
        <v>6.5</v>
      </c>
      <c r="N87" s="1">
        <v>18</v>
      </c>
      <c r="O87" s="1">
        <v>75.7</v>
      </c>
      <c r="P87" s="1">
        <v>55000</v>
      </c>
      <c r="Q87" s="2">
        <v>4.0000000000000001E-3</v>
      </c>
      <c r="R87" s="1">
        <v>1</v>
      </c>
      <c r="S87" s="2">
        <v>6.8000000000000005E-2</v>
      </c>
      <c r="T87" s="2">
        <v>4.3999999999999997E-2</v>
      </c>
      <c r="U87" s="1">
        <f t="shared" si="2"/>
        <v>1</v>
      </c>
      <c r="V87" s="1">
        <f t="shared" si="3"/>
        <v>1</v>
      </c>
    </row>
    <row r="88" spans="1:22" x14ac:dyDescent="0.2">
      <c r="A88" s="1" t="s">
        <v>10</v>
      </c>
      <c r="B88" s="1" t="s">
        <v>92</v>
      </c>
      <c r="C88" s="1">
        <v>10000</v>
      </c>
      <c r="D88" s="1">
        <v>1000</v>
      </c>
      <c r="E88" s="1">
        <v>3</v>
      </c>
      <c r="F88" s="1">
        <v>6</v>
      </c>
      <c r="G88" s="1" t="s">
        <v>1</v>
      </c>
      <c r="H88" s="1">
        <v>7778</v>
      </c>
      <c r="I88" s="1">
        <v>581.5</v>
      </c>
      <c r="J88" s="1">
        <v>0</v>
      </c>
      <c r="K88" s="1">
        <v>31326</v>
      </c>
      <c r="L88" s="1">
        <v>1</v>
      </c>
      <c r="M88" s="1">
        <v>5.6</v>
      </c>
      <c r="N88" s="1">
        <v>16</v>
      </c>
      <c r="O88" s="1">
        <v>75.599999999999994</v>
      </c>
      <c r="P88" s="1">
        <v>49299</v>
      </c>
      <c r="Q88" s="2">
        <v>4.0000000000000001E-3</v>
      </c>
      <c r="R88" s="1">
        <v>1</v>
      </c>
      <c r="S88" s="2">
        <v>7.2999999999999995E-2</v>
      </c>
      <c r="T88" s="2">
        <v>4.4999999999999998E-2</v>
      </c>
      <c r="U88" s="1">
        <f t="shared" si="2"/>
        <v>1</v>
      </c>
      <c r="V88" s="1">
        <f t="shared" si="3"/>
        <v>1</v>
      </c>
    </row>
    <row r="89" spans="1:22" x14ac:dyDescent="0.2">
      <c r="A89" s="1" t="s">
        <v>10</v>
      </c>
      <c r="B89" s="1" t="s">
        <v>92</v>
      </c>
      <c r="C89" s="1">
        <v>10000</v>
      </c>
      <c r="D89" s="1">
        <v>1000</v>
      </c>
      <c r="E89" s="1">
        <v>4</v>
      </c>
      <c r="F89" s="1">
        <v>0</v>
      </c>
      <c r="G89" s="1" t="s">
        <v>1</v>
      </c>
      <c r="H89" s="1">
        <v>7345</v>
      </c>
      <c r="I89" s="1">
        <v>368.1</v>
      </c>
      <c r="J89" s="1">
        <v>0</v>
      </c>
      <c r="K89" s="1">
        <v>25264</v>
      </c>
      <c r="L89" s="1">
        <v>1</v>
      </c>
      <c r="M89" s="1">
        <v>10.6</v>
      </c>
      <c r="N89" s="1">
        <v>12</v>
      </c>
      <c r="O89" s="1">
        <v>64.599999999999994</v>
      </c>
      <c r="P89" s="1">
        <v>49228</v>
      </c>
      <c r="Q89" s="2">
        <v>5.0000000000000001E-3</v>
      </c>
      <c r="R89" s="1">
        <v>1</v>
      </c>
      <c r="S89" s="2">
        <v>0.11899999999999999</v>
      </c>
      <c r="T89" s="2">
        <v>6.5000000000000002E-2</v>
      </c>
      <c r="U89" s="1">
        <f t="shared" si="2"/>
        <v>1</v>
      </c>
      <c r="V89" s="1">
        <f t="shared" si="3"/>
        <v>1</v>
      </c>
    </row>
    <row r="90" spans="1:22" x14ac:dyDescent="0.2">
      <c r="A90" s="1" t="s">
        <v>10</v>
      </c>
      <c r="B90" s="1" t="s">
        <v>92</v>
      </c>
      <c r="C90" s="1">
        <v>10000</v>
      </c>
      <c r="D90" s="1">
        <v>1000</v>
      </c>
      <c r="E90" s="1">
        <v>4</v>
      </c>
      <c r="F90" s="1">
        <v>4</v>
      </c>
      <c r="G90" s="1" t="s">
        <v>1</v>
      </c>
      <c r="H90" s="1">
        <v>7745</v>
      </c>
      <c r="I90" s="1">
        <v>608.29999999999995</v>
      </c>
      <c r="J90" s="1">
        <v>0</v>
      </c>
      <c r="K90" s="1">
        <v>31021</v>
      </c>
      <c r="L90" s="1">
        <v>1</v>
      </c>
      <c r="M90" s="1">
        <v>4</v>
      </c>
      <c r="N90" s="1">
        <v>16</v>
      </c>
      <c r="O90" s="1">
        <v>79.099999999999994</v>
      </c>
      <c r="P90" s="1">
        <v>54985</v>
      </c>
      <c r="Q90" s="2">
        <v>3.0000000000000001E-3</v>
      </c>
      <c r="R90" s="1">
        <v>1</v>
      </c>
      <c r="S90" s="2">
        <v>6.4000000000000001E-2</v>
      </c>
      <c r="T90" s="2">
        <v>4.3999999999999997E-2</v>
      </c>
      <c r="U90" s="1">
        <f t="shared" si="2"/>
        <v>1</v>
      </c>
      <c r="V90" s="1">
        <f t="shared" si="3"/>
        <v>1</v>
      </c>
    </row>
    <row r="91" spans="1:22" x14ac:dyDescent="0.2">
      <c r="A91" s="1" t="s">
        <v>10</v>
      </c>
      <c r="B91" s="1" t="s">
        <v>92</v>
      </c>
      <c r="C91" s="1">
        <v>10000</v>
      </c>
      <c r="D91" s="1">
        <v>1000</v>
      </c>
      <c r="E91" s="1">
        <v>4</v>
      </c>
      <c r="F91" s="1">
        <v>6</v>
      </c>
      <c r="G91" s="1" t="s">
        <v>1</v>
      </c>
      <c r="H91" s="1">
        <v>7778</v>
      </c>
      <c r="I91" s="1">
        <v>584.9</v>
      </c>
      <c r="J91" s="1">
        <v>0</v>
      </c>
      <c r="K91" s="1">
        <v>31332</v>
      </c>
      <c r="L91" s="1">
        <v>1</v>
      </c>
      <c r="M91" s="1">
        <v>6.3</v>
      </c>
      <c r="N91" s="1">
        <v>16</v>
      </c>
      <c r="O91" s="1">
        <v>76.5</v>
      </c>
      <c r="P91" s="1">
        <v>49305</v>
      </c>
      <c r="Q91" s="2">
        <v>4.0000000000000001E-3</v>
      </c>
      <c r="R91" s="1">
        <v>1</v>
      </c>
      <c r="S91" s="2">
        <v>6.4000000000000001E-2</v>
      </c>
      <c r="T91" s="2">
        <v>4.1000000000000002E-2</v>
      </c>
      <c r="U91" s="1">
        <f t="shared" si="2"/>
        <v>1</v>
      </c>
      <c r="V91" s="1">
        <f t="shared" si="3"/>
        <v>1</v>
      </c>
    </row>
    <row r="92" spans="1:22" x14ac:dyDescent="0.2">
      <c r="A92" s="1" t="s">
        <v>11</v>
      </c>
      <c r="B92" s="1" t="s">
        <v>92</v>
      </c>
      <c r="C92" s="1">
        <v>2048</v>
      </c>
      <c r="D92" s="1">
        <v>205</v>
      </c>
      <c r="E92" s="1">
        <v>2</v>
      </c>
      <c r="F92" s="1">
        <v>0</v>
      </c>
      <c r="G92" s="1" t="s">
        <v>1</v>
      </c>
      <c r="H92" s="1">
        <v>1230</v>
      </c>
      <c r="I92" s="1">
        <v>5.9</v>
      </c>
      <c r="J92" s="1">
        <v>0</v>
      </c>
      <c r="K92" s="1">
        <v>3127</v>
      </c>
      <c r="L92" s="1">
        <v>1</v>
      </c>
      <c r="M92" s="1">
        <v>9.6</v>
      </c>
      <c r="N92" s="1">
        <v>13</v>
      </c>
      <c r="O92" s="1">
        <v>14.8</v>
      </c>
      <c r="P92" s="1">
        <v>8015</v>
      </c>
      <c r="Q92" s="2">
        <v>1.2999999999999999E-2</v>
      </c>
      <c r="R92" s="1">
        <v>1</v>
      </c>
      <c r="S92" s="2">
        <v>0.34699999999999998</v>
      </c>
      <c r="T92" s="2">
        <v>0.16500000000000001</v>
      </c>
      <c r="U92" s="1">
        <f t="shared" si="2"/>
        <v>1</v>
      </c>
      <c r="V92" s="1">
        <f t="shared" si="3"/>
        <v>1</v>
      </c>
    </row>
    <row r="93" spans="1:22" x14ac:dyDescent="0.2">
      <c r="A93" s="1" t="s">
        <v>11</v>
      </c>
      <c r="B93" s="1" t="s">
        <v>92</v>
      </c>
      <c r="C93" s="1">
        <v>2048</v>
      </c>
      <c r="D93" s="1">
        <v>205</v>
      </c>
      <c r="E93" s="1">
        <v>2</v>
      </c>
      <c r="F93" s="1">
        <v>4</v>
      </c>
      <c r="G93" s="1" t="s">
        <v>1</v>
      </c>
      <c r="H93" s="1">
        <v>1584</v>
      </c>
      <c r="I93" s="1">
        <v>29.4</v>
      </c>
      <c r="J93" s="1">
        <v>0</v>
      </c>
      <c r="K93" s="1">
        <v>9171</v>
      </c>
      <c r="L93" s="1">
        <v>1</v>
      </c>
      <c r="M93" s="1">
        <v>28.1</v>
      </c>
      <c r="N93" s="1">
        <v>39</v>
      </c>
      <c r="O93" s="1">
        <v>29.2</v>
      </c>
      <c r="P93" s="1">
        <v>12837</v>
      </c>
      <c r="Q93" s="2">
        <v>0.187</v>
      </c>
      <c r="R93" s="1">
        <v>1</v>
      </c>
      <c r="S93" s="2">
        <v>6.3E-2</v>
      </c>
      <c r="T93" s="2">
        <v>3.3000000000000002E-2</v>
      </c>
      <c r="U93" s="1">
        <f t="shared" si="2"/>
        <v>1</v>
      </c>
      <c r="V93" s="1">
        <f t="shared" si="3"/>
        <v>1</v>
      </c>
    </row>
    <row r="94" spans="1:22" x14ac:dyDescent="0.2">
      <c r="A94" s="1" t="s">
        <v>11</v>
      </c>
      <c r="B94" s="1" t="s">
        <v>92</v>
      </c>
      <c r="C94" s="1">
        <v>2048</v>
      </c>
      <c r="D94" s="1">
        <v>205</v>
      </c>
      <c r="E94" s="1">
        <v>2</v>
      </c>
      <c r="F94" s="1">
        <v>6</v>
      </c>
      <c r="G94" s="1" t="s">
        <v>1</v>
      </c>
      <c r="H94" s="1">
        <v>1592</v>
      </c>
      <c r="I94" s="1">
        <v>22.6</v>
      </c>
      <c r="J94" s="1">
        <v>0</v>
      </c>
      <c r="K94" s="1">
        <v>8729</v>
      </c>
      <c r="L94" s="1">
        <v>1</v>
      </c>
      <c r="M94" s="1">
        <v>26.7</v>
      </c>
      <c r="N94" s="1">
        <v>33</v>
      </c>
      <c r="O94" s="1">
        <v>39.9</v>
      </c>
      <c r="P94" s="1">
        <v>11173</v>
      </c>
      <c r="Q94" s="2">
        <v>6.9000000000000006E-2</v>
      </c>
      <c r="R94" s="1">
        <v>1</v>
      </c>
      <c r="S94" s="2">
        <v>7.4999999999999997E-2</v>
      </c>
      <c r="T94" s="2">
        <v>4.2999999999999997E-2</v>
      </c>
      <c r="U94" s="1">
        <f t="shared" si="2"/>
        <v>1</v>
      </c>
      <c r="V94" s="1">
        <f t="shared" si="3"/>
        <v>1</v>
      </c>
    </row>
    <row r="95" spans="1:22" x14ac:dyDescent="0.2">
      <c r="A95" s="1" t="s">
        <v>11</v>
      </c>
      <c r="B95" s="1" t="s">
        <v>92</v>
      </c>
      <c r="C95" s="1">
        <v>2048</v>
      </c>
      <c r="D95" s="1">
        <v>205</v>
      </c>
      <c r="E95" s="1">
        <v>3</v>
      </c>
      <c r="F95" s="1">
        <v>0</v>
      </c>
      <c r="G95" s="1" t="s">
        <v>1</v>
      </c>
      <c r="H95" s="1">
        <v>1445</v>
      </c>
      <c r="I95" s="1">
        <v>6.9</v>
      </c>
      <c r="J95" s="1">
        <v>0</v>
      </c>
      <c r="K95" s="1">
        <v>4579</v>
      </c>
      <c r="L95" s="1">
        <v>1</v>
      </c>
      <c r="M95" s="1">
        <v>9.8000000000000007</v>
      </c>
      <c r="N95" s="1">
        <v>11</v>
      </c>
      <c r="O95" s="1">
        <v>22.8</v>
      </c>
      <c r="P95" s="1">
        <v>8245</v>
      </c>
      <c r="Q95" s="2">
        <v>0.02</v>
      </c>
      <c r="R95" s="1">
        <v>1</v>
      </c>
      <c r="S95" s="2">
        <v>0.27700000000000002</v>
      </c>
      <c r="T95" s="2">
        <v>0.15</v>
      </c>
      <c r="U95" s="1">
        <f t="shared" si="2"/>
        <v>1</v>
      </c>
      <c r="V95" s="1">
        <f t="shared" si="3"/>
        <v>1</v>
      </c>
    </row>
    <row r="96" spans="1:22" x14ac:dyDescent="0.2">
      <c r="A96" s="1" t="s">
        <v>11</v>
      </c>
      <c r="B96" s="1" t="s">
        <v>92</v>
      </c>
      <c r="C96" s="1">
        <v>2048</v>
      </c>
      <c r="D96" s="1">
        <v>205</v>
      </c>
      <c r="E96" s="1">
        <v>3</v>
      </c>
      <c r="F96" s="1">
        <v>4</v>
      </c>
      <c r="G96" s="1" t="s">
        <v>1</v>
      </c>
      <c r="H96" s="1">
        <v>1584</v>
      </c>
      <c r="I96" s="1">
        <v>10.4</v>
      </c>
      <c r="J96" s="1">
        <v>0</v>
      </c>
      <c r="K96" s="1">
        <v>6266</v>
      </c>
      <c r="L96" s="1">
        <v>1</v>
      </c>
      <c r="M96" s="1">
        <v>6.2</v>
      </c>
      <c r="N96" s="1">
        <v>13</v>
      </c>
      <c r="O96" s="1">
        <v>43.6</v>
      </c>
      <c r="P96" s="1">
        <v>9932</v>
      </c>
      <c r="Q96" s="2">
        <v>1.7999999999999999E-2</v>
      </c>
      <c r="R96" s="1">
        <v>1</v>
      </c>
      <c r="S96" s="2">
        <v>0.16300000000000001</v>
      </c>
      <c r="T96" s="2">
        <v>9.7000000000000003E-2</v>
      </c>
      <c r="U96" s="1">
        <f t="shared" si="2"/>
        <v>1</v>
      </c>
      <c r="V96" s="1">
        <f t="shared" si="3"/>
        <v>1</v>
      </c>
    </row>
    <row r="97" spans="1:22" x14ac:dyDescent="0.2">
      <c r="A97" s="1" t="s">
        <v>11</v>
      </c>
      <c r="B97" s="1" t="s">
        <v>92</v>
      </c>
      <c r="C97" s="1">
        <v>2048</v>
      </c>
      <c r="D97" s="1">
        <v>205</v>
      </c>
      <c r="E97" s="1">
        <v>3</v>
      </c>
      <c r="F97" s="1">
        <v>6</v>
      </c>
      <c r="G97" s="1" t="s">
        <v>1</v>
      </c>
      <c r="H97" s="1">
        <v>1592</v>
      </c>
      <c r="I97" s="1">
        <v>10.8</v>
      </c>
      <c r="J97" s="1">
        <v>0</v>
      </c>
      <c r="K97" s="1">
        <v>6336</v>
      </c>
      <c r="L97" s="1">
        <v>1</v>
      </c>
      <c r="M97" s="1">
        <v>5.5</v>
      </c>
      <c r="N97" s="1">
        <v>14</v>
      </c>
      <c r="O97" s="1">
        <v>46.1</v>
      </c>
      <c r="P97" s="1">
        <v>10002</v>
      </c>
      <c r="Q97" s="2">
        <v>1.4999999999999999E-2</v>
      </c>
      <c r="R97" s="1">
        <v>1</v>
      </c>
      <c r="S97" s="2">
        <v>0.152</v>
      </c>
      <c r="T97" s="2">
        <v>9.2999999999999999E-2</v>
      </c>
      <c r="U97" s="1">
        <f t="shared" si="2"/>
        <v>1</v>
      </c>
      <c r="V97" s="1">
        <f t="shared" si="3"/>
        <v>1</v>
      </c>
    </row>
    <row r="98" spans="1:22" x14ac:dyDescent="0.2">
      <c r="A98" s="1" t="s">
        <v>11</v>
      </c>
      <c r="B98" s="1" t="s">
        <v>92</v>
      </c>
      <c r="C98" s="1">
        <v>2048</v>
      </c>
      <c r="D98" s="1">
        <v>205</v>
      </c>
      <c r="E98" s="1">
        <v>4</v>
      </c>
      <c r="F98" s="1">
        <v>0</v>
      </c>
      <c r="G98" s="1" t="s">
        <v>1</v>
      </c>
      <c r="H98" s="1">
        <v>1517</v>
      </c>
      <c r="I98" s="1">
        <v>10.3</v>
      </c>
      <c r="J98" s="1">
        <v>0</v>
      </c>
      <c r="K98" s="1">
        <v>5255</v>
      </c>
      <c r="L98" s="1">
        <v>1</v>
      </c>
      <c r="M98" s="1">
        <v>11.2</v>
      </c>
      <c r="N98" s="1">
        <v>11</v>
      </c>
      <c r="O98" s="1">
        <v>39.200000000000003</v>
      </c>
      <c r="P98" s="1">
        <v>10143</v>
      </c>
      <c r="Q98" s="2">
        <v>2.7E-2</v>
      </c>
      <c r="R98" s="1">
        <v>1</v>
      </c>
      <c r="S98" s="2">
        <v>0.158</v>
      </c>
      <c r="T98" s="2">
        <v>9.7000000000000003E-2</v>
      </c>
      <c r="U98" s="1">
        <f t="shared" si="2"/>
        <v>1</v>
      </c>
      <c r="V98" s="1">
        <f t="shared" si="3"/>
        <v>1</v>
      </c>
    </row>
    <row r="99" spans="1:22" x14ac:dyDescent="0.2">
      <c r="A99" s="1" t="s">
        <v>11</v>
      </c>
      <c r="B99" s="1" t="s">
        <v>92</v>
      </c>
      <c r="C99" s="1">
        <v>2048</v>
      </c>
      <c r="D99" s="1">
        <v>205</v>
      </c>
      <c r="E99" s="1">
        <v>4</v>
      </c>
      <c r="F99" s="1">
        <v>4</v>
      </c>
      <c r="G99" s="1" t="s">
        <v>1</v>
      </c>
      <c r="H99" s="1">
        <v>1584</v>
      </c>
      <c r="I99" s="1">
        <v>11.1</v>
      </c>
      <c r="J99" s="1">
        <v>0</v>
      </c>
      <c r="K99" s="1">
        <v>6326</v>
      </c>
      <c r="L99" s="1">
        <v>1</v>
      </c>
      <c r="M99" s="1">
        <v>8.5</v>
      </c>
      <c r="N99" s="1">
        <v>12</v>
      </c>
      <c r="O99" s="1">
        <v>44.5</v>
      </c>
      <c r="P99" s="1">
        <v>9992</v>
      </c>
      <c r="Q99" s="2">
        <v>0.02</v>
      </c>
      <c r="R99" s="1">
        <v>1</v>
      </c>
      <c r="S99" s="2">
        <v>0.157</v>
      </c>
      <c r="T99" s="2">
        <v>9.1999999999999998E-2</v>
      </c>
      <c r="U99" s="1">
        <f t="shared" si="2"/>
        <v>1</v>
      </c>
      <c r="V99" s="1">
        <f t="shared" si="3"/>
        <v>1</v>
      </c>
    </row>
    <row r="100" spans="1:22" x14ac:dyDescent="0.2">
      <c r="A100" s="1" t="s">
        <v>11</v>
      </c>
      <c r="B100" s="1" t="s">
        <v>92</v>
      </c>
      <c r="C100" s="1">
        <v>2048</v>
      </c>
      <c r="D100" s="1">
        <v>205</v>
      </c>
      <c r="E100" s="1">
        <v>4</v>
      </c>
      <c r="F100" s="1">
        <v>6</v>
      </c>
      <c r="G100" s="1" t="s">
        <v>1</v>
      </c>
      <c r="H100" s="1">
        <v>1592</v>
      </c>
      <c r="I100" s="1">
        <v>12.1</v>
      </c>
      <c r="J100" s="1">
        <v>0</v>
      </c>
      <c r="K100" s="1">
        <v>6391</v>
      </c>
      <c r="L100" s="1">
        <v>1</v>
      </c>
      <c r="M100" s="1">
        <v>9.3000000000000007</v>
      </c>
      <c r="N100" s="1">
        <v>14</v>
      </c>
      <c r="O100" s="1">
        <v>46.8</v>
      </c>
      <c r="P100" s="1">
        <v>10057</v>
      </c>
      <c r="Q100" s="2">
        <v>1.6E-2</v>
      </c>
      <c r="R100" s="1">
        <v>1</v>
      </c>
      <c r="S100" s="2">
        <v>0.159</v>
      </c>
      <c r="T100" s="2">
        <v>8.5999999999999993E-2</v>
      </c>
      <c r="U100" s="1">
        <f t="shared" si="2"/>
        <v>1</v>
      </c>
      <c r="V100" s="1">
        <f t="shared" si="3"/>
        <v>1</v>
      </c>
    </row>
    <row r="101" spans="1:22" x14ac:dyDescent="0.2">
      <c r="A101" s="1" t="s">
        <v>12</v>
      </c>
      <c r="B101" s="1" t="s">
        <v>92</v>
      </c>
      <c r="C101" s="1">
        <v>2048</v>
      </c>
      <c r="D101" s="1">
        <v>205</v>
      </c>
      <c r="E101" s="1">
        <v>2</v>
      </c>
      <c r="F101" s="1">
        <v>0</v>
      </c>
      <c r="G101" s="1" t="s">
        <v>1</v>
      </c>
      <c r="H101" s="1">
        <v>1226</v>
      </c>
      <c r="I101" s="1">
        <v>5.0999999999999996</v>
      </c>
      <c r="J101" s="1">
        <v>0</v>
      </c>
      <c r="K101" s="1">
        <v>3088</v>
      </c>
      <c r="L101" s="1">
        <v>1</v>
      </c>
      <c r="M101" s="1">
        <v>8.1</v>
      </c>
      <c r="N101" s="1">
        <v>13</v>
      </c>
      <c r="O101" s="1">
        <v>16.399999999999999</v>
      </c>
      <c r="P101" s="1">
        <v>9213</v>
      </c>
      <c r="Q101" s="2">
        <v>1.2E-2</v>
      </c>
      <c r="R101" s="1">
        <v>1</v>
      </c>
      <c r="S101" s="2">
        <v>0.34</v>
      </c>
      <c r="T101" s="2">
        <v>0.189</v>
      </c>
      <c r="U101" s="1">
        <f t="shared" si="2"/>
        <v>1</v>
      </c>
      <c r="V101" s="1">
        <f t="shared" si="3"/>
        <v>1</v>
      </c>
    </row>
    <row r="102" spans="1:22" x14ac:dyDescent="0.2">
      <c r="A102" s="1" t="s">
        <v>12</v>
      </c>
      <c r="B102" s="1" t="s">
        <v>92</v>
      </c>
      <c r="C102" s="1">
        <v>2048</v>
      </c>
      <c r="D102" s="1">
        <v>205</v>
      </c>
      <c r="E102" s="1">
        <v>2</v>
      </c>
      <c r="F102" s="1">
        <v>4</v>
      </c>
      <c r="G102" s="1" t="s">
        <v>1</v>
      </c>
      <c r="H102" s="1">
        <v>1554</v>
      </c>
      <c r="I102" s="1">
        <v>21.1</v>
      </c>
      <c r="J102" s="1">
        <v>0</v>
      </c>
      <c r="K102" s="1">
        <v>8368</v>
      </c>
      <c r="L102" s="1">
        <v>1</v>
      </c>
      <c r="M102" s="1">
        <v>30.9</v>
      </c>
      <c r="N102" s="1">
        <v>34</v>
      </c>
      <c r="O102" s="1">
        <v>31.5</v>
      </c>
      <c r="P102" s="1">
        <v>10818</v>
      </c>
      <c r="Q102" s="2">
        <v>8.5000000000000006E-2</v>
      </c>
      <c r="R102" s="1">
        <v>1</v>
      </c>
      <c r="S102" s="2">
        <v>7.5999999999999998E-2</v>
      </c>
      <c r="T102" s="2">
        <v>4.7E-2</v>
      </c>
      <c r="U102" s="1">
        <f t="shared" si="2"/>
        <v>1</v>
      </c>
      <c r="V102" s="1">
        <f t="shared" si="3"/>
        <v>1</v>
      </c>
    </row>
    <row r="103" spans="1:22" x14ac:dyDescent="0.2">
      <c r="A103" s="1" t="s">
        <v>12</v>
      </c>
      <c r="B103" s="1" t="s">
        <v>92</v>
      </c>
      <c r="C103" s="1">
        <v>2048</v>
      </c>
      <c r="D103" s="1">
        <v>205</v>
      </c>
      <c r="E103" s="1">
        <v>2</v>
      </c>
      <c r="F103" s="1">
        <v>6</v>
      </c>
      <c r="G103" s="1" t="s">
        <v>1</v>
      </c>
      <c r="H103" s="1">
        <v>1560</v>
      </c>
      <c r="I103" s="1">
        <v>20.7</v>
      </c>
      <c r="J103" s="1">
        <v>0</v>
      </c>
      <c r="K103" s="1">
        <v>7981</v>
      </c>
      <c r="L103" s="1">
        <v>1</v>
      </c>
      <c r="M103" s="1">
        <v>24</v>
      </c>
      <c r="N103" s="1">
        <v>27</v>
      </c>
      <c r="O103" s="1">
        <v>38.299999999999997</v>
      </c>
      <c r="P103" s="1">
        <v>10431</v>
      </c>
      <c r="Q103" s="2">
        <v>8.4000000000000005E-2</v>
      </c>
      <c r="R103" s="1">
        <v>1</v>
      </c>
      <c r="S103" s="2">
        <v>9.0999999999999998E-2</v>
      </c>
      <c r="T103" s="2">
        <v>0.05</v>
      </c>
      <c r="U103" s="1">
        <f t="shared" si="2"/>
        <v>1</v>
      </c>
      <c r="V103" s="1">
        <f t="shared" si="3"/>
        <v>1</v>
      </c>
    </row>
    <row r="104" spans="1:22" x14ac:dyDescent="0.2">
      <c r="A104" s="1" t="s">
        <v>12</v>
      </c>
      <c r="B104" s="1" t="s">
        <v>92</v>
      </c>
      <c r="C104" s="1">
        <v>2048</v>
      </c>
      <c r="D104" s="1">
        <v>205</v>
      </c>
      <c r="E104" s="1">
        <v>3</v>
      </c>
      <c r="F104" s="1">
        <v>0</v>
      </c>
      <c r="G104" s="1" t="s">
        <v>1</v>
      </c>
      <c r="H104" s="1">
        <v>1424</v>
      </c>
      <c r="I104" s="1">
        <v>6.2</v>
      </c>
      <c r="J104" s="1">
        <v>0</v>
      </c>
      <c r="K104" s="1">
        <v>4616</v>
      </c>
      <c r="L104" s="1">
        <v>1</v>
      </c>
      <c r="M104" s="1">
        <v>8.1999999999999993</v>
      </c>
      <c r="N104" s="1">
        <v>10</v>
      </c>
      <c r="O104" s="1">
        <v>23.2</v>
      </c>
      <c r="P104" s="1">
        <v>8291</v>
      </c>
      <c r="Q104" s="2">
        <v>2.4E-2</v>
      </c>
      <c r="R104" s="1">
        <v>1</v>
      </c>
      <c r="S104" s="2">
        <v>0.27100000000000002</v>
      </c>
      <c r="T104" s="2">
        <v>0.157</v>
      </c>
      <c r="U104" s="1">
        <f t="shared" si="2"/>
        <v>1</v>
      </c>
      <c r="V104" s="1">
        <f t="shared" si="3"/>
        <v>1</v>
      </c>
    </row>
    <row r="105" spans="1:22" x14ac:dyDescent="0.2">
      <c r="A105" s="1" t="s">
        <v>12</v>
      </c>
      <c r="B105" s="1" t="s">
        <v>92</v>
      </c>
      <c r="C105" s="1">
        <v>2048</v>
      </c>
      <c r="D105" s="1">
        <v>205</v>
      </c>
      <c r="E105" s="1">
        <v>3</v>
      </c>
      <c r="F105" s="1">
        <v>4</v>
      </c>
      <c r="G105" s="1" t="s">
        <v>1</v>
      </c>
      <c r="H105" s="1">
        <v>1554</v>
      </c>
      <c r="I105" s="1">
        <v>9.3000000000000007</v>
      </c>
      <c r="J105" s="1">
        <v>0</v>
      </c>
      <c r="K105" s="1">
        <v>5934</v>
      </c>
      <c r="L105" s="1">
        <v>1</v>
      </c>
      <c r="M105" s="1">
        <v>5.0999999999999996</v>
      </c>
      <c r="N105" s="1">
        <v>10</v>
      </c>
      <c r="O105" s="1">
        <v>41.4</v>
      </c>
      <c r="P105" s="1">
        <v>9609</v>
      </c>
      <c r="Q105" s="2">
        <v>1.7999999999999999E-2</v>
      </c>
      <c r="R105" s="1">
        <v>1</v>
      </c>
      <c r="S105" s="2">
        <v>0.19</v>
      </c>
      <c r="T105" s="2">
        <v>0.111</v>
      </c>
      <c r="U105" s="1">
        <f t="shared" si="2"/>
        <v>1</v>
      </c>
      <c r="V105" s="1">
        <f t="shared" si="3"/>
        <v>1</v>
      </c>
    </row>
    <row r="106" spans="1:22" x14ac:dyDescent="0.2">
      <c r="A106" s="1" t="s">
        <v>12</v>
      </c>
      <c r="B106" s="1" t="s">
        <v>92</v>
      </c>
      <c r="C106" s="1">
        <v>2048</v>
      </c>
      <c r="D106" s="1">
        <v>205</v>
      </c>
      <c r="E106" s="1">
        <v>3</v>
      </c>
      <c r="F106" s="1">
        <v>6</v>
      </c>
      <c r="G106" s="1" t="s">
        <v>1</v>
      </c>
      <c r="H106" s="1">
        <v>1560</v>
      </c>
      <c r="I106" s="1">
        <v>9.3000000000000007</v>
      </c>
      <c r="J106" s="1">
        <v>0</v>
      </c>
      <c r="K106" s="1">
        <v>5988</v>
      </c>
      <c r="L106" s="1">
        <v>1</v>
      </c>
      <c r="M106" s="1">
        <v>6.7</v>
      </c>
      <c r="N106" s="1">
        <v>10</v>
      </c>
      <c r="O106" s="1">
        <v>40.6</v>
      </c>
      <c r="P106" s="1">
        <v>8438</v>
      </c>
      <c r="Q106" s="2">
        <v>2.1999999999999999E-2</v>
      </c>
      <c r="R106" s="1">
        <v>1</v>
      </c>
      <c r="S106" s="2">
        <v>0.17</v>
      </c>
      <c r="T106" s="2">
        <v>0.105</v>
      </c>
      <c r="U106" s="1">
        <f t="shared" si="2"/>
        <v>1</v>
      </c>
      <c r="V106" s="1">
        <f t="shared" si="3"/>
        <v>1</v>
      </c>
    </row>
    <row r="107" spans="1:22" x14ac:dyDescent="0.2">
      <c r="A107" s="1" t="s">
        <v>12</v>
      </c>
      <c r="B107" s="1" t="s">
        <v>92</v>
      </c>
      <c r="C107" s="1">
        <v>2048</v>
      </c>
      <c r="D107" s="1">
        <v>205</v>
      </c>
      <c r="E107" s="1">
        <v>4</v>
      </c>
      <c r="F107" s="1">
        <v>0</v>
      </c>
      <c r="G107" s="1" t="s">
        <v>1</v>
      </c>
      <c r="H107" s="1">
        <v>1468</v>
      </c>
      <c r="I107" s="1">
        <v>7.9</v>
      </c>
      <c r="J107" s="1">
        <v>0</v>
      </c>
      <c r="K107" s="1">
        <v>4997</v>
      </c>
      <c r="L107" s="1">
        <v>1</v>
      </c>
      <c r="M107" s="1">
        <v>10.199999999999999</v>
      </c>
      <c r="N107" s="1">
        <v>10</v>
      </c>
      <c r="O107" s="1">
        <v>35.200000000000003</v>
      </c>
      <c r="P107" s="1">
        <v>8672</v>
      </c>
      <c r="Q107" s="2">
        <v>2.5999999999999999E-2</v>
      </c>
      <c r="R107" s="1">
        <v>1</v>
      </c>
      <c r="S107" s="2">
        <v>0.21099999999999999</v>
      </c>
      <c r="T107" s="2">
        <v>0.122</v>
      </c>
      <c r="U107" s="1">
        <f t="shared" si="2"/>
        <v>1</v>
      </c>
      <c r="V107" s="1">
        <f t="shared" si="3"/>
        <v>1</v>
      </c>
    </row>
    <row r="108" spans="1:22" x14ac:dyDescent="0.2">
      <c r="A108" s="1" t="s">
        <v>12</v>
      </c>
      <c r="B108" s="1" t="s">
        <v>92</v>
      </c>
      <c r="C108" s="1">
        <v>2048</v>
      </c>
      <c r="D108" s="1">
        <v>205</v>
      </c>
      <c r="E108" s="1">
        <v>4</v>
      </c>
      <c r="F108" s="1">
        <v>4</v>
      </c>
      <c r="G108" s="1" t="s">
        <v>1</v>
      </c>
      <c r="H108" s="1">
        <v>1554</v>
      </c>
      <c r="I108" s="1">
        <v>9.9</v>
      </c>
      <c r="J108" s="1">
        <v>0</v>
      </c>
      <c r="K108" s="1">
        <v>6066</v>
      </c>
      <c r="L108" s="1">
        <v>1</v>
      </c>
      <c r="M108" s="1">
        <v>8</v>
      </c>
      <c r="N108" s="1">
        <v>10</v>
      </c>
      <c r="O108" s="1">
        <v>46.6</v>
      </c>
      <c r="P108" s="1">
        <v>9741</v>
      </c>
      <c r="Q108" s="2">
        <v>2.1999999999999999E-2</v>
      </c>
      <c r="R108" s="1">
        <v>1</v>
      </c>
      <c r="S108" s="2">
        <v>0.156</v>
      </c>
      <c r="T108" s="2">
        <v>9.9000000000000005E-2</v>
      </c>
      <c r="U108" s="1">
        <f t="shared" si="2"/>
        <v>1</v>
      </c>
      <c r="V108" s="1">
        <f t="shared" si="3"/>
        <v>1</v>
      </c>
    </row>
    <row r="109" spans="1:22" x14ac:dyDescent="0.2">
      <c r="A109" s="1" t="s">
        <v>12</v>
      </c>
      <c r="B109" s="1" t="s">
        <v>92</v>
      </c>
      <c r="C109" s="1">
        <v>2048</v>
      </c>
      <c r="D109" s="1">
        <v>205</v>
      </c>
      <c r="E109" s="1">
        <v>4</v>
      </c>
      <c r="F109" s="1">
        <v>6</v>
      </c>
      <c r="G109" s="1" t="s">
        <v>1</v>
      </c>
      <c r="H109" s="1">
        <v>1560</v>
      </c>
      <c r="I109" s="1">
        <v>10.6</v>
      </c>
      <c r="J109" s="1">
        <v>0</v>
      </c>
      <c r="K109" s="1">
        <v>6133</v>
      </c>
      <c r="L109" s="1">
        <v>1</v>
      </c>
      <c r="M109" s="1">
        <v>8.5</v>
      </c>
      <c r="N109" s="1">
        <v>12</v>
      </c>
      <c r="O109" s="1">
        <v>38.1</v>
      </c>
      <c r="P109" s="1">
        <v>8583</v>
      </c>
      <c r="Q109" s="2">
        <v>0.02</v>
      </c>
      <c r="R109" s="1">
        <v>1</v>
      </c>
      <c r="S109" s="2">
        <v>0.16600000000000001</v>
      </c>
      <c r="T109" s="2">
        <v>0.1</v>
      </c>
      <c r="U109" s="1">
        <f t="shared" si="2"/>
        <v>1</v>
      </c>
      <c r="V109" s="1">
        <f t="shared" si="3"/>
        <v>1</v>
      </c>
    </row>
    <row r="110" spans="1:22" x14ac:dyDescent="0.2">
      <c r="A110" s="1" t="s">
        <v>13</v>
      </c>
      <c r="B110" s="1" t="s">
        <v>92</v>
      </c>
      <c r="C110" s="1">
        <v>2048</v>
      </c>
      <c r="D110" s="1">
        <v>205</v>
      </c>
      <c r="E110" s="1">
        <v>2</v>
      </c>
      <c r="F110" s="1">
        <v>0</v>
      </c>
      <c r="G110" s="1" t="s">
        <v>1</v>
      </c>
      <c r="H110" s="1">
        <v>1232</v>
      </c>
      <c r="I110" s="1">
        <v>5.3</v>
      </c>
      <c r="J110" s="1">
        <v>0</v>
      </c>
      <c r="K110" s="1">
        <v>3110</v>
      </c>
      <c r="L110" s="1">
        <v>1</v>
      </c>
      <c r="M110" s="1">
        <v>9.1</v>
      </c>
      <c r="N110" s="1">
        <v>11</v>
      </c>
      <c r="O110" s="1">
        <v>15.1</v>
      </c>
      <c r="P110" s="1">
        <v>8002</v>
      </c>
      <c r="Q110" s="2">
        <v>1.4E-2</v>
      </c>
      <c r="R110" s="1">
        <v>1</v>
      </c>
      <c r="S110" s="2">
        <v>0.34100000000000003</v>
      </c>
      <c r="T110" s="2">
        <v>0.215</v>
      </c>
      <c r="U110" s="1">
        <f t="shared" si="2"/>
        <v>1</v>
      </c>
      <c r="V110" s="1">
        <f t="shared" si="3"/>
        <v>1</v>
      </c>
    </row>
    <row r="111" spans="1:22" x14ac:dyDescent="0.2">
      <c r="A111" s="1" t="s">
        <v>13</v>
      </c>
      <c r="B111" s="1" t="s">
        <v>92</v>
      </c>
      <c r="C111" s="1">
        <v>2048</v>
      </c>
      <c r="D111" s="1">
        <v>205</v>
      </c>
      <c r="E111" s="1">
        <v>2</v>
      </c>
      <c r="F111" s="1">
        <v>4</v>
      </c>
      <c r="G111" s="1" t="s">
        <v>1</v>
      </c>
      <c r="H111" s="1">
        <v>1599</v>
      </c>
      <c r="I111" s="1">
        <v>29.7</v>
      </c>
      <c r="J111" s="1">
        <v>0</v>
      </c>
      <c r="K111" s="1">
        <v>9518</v>
      </c>
      <c r="L111" s="1">
        <v>1</v>
      </c>
      <c r="M111" s="1">
        <v>32.9</v>
      </c>
      <c r="N111" s="1">
        <v>44</v>
      </c>
      <c r="O111" s="1">
        <v>32.5</v>
      </c>
      <c r="P111" s="1">
        <v>13187</v>
      </c>
      <c r="Q111" s="2">
        <v>8.5999999999999993E-2</v>
      </c>
      <c r="R111" s="1">
        <v>1</v>
      </c>
      <c r="S111" s="2">
        <v>6.3E-2</v>
      </c>
      <c r="T111" s="2">
        <v>3.2000000000000001E-2</v>
      </c>
      <c r="U111" s="1">
        <f t="shared" si="2"/>
        <v>1</v>
      </c>
      <c r="V111" s="1">
        <f t="shared" si="3"/>
        <v>1</v>
      </c>
    </row>
    <row r="112" spans="1:22" x14ac:dyDescent="0.2">
      <c r="A112" s="1" t="s">
        <v>13</v>
      </c>
      <c r="B112" s="1" t="s">
        <v>92</v>
      </c>
      <c r="C112" s="1">
        <v>2048</v>
      </c>
      <c r="D112" s="1">
        <v>205</v>
      </c>
      <c r="E112" s="1">
        <v>2</v>
      </c>
      <c r="F112" s="1">
        <v>6</v>
      </c>
      <c r="G112" s="1" t="s">
        <v>1</v>
      </c>
      <c r="H112" s="1">
        <v>1607</v>
      </c>
      <c r="I112" s="1">
        <v>36.6</v>
      </c>
      <c r="J112" s="1">
        <v>0</v>
      </c>
      <c r="K112" s="1">
        <v>8809</v>
      </c>
      <c r="L112" s="1">
        <v>1</v>
      </c>
      <c r="M112" s="1">
        <v>21.7</v>
      </c>
      <c r="N112" s="1">
        <v>33</v>
      </c>
      <c r="O112" s="1">
        <v>29</v>
      </c>
      <c r="P112" s="1">
        <v>12478</v>
      </c>
      <c r="Q112" s="2">
        <v>0.29699999999999999</v>
      </c>
      <c r="R112" s="1">
        <v>1</v>
      </c>
      <c r="S112" s="2">
        <v>4.4999999999999998E-2</v>
      </c>
      <c r="T112" s="2">
        <v>2.8000000000000001E-2</v>
      </c>
      <c r="U112" s="1">
        <f t="shared" si="2"/>
        <v>1</v>
      </c>
      <c r="V112" s="1">
        <f t="shared" si="3"/>
        <v>1</v>
      </c>
    </row>
    <row r="113" spans="1:22" x14ac:dyDescent="0.2">
      <c r="A113" s="1" t="s">
        <v>13</v>
      </c>
      <c r="B113" s="1" t="s">
        <v>92</v>
      </c>
      <c r="C113" s="1">
        <v>2048</v>
      </c>
      <c r="D113" s="1">
        <v>205</v>
      </c>
      <c r="E113" s="1">
        <v>3</v>
      </c>
      <c r="F113" s="1">
        <v>0</v>
      </c>
      <c r="G113" s="1" t="s">
        <v>1</v>
      </c>
      <c r="H113" s="1">
        <v>1441</v>
      </c>
      <c r="I113" s="1">
        <v>6.7</v>
      </c>
      <c r="J113" s="1">
        <v>0</v>
      </c>
      <c r="K113" s="1">
        <v>4501</v>
      </c>
      <c r="L113" s="1">
        <v>1</v>
      </c>
      <c r="M113" s="1">
        <v>10.3</v>
      </c>
      <c r="N113" s="1">
        <v>11</v>
      </c>
      <c r="O113" s="1">
        <v>21.5</v>
      </c>
      <c r="P113" s="1">
        <v>8170</v>
      </c>
      <c r="Q113" s="2">
        <v>2.1999999999999999E-2</v>
      </c>
      <c r="R113" s="1">
        <v>1</v>
      </c>
      <c r="S113" s="2">
        <v>0.247</v>
      </c>
      <c r="T113" s="2">
        <v>0.15</v>
      </c>
      <c r="U113" s="1">
        <f t="shared" si="2"/>
        <v>1</v>
      </c>
      <c r="V113" s="1">
        <f t="shared" si="3"/>
        <v>1</v>
      </c>
    </row>
    <row r="114" spans="1:22" x14ac:dyDescent="0.2">
      <c r="A114" s="1" t="s">
        <v>13</v>
      </c>
      <c r="B114" s="1" t="s">
        <v>92</v>
      </c>
      <c r="C114" s="1">
        <v>2048</v>
      </c>
      <c r="D114" s="1">
        <v>205</v>
      </c>
      <c r="E114" s="1">
        <v>3</v>
      </c>
      <c r="F114" s="1">
        <v>4</v>
      </c>
      <c r="G114" s="1" t="s">
        <v>1</v>
      </c>
      <c r="H114" s="1">
        <v>1599</v>
      </c>
      <c r="I114" s="1">
        <v>10.5</v>
      </c>
      <c r="J114" s="1">
        <v>0</v>
      </c>
      <c r="K114" s="1">
        <v>6046</v>
      </c>
      <c r="L114" s="1">
        <v>1</v>
      </c>
      <c r="M114" s="1">
        <v>8.5</v>
      </c>
      <c r="N114" s="1">
        <v>13</v>
      </c>
      <c r="O114" s="1">
        <v>42.9</v>
      </c>
      <c r="P114" s="1">
        <v>9715</v>
      </c>
      <c r="Q114" s="2">
        <v>1.9E-2</v>
      </c>
      <c r="R114" s="1">
        <v>1</v>
      </c>
      <c r="S114" s="2">
        <v>0.154</v>
      </c>
      <c r="T114" s="2">
        <v>9.4E-2</v>
      </c>
      <c r="U114" s="1">
        <f t="shared" si="2"/>
        <v>1</v>
      </c>
      <c r="V114" s="1">
        <f t="shared" si="3"/>
        <v>1</v>
      </c>
    </row>
    <row r="115" spans="1:22" x14ac:dyDescent="0.2">
      <c r="A115" s="1" t="s">
        <v>13</v>
      </c>
      <c r="B115" s="1" t="s">
        <v>92</v>
      </c>
      <c r="C115" s="1">
        <v>2048</v>
      </c>
      <c r="D115" s="1">
        <v>205</v>
      </c>
      <c r="E115" s="1">
        <v>3</v>
      </c>
      <c r="F115" s="1">
        <v>6</v>
      </c>
      <c r="G115" s="1" t="s">
        <v>1</v>
      </c>
      <c r="H115" s="1">
        <v>1607</v>
      </c>
      <c r="I115" s="1">
        <v>11.7</v>
      </c>
      <c r="J115" s="1">
        <v>0</v>
      </c>
      <c r="K115" s="1">
        <v>6099</v>
      </c>
      <c r="L115" s="1">
        <v>1</v>
      </c>
      <c r="M115" s="1">
        <v>7.9</v>
      </c>
      <c r="N115" s="1">
        <v>13</v>
      </c>
      <c r="O115" s="1">
        <v>50.9</v>
      </c>
      <c r="P115" s="1">
        <v>9768</v>
      </c>
      <c r="Q115" s="2">
        <v>1.7000000000000001E-2</v>
      </c>
      <c r="R115" s="1">
        <v>1</v>
      </c>
      <c r="S115" s="2">
        <v>0.14099999999999999</v>
      </c>
      <c r="T115" s="2">
        <v>8.5000000000000006E-2</v>
      </c>
      <c r="U115" s="1">
        <f t="shared" si="2"/>
        <v>1</v>
      </c>
      <c r="V115" s="1">
        <f t="shared" si="3"/>
        <v>1</v>
      </c>
    </row>
    <row r="116" spans="1:22" x14ac:dyDescent="0.2">
      <c r="A116" s="1" t="s">
        <v>13</v>
      </c>
      <c r="B116" s="1" t="s">
        <v>92</v>
      </c>
      <c r="C116" s="1">
        <v>2048</v>
      </c>
      <c r="D116" s="1">
        <v>205</v>
      </c>
      <c r="E116" s="1">
        <v>4</v>
      </c>
      <c r="F116" s="1">
        <v>0</v>
      </c>
      <c r="G116" s="1" t="s">
        <v>1</v>
      </c>
      <c r="H116" s="1">
        <v>1506</v>
      </c>
      <c r="I116" s="1">
        <v>8.5</v>
      </c>
      <c r="J116" s="1">
        <v>0</v>
      </c>
      <c r="K116" s="1">
        <v>5161</v>
      </c>
      <c r="L116" s="1">
        <v>1</v>
      </c>
      <c r="M116" s="1">
        <v>9.8000000000000007</v>
      </c>
      <c r="N116" s="1">
        <v>11</v>
      </c>
      <c r="O116" s="1">
        <v>33</v>
      </c>
      <c r="P116" s="1">
        <v>8830</v>
      </c>
      <c r="Q116" s="2">
        <v>3.2000000000000001E-2</v>
      </c>
      <c r="R116" s="1">
        <v>1</v>
      </c>
      <c r="S116" s="2">
        <v>0.21199999999999999</v>
      </c>
      <c r="T116" s="2">
        <v>0.114</v>
      </c>
      <c r="U116" s="1">
        <f t="shared" si="2"/>
        <v>1</v>
      </c>
      <c r="V116" s="1">
        <f t="shared" si="3"/>
        <v>1</v>
      </c>
    </row>
    <row r="117" spans="1:22" x14ac:dyDescent="0.2">
      <c r="A117" s="1" t="s">
        <v>13</v>
      </c>
      <c r="B117" s="1" t="s">
        <v>92</v>
      </c>
      <c r="C117" s="1">
        <v>2048</v>
      </c>
      <c r="D117" s="1">
        <v>205</v>
      </c>
      <c r="E117" s="1">
        <v>4</v>
      </c>
      <c r="F117" s="1">
        <v>4</v>
      </c>
      <c r="G117" s="1" t="s">
        <v>1</v>
      </c>
      <c r="H117" s="1">
        <v>1599</v>
      </c>
      <c r="I117" s="1">
        <v>12.4</v>
      </c>
      <c r="J117" s="1">
        <v>0</v>
      </c>
      <c r="K117" s="1">
        <v>6241</v>
      </c>
      <c r="L117" s="1">
        <v>1</v>
      </c>
      <c r="M117" s="1">
        <v>9.6999999999999993</v>
      </c>
      <c r="N117" s="1">
        <v>17</v>
      </c>
      <c r="O117" s="1">
        <v>47.7</v>
      </c>
      <c r="P117" s="1">
        <v>11133</v>
      </c>
      <c r="Q117" s="2">
        <v>1.9E-2</v>
      </c>
      <c r="R117" s="1">
        <v>1</v>
      </c>
      <c r="S117" s="2">
        <v>0.14499999999999999</v>
      </c>
      <c r="T117" s="2">
        <v>8.1000000000000003E-2</v>
      </c>
      <c r="U117" s="1">
        <f t="shared" si="2"/>
        <v>1</v>
      </c>
      <c r="V117" s="1">
        <f t="shared" si="3"/>
        <v>1</v>
      </c>
    </row>
    <row r="118" spans="1:22" x14ac:dyDescent="0.2">
      <c r="A118" s="1" t="s">
        <v>13</v>
      </c>
      <c r="B118" s="1" t="s">
        <v>92</v>
      </c>
      <c r="C118" s="1">
        <v>2048</v>
      </c>
      <c r="D118" s="1">
        <v>205</v>
      </c>
      <c r="E118" s="1">
        <v>4</v>
      </c>
      <c r="F118" s="1">
        <v>6</v>
      </c>
      <c r="G118" s="1" t="s">
        <v>1</v>
      </c>
      <c r="H118" s="1">
        <v>1607</v>
      </c>
      <c r="I118" s="1">
        <v>13.2</v>
      </c>
      <c r="J118" s="1">
        <v>0</v>
      </c>
      <c r="K118" s="1">
        <v>6333</v>
      </c>
      <c r="L118" s="1">
        <v>1</v>
      </c>
      <c r="M118" s="1">
        <v>9.6</v>
      </c>
      <c r="N118" s="1">
        <v>18</v>
      </c>
      <c r="O118" s="1">
        <v>50.5</v>
      </c>
      <c r="P118" s="1">
        <v>11225</v>
      </c>
      <c r="Q118" s="2">
        <v>1.7000000000000001E-2</v>
      </c>
      <c r="R118" s="1">
        <v>1</v>
      </c>
      <c r="S118" s="2">
        <v>0.13600000000000001</v>
      </c>
      <c r="T118" s="2">
        <v>7.6999999999999999E-2</v>
      </c>
      <c r="U118" s="1">
        <f t="shared" si="2"/>
        <v>1</v>
      </c>
      <c r="V118" s="1">
        <f t="shared" si="3"/>
        <v>1</v>
      </c>
    </row>
    <row r="119" spans="1:22" x14ac:dyDescent="0.2">
      <c r="A119" s="1" t="s">
        <v>14</v>
      </c>
      <c r="B119" s="1" t="s">
        <v>92</v>
      </c>
      <c r="C119" s="1">
        <v>2048</v>
      </c>
      <c r="D119" s="1">
        <v>205</v>
      </c>
      <c r="E119" s="1">
        <v>2</v>
      </c>
      <c r="F119" s="1">
        <v>0</v>
      </c>
      <c r="G119" s="1" t="s">
        <v>1</v>
      </c>
      <c r="H119" s="1">
        <v>1244</v>
      </c>
      <c r="I119" s="1">
        <v>6.8</v>
      </c>
      <c r="J119" s="1">
        <v>0</v>
      </c>
      <c r="K119" s="1">
        <v>3167</v>
      </c>
      <c r="L119" s="1">
        <v>3</v>
      </c>
      <c r="M119" s="1">
        <v>13.6</v>
      </c>
      <c r="N119" s="1">
        <v>26</v>
      </c>
      <c r="O119" s="1">
        <v>13.7</v>
      </c>
      <c r="P119" s="1">
        <v>15310</v>
      </c>
      <c r="Q119" s="2">
        <v>1.9E-2</v>
      </c>
      <c r="R119" s="1">
        <v>2</v>
      </c>
      <c r="S119" s="2">
        <v>0.246</v>
      </c>
      <c r="T119" s="2">
        <v>0.14199999999999999</v>
      </c>
      <c r="U119" s="1">
        <f t="shared" si="2"/>
        <v>1</v>
      </c>
      <c r="V119" s="1">
        <f t="shared" si="3"/>
        <v>0</v>
      </c>
    </row>
    <row r="120" spans="1:22" x14ac:dyDescent="0.2">
      <c r="A120" s="1" t="s">
        <v>14</v>
      </c>
      <c r="B120" s="1" t="s">
        <v>92</v>
      </c>
      <c r="C120" s="1">
        <v>2048</v>
      </c>
      <c r="D120" s="1">
        <v>205</v>
      </c>
      <c r="E120" s="1">
        <v>2</v>
      </c>
      <c r="F120" s="1">
        <v>4</v>
      </c>
      <c r="G120" s="1" t="s">
        <v>1</v>
      </c>
      <c r="H120" s="1">
        <v>1562</v>
      </c>
      <c r="I120" s="1">
        <v>19.600000000000001</v>
      </c>
      <c r="J120" s="1">
        <v>0</v>
      </c>
      <c r="K120" s="1">
        <v>8247</v>
      </c>
      <c r="L120" s="1">
        <v>1</v>
      </c>
      <c r="M120" s="1">
        <v>26.5</v>
      </c>
      <c r="N120" s="1">
        <v>32</v>
      </c>
      <c r="O120" s="1">
        <v>36.4</v>
      </c>
      <c r="P120" s="1">
        <v>13135</v>
      </c>
      <c r="Q120" s="2">
        <v>7.4999999999999997E-2</v>
      </c>
      <c r="R120" s="1">
        <v>1</v>
      </c>
      <c r="S120" s="2">
        <v>8.3000000000000004E-2</v>
      </c>
      <c r="T120" s="2">
        <v>4.8000000000000001E-2</v>
      </c>
      <c r="U120" s="1">
        <f t="shared" si="2"/>
        <v>1</v>
      </c>
      <c r="V120" s="1">
        <f t="shared" si="3"/>
        <v>1</v>
      </c>
    </row>
    <row r="121" spans="1:22" x14ac:dyDescent="0.2">
      <c r="A121" s="1" t="s">
        <v>14</v>
      </c>
      <c r="B121" s="1" t="s">
        <v>92</v>
      </c>
      <c r="C121" s="1">
        <v>2048</v>
      </c>
      <c r="D121" s="1">
        <v>205</v>
      </c>
      <c r="E121" s="1">
        <v>2</v>
      </c>
      <c r="F121" s="1">
        <v>6</v>
      </c>
      <c r="G121" s="1" t="s">
        <v>1</v>
      </c>
      <c r="H121" s="1">
        <v>1575</v>
      </c>
      <c r="I121" s="1">
        <v>25.1</v>
      </c>
      <c r="J121" s="1">
        <v>0</v>
      </c>
      <c r="K121" s="1">
        <v>8238</v>
      </c>
      <c r="L121" s="1">
        <v>1</v>
      </c>
      <c r="M121" s="1">
        <v>20.100000000000001</v>
      </c>
      <c r="N121" s="1">
        <v>28</v>
      </c>
      <c r="O121" s="1">
        <v>33.1</v>
      </c>
      <c r="P121" s="1">
        <v>10682</v>
      </c>
      <c r="Q121" s="2">
        <v>0.189</v>
      </c>
      <c r="R121" s="1">
        <v>1</v>
      </c>
      <c r="S121" s="2">
        <v>7.1999999999999995E-2</v>
      </c>
      <c r="T121" s="2">
        <v>3.7999999999999999E-2</v>
      </c>
      <c r="U121" s="1">
        <f t="shared" si="2"/>
        <v>1</v>
      </c>
      <c r="V121" s="1">
        <f t="shared" si="3"/>
        <v>1</v>
      </c>
    </row>
    <row r="122" spans="1:22" x14ac:dyDescent="0.2">
      <c r="A122" s="1" t="s">
        <v>14</v>
      </c>
      <c r="B122" s="1" t="s">
        <v>92</v>
      </c>
      <c r="C122" s="1">
        <v>2048</v>
      </c>
      <c r="D122" s="1">
        <v>205</v>
      </c>
      <c r="E122" s="1">
        <v>3</v>
      </c>
      <c r="F122" s="1">
        <v>0</v>
      </c>
      <c r="G122" s="1" t="s">
        <v>1</v>
      </c>
      <c r="H122" s="1">
        <v>1428</v>
      </c>
      <c r="I122" s="1">
        <v>6.4</v>
      </c>
      <c r="J122" s="1">
        <v>0</v>
      </c>
      <c r="K122" s="1">
        <v>4438</v>
      </c>
      <c r="L122" s="1">
        <v>1</v>
      </c>
      <c r="M122" s="1">
        <v>12.4</v>
      </c>
      <c r="N122" s="1">
        <v>10</v>
      </c>
      <c r="O122" s="1">
        <v>23.7</v>
      </c>
      <c r="P122" s="1">
        <v>8104</v>
      </c>
      <c r="Q122" s="2">
        <v>2.1999999999999999E-2</v>
      </c>
      <c r="R122" s="1">
        <v>1</v>
      </c>
      <c r="S122" s="2">
        <v>0.25</v>
      </c>
      <c r="T122" s="2">
        <v>0.154</v>
      </c>
      <c r="U122" s="1">
        <f t="shared" si="2"/>
        <v>1</v>
      </c>
      <c r="V122" s="1">
        <f t="shared" si="3"/>
        <v>1</v>
      </c>
    </row>
    <row r="123" spans="1:22" x14ac:dyDescent="0.2">
      <c r="A123" s="1" t="s">
        <v>14</v>
      </c>
      <c r="B123" s="1" t="s">
        <v>92</v>
      </c>
      <c r="C123" s="1">
        <v>2048</v>
      </c>
      <c r="D123" s="1">
        <v>205</v>
      </c>
      <c r="E123" s="1">
        <v>3</v>
      </c>
      <c r="F123" s="1">
        <v>4</v>
      </c>
      <c r="G123" s="1" t="s">
        <v>1</v>
      </c>
      <c r="H123" s="1">
        <v>1562</v>
      </c>
      <c r="I123" s="1">
        <v>9.9</v>
      </c>
      <c r="J123" s="1">
        <v>0</v>
      </c>
      <c r="K123" s="1">
        <v>5946</v>
      </c>
      <c r="L123" s="1">
        <v>1</v>
      </c>
      <c r="M123" s="1">
        <v>7</v>
      </c>
      <c r="N123" s="1">
        <v>13</v>
      </c>
      <c r="O123" s="1">
        <v>42.1</v>
      </c>
      <c r="P123" s="1">
        <v>9612</v>
      </c>
      <c r="Q123" s="2">
        <v>1.7000000000000001E-2</v>
      </c>
      <c r="R123" s="1">
        <v>1</v>
      </c>
      <c r="S123" s="2">
        <v>0.17599999999999999</v>
      </c>
      <c r="T123" s="2">
        <v>0.10299999999999999</v>
      </c>
      <c r="U123" s="1">
        <f t="shared" si="2"/>
        <v>1</v>
      </c>
      <c r="V123" s="1">
        <f t="shared" si="3"/>
        <v>1</v>
      </c>
    </row>
    <row r="124" spans="1:22" x14ac:dyDescent="0.2">
      <c r="A124" s="1" t="s">
        <v>14</v>
      </c>
      <c r="B124" s="1" t="s">
        <v>92</v>
      </c>
      <c r="C124" s="1">
        <v>2048</v>
      </c>
      <c r="D124" s="1">
        <v>205</v>
      </c>
      <c r="E124" s="1">
        <v>3</v>
      </c>
      <c r="F124" s="1">
        <v>6</v>
      </c>
      <c r="G124" s="1" t="s">
        <v>1</v>
      </c>
      <c r="H124" s="1">
        <v>1575</v>
      </c>
      <c r="I124" s="1">
        <v>9.4</v>
      </c>
      <c r="J124" s="1">
        <v>0</v>
      </c>
      <c r="K124" s="1">
        <v>6028</v>
      </c>
      <c r="L124" s="1">
        <v>1</v>
      </c>
      <c r="M124" s="1">
        <v>9.1</v>
      </c>
      <c r="N124" s="1">
        <v>12</v>
      </c>
      <c r="O124" s="1">
        <v>41.9</v>
      </c>
      <c r="P124" s="1">
        <v>8472</v>
      </c>
      <c r="Q124" s="2">
        <v>1.9E-2</v>
      </c>
      <c r="R124" s="1">
        <v>1</v>
      </c>
      <c r="S124" s="2">
        <v>0.17299999999999999</v>
      </c>
      <c r="T124" s="2">
        <v>0.106</v>
      </c>
      <c r="U124" s="1">
        <f t="shared" si="2"/>
        <v>1</v>
      </c>
      <c r="V124" s="1">
        <f t="shared" si="3"/>
        <v>1</v>
      </c>
    </row>
    <row r="125" spans="1:22" x14ac:dyDescent="0.2">
      <c r="A125" s="1" t="s">
        <v>14</v>
      </c>
      <c r="B125" s="1" t="s">
        <v>92</v>
      </c>
      <c r="C125" s="1">
        <v>2048</v>
      </c>
      <c r="D125" s="1">
        <v>205</v>
      </c>
      <c r="E125" s="1">
        <v>4</v>
      </c>
      <c r="F125" s="1">
        <v>0</v>
      </c>
      <c r="G125" s="1" t="s">
        <v>1</v>
      </c>
      <c r="H125" s="1">
        <v>1483</v>
      </c>
      <c r="I125" s="1">
        <v>8.1999999999999993</v>
      </c>
      <c r="J125" s="1">
        <v>0</v>
      </c>
      <c r="K125" s="1">
        <v>4967</v>
      </c>
      <c r="L125" s="1">
        <v>1</v>
      </c>
      <c r="M125" s="1">
        <v>13.5</v>
      </c>
      <c r="N125" s="1">
        <v>10</v>
      </c>
      <c r="O125" s="1">
        <v>33.299999999999997</v>
      </c>
      <c r="P125" s="1">
        <v>8633</v>
      </c>
      <c r="Q125" s="2">
        <v>3.2000000000000001E-2</v>
      </c>
      <c r="R125" s="1">
        <v>1</v>
      </c>
      <c r="S125" s="2">
        <v>0.20399999999999999</v>
      </c>
      <c r="T125" s="2">
        <v>0.11600000000000001</v>
      </c>
      <c r="U125" s="1">
        <f t="shared" si="2"/>
        <v>1</v>
      </c>
      <c r="V125" s="1">
        <f t="shared" si="3"/>
        <v>1</v>
      </c>
    </row>
    <row r="126" spans="1:22" x14ac:dyDescent="0.2">
      <c r="A126" s="1" t="s">
        <v>14</v>
      </c>
      <c r="B126" s="1" t="s">
        <v>92</v>
      </c>
      <c r="C126" s="1">
        <v>2048</v>
      </c>
      <c r="D126" s="1">
        <v>205</v>
      </c>
      <c r="E126" s="1">
        <v>4</v>
      </c>
      <c r="F126" s="1">
        <v>4</v>
      </c>
      <c r="G126" s="1" t="s">
        <v>1</v>
      </c>
      <c r="H126" s="1">
        <v>1562</v>
      </c>
      <c r="I126" s="1">
        <v>10.5</v>
      </c>
      <c r="J126" s="1">
        <v>0</v>
      </c>
      <c r="K126" s="1">
        <v>6038</v>
      </c>
      <c r="L126" s="1">
        <v>1</v>
      </c>
      <c r="M126" s="1">
        <v>10.7</v>
      </c>
      <c r="N126" s="1">
        <v>11</v>
      </c>
      <c r="O126" s="1">
        <v>43.4</v>
      </c>
      <c r="P126" s="1">
        <v>9704</v>
      </c>
      <c r="Q126" s="2">
        <v>1.7999999999999999E-2</v>
      </c>
      <c r="R126" s="1">
        <v>1</v>
      </c>
      <c r="S126" s="2">
        <v>0.153</v>
      </c>
      <c r="T126" s="2">
        <v>9.1999999999999998E-2</v>
      </c>
      <c r="U126" s="1">
        <f t="shared" si="2"/>
        <v>1</v>
      </c>
      <c r="V126" s="1">
        <f t="shared" si="3"/>
        <v>1</v>
      </c>
    </row>
    <row r="127" spans="1:22" x14ac:dyDescent="0.2">
      <c r="A127" s="1" t="s">
        <v>14</v>
      </c>
      <c r="B127" s="1" t="s">
        <v>92</v>
      </c>
      <c r="C127" s="1">
        <v>2048</v>
      </c>
      <c r="D127" s="1">
        <v>205</v>
      </c>
      <c r="E127" s="1">
        <v>4</v>
      </c>
      <c r="F127" s="1">
        <v>6</v>
      </c>
      <c r="G127" s="1" t="s">
        <v>1</v>
      </c>
      <c r="H127" s="1">
        <v>1575</v>
      </c>
      <c r="I127" s="1">
        <v>12.1</v>
      </c>
      <c r="J127" s="1">
        <v>0</v>
      </c>
      <c r="K127" s="1">
        <v>6149</v>
      </c>
      <c r="L127" s="1">
        <v>1</v>
      </c>
      <c r="M127" s="1">
        <v>11.1</v>
      </c>
      <c r="N127" s="1">
        <v>13</v>
      </c>
      <c r="O127" s="1">
        <v>45.6</v>
      </c>
      <c r="P127" s="1">
        <v>9815</v>
      </c>
      <c r="Q127" s="2">
        <v>1.7999999999999999E-2</v>
      </c>
      <c r="R127" s="1">
        <v>1</v>
      </c>
      <c r="S127" s="2">
        <v>0.13700000000000001</v>
      </c>
      <c r="T127" s="2">
        <v>8.2000000000000003E-2</v>
      </c>
      <c r="U127" s="1">
        <f t="shared" si="2"/>
        <v>1</v>
      </c>
      <c r="V127" s="1">
        <f t="shared" si="3"/>
        <v>1</v>
      </c>
    </row>
    <row r="128" spans="1:22" x14ac:dyDescent="0.2">
      <c r="A128" s="1" t="s">
        <v>15</v>
      </c>
      <c r="B128" s="1" t="s">
        <v>92</v>
      </c>
      <c r="C128" s="1">
        <v>2048</v>
      </c>
      <c r="D128" s="1">
        <v>205</v>
      </c>
      <c r="E128" s="1">
        <v>2</v>
      </c>
      <c r="F128" s="1">
        <v>0</v>
      </c>
      <c r="G128" s="1" t="s">
        <v>1</v>
      </c>
      <c r="H128" s="1">
        <v>1216</v>
      </c>
      <c r="I128" s="1">
        <v>7.1</v>
      </c>
      <c r="J128" s="1">
        <v>0</v>
      </c>
      <c r="K128" s="1">
        <v>3110</v>
      </c>
      <c r="L128" s="1">
        <v>3</v>
      </c>
      <c r="M128" s="1">
        <v>13.5</v>
      </c>
      <c r="N128" s="1">
        <v>24</v>
      </c>
      <c r="O128" s="1">
        <v>13.5</v>
      </c>
      <c r="P128" s="1">
        <v>14052</v>
      </c>
      <c r="Q128" s="2">
        <v>2.7E-2</v>
      </c>
      <c r="R128" s="1">
        <v>2</v>
      </c>
      <c r="S128" s="2">
        <v>0.252</v>
      </c>
      <c r="T128" s="2">
        <v>0.13700000000000001</v>
      </c>
      <c r="U128" s="1">
        <f t="shared" si="2"/>
        <v>1</v>
      </c>
      <c r="V128" s="1">
        <f t="shared" si="3"/>
        <v>0</v>
      </c>
    </row>
    <row r="129" spans="1:22" x14ac:dyDescent="0.2">
      <c r="A129" s="1" t="s">
        <v>15</v>
      </c>
      <c r="B129" s="1" t="s">
        <v>92</v>
      </c>
      <c r="C129" s="1">
        <v>2048</v>
      </c>
      <c r="D129" s="1">
        <v>205</v>
      </c>
      <c r="E129" s="1">
        <v>2</v>
      </c>
      <c r="F129" s="1">
        <v>4</v>
      </c>
      <c r="G129" s="1" t="s">
        <v>1</v>
      </c>
      <c r="H129" s="1">
        <v>1560</v>
      </c>
      <c r="I129" s="1">
        <v>31.3</v>
      </c>
      <c r="J129" s="1">
        <v>0</v>
      </c>
      <c r="K129" s="1">
        <v>9188</v>
      </c>
      <c r="L129" s="1">
        <v>1</v>
      </c>
      <c r="M129" s="1">
        <v>36.4</v>
      </c>
      <c r="N129" s="1">
        <v>45</v>
      </c>
      <c r="O129" s="1">
        <v>27.7</v>
      </c>
      <c r="P129" s="1">
        <v>12857</v>
      </c>
      <c r="Q129" s="2">
        <v>0.11700000000000001</v>
      </c>
      <c r="R129" s="1">
        <v>1</v>
      </c>
      <c r="S129" s="2">
        <v>5.8999999999999997E-2</v>
      </c>
      <c r="T129" s="2">
        <v>3.5999999999999997E-2</v>
      </c>
      <c r="U129" s="1">
        <f t="shared" si="2"/>
        <v>1</v>
      </c>
      <c r="V129" s="1">
        <f t="shared" si="3"/>
        <v>1</v>
      </c>
    </row>
    <row r="130" spans="1:22" x14ac:dyDescent="0.2">
      <c r="A130" s="1" t="s">
        <v>15</v>
      </c>
      <c r="B130" s="1" t="s">
        <v>92</v>
      </c>
      <c r="C130" s="1">
        <v>2048</v>
      </c>
      <c r="D130" s="1">
        <v>205</v>
      </c>
      <c r="E130" s="1">
        <v>2</v>
      </c>
      <c r="F130" s="1">
        <v>6</v>
      </c>
      <c r="G130" s="1" t="s">
        <v>1</v>
      </c>
      <c r="H130" s="1">
        <v>1567</v>
      </c>
      <c r="I130" s="1">
        <v>24.9</v>
      </c>
      <c r="J130" s="1">
        <v>0</v>
      </c>
      <c r="K130" s="1">
        <v>8124</v>
      </c>
      <c r="L130" s="1">
        <v>1</v>
      </c>
      <c r="M130" s="1">
        <v>22.6</v>
      </c>
      <c r="N130" s="1">
        <v>29</v>
      </c>
      <c r="O130" s="1">
        <v>35.700000000000003</v>
      </c>
      <c r="P130" s="1">
        <v>11793</v>
      </c>
      <c r="Q130" s="2">
        <v>0.183</v>
      </c>
      <c r="R130" s="1">
        <v>1</v>
      </c>
      <c r="S130" s="2">
        <v>6.9000000000000006E-2</v>
      </c>
      <c r="T130" s="2">
        <v>3.7999999999999999E-2</v>
      </c>
      <c r="U130" s="1">
        <f t="shared" si="2"/>
        <v>1</v>
      </c>
      <c r="V130" s="1">
        <f t="shared" si="3"/>
        <v>1</v>
      </c>
    </row>
    <row r="131" spans="1:22" x14ac:dyDescent="0.2">
      <c r="A131" s="1" t="s">
        <v>15</v>
      </c>
      <c r="B131" s="1" t="s">
        <v>92</v>
      </c>
      <c r="C131" s="1">
        <v>2048</v>
      </c>
      <c r="D131" s="1">
        <v>205</v>
      </c>
      <c r="E131" s="1">
        <v>3</v>
      </c>
      <c r="F131" s="1">
        <v>0</v>
      </c>
      <c r="G131" s="1" t="s">
        <v>1</v>
      </c>
      <c r="H131" s="1">
        <v>1410</v>
      </c>
      <c r="I131" s="1">
        <v>6.7</v>
      </c>
      <c r="J131" s="1">
        <v>0</v>
      </c>
      <c r="K131" s="1">
        <v>4453</v>
      </c>
      <c r="L131" s="1">
        <v>1</v>
      </c>
      <c r="M131" s="1">
        <v>11.7</v>
      </c>
      <c r="N131" s="1">
        <v>11</v>
      </c>
      <c r="O131" s="1">
        <v>22.6</v>
      </c>
      <c r="P131" s="1">
        <v>8122</v>
      </c>
      <c r="Q131" s="2">
        <v>2.3E-2</v>
      </c>
      <c r="R131" s="1">
        <v>1</v>
      </c>
      <c r="S131" s="2">
        <v>0.23899999999999999</v>
      </c>
      <c r="T131" s="2">
        <v>0.14599999999999999</v>
      </c>
      <c r="U131" s="1">
        <f t="shared" ref="U131:U194" si="4">IF(J131&lt;=0.0001,1,0)</f>
        <v>1</v>
      </c>
      <c r="V131" s="1">
        <f t="shared" ref="V131:V194" si="5">IF(L131&lt;=1,1,0)</f>
        <v>1</v>
      </c>
    </row>
    <row r="132" spans="1:22" x14ac:dyDescent="0.2">
      <c r="A132" s="1" t="s">
        <v>15</v>
      </c>
      <c r="B132" s="1" t="s">
        <v>92</v>
      </c>
      <c r="C132" s="1">
        <v>2048</v>
      </c>
      <c r="D132" s="1">
        <v>205</v>
      </c>
      <c r="E132" s="1">
        <v>3</v>
      </c>
      <c r="F132" s="1">
        <v>4</v>
      </c>
      <c r="G132" s="1" t="s">
        <v>1</v>
      </c>
      <c r="H132" s="1">
        <v>1560</v>
      </c>
      <c r="I132" s="1">
        <v>9.3000000000000007</v>
      </c>
      <c r="J132" s="1">
        <v>0</v>
      </c>
      <c r="K132" s="1">
        <v>5996</v>
      </c>
      <c r="L132" s="1">
        <v>1</v>
      </c>
      <c r="M132" s="1">
        <v>9.1</v>
      </c>
      <c r="N132" s="1">
        <v>12</v>
      </c>
      <c r="O132" s="1">
        <v>39.700000000000003</v>
      </c>
      <c r="P132" s="1">
        <v>8442</v>
      </c>
      <c r="Q132" s="2">
        <v>1.9E-2</v>
      </c>
      <c r="R132" s="1">
        <v>1</v>
      </c>
      <c r="S132" s="2">
        <v>0.17599999999999999</v>
      </c>
      <c r="T132" s="2">
        <v>0.107</v>
      </c>
      <c r="U132" s="1">
        <f t="shared" si="4"/>
        <v>1</v>
      </c>
      <c r="V132" s="1">
        <f t="shared" si="5"/>
        <v>1</v>
      </c>
    </row>
    <row r="133" spans="1:22" x14ac:dyDescent="0.2">
      <c r="A133" s="1" t="s">
        <v>15</v>
      </c>
      <c r="B133" s="1" t="s">
        <v>92</v>
      </c>
      <c r="C133" s="1">
        <v>2048</v>
      </c>
      <c r="D133" s="1">
        <v>205</v>
      </c>
      <c r="E133" s="1">
        <v>3</v>
      </c>
      <c r="F133" s="1">
        <v>6</v>
      </c>
      <c r="G133" s="1" t="s">
        <v>1</v>
      </c>
      <c r="H133" s="1">
        <v>1567</v>
      </c>
      <c r="I133" s="1">
        <v>11.5</v>
      </c>
      <c r="J133" s="1">
        <v>0</v>
      </c>
      <c r="K133" s="1">
        <v>6074</v>
      </c>
      <c r="L133" s="1">
        <v>1</v>
      </c>
      <c r="M133" s="1">
        <v>7.5</v>
      </c>
      <c r="N133" s="1">
        <v>12</v>
      </c>
      <c r="O133" s="1">
        <v>41.7</v>
      </c>
      <c r="P133" s="1">
        <v>8520</v>
      </c>
      <c r="Q133" s="2">
        <v>2.3E-2</v>
      </c>
      <c r="R133" s="1">
        <v>1</v>
      </c>
      <c r="S133" s="2">
        <v>0.16200000000000001</v>
      </c>
      <c r="T133" s="2">
        <v>0.11600000000000001</v>
      </c>
      <c r="U133" s="1">
        <f t="shared" si="4"/>
        <v>1</v>
      </c>
      <c r="V133" s="1">
        <f t="shared" si="5"/>
        <v>1</v>
      </c>
    </row>
    <row r="134" spans="1:22" x14ac:dyDescent="0.2">
      <c r="A134" s="1" t="s">
        <v>15</v>
      </c>
      <c r="B134" s="1" t="s">
        <v>92</v>
      </c>
      <c r="C134" s="1">
        <v>2048</v>
      </c>
      <c r="D134" s="1">
        <v>205</v>
      </c>
      <c r="E134" s="1">
        <v>4</v>
      </c>
      <c r="F134" s="1">
        <v>0</v>
      </c>
      <c r="G134" s="1" t="s">
        <v>1</v>
      </c>
      <c r="H134" s="1">
        <v>1480</v>
      </c>
      <c r="I134" s="1">
        <v>8.5</v>
      </c>
      <c r="J134" s="1">
        <v>0</v>
      </c>
      <c r="K134" s="1">
        <v>5048</v>
      </c>
      <c r="L134" s="1">
        <v>1</v>
      </c>
      <c r="M134" s="1">
        <v>12.8</v>
      </c>
      <c r="N134" s="1">
        <v>10</v>
      </c>
      <c r="O134" s="1">
        <v>33.4</v>
      </c>
      <c r="P134" s="1">
        <v>8717</v>
      </c>
      <c r="Q134" s="2">
        <v>3.6999999999999998E-2</v>
      </c>
      <c r="R134" s="1">
        <v>1</v>
      </c>
      <c r="S134" s="2">
        <v>0.193</v>
      </c>
      <c r="T134" s="2">
        <v>0.11700000000000001</v>
      </c>
      <c r="U134" s="1">
        <f t="shared" si="4"/>
        <v>1</v>
      </c>
      <c r="V134" s="1">
        <f t="shared" si="5"/>
        <v>1</v>
      </c>
    </row>
    <row r="135" spans="1:22" x14ac:dyDescent="0.2">
      <c r="A135" s="1" t="s">
        <v>15</v>
      </c>
      <c r="B135" s="1" t="s">
        <v>92</v>
      </c>
      <c r="C135" s="1">
        <v>2048</v>
      </c>
      <c r="D135" s="1">
        <v>205</v>
      </c>
      <c r="E135" s="1">
        <v>4</v>
      </c>
      <c r="F135" s="1">
        <v>4</v>
      </c>
      <c r="G135" s="1" t="s">
        <v>1</v>
      </c>
      <c r="H135" s="1">
        <v>1560</v>
      </c>
      <c r="I135" s="1">
        <v>11.7</v>
      </c>
      <c r="J135" s="1">
        <v>0</v>
      </c>
      <c r="K135" s="1">
        <v>6108</v>
      </c>
      <c r="L135" s="1">
        <v>1</v>
      </c>
      <c r="M135" s="1">
        <v>6.2</v>
      </c>
      <c r="N135" s="1">
        <v>12</v>
      </c>
      <c r="O135" s="1">
        <v>44.6</v>
      </c>
      <c r="P135" s="1">
        <v>9777</v>
      </c>
      <c r="Q135" s="2">
        <v>2.1999999999999999E-2</v>
      </c>
      <c r="R135" s="1">
        <v>1</v>
      </c>
      <c r="S135" s="2">
        <v>0.16</v>
      </c>
      <c r="T135" s="2">
        <v>0.10299999999999999</v>
      </c>
      <c r="U135" s="1">
        <f t="shared" si="4"/>
        <v>1</v>
      </c>
      <c r="V135" s="1">
        <f t="shared" si="5"/>
        <v>1</v>
      </c>
    </row>
    <row r="136" spans="1:22" x14ac:dyDescent="0.2">
      <c r="A136" s="1" t="s">
        <v>15</v>
      </c>
      <c r="B136" s="1" t="s">
        <v>92</v>
      </c>
      <c r="C136" s="1">
        <v>2048</v>
      </c>
      <c r="D136" s="1">
        <v>205</v>
      </c>
      <c r="E136" s="1">
        <v>4</v>
      </c>
      <c r="F136" s="1">
        <v>6</v>
      </c>
      <c r="G136" s="1" t="s">
        <v>1</v>
      </c>
      <c r="H136" s="1">
        <v>1567</v>
      </c>
      <c r="I136" s="1">
        <v>11.5</v>
      </c>
      <c r="J136" s="1">
        <v>0</v>
      </c>
      <c r="K136" s="1">
        <v>6229</v>
      </c>
      <c r="L136" s="1">
        <v>1</v>
      </c>
      <c r="M136" s="1">
        <v>7.6</v>
      </c>
      <c r="N136" s="1">
        <v>13</v>
      </c>
      <c r="O136" s="1">
        <v>46.7</v>
      </c>
      <c r="P136" s="1">
        <v>9898</v>
      </c>
      <c r="Q136" s="2">
        <v>1.9E-2</v>
      </c>
      <c r="R136" s="1">
        <v>1</v>
      </c>
      <c r="S136" s="2">
        <v>0.151</v>
      </c>
      <c r="T136" s="2">
        <v>8.5000000000000006E-2</v>
      </c>
      <c r="U136" s="1">
        <f t="shared" si="4"/>
        <v>1</v>
      </c>
      <c r="V136" s="1">
        <f t="shared" si="5"/>
        <v>1</v>
      </c>
    </row>
    <row r="137" spans="1:22" x14ac:dyDescent="0.2">
      <c r="A137" s="1" t="s">
        <v>16</v>
      </c>
      <c r="B137" s="1" t="s">
        <v>92</v>
      </c>
      <c r="C137" s="1">
        <v>2048</v>
      </c>
      <c r="D137" s="1">
        <v>205</v>
      </c>
      <c r="E137" s="1">
        <v>2</v>
      </c>
      <c r="F137" s="1">
        <v>0</v>
      </c>
      <c r="G137" s="1" t="s">
        <v>1</v>
      </c>
      <c r="H137" s="1">
        <v>1230</v>
      </c>
      <c r="I137" s="1">
        <v>5.4</v>
      </c>
      <c r="J137" s="1">
        <v>0</v>
      </c>
      <c r="K137" s="1">
        <v>3099</v>
      </c>
      <c r="L137" s="1">
        <v>1</v>
      </c>
      <c r="M137" s="1">
        <v>8.4</v>
      </c>
      <c r="N137" s="1">
        <v>12</v>
      </c>
      <c r="O137" s="1">
        <v>15.5</v>
      </c>
      <c r="P137" s="1">
        <v>7991</v>
      </c>
      <c r="Q137" s="2">
        <v>1.6E-2</v>
      </c>
      <c r="R137" s="1">
        <v>1</v>
      </c>
      <c r="S137" s="2">
        <v>0.36499999999999999</v>
      </c>
      <c r="T137" s="2">
        <v>0.19500000000000001</v>
      </c>
      <c r="U137" s="1">
        <f t="shared" si="4"/>
        <v>1</v>
      </c>
      <c r="V137" s="1">
        <f t="shared" si="5"/>
        <v>1</v>
      </c>
    </row>
    <row r="138" spans="1:22" x14ac:dyDescent="0.2">
      <c r="A138" s="1" t="s">
        <v>16</v>
      </c>
      <c r="B138" s="1" t="s">
        <v>92</v>
      </c>
      <c r="C138" s="1">
        <v>2048</v>
      </c>
      <c r="D138" s="1">
        <v>205</v>
      </c>
      <c r="E138" s="1">
        <v>2</v>
      </c>
      <c r="F138" s="1">
        <v>4</v>
      </c>
      <c r="G138" s="1" t="s">
        <v>1</v>
      </c>
      <c r="H138" s="1">
        <v>1584</v>
      </c>
      <c r="I138" s="1">
        <v>31.9</v>
      </c>
      <c r="J138" s="1">
        <v>0</v>
      </c>
      <c r="K138" s="1">
        <v>9677</v>
      </c>
      <c r="L138" s="1">
        <v>1</v>
      </c>
      <c r="M138" s="1">
        <v>42.7</v>
      </c>
      <c r="N138" s="1">
        <v>90</v>
      </c>
      <c r="O138" s="1">
        <v>28.6</v>
      </c>
      <c r="P138" s="1">
        <v>14569</v>
      </c>
      <c r="Q138" s="2">
        <v>4.5999999999999999E-2</v>
      </c>
      <c r="R138" s="1">
        <v>1</v>
      </c>
      <c r="S138" s="2">
        <v>5.2999999999999999E-2</v>
      </c>
      <c r="T138" s="2">
        <v>2.9000000000000001E-2</v>
      </c>
      <c r="U138" s="1">
        <f t="shared" si="4"/>
        <v>1</v>
      </c>
      <c r="V138" s="1">
        <f t="shared" si="5"/>
        <v>1</v>
      </c>
    </row>
    <row r="139" spans="1:22" x14ac:dyDescent="0.2">
      <c r="A139" s="1" t="s">
        <v>16</v>
      </c>
      <c r="B139" s="1" t="s">
        <v>92</v>
      </c>
      <c r="C139" s="1">
        <v>2048</v>
      </c>
      <c r="D139" s="1">
        <v>205</v>
      </c>
      <c r="E139" s="1">
        <v>2</v>
      </c>
      <c r="F139" s="1">
        <v>6</v>
      </c>
      <c r="G139" s="1" t="s">
        <v>1</v>
      </c>
      <c r="H139" s="1">
        <v>1588</v>
      </c>
      <c r="I139" s="1">
        <v>31.5</v>
      </c>
      <c r="J139" s="1">
        <v>0</v>
      </c>
      <c r="K139" s="1">
        <v>9112</v>
      </c>
      <c r="L139" s="1">
        <v>1</v>
      </c>
      <c r="M139" s="1">
        <v>27</v>
      </c>
      <c r="N139" s="1">
        <v>35</v>
      </c>
      <c r="O139" s="1">
        <v>32.799999999999997</v>
      </c>
      <c r="P139" s="1">
        <v>12781</v>
      </c>
      <c r="Q139" s="2">
        <v>0.20399999999999999</v>
      </c>
      <c r="R139" s="1">
        <v>1</v>
      </c>
      <c r="S139" s="2">
        <v>5.0999999999999997E-2</v>
      </c>
      <c r="T139" s="2">
        <v>0.03</v>
      </c>
      <c r="U139" s="1">
        <f t="shared" si="4"/>
        <v>1</v>
      </c>
      <c r="V139" s="1">
        <f t="shared" si="5"/>
        <v>1</v>
      </c>
    </row>
    <row r="140" spans="1:22" x14ac:dyDescent="0.2">
      <c r="A140" s="1" t="s">
        <v>16</v>
      </c>
      <c r="B140" s="1" t="s">
        <v>92</v>
      </c>
      <c r="C140" s="1">
        <v>2048</v>
      </c>
      <c r="D140" s="1">
        <v>205</v>
      </c>
      <c r="E140" s="1">
        <v>3</v>
      </c>
      <c r="F140" s="1">
        <v>0</v>
      </c>
      <c r="G140" s="1" t="s">
        <v>1</v>
      </c>
      <c r="H140" s="1">
        <v>1453</v>
      </c>
      <c r="I140" s="1">
        <v>7.4</v>
      </c>
      <c r="J140" s="1">
        <v>0</v>
      </c>
      <c r="K140" s="1">
        <v>4647</v>
      </c>
      <c r="L140" s="1">
        <v>1</v>
      </c>
      <c r="M140" s="1">
        <v>7.9</v>
      </c>
      <c r="N140" s="1">
        <v>9</v>
      </c>
      <c r="O140" s="1">
        <v>22.3</v>
      </c>
      <c r="P140" s="1">
        <v>8316</v>
      </c>
      <c r="Q140" s="2">
        <v>2.1999999999999999E-2</v>
      </c>
      <c r="R140" s="1">
        <v>1</v>
      </c>
      <c r="S140" s="2">
        <v>0.22800000000000001</v>
      </c>
      <c r="T140" s="2">
        <v>0.13500000000000001</v>
      </c>
      <c r="U140" s="1">
        <f t="shared" si="4"/>
        <v>1</v>
      </c>
      <c r="V140" s="1">
        <f t="shared" si="5"/>
        <v>1</v>
      </c>
    </row>
    <row r="141" spans="1:22" x14ac:dyDescent="0.2">
      <c r="A141" s="1" t="s">
        <v>16</v>
      </c>
      <c r="B141" s="1" t="s">
        <v>92</v>
      </c>
      <c r="C141" s="1">
        <v>2048</v>
      </c>
      <c r="D141" s="1">
        <v>205</v>
      </c>
      <c r="E141" s="1">
        <v>3</v>
      </c>
      <c r="F141" s="1">
        <v>4</v>
      </c>
      <c r="G141" s="1" t="s">
        <v>1</v>
      </c>
      <c r="H141" s="1">
        <v>1584</v>
      </c>
      <c r="I141" s="1">
        <v>9.8000000000000007</v>
      </c>
      <c r="J141" s="1">
        <v>0</v>
      </c>
      <c r="K141" s="1">
        <v>6193</v>
      </c>
      <c r="L141" s="1">
        <v>1</v>
      </c>
      <c r="M141" s="1">
        <v>9.6</v>
      </c>
      <c r="N141" s="1">
        <v>12</v>
      </c>
      <c r="O141" s="1">
        <v>42</v>
      </c>
      <c r="P141" s="1">
        <v>9862</v>
      </c>
      <c r="Q141" s="2">
        <v>2.5000000000000001E-2</v>
      </c>
      <c r="R141" s="1">
        <v>1</v>
      </c>
      <c r="S141" s="2">
        <v>0.16200000000000001</v>
      </c>
      <c r="T141" s="2">
        <v>0.10199999999999999</v>
      </c>
      <c r="U141" s="1">
        <f t="shared" si="4"/>
        <v>1</v>
      </c>
      <c r="V141" s="1">
        <f t="shared" si="5"/>
        <v>1</v>
      </c>
    </row>
    <row r="142" spans="1:22" x14ac:dyDescent="0.2">
      <c r="A142" s="1" t="s">
        <v>16</v>
      </c>
      <c r="B142" s="1" t="s">
        <v>92</v>
      </c>
      <c r="C142" s="1">
        <v>2048</v>
      </c>
      <c r="D142" s="1">
        <v>205</v>
      </c>
      <c r="E142" s="1">
        <v>3</v>
      </c>
      <c r="F142" s="1">
        <v>6</v>
      </c>
      <c r="G142" s="1" t="s">
        <v>1</v>
      </c>
      <c r="H142" s="1">
        <v>1588</v>
      </c>
      <c r="I142" s="1">
        <v>9.6999999999999993</v>
      </c>
      <c r="J142" s="1">
        <v>0</v>
      </c>
      <c r="K142" s="1">
        <v>6217</v>
      </c>
      <c r="L142" s="1">
        <v>1</v>
      </c>
      <c r="M142" s="1">
        <v>8.4</v>
      </c>
      <c r="N142" s="1">
        <v>12</v>
      </c>
      <c r="O142" s="1">
        <v>41.6</v>
      </c>
      <c r="P142" s="1">
        <v>8663</v>
      </c>
      <c r="Q142" s="2">
        <v>2.1000000000000001E-2</v>
      </c>
      <c r="R142" s="1">
        <v>1</v>
      </c>
      <c r="S142" s="2">
        <v>0.16700000000000001</v>
      </c>
      <c r="T142" s="2">
        <v>0.10199999999999999</v>
      </c>
      <c r="U142" s="1">
        <f t="shared" si="4"/>
        <v>1</v>
      </c>
      <c r="V142" s="1">
        <f t="shared" si="5"/>
        <v>1</v>
      </c>
    </row>
    <row r="143" spans="1:22" x14ac:dyDescent="0.2">
      <c r="A143" s="1" t="s">
        <v>16</v>
      </c>
      <c r="B143" s="1" t="s">
        <v>92</v>
      </c>
      <c r="C143" s="1">
        <v>2048</v>
      </c>
      <c r="D143" s="1">
        <v>205</v>
      </c>
      <c r="E143" s="1">
        <v>4</v>
      </c>
      <c r="F143" s="1">
        <v>0</v>
      </c>
      <c r="G143" s="1" t="s">
        <v>1</v>
      </c>
      <c r="H143" s="1">
        <v>1511</v>
      </c>
      <c r="I143" s="1">
        <v>8</v>
      </c>
      <c r="J143" s="1">
        <v>0</v>
      </c>
      <c r="K143" s="1">
        <v>5213</v>
      </c>
      <c r="L143" s="1">
        <v>1</v>
      </c>
      <c r="M143" s="1">
        <v>12.4</v>
      </c>
      <c r="N143" s="1">
        <v>11</v>
      </c>
      <c r="O143" s="1">
        <v>33.6</v>
      </c>
      <c r="P143" s="1">
        <v>8882</v>
      </c>
      <c r="Q143" s="2">
        <v>2.9000000000000001E-2</v>
      </c>
      <c r="R143" s="1">
        <v>1</v>
      </c>
      <c r="S143" s="2">
        <v>0.19500000000000001</v>
      </c>
      <c r="T143" s="2">
        <v>0.121</v>
      </c>
      <c r="U143" s="1">
        <f t="shared" si="4"/>
        <v>1</v>
      </c>
      <c r="V143" s="1">
        <f t="shared" si="5"/>
        <v>1</v>
      </c>
    </row>
    <row r="144" spans="1:22" x14ac:dyDescent="0.2">
      <c r="A144" s="1" t="s">
        <v>16</v>
      </c>
      <c r="B144" s="1" t="s">
        <v>92</v>
      </c>
      <c r="C144" s="1">
        <v>2048</v>
      </c>
      <c r="D144" s="1">
        <v>205</v>
      </c>
      <c r="E144" s="1">
        <v>4</v>
      </c>
      <c r="F144" s="1">
        <v>4</v>
      </c>
      <c r="G144" s="1" t="s">
        <v>1</v>
      </c>
      <c r="H144" s="1">
        <v>1584</v>
      </c>
      <c r="I144" s="1">
        <v>10.8</v>
      </c>
      <c r="J144" s="1">
        <v>0</v>
      </c>
      <c r="K144" s="1">
        <v>6236</v>
      </c>
      <c r="L144" s="1">
        <v>1</v>
      </c>
      <c r="M144" s="1">
        <v>11.1</v>
      </c>
      <c r="N144" s="1">
        <v>12</v>
      </c>
      <c r="O144" s="1">
        <v>43.3</v>
      </c>
      <c r="P144" s="1">
        <v>9905</v>
      </c>
      <c r="Q144" s="2">
        <v>1.9E-2</v>
      </c>
      <c r="R144" s="1">
        <v>1</v>
      </c>
      <c r="S144" s="2">
        <v>0.153</v>
      </c>
      <c r="T144" s="2">
        <v>8.8999999999999996E-2</v>
      </c>
      <c r="U144" s="1">
        <f t="shared" si="4"/>
        <v>1</v>
      </c>
      <c r="V144" s="1">
        <f t="shared" si="5"/>
        <v>1</v>
      </c>
    </row>
    <row r="145" spans="1:22" x14ac:dyDescent="0.2">
      <c r="A145" s="1" t="s">
        <v>16</v>
      </c>
      <c r="B145" s="1" t="s">
        <v>92</v>
      </c>
      <c r="C145" s="1">
        <v>2048</v>
      </c>
      <c r="D145" s="1">
        <v>205</v>
      </c>
      <c r="E145" s="1">
        <v>4</v>
      </c>
      <c r="F145" s="1">
        <v>6</v>
      </c>
      <c r="G145" s="1" t="s">
        <v>1</v>
      </c>
      <c r="H145" s="1">
        <v>1588</v>
      </c>
      <c r="I145" s="1">
        <v>12.2</v>
      </c>
      <c r="J145" s="1">
        <v>0</v>
      </c>
      <c r="K145" s="1">
        <v>6254</v>
      </c>
      <c r="L145" s="1">
        <v>1</v>
      </c>
      <c r="M145" s="1">
        <v>11.1</v>
      </c>
      <c r="N145" s="1">
        <v>16</v>
      </c>
      <c r="O145" s="1">
        <v>47.9</v>
      </c>
      <c r="P145" s="1">
        <v>9923</v>
      </c>
      <c r="Q145" s="2">
        <v>1.7999999999999999E-2</v>
      </c>
      <c r="R145" s="1">
        <v>1</v>
      </c>
      <c r="S145" s="2">
        <v>0.13500000000000001</v>
      </c>
      <c r="T145" s="2">
        <v>8.2000000000000003E-2</v>
      </c>
      <c r="U145" s="1">
        <f t="shared" si="4"/>
        <v>1</v>
      </c>
      <c r="V145" s="1">
        <f t="shared" si="5"/>
        <v>1</v>
      </c>
    </row>
    <row r="146" spans="1:22" x14ac:dyDescent="0.2">
      <c r="A146" s="1" t="s">
        <v>17</v>
      </c>
      <c r="B146" s="1" t="s">
        <v>92</v>
      </c>
      <c r="C146" s="1">
        <v>2048</v>
      </c>
      <c r="D146" s="1">
        <v>205</v>
      </c>
      <c r="E146" s="1">
        <v>2</v>
      </c>
      <c r="F146" s="1">
        <v>0</v>
      </c>
      <c r="G146" s="1" t="s">
        <v>1</v>
      </c>
      <c r="H146" s="1">
        <v>1220</v>
      </c>
      <c r="I146" s="1">
        <v>6.8</v>
      </c>
      <c r="J146" s="1">
        <v>0</v>
      </c>
      <c r="K146" s="1">
        <v>3121</v>
      </c>
      <c r="L146" s="1">
        <v>3</v>
      </c>
      <c r="M146" s="1">
        <v>12.7</v>
      </c>
      <c r="N146" s="1">
        <v>28</v>
      </c>
      <c r="O146" s="1">
        <v>13.9</v>
      </c>
      <c r="P146" s="1">
        <v>17641</v>
      </c>
      <c r="Q146" s="2">
        <v>2.1000000000000001E-2</v>
      </c>
      <c r="R146" s="1">
        <v>2</v>
      </c>
      <c r="S146" s="2">
        <v>0.25900000000000001</v>
      </c>
      <c r="T146" s="2">
        <v>0.14199999999999999</v>
      </c>
      <c r="U146" s="1">
        <f t="shared" si="4"/>
        <v>1</v>
      </c>
      <c r="V146" s="1">
        <f t="shared" si="5"/>
        <v>0</v>
      </c>
    </row>
    <row r="147" spans="1:22" x14ac:dyDescent="0.2">
      <c r="A147" s="1" t="s">
        <v>17</v>
      </c>
      <c r="B147" s="1" t="s">
        <v>92</v>
      </c>
      <c r="C147" s="1">
        <v>2048</v>
      </c>
      <c r="D147" s="1">
        <v>205</v>
      </c>
      <c r="E147" s="1">
        <v>2</v>
      </c>
      <c r="F147" s="1">
        <v>4</v>
      </c>
      <c r="G147" s="1" t="s">
        <v>1</v>
      </c>
      <c r="H147" s="1">
        <v>1580</v>
      </c>
      <c r="I147" s="1">
        <v>25.5</v>
      </c>
      <c r="J147" s="1">
        <v>0</v>
      </c>
      <c r="K147" s="1">
        <v>8208</v>
      </c>
      <c r="L147" s="1">
        <v>1</v>
      </c>
      <c r="M147" s="1">
        <v>25.1</v>
      </c>
      <c r="N147" s="1">
        <v>34</v>
      </c>
      <c r="O147" s="1">
        <v>31.5</v>
      </c>
      <c r="P147" s="1">
        <v>11868</v>
      </c>
      <c r="Q147" s="2">
        <v>0.13</v>
      </c>
      <c r="R147" s="1">
        <v>1</v>
      </c>
      <c r="S147" s="2">
        <v>7.9000000000000001E-2</v>
      </c>
      <c r="T147" s="2">
        <v>4.2000000000000003E-2</v>
      </c>
      <c r="U147" s="1">
        <f t="shared" si="4"/>
        <v>1</v>
      </c>
      <c r="V147" s="1">
        <f t="shared" si="5"/>
        <v>1</v>
      </c>
    </row>
    <row r="148" spans="1:22" x14ac:dyDescent="0.2">
      <c r="A148" s="1" t="s">
        <v>17</v>
      </c>
      <c r="B148" s="1" t="s">
        <v>92</v>
      </c>
      <c r="C148" s="1">
        <v>2048</v>
      </c>
      <c r="D148" s="1">
        <v>205</v>
      </c>
      <c r="E148" s="1">
        <v>2</v>
      </c>
      <c r="F148" s="1">
        <v>6</v>
      </c>
      <c r="G148" s="1" t="s">
        <v>1</v>
      </c>
      <c r="H148" s="1">
        <v>1585</v>
      </c>
      <c r="I148" s="1">
        <v>24.9</v>
      </c>
      <c r="J148" s="1">
        <v>0</v>
      </c>
      <c r="K148" s="1">
        <v>8378</v>
      </c>
      <c r="L148" s="1">
        <v>1</v>
      </c>
      <c r="M148" s="1">
        <v>23.4</v>
      </c>
      <c r="N148" s="1">
        <v>32</v>
      </c>
      <c r="O148" s="1">
        <v>37.700000000000003</v>
      </c>
      <c r="P148" s="1">
        <v>12038</v>
      </c>
      <c r="Q148" s="2">
        <v>0.13600000000000001</v>
      </c>
      <c r="R148" s="1">
        <v>1</v>
      </c>
      <c r="S148" s="2">
        <v>6.8000000000000005E-2</v>
      </c>
      <c r="T148" s="2">
        <v>3.9E-2</v>
      </c>
      <c r="U148" s="1">
        <f t="shared" si="4"/>
        <v>1</v>
      </c>
      <c r="V148" s="1">
        <f t="shared" si="5"/>
        <v>1</v>
      </c>
    </row>
    <row r="149" spans="1:22" x14ac:dyDescent="0.2">
      <c r="A149" s="1" t="s">
        <v>17</v>
      </c>
      <c r="B149" s="1" t="s">
        <v>92</v>
      </c>
      <c r="C149" s="1">
        <v>2048</v>
      </c>
      <c r="D149" s="1">
        <v>205</v>
      </c>
      <c r="E149" s="1">
        <v>3</v>
      </c>
      <c r="F149" s="1">
        <v>0</v>
      </c>
      <c r="G149" s="1" t="s">
        <v>1</v>
      </c>
      <c r="H149" s="1">
        <v>1432</v>
      </c>
      <c r="I149" s="1">
        <v>6.8</v>
      </c>
      <c r="J149" s="1">
        <v>0</v>
      </c>
      <c r="K149" s="1">
        <v>4456</v>
      </c>
      <c r="L149" s="1">
        <v>1</v>
      </c>
      <c r="M149" s="1">
        <v>10</v>
      </c>
      <c r="N149" s="1">
        <v>9</v>
      </c>
      <c r="O149" s="1">
        <v>23.8</v>
      </c>
      <c r="P149" s="1">
        <v>8116</v>
      </c>
      <c r="Q149" s="2">
        <v>1.7999999999999999E-2</v>
      </c>
      <c r="R149" s="1">
        <v>1</v>
      </c>
      <c r="S149" s="2">
        <v>0.248</v>
      </c>
      <c r="T149" s="2">
        <v>0.14099999999999999</v>
      </c>
      <c r="U149" s="1">
        <f t="shared" si="4"/>
        <v>1</v>
      </c>
      <c r="V149" s="1">
        <f t="shared" si="5"/>
        <v>1</v>
      </c>
    </row>
    <row r="150" spans="1:22" x14ac:dyDescent="0.2">
      <c r="A150" s="1" t="s">
        <v>17</v>
      </c>
      <c r="B150" s="1" t="s">
        <v>92</v>
      </c>
      <c r="C150" s="1">
        <v>2048</v>
      </c>
      <c r="D150" s="1">
        <v>205</v>
      </c>
      <c r="E150" s="1">
        <v>3</v>
      </c>
      <c r="F150" s="1">
        <v>4</v>
      </c>
      <c r="G150" s="1" t="s">
        <v>1</v>
      </c>
      <c r="H150" s="1">
        <v>1580</v>
      </c>
      <c r="I150" s="1">
        <v>10.199999999999999</v>
      </c>
      <c r="J150" s="1">
        <v>0</v>
      </c>
      <c r="K150" s="1">
        <v>6102</v>
      </c>
      <c r="L150" s="1">
        <v>1</v>
      </c>
      <c r="M150" s="1">
        <v>9.1999999999999993</v>
      </c>
      <c r="N150" s="1">
        <v>13</v>
      </c>
      <c r="O150" s="1">
        <v>42.2</v>
      </c>
      <c r="P150" s="1">
        <v>9762</v>
      </c>
      <c r="Q150" s="2">
        <v>2.5000000000000001E-2</v>
      </c>
      <c r="R150" s="1">
        <v>1</v>
      </c>
      <c r="S150" s="2">
        <v>0.16300000000000001</v>
      </c>
      <c r="T150" s="2">
        <v>0.10199999999999999</v>
      </c>
      <c r="U150" s="1">
        <f t="shared" si="4"/>
        <v>1</v>
      </c>
      <c r="V150" s="1">
        <f t="shared" si="5"/>
        <v>1</v>
      </c>
    </row>
    <row r="151" spans="1:22" x14ac:dyDescent="0.2">
      <c r="A151" s="1" t="s">
        <v>17</v>
      </c>
      <c r="B151" s="1" t="s">
        <v>92</v>
      </c>
      <c r="C151" s="1">
        <v>2048</v>
      </c>
      <c r="D151" s="1">
        <v>205</v>
      </c>
      <c r="E151" s="1">
        <v>3</v>
      </c>
      <c r="F151" s="1">
        <v>6</v>
      </c>
      <c r="G151" s="1" t="s">
        <v>1</v>
      </c>
      <c r="H151" s="1">
        <v>1585</v>
      </c>
      <c r="I151" s="1">
        <v>10.5</v>
      </c>
      <c r="J151" s="1">
        <v>0</v>
      </c>
      <c r="K151" s="1">
        <v>6154</v>
      </c>
      <c r="L151" s="1">
        <v>1</v>
      </c>
      <c r="M151" s="1">
        <v>8.6999999999999993</v>
      </c>
      <c r="N151" s="1">
        <v>11</v>
      </c>
      <c r="O151" s="1">
        <v>41.1</v>
      </c>
      <c r="P151" s="1">
        <v>8594</v>
      </c>
      <c r="Q151" s="2">
        <v>1.9E-2</v>
      </c>
      <c r="R151" s="1">
        <v>1</v>
      </c>
      <c r="S151" s="2">
        <v>0.192</v>
      </c>
      <c r="T151" s="2">
        <v>9.9000000000000005E-2</v>
      </c>
      <c r="U151" s="1">
        <f t="shared" si="4"/>
        <v>1</v>
      </c>
      <c r="V151" s="1">
        <f t="shared" si="5"/>
        <v>1</v>
      </c>
    </row>
    <row r="152" spans="1:22" x14ac:dyDescent="0.2">
      <c r="A152" s="1" t="s">
        <v>17</v>
      </c>
      <c r="B152" s="1" t="s">
        <v>92</v>
      </c>
      <c r="C152" s="1">
        <v>2048</v>
      </c>
      <c r="D152" s="1">
        <v>205</v>
      </c>
      <c r="E152" s="1">
        <v>4</v>
      </c>
      <c r="F152" s="1">
        <v>0</v>
      </c>
      <c r="G152" s="1" t="s">
        <v>1</v>
      </c>
      <c r="H152" s="1">
        <v>1492</v>
      </c>
      <c r="I152" s="1">
        <v>8.6999999999999993</v>
      </c>
      <c r="J152" s="1">
        <v>0</v>
      </c>
      <c r="K152" s="1">
        <v>5148</v>
      </c>
      <c r="L152" s="1">
        <v>1</v>
      </c>
      <c r="M152" s="1">
        <v>8.5</v>
      </c>
      <c r="N152" s="1">
        <v>10</v>
      </c>
      <c r="O152" s="1">
        <v>33.4</v>
      </c>
      <c r="P152" s="1">
        <v>8808</v>
      </c>
      <c r="Q152" s="2">
        <v>2.5000000000000001E-2</v>
      </c>
      <c r="R152" s="1">
        <v>1</v>
      </c>
      <c r="S152" s="2">
        <v>0.189</v>
      </c>
      <c r="T152" s="2">
        <v>0.11899999999999999</v>
      </c>
      <c r="U152" s="1">
        <f t="shared" si="4"/>
        <v>1</v>
      </c>
      <c r="V152" s="1">
        <f t="shared" si="5"/>
        <v>1</v>
      </c>
    </row>
    <row r="153" spans="1:22" x14ac:dyDescent="0.2">
      <c r="A153" s="1" t="s">
        <v>17</v>
      </c>
      <c r="B153" s="1" t="s">
        <v>92</v>
      </c>
      <c r="C153" s="1">
        <v>2048</v>
      </c>
      <c r="D153" s="1">
        <v>205</v>
      </c>
      <c r="E153" s="1">
        <v>4</v>
      </c>
      <c r="F153" s="1">
        <v>4</v>
      </c>
      <c r="G153" s="1" t="s">
        <v>1</v>
      </c>
      <c r="H153" s="1">
        <v>1580</v>
      </c>
      <c r="I153" s="1">
        <v>12.1</v>
      </c>
      <c r="J153" s="1">
        <v>0</v>
      </c>
      <c r="K153" s="1">
        <v>6256</v>
      </c>
      <c r="L153" s="1">
        <v>1</v>
      </c>
      <c r="M153" s="1">
        <v>7.9</v>
      </c>
      <c r="N153" s="1">
        <v>14</v>
      </c>
      <c r="O153" s="1">
        <v>43</v>
      </c>
      <c r="P153" s="1">
        <v>9916</v>
      </c>
      <c r="Q153" s="2">
        <v>3.2000000000000001E-2</v>
      </c>
      <c r="R153" s="1">
        <v>1</v>
      </c>
      <c r="S153" s="2">
        <v>0.16200000000000001</v>
      </c>
      <c r="T153" s="2">
        <v>8.6999999999999994E-2</v>
      </c>
      <c r="U153" s="1">
        <f t="shared" si="4"/>
        <v>1</v>
      </c>
      <c r="V153" s="1">
        <f t="shared" si="5"/>
        <v>1</v>
      </c>
    </row>
    <row r="154" spans="1:22" x14ac:dyDescent="0.2">
      <c r="A154" s="1" t="s">
        <v>17</v>
      </c>
      <c r="B154" s="1" t="s">
        <v>92</v>
      </c>
      <c r="C154" s="1">
        <v>2048</v>
      </c>
      <c r="D154" s="1">
        <v>205</v>
      </c>
      <c r="E154" s="1">
        <v>4</v>
      </c>
      <c r="F154" s="1">
        <v>6</v>
      </c>
      <c r="G154" s="1" t="s">
        <v>1</v>
      </c>
      <c r="H154" s="1">
        <v>1585</v>
      </c>
      <c r="I154" s="1">
        <v>11.9</v>
      </c>
      <c r="J154" s="1">
        <v>0</v>
      </c>
      <c r="K154" s="1">
        <v>6343</v>
      </c>
      <c r="L154" s="1">
        <v>1</v>
      </c>
      <c r="M154" s="1">
        <v>11.5</v>
      </c>
      <c r="N154" s="1">
        <v>15</v>
      </c>
      <c r="O154" s="1">
        <v>45.4</v>
      </c>
      <c r="P154" s="1">
        <v>10003</v>
      </c>
      <c r="Q154" s="2">
        <v>1.9E-2</v>
      </c>
      <c r="R154" s="1">
        <v>1</v>
      </c>
      <c r="S154" s="2">
        <v>0.14799999999999999</v>
      </c>
      <c r="T154" s="2">
        <v>8.5000000000000006E-2</v>
      </c>
      <c r="U154" s="1">
        <f t="shared" si="4"/>
        <v>1</v>
      </c>
      <c r="V154" s="1">
        <f t="shared" si="5"/>
        <v>1</v>
      </c>
    </row>
    <row r="155" spans="1:22" x14ac:dyDescent="0.2">
      <c r="A155" s="1" t="s">
        <v>18</v>
      </c>
      <c r="B155" s="1" t="s">
        <v>92</v>
      </c>
      <c r="C155" s="1">
        <v>2048</v>
      </c>
      <c r="D155" s="1">
        <v>205</v>
      </c>
      <c r="E155" s="1">
        <v>2</v>
      </c>
      <c r="F155" s="1">
        <v>0</v>
      </c>
      <c r="G155" s="1" t="s">
        <v>1</v>
      </c>
      <c r="H155" s="1">
        <v>1224</v>
      </c>
      <c r="I155" s="1">
        <v>7.4</v>
      </c>
      <c r="J155" s="1">
        <v>0</v>
      </c>
      <c r="K155" s="1">
        <v>3078</v>
      </c>
      <c r="L155" s="1">
        <v>3</v>
      </c>
      <c r="M155" s="1">
        <v>11.8</v>
      </c>
      <c r="N155" s="1">
        <v>27</v>
      </c>
      <c r="O155" s="1">
        <v>12.2</v>
      </c>
      <c r="P155" s="1">
        <v>15260</v>
      </c>
      <c r="Q155" s="2">
        <v>2.1999999999999999E-2</v>
      </c>
      <c r="R155" s="1">
        <v>2</v>
      </c>
      <c r="S155" s="2">
        <v>0.27100000000000002</v>
      </c>
      <c r="T155" s="2">
        <v>0.159</v>
      </c>
      <c r="U155" s="1">
        <f t="shared" si="4"/>
        <v>1</v>
      </c>
      <c r="V155" s="1">
        <f t="shared" si="5"/>
        <v>0</v>
      </c>
    </row>
    <row r="156" spans="1:22" x14ac:dyDescent="0.2">
      <c r="A156" s="1" t="s">
        <v>18</v>
      </c>
      <c r="B156" s="1" t="s">
        <v>92</v>
      </c>
      <c r="C156" s="1">
        <v>2048</v>
      </c>
      <c r="D156" s="1">
        <v>205</v>
      </c>
      <c r="E156" s="1">
        <v>2</v>
      </c>
      <c r="F156" s="1">
        <v>4</v>
      </c>
      <c r="G156" s="1" t="s">
        <v>1</v>
      </c>
      <c r="H156" s="1">
        <v>1595</v>
      </c>
      <c r="I156" s="1">
        <v>40</v>
      </c>
      <c r="J156" s="1">
        <v>0</v>
      </c>
      <c r="K156" s="1">
        <v>9512</v>
      </c>
      <c r="L156" s="1">
        <v>1</v>
      </c>
      <c r="M156" s="1">
        <v>26.6</v>
      </c>
      <c r="N156" s="1">
        <v>53</v>
      </c>
      <c r="O156" s="1">
        <v>23.1</v>
      </c>
      <c r="P156" s="1">
        <v>11954</v>
      </c>
      <c r="Q156" s="2">
        <v>0.316</v>
      </c>
      <c r="R156" s="1">
        <v>1</v>
      </c>
      <c r="S156" s="2">
        <v>4.9000000000000002E-2</v>
      </c>
      <c r="T156" s="2">
        <v>2.4E-2</v>
      </c>
      <c r="U156" s="1">
        <f t="shared" si="4"/>
        <v>1</v>
      </c>
      <c r="V156" s="1">
        <f t="shared" si="5"/>
        <v>1</v>
      </c>
    </row>
    <row r="157" spans="1:22" x14ac:dyDescent="0.2">
      <c r="A157" s="1" t="s">
        <v>18</v>
      </c>
      <c r="B157" s="1" t="s">
        <v>92</v>
      </c>
      <c r="C157" s="1">
        <v>2048</v>
      </c>
      <c r="D157" s="1">
        <v>205</v>
      </c>
      <c r="E157" s="1">
        <v>2</v>
      </c>
      <c r="F157" s="1">
        <v>6</v>
      </c>
      <c r="G157" s="1" t="s">
        <v>1</v>
      </c>
      <c r="H157" s="1">
        <v>1603</v>
      </c>
      <c r="I157" s="1">
        <v>31.7</v>
      </c>
      <c r="J157" s="1">
        <v>0</v>
      </c>
      <c r="K157" s="1">
        <v>9061</v>
      </c>
      <c r="L157" s="1">
        <v>1</v>
      </c>
      <c r="M157" s="1">
        <v>21.4</v>
      </c>
      <c r="N157" s="1">
        <v>32</v>
      </c>
      <c r="O157" s="1">
        <v>32.799999999999997</v>
      </c>
      <c r="P157" s="1">
        <v>11503</v>
      </c>
      <c r="Q157" s="2">
        <v>0.255</v>
      </c>
      <c r="R157" s="1">
        <v>1</v>
      </c>
      <c r="S157" s="2">
        <v>5.0999999999999997E-2</v>
      </c>
      <c r="T157" s="2">
        <v>0.03</v>
      </c>
      <c r="U157" s="1">
        <f t="shared" si="4"/>
        <v>1</v>
      </c>
      <c r="V157" s="1">
        <f t="shared" si="5"/>
        <v>1</v>
      </c>
    </row>
    <row r="158" spans="1:22" x14ac:dyDescent="0.2">
      <c r="A158" s="1" t="s">
        <v>18</v>
      </c>
      <c r="B158" s="1" t="s">
        <v>92</v>
      </c>
      <c r="C158" s="1">
        <v>2048</v>
      </c>
      <c r="D158" s="1">
        <v>205</v>
      </c>
      <c r="E158" s="1">
        <v>3</v>
      </c>
      <c r="F158" s="1">
        <v>0</v>
      </c>
      <c r="G158" s="1" t="s">
        <v>1</v>
      </c>
      <c r="H158" s="1">
        <v>1442</v>
      </c>
      <c r="I158" s="1">
        <v>6.4</v>
      </c>
      <c r="J158" s="1">
        <v>0</v>
      </c>
      <c r="K158" s="1">
        <v>4556</v>
      </c>
      <c r="L158" s="1">
        <v>1</v>
      </c>
      <c r="M158" s="1">
        <v>11.3</v>
      </c>
      <c r="N158" s="1">
        <v>10</v>
      </c>
      <c r="O158" s="1">
        <v>23.1</v>
      </c>
      <c r="P158" s="1">
        <v>8219</v>
      </c>
      <c r="Q158" s="2">
        <v>2.1999999999999999E-2</v>
      </c>
      <c r="R158" s="1">
        <v>1</v>
      </c>
      <c r="S158" s="2">
        <v>0.26100000000000001</v>
      </c>
      <c r="T158" s="2">
        <v>0.156</v>
      </c>
      <c r="U158" s="1">
        <f t="shared" si="4"/>
        <v>1</v>
      </c>
      <c r="V158" s="1">
        <f t="shared" si="5"/>
        <v>1</v>
      </c>
    </row>
    <row r="159" spans="1:22" x14ac:dyDescent="0.2">
      <c r="A159" s="1" t="s">
        <v>18</v>
      </c>
      <c r="B159" s="1" t="s">
        <v>92</v>
      </c>
      <c r="C159" s="1">
        <v>2048</v>
      </c>
      <c r="D159" s="1">
        <v>205</v>
      </c>
      <c r="E159" s="1">
        <v>3</v>
      </c>
      <c r="F159" s="1">
        <v>4</v>
      </c>
      <c r="G159" s="1" t="s">
        <v>1</v>
      </c>
      <c r="H159" s="1">
        <v>1595</v>
      </c>
      <c r="I159" s="1">
        <v>9.4</v>
      </c>
      <c r="J159" s="1">
        <v>0</v>
      </c>
      <c r="K159" s="1">
        <v>6255</v>
      </c>
      <c r="L159" s="1">
        <v>1</v>
      </c>
      <c r="M159" s="1">
        <v>8.5</v>
      </c>
      <c r="N159" s="1">
        <v>12</v>
      </c>
      <c r="O159" s="1">
        <v>40.4</v>
      </c>
      <c r="P159" s="1">
        <v>8697</v>
      </c>
      <c r="Q159" s="2">
        <v>0.02</v>
      </c>
      <c r="R159" s="1">
        <v>1</v>
      </c>
      <c r="S159" s="2">
        <v>0.17100000000000001</v>
      </c>
      <c r="T159" s="2">
        <v>0.106</v>
      </c>
      <c r="U159" s="1">
        <f t="shared" si="4"/>
        <v>1</v>
      </c>
      <c r="V159" s="1">
        <f t="shared" si="5"/>
        <v>1</v>
      </c>
    </row>
    <row r="160" spans="1:22" x14ac:dyDescent="0.2">
      <c r="A160" s="1" t="s">
        <v>18</v>
      </c>
      <c r="B160" s="1" t="s">
        <v>92</v>
      </c>
      <c r="C160" s="1">
        <v>2048</v>
      </c>
      <c r="D160" s="1">
        <v>205</v>
      </c>
      <c r="E160" s="1">
        <v>3</v>
      </c>
      <c r="F160" s="1">
        <v>6</v>
      </c>
      <c r="G160" s="1" t="s">
        <v>1</v>
      </c>
      <c r="H160" s="1">
        <v>1603</v>
      </c>
      <c r="I160" s="1">
        <v>11.2</v>
      </c>
      <c r="J160" s="1">
        <v>0</v>
      </c>
      <c r="K160" s="1">
        <v>6336</v>
      </c>
      <c r="L160" s="1">
        <v>1</v>
      </c>
      <c r="M160" s="1">
        <v>8.6</v>
      </c>
      <c r="N160" s="1">
        <v>13</v>
      </c>
      <c r="O160" s="1">
        <v>45.8</v>
      </c>
      <c r="P160" s="1">
        <v>9999</v>
      </c>
      <c r="Q160" s="2">
        <v>1.7999999999999999E-2</v>
      </c>
      <c r="R160" s="1">
        <v>1</v>
      </c>
      <c r="S160" s="2">
        <v>0.15</v>
      </c>
      <c r="T160" s="2">
        <v>0.09</v>
      </c>
      <c r="U160" s="1">
        <f t="shared" si="4"/>
        <v>1</v>
      </c>
      <c r="V160" s="1">
        <f t="shared" si="5"/>
        <v>1</v>
      </c>
    </row>
    <row r="161" spans="1:22" x14ac:dyDescent="0.2">
      <c r="A161" s="1" t="s">
        <v>18</v>
      </c>
      <c r="B161" s="1" t="s">
        <v>92</v>
      </c>
      <c r="C161" s="1">
        <v>2048</v>
      </c>
      <c r="D161" s="1">
        <v>205</v>
      </c>
      <c r="E161" s="1">
        <v>4</v>
      </c>
      <c r="F161" s="1">
        <v>0</v>
      </c>
      <c r="G161" s="1" t="s">
        <v>1</v>
      </c>
      <c r="H161" s="1">
        <v>1518</v>
      </c>
      <c r="I161" s="1">
        <v>10.199999999999999</v>
      </c>
      <c r="J161" s="1">
        <v>0</v>
      </c>
      <c r="K161" s="1">
        <v>5231</v>
      </c>
      <c r="L161" s="1">
        <v>1</v>
      </c>
      <c r="M161" s="1">
        <v>11.5</v>
      </c>
      <c r="N161" s="1">
        <v>11</v>
      </c>
      <c r="O161" s="1">
        <v>30.6</v>
      </c>
      <c r="P161" s="1">
        <v>8894</v>
      </c>
      <c r="Q161" s="2">
        <v>1.7000000000000001E-2</v>
      </c>
      <c r="R161" s="1">
        <v>1</v>
      </c>
      <c r="S161" s="2">
        <v>0.193</v>
      </c>
      <c r="T161" s="2">
        <v>0.111</v>
      </c>
      <c r="U161" s="1">
        <f t="shared" si="4"/>
        <v>1</v>
      </c>
      <c r="V161" s="1">
        <f t="shared" si="5"/>
        <v>1</v>
      </c>
    </row>
    <row r="162" spans="1:22" x14ac:dyDescent="0.2">
      <c r="A162" s="1" t="s">
        <v>18</v>
      </c>
      <c r="B162" s="1" t="s">
        <v>92</v>
      </c>
      <c r="C162" s="1">
        <v>2048</v>
      </c>
      <c r="D162" s="1">
        <v>205</v>
      </c>
      <c r="E162" s="1">
        <v>4</v>
      </c>
      <c r="F162" s="1">
        <v>4</v>
      </c>
      <c r="G162" s="1" t="s">
        <v>1</v>
      </c>
      <c r="H162" s="1">
        <v>1595</v>
      </c>
      <c r="I162" s="1">
        <v>11.1</v>
      </c>
      <c r="J162" s="1">
        <v>0</v>
      </c>
      <c r="K162" s="1">
        <v>6267</v>
      </c>
      <c r="L162" s="1">
        <v>1</v>
      </c>
      <c r="M162" s="1">
        <v>9.6</v>
      </c>
      <c r="N162" s="1">
        <v>13</v>
      </c>
      <c r="O162" s="1">
        <v>44.2</v>
      </c>
      <c r="P162" s="1">
        <v>9930</v>
      </c>
      <c r="Q162" s="2">
        <v>1.7999999999999999E-2</v>
      </c>
      <c r="R162" s="1">
        <v>1</v>
      </c>
      <c r="S162" s="2">
        <v>0.16200000000000001</v>
      </c>
      <c r="T162" s="2">
        <v>9.4E-2</v>
      </c>
      <c r="U162" s="1">
        <f t="shared" si="4"/>
        <v>1</v>
      </c>
      <c r="V162" s="1">
        <f t="shared" si="5"/>
        <v>1</v>
      </c>
    </row>
    <row r="163" spans="1:22" x14ac:dyDescent="0.2">
      <c r="A163" s="1" t="s">
        <v>18</v>
      </c>
      <c r="B163" s="1" t="s">
        <v>92</v>
      </c>
      <c r="C163" s="1">
        <v>2048</v>
      </c>
      <c r="D163" s="1">
        <v>205</v>
      </c>
      <c r="E163" s="1">
        <v>4</v>
      </c>
      <c r="F163" s="1">
        <v>6</v>
      </c>
      <c r="G163" s="1" t="s">
        <v>1</v>
      </c>
      <c r="H163" s="1">
        <v>1603</v>
      </c>
      <c r="I163" s="1">
        <v>12.7</v>
      </c>
      <c r="J163" s="1">
        <v>0</v>
      </c>
      <c r="K163" s="1">
        <v>6354</v>
      </c>
      <c r="L163" s="1">
        <v>1</v>
      </c>
      <c r="M163" s="1">
        <v>9.3000000000000007</v>
      </c>
      <c r="N163" s="1">
        <v>13</v>
      </c>
      <c r="O163" s="1">
        <v>46.9</v>
      </c>
      <c r="P163" s="1">
        <v>10017</v>
      </c>
      <c r="Q163" s="2">
        <v>1.6E-2</v>
      </c>
      <c r="R163" s="1">
        <v>1</v>
      </c>
      <c r="S163" s="2">
        <v>0.14499999999999999</v>
      </c>
      <c r="T163" s="2">
        <v>8.5000000000000006E-2</v>
      </c>
      <c r="U163" s="1">
        <f t="shared" si="4"/>
        <v>1</v>
      </c>
      <c r="V163" s="1">
        <f t="shared" si="5"/>
        <v>1</v>
      </c>
    </row>
    <row r="164" spans="1:22" x14ac:dyDescent="0.2">
      <c r="A164" s="1" t="s">
        <v>19</v>
      </c>
      <c r="B164" s="1" t="s">
        <v>92</v>
      </c>
      <c r="C164" s="1">
        <v>2048</v>
      </c>
      <c r="D164" s="1">
        <v>205</v>
      </c>
      <c r="E164" s="1">
        <v>2</v>
      </c>
      <c r="F164" s="1">
        <v>0</v>
      </c>
      <c r="G164" s="1" t="s">
        <v>1</v>
      </c>
      <c r="H164" s="1">
        <v>1242</v>
      </c>
      <c r="I164" s="1">
        <v>5.4</v>
      </c>
      <c r="J164" s="1">
        <v>0</v>
      </c>
      <c r="K164" s="1">
        <v>3180</v>
      </c>
      <c r="L164" s="1">
        <v>1</v>
      </c>
      <c r="M164" s="1">
        <v>9.4</v>
      </c>
      <c r="N164" s="1">
        <v>15</v>
      </c>
      <c r="O164" s="1">
        <v>17.8</v>
      </c>
      <c r="P164" s="1">
        <v>9295</v>
      </c>
      <c r="Q164" s="2">
        <v>1.4999999999999999E-2</v>
      </c>
      <c r="R164" s="1">
        <v>1</v>
      </c>
      <c r="S164" s="2">
        <v>0.32600000000000001</v>
      </c>
      <c r="T164" s="2">
        <v>0.19900000000000001</v>
      </c>
      <c r="U164" s="1">
        <f t="shared" si="4"/>
        <v>1</v>
      </c>
      <c r="V164" s="1">
        <f t="shared" si="5"/>
        <v>1</v>
      </c>
    </row>
    <row r="165" spans="1:22" x14ac:dyDescent="0.2">
      <c r="A165" s="1" t="s">
        <v>19</v>
      </c>
      <c r="B165" s="1" t="s">
        <v>92</v>
      </c>
      <c r="C165" s="1">
        <v>2048</v>
      </c>
      <c r="D165" s="1">
        <v>205</v>
      </c>
      <c r="E165" s="1">
        <v>2</v>
      </c>
      <c r="F165" s="1">
        <v>4</v>
      </c>
      <c r="G165" s="1" t="s">
        <v>1</v>
      </c>
      <c r="H165" s="1">
        <v>1577</v>
      </c>
      <c r="I165" s="1">
        <v>35.700000000000003</v>
      </c>
      <c r="J165" s="1">
        <v>0</v>
      </c>
      <c r="K165" s="1">
        <v>9568</v>
      </c>
      <c r="L165" s="1">
        <v>1</v>
      </c>
      <c r="M165" s="1">
        <v>28.9</v>
      </c>
      <c r="N165" s="1">
        <v>41</v>
      </c>
      <c r="O165" s="1">
        <v>25.1</v>
      </c>
      <c r="P165" s="1">
        <v>13237</v>
      </c>
      <c r="Q165" s="2">
        <v>0.253</v>
      </c>
      <c r="R165" s="1">
        <v>1</v>
      </c>
      <c r="S165" s="2">
        <v>5.3999999999999999E-2</v>
      </c>
      <c r="T165" s="2">
        <v>2.8000000000000001E-2</v>
      </c>
      <c r="U165" s="1">
        <f t="shared" si="4"/>
        <v>1</v>
      </c>
      <c r="V165" s="1">
        <f t="shared" si="5"/>
        <v>1</v>
      </c>
    </row>
    <row r="166" spans="1:22" x14ac:dyDescent="0.2">
      <c r="A166" s="1" t="s">
        <v>19</v>
      </c>
      <c r="B166" s="1" t="s">
        <v>92</v>
      </c>
      <c r="C166" s="1">
        <v>2048</v>
      </c>
      <c r="D166" s="1">
        <v>205</v>
      </c>
      <c r="E166" s="1">
        <v>2</v>
      </c>
      <c r="F166" s="1">
        <v>6</v>
      </c>
      <c r="G166" s="1" t="s">
        <v>1</v>
      </c>
      <c r="H166" s="1">
        <v>1584</v>
      </c>
      <c r="I166" s="1">
        <v>27</v>
      </c>
      <c r="J166" s="1">
        <v>0</v>
      </c>
      <c r="K166" s="1">
        <v>8945</v>
      </c>
      <c r="L166" s="1">
        <v>1</v>
      </c>
      <c r="M166" s="1">
        <v>28.7</v>
      </c>
      <c r="N166" s="1">
        <v>31</v>
      </c>
      <c r="O166" s="1">
        <v>32.700000000000003</v>
      </c>
      <c r="P166" s="1">
        <v>11391</v>
      </c>
      <c r="Q166" s="2">
        <v>0.156</v>
      </c>
      <c r="R166" s="1">
        <v>1</v>
      </c>
      <c r="S166" s="2">
        <v>6.2E-2</v>
      </c>
      <c r="T166" s="2">
        <v>3.5999999999999997E-2</v>
      </c>
      <c r="U166" s="1">
        <f t="shared" si="4"/>
        <v>1</v>
      </c>
      <c r="V166" s="1">
        <f t="shared" si="5"/>
        <v>1</v>
      </c>
    </row>
    <row r="167" spans="1:22" x14ac:dyDescent="0.2">
      <c r="A167" s="1" t="s">
        <v>19</v>
      </c>
      <c r="B167" s="1" t="s">
        <v>92</v>
      </c>
      <c r="C167" s="1">
        <v>2048</v>
      </c>
      <c r="D167" s="1">
        <v>205</v>
      </c>
      <c r="E167" s="1">
        <v>3</v>
      </c>
      <c r="F167" s="1">
        <v>0</v>
      </c>
      <c r="G167" s="1" t="s">
        <v>1</v>
      </c>
      <c r="H167" s="1">
        <v>1449</v>
      </c>
      <c r="I167" s="1">
        <v>7.7</v>
      </c>
      <c r="J167" s="1">
        <v>0</v>
      </c>
      <c r="K167" s="1">
        <v>4605</v>
      </c>
      <c r="L167" s="1">
        <v>1</v>
      </c>
      <c r="M167" s="1">
        <v>11.3</v>
      </c>
      <c r="N167" s="1">
        <v>11</v>
      </c>
      <c r="O167" s="1">
        <v>21.8</v>
      </c>
      <c r="P167" s="1">
        <v>8274</v>
      </c>
      <c r="Q167" s="2">
        <v>2.7E-2</v>
      </c>
      <c r="R167" s="1">
        <v>1</v>
      </c>
      <c r="S167" s="2">
        <v>0.245</v>
      </c>
      <c r="T167" s="2">
        <v>0.13100000000000001</v>
      </c>
      <c r="U167" s="1">
        <f t="shared" si="4"/>
        <v>1</v>
      </c>
      <c r="V167" s="1">
        <f t="shared" si="5"/>
        <v>1</v>
      </c>
    </row>
    <row r="168" spans="1:22" x14ac:dyDescent="0.2">
      <c r="A168" s="1" t="s">
        <v>19</v>
      </c>
      <c r="B168" s="1" t="s">
        <v>92</v>
      </c>
      <c r="C168" s="1">
        <v>2048</v>
      </c>
      <c r="D168" s="1">
        <v>205</v>
      </c>
      <c r="E168" s="1">
        <v>3</v>
      </c>
      <c r="F168" s="1">
        <v>4</v>
      </c>
      <c r="G168" s="1" t="s">
        <v>1</v>
      </c>
      <c r="H168" s="1">
        <v>1577</v>
      </c>
      <c r="I168" s="1">
        <v>9.9</v>
      </c>
      <c r="J168" s="1">
        <v>0</v>
      </c>
      <c r="K168" s="1">
        <v>6350</v>
      </c>
      <c r="L168" s="1">
        <v>1</v>
      </c>
      <c r="M168" s="1">
        <v>6.8</v>
      </c>
      <c r="N168" s="1">
        <v>12</v>
      </c>
      <c r="O168" s="1">
        <v>43.9</v>
      </c>
      <c r="P168" s="1">
        <v>10019</v>
      </c>
      <c r="Q168" s="2">
        <v>1.7000000000000001E-2</v>
      </c>
      <c r="R168" s="1">
        <v>1</v>
      </c>
      <c r="S168" s="2">
        <v>0.17100000000000001</v>
      </c>
      <c r="T168" s="2">
        <v>0.1</v>
      </c>
      <c r="U168" s="1">
        <f t="shared" si="4"/>
        <v>1</v>
      </c>
      <c r="V168" s="1">
        <f t="shared" si="5"/>
        <v>1</v>
      </c>
    </row>
    <row r="169" spans="1:22" x14ac:dyDescent="0.2">
      <c r="A169" s="1" t="s">
        <v>19</v>
      </c>
      <c r="B169" s="1" t="s">
        <v>92</v>
      </c>
      <c r="C169" s="1">
        <v>2048</v>
      </c>
      <c r="D169" s="1">
        <v>205</v>
      </c>
      <c r="E169" s="1">
        <v>3</v>
      </c>
      <c r="F169" s="1">
        <v>6</v>
      </c>
      <c r="G169" s="1" t="s">
        <v>1</v>
      </c>
      <c r="H169" s="1">
        <v>1584</v>
      </c>
      <c r="I169" s="1">
        <v>10.3</v>
      </c>
      <c r="J169" s="1">
        <v>0</v>
      </c>
      <c r="K169" s="1">
        <v>6396</v>
      </c>
      <c r="L169" s="1">
        <v>1</v>
      </c>
      <c r="M169" s="1">
        <v>6</v>
      </c>
      <c r="N169" s="1">
        <v>12</v>
      </c>
      <c r="O169" s="1">
        <v>42.3</v>
      </c>
      <c r="P169" s="1">
        <v>8842</v>
      </c>
      <c r="Q169" s="2">
        <v>2.5000000000000001E-2</v>
      </c>
      <c r="R169" s="1">
        <v>1</v>
      </c>
      <c r="S169" s="2">
        <v>0.183</v>
      </c>
      <c r="T169" s="2">
        <v>0.10100000000000001</v>
      </c>
      <c r="U169" s="1">
        <f t="shared" si="4"/>
        <v>1</v>
      </c>
      <c r="V169" s="1">
        <f t="shared" si="5"/>
        <v>1</v>
      </c>
    </row>
    <row r="170" spans="1:22" x14ac:dyDescent="0.2">
      <c r="A170" s="1" t="s">
        <v>19</v>
      </c>
      <c r="B170" s="1" t="s">
        <v>92</v>
      </c>
      <c r="C170" s="1">
        <v>2048</v>
      </c>
      <c r="D170" s="1">
        <v>205</v>
      </c>
      <c r="E170" s="1">
        <v>4</v>
      </c>
      <c r="F170" s="1">
        <v>0</v>
      </c>
      <c r="G170" s="1" t="s">
        <v>1</v>
      </c>
      <c r="H170" s="1">
        <v>1508</v>
      </c>
      <c r="I170" s="1">
        <v>10</v>
      </c>
      <c r="J170" s="1">
        <v>0</v>
      </c>
      <c r="K170" s="1">
        <v>5223</v>
      </c>
      <c r="L170" s="1">
        <v>1</v>
      </c>
      <c r="M170" s="1">
        <v>9.6999999999999993</v>
      </c>
      <c r="N170" s="1">
        <v>11</v>
      </c>
      <c r="O170" s="1">
        <v>31.8</v>
      </c>
      <c r="P170" s="1">
        <v>8892</v>
      </c>
      <c r="Q170" s="2">
        <v>2.3E-2</v>
      </c>
      <c r="R170" s="1">
        <v>1</v>
      </c>
      <c r="S170" s="2">
        <v>0.187</v>
      </c>
      <c r="T170" s="2">
        <v>0.104</v>
      </c>
      <c r="U170" s="1">
        <f t="shared" si="4"/>
        <v>1</v>
      </c>
      <c r="V170" s="1">
        <f t="shared" si="5"/>
        <v>1</v>
      </c>
    </row>
    <row r="171" spans="1:22" x14ac:dyDescent="0.2">
      <c r="A171" s="1" t="s">
        <v>19</v>
      </c>
      <c r="B171" s="1" t="s">
        <v>92</v>
      </c>
      <c r="C171" s="1">
        <v>2048</v>
      </c>
      <c r="D171" s="1">
        <v>205</v>
      </c>
      <c r="E171" s="1">
        <v>4</v>
      </c>
      <c r="F171" s="1">
        <v>4</v>
      </c>
      <c r="G171" s="1" t="s">
        <v>1</v>
      </c>
      <c r="H171" s="1">
        <v>1577</v>
      </c>
      <c r="I171" s="1">
        <v>10</v>
      </c>
      <c r="J171" s="1">
        <v>0</v>
      </c>
      <c r="K171" s="1">
        <v>6459</v>
      </c>
      <c r="L171" s="1">
        <v>1</v>
      </c>
      <c r="M171" s="1">
        <v>7.2</v>
      </c>
      <c r="N171" s="1">
        <v>12</v>
      </c>
      <c r="O171" s="1">
        <v>46.4</v>
      </c>
      <c r="P171" s="1">
        <v>10128</v>
      </c>
      <c r="Q171" s="2">
        <v>0.02</v>
      </c>
      <c r="R171" s="1">
        <v>1</v>
      </c>
      <c r="S171" s="2">
        <v>0.155</v>
      </c>
      <c r="T171" s="2">
        <v>9.8000000000000004E-2</v>
      </c>
      <c r="U171" s="1">
        <f t="shared" si="4"/>
        <v>1</v>
      </c>
      <c r="V171" s="1">
        <f t="shared" si="5"/>
        <v>1</v>
      </c>
    </row>
    <row r="172" spans="1:22" x14ac:dyDescent="0.2">
      <c r="A172" s="1" t="s">
        <v>19</v>
      </c>
      <c r="B172" s="1" t="s">
        <v>92</v>
      </c>
      <c r="C172" s="1">
        <v>2048</v>
      </c>
      <c r="D172" s="1">
        <v>205</v>
      </c>
      <c r="E172" s="1">
        <v>4</v>
      </c>
      <c r="F172" s="1">
        <v>6</v>
      </c>
      <c r="G172" s="1" t="s">
        <v>1</v>
      </c>
      <c r="H172" s="1">
        <v>1584</v>
      </c>
      <c r="I172" s="1">
        <v>11.7</v>
      </c>
      <c r="J172" s="1">
        <v>0</v>
      </c>
      <c r="K172" s="1">
        <v>6538</v>
      </c>
      <c r="L172" s="1">
        <v>1</v>
      </c>
      <c r="M172" s="1">
        <v>5.6</v>
      </c>
      <c r="N172" s="1">
        <v>11</v>
      </c>
      <c r="O172" s="1">
        <v>40.9</v>
      </c>
      <c r="P172" s="1">
        <v>8984</v>
      </c>
      <c r="Q172" s="2">
        <v>2.1999999999999999E-2</v>
      </c>
      <c r="R172" s="1">
        <v>1</v>
      </c>
      <c r="S172" s="2">
        <v>0.16800000000000001</v>
      </c>
      <c r="T172" s="2">
        <v>9.7000000000000003E-2</v>
      </c>
      <c r="U172" s="1">
        <f t="shared" si="4"/>
        <v>1</v>
      </c>
      <c r="V172" s="1">
        <f t="shared" si="5"/>
        <v>1</v>
      </c>
    </row>
    <row r="173" spans="1:22" x14ac:dyDescent="0.2">
      <c r="A173" s="1" t="s">
        <v>20</v>
      </c>
      <c r="B173" s="1" t="s">
        <v>92</v>
      </c>
      <c r="C173" s="1">
        <v>2048</v>
      </c>
      <c r="D173" s="1">
        <v>205</v>
      </c>
      <c r="E173" s="1">
        <v>2</v>
      </c>
      <c r="F173" s="1">
        <v>0</v>
      </c>
      <c r="G173" s="1" t="s">
        <v>1</v>
      </c>
      <c r="H173" s="1">
        <v>1234</v>
      </c>
      <c r="I173" s="1">
        <v>7.3</v>
      </c>
      <c r="J173" s="1">
        <v>0</v>
      </c>
      <c r="K173" s="1">
        <v>3120</v>
      </c>
      <c r="L173" s="1">
        <v>3</v>
      </c>
      <c r="M173" s="1">
        <v>11.8</v>
      </c>
      <c r="N173" s="1">
        <v>27</v>
      </c>
      <c r="O173" s="1">
        <v>13.1</v>
      </c>
      <c r="P173" s="1">
        <v>15254</v>
      </c>
      <c r="Q173" s="2">
        <v>2.1000000000000001E-2</v>
      </c>
      <c r="R173" s="1">
        <v>2</v>
      </c>
      <c r="S173" s="2">
        <v>0.253</v>
      </c>
      <c r="T173" s="2">
        <v>0.13700000000000001</v>
      </c>
      <c r="U173" s="1">
        <f t="shared" si="4"/>
        <v>1</v>
      </c>
      <c r="V173" s="1">
        <f t="shared" si="5"/>
        <v>0</v>
      </c>
    </row>
    <row r="174" spans="1:22" x14ac:dyDescent="0.2">
      <c r="A174" s="1" t="s">
        <v>20</v>
      </c>
      <c r="B174" s="1" t="s">
        <v>92</v>
      </c>
      <c r="C174" s="1">
        <v>2048</v>
      </c>
      <c r="D174" s="1">
        <v>205</v>
      </c>
      <c r="E174" s="1">
        <v>2</v>
      </c>
      <c r="F174" s="1">
        <v>4</v>
      </c>
      <c r="G174" s="1" t="s">
        <v>1</v>
      </c>
      <c r="H174" s="1">
        <v>1608</v>
      </c>
      <c r="I174" s="1">
        <v>41.3</v>
      </c>
      <c r="J174" s="1">
        <v>0</v>
      </c>
      <c r="K174" s="1">
        <v>10382</v>
      </c>
      <c r="L174" s="1">
        <v>1</v>
      </c>
      <c r="M174" s="1">
        <v>44.8</v>
      </c>
      <c r="N174" s="1">
        <v>63</v>
      </c>
      <c r="O174" s="1">
        <v>27.6</v>
      </c>
      <c r="P174" s="1">
        <v>14045</v>
      </c>
      <c r="Q174" s="2">
        <v>6.9000000000000006E-2</v>
      </c>
      <c r="R174" s="1">
        <v>1</v>
      </c>
      <c r="S174" s="2">
        <v>5.1999999999999998E-2</v>
      </c>
      <c r="T174" s="2">
        <v>2.4E-2</v>
      </c>
      <c r="U174" s="1">
        <f t="shared" si="4"/>
        <v>1</v>
      </c>
      <c r="V174" s="1">
        <f t="shared" si="5"/>
        <v>1</v>
      </c>
    </row>
    <row r="175" spans="1:22" x14ac:dyDescent="0.2">
      <c r="A175" s="1" t="s">
        <v>20</v>
      </c>
      <c r="B175" s="1" t="s">
        <v>92</v>
      </c>
      <c r="C175" s="1">
        <v>2048</v>
      </c>
      <c r="D175" s="1">
        <v>205</v>
      </c>
      <c r="E175" s="1">
        <v>2</v>
      </c>
      <c r="F175" s="1">
        <v>6</v>
      </c>
      <c r="G175" s="1" t="s">
        <v>1</v>
      </c>
      <c r="H175" s="1">
        <v>1616</v>
      </c>
      <c r="I175" s="1">
        <v>52.6</v>
      </c>
      <c r="J175" s="1">
        <v>0</v>
      </c>
      <c r="K175" s="1">
        <v>10376</v>
      </c>
      <c r="L175" s="1">
        <v>1</v>
      </c>
      <c r="M175" s="1">
        <v>22.5</v>
      </c>
      <c r="N175" s="1">
        <v>39</v>
      </c>
      <c r="O175" s="1">
        <v>25.7</v>
      </c>
      <c r="P175" s="1">
        <v>12818</v>
      </c>
      <c r="Q175" s="2">
        <v>0.36099999999999999</v>
      </c>
      <c r="R175" s="1">
        <v>1</v>
      </c>
      <c r="S175" s="2">
        <v>3.1E-2</v>
      </c>
      <c r="T175" s="2">
        <v>1.9E-2</v>
      </c>
      <c r="U175" s="1">
        <f t="shared" si="4"/>
        <v>1</v>
      </c>
      <c r="V175" s="1">
        <f t="shared" si="5"/>
        <v>1</v>
      </c>
    </row>
    <row r="176" spans="1:22" x14ac:dyDescent="0.2">
      <c r="A176" s="1" t="s">
        <v>20</v>
      </c>
      <c r="B176" s="1" t="s">
        <v>92</v>
      </c>
      <c r="C176" s="1">
        <v>2048</v>
      </c>
      <c r="D176" s="1">
        <v>205</v>
      </c>
      <c r="E176" s="1">
        <v>3</v>
      </c>
      <c r="F176" s="1">
        <v>0</v>
      </c>
      <c r="G176" s="1" t="s">
        <v>1</v>
      </c>
      <c r="H176" s="1">
        <v>1467</v>
      </c>
      <c r="I176" s="1">
        <v>6.5</v>
      </c>
      <c r="J176" s="1">
        <v>0</v>
      </c>
      <c r="K176" s="1">
        <v>4648</v>
      </c>
      <c r="L176" s="1">
        <v>1</v>
      </c>
      <c r="M176" s="1">
        <v>11.9</v>
      </c>
      <c r="N176" s="1">
        <v>9</v>
      </c>
      <c r="O176" s="1">
        <v>22.7</v>
      </c>
      <c r="P176" s="1">
        <v>8311</v>
      </c>
      <c r="Q176" s="2">
        <v>2.1000000000000001E-2</v>
      </c>
      <c r="R176" s="1">
        <v>1</v>
      </c>
      <c r="S176" s="2">
        <v>0.25</v>
      </c>
      <c r="T176" s="2">
        <v>0.154</v>
      </c>
      <c r="U176" s="1">
        <f t="shared" si="4"/>
        <v>1</v>
      </c>
      <c r="V176" s="1">
        <f t="shared" si="5"/>
        <v>1</v>
      </c>
    </row>
    <row r="177" spans="1:22" x14ac:dyDescent="0.2">
      <c r="A177" s="1" t="s">
        <v>20</v>
      </c>
      <c r="B177" s="1" t="s">
        <v>92</v>
      </c>
      <c r="C177" s="1">
        <v>2048</v>
      </c>
      <c r="D177" s="1">
        <v>205</v>
      </c>
      <c r="E177" s="1">
        <v>3</v>
      </c>
      <c r="F177" s="1">
        <v>4</v>
      </c>
      <c r="G177" s="1" t="s">
        <v>1</v>
      </c>
      <c r="H177" s="1">
        <v>1608</v>
      </c>
      <c r="I177" s="1">
        <v>10.3</v>
      </c>
      <c r="J177" s="1">
        <v>0</v>
      </c>
      <c r="K177" s="1">
        <v>6228</v>
      </c>
      <c r="L177" s="1">
        <v>1</v>
      </c>
      <c r="M177" s="1">
        <v>10.3</v>
      </c>
      <c r="N177" s="1">
        <v>13</v>
      </c>
      <c r="O177" s="1">
        <v>44.5</v>
      </c>
      <c r="P177" s="1">
        <v>9891</v>
      </c>
      <c r="Q177" s="2">
        <v>1.4E-2</v>
      </c>
      <c r="R177" s="1">
        <v>1</v>
      </c>
      <c r="S177" s="2">
        <v>0.16</v>
      </c>
      <c r="T177" s="2">
        <v>9.5000000000000001E-2</v>
      </c>
      <c r="U177" s="1">
        <f t="shared" si="4"/>
        <v>1</v>
      </c>
      <c r="V177" s="1">
        <f t="shared" si="5"/>
        <v>1</v>
      </c>
    </row>
    <row r="178" spans="1:22" x14ac:dyDescent="0.2">
      <c r="A178" s="1" t="s">
        <v>20</v>
      </c>
      <c r="B178" s="1" t="s">
        <v>92</v>
      </c>
      <c r="C178" s="1">
        <v>2048</v>
      </c>
      <c r="D178" s="1">
        <v>205</v>
      </c>
      <c r="E178" s="1">
        <v>3</v>
      </c>
      <c r="F178" s="1">
        <v>6</v>
      </c>
      <c r="G178" s="1" t="s">
        <v>1</v>
      </c>
      <c r="H178" s="1">
        <v>1616</v>
      </c>
      <c r="I178" s="1">
        <v>12.6</v>
      </c>
      <c r="J178" s="1">
        <v>0</v>
      </c>
      <c r="K178" s="1">
        <v>6319</v>
      </c>
      <c r="L178" s="1">
        <v>1</v>
      </c>
      <c r="M178" s="1">
        <v>8.4</v>
      </c>
      <c r="N178" s="1">
        <v>13</v>
      </c>
      <c r="O178" s="1">
        <v>45.8</v>
      </c>
      <c r="P178" s="1">
        <v>8761</v>
      </c>
      <c r="Q178" s="2">
        <v>1.4999999999999999E-2</v>
      </c>
      <c r="R178" s="1">
        <v>1</v>
      </c>
      <c r="S178" s="2">
        <v>0.129</v>
      </c>
      <c r="T178" s="2">
        <v>8.2000000000000003E-2</v>
      </c>
      <c r="U178" s="1">
        <f t="shared" si="4"/>
        <v>1</v>
      </c>
      <c r="V178" s="1">
        <f t="shared" si="5"/>
        <v>1</v>
      </c>
    </row>
    <row r="179" spans="1:22" x14ac:dyDescent="0.2">
      <c r="A179" s="1" t="s">
        <v>20</v>
      </c>
      <c r="B179" s="1" t="s">
        <v>92</v>
      </c>
      <c r="C179" s="1">
        <v>2048</v>
      </c>
      <c r="D179" s="1">
        <v>205</v>
      </c>
      <c r="E179" s="1">
        <v>4</v>
      </c>
      <c r="F179" s="1">
        <v>0</v>
      </c>
      <c r="G179" s="1" t="s">
        <v>1</v>
      </c>
      <c r="H179" s="1">
        <v>1525</v>
      </c>
      <c r="I179" s="1">
        <v>9.1999999999999993</v>
      </c>
      <c r="J179" s="1">
        <v>0</v>
      </c>
      <c r="K179" s="1">
        <v>5290</v>
      </c>
      <c r="L179" s="1">
        <v>1</v>
      </c>
      <c r="M179" s="1">
        <v>11</v>
      </c>
      <c r="N179" s="1">
        <v>12</v>
      </c>
      <c r="O179" s="1">
        <v>35</v>
      </c>
      <c r="P179" s="1">
        <v>10174</v>
      </c>
      <c r="Q179" s="2">
        <v>2.1999999999999999E-2</v>
      </c>
      <c r="R179" s="1">
        <v>1</v>
      </c>
      <c r="S179" s="2">
        <v>0.183</v>
      </c>
      <c r="T179" s="2">
        <v>0.114</v>
      </c>
      <c r="U179" s="1">
        <f t="shared" si="4"/>
        <v>1</v>
      </c>
      <c r="V179" s="1">
        <f t="shared" si="5"/>
        <v>1</v>
      </c>
    </row>
    <row r="180" spans="1:22" x14ac:dyDescent="0.2">
      <c r="A180" s="1" t="s">
        <v>20</v>
      </c>
      <c r="B180" s="1" t="s">
        <v>92</v>
      </c>
      <c r="C180" s="1">
        <v>2048</v>
      </c>
      <c r="D180" s="1">
        <v>205</v>
      </c>
      <c r="E180" s="1">
        <v>4</v>
      </c>
      <c r="F180" s="1">
        <v>4</v>
      </c>
      <c r="G180" s="1" t="s">
        <v>1</v>
      </c>
      <c r="H180" s="1">
        <v>1608</v>
      </c>
      <c r="I180" s="1">
        <v>12.2</v>
      </c>
      <c r="J180" s="1">
        <v>0</v>
      </c>
      <c r="K180" s="1">
        <v>6520</v>
      </c>
      <c r="L180" s="1">
        <v>1</v>
      </c>
      <c r="M180" s="1">
        <v>5.9</v>
      </c>
      <c r="N180" s="1">
        <v>11</v>
      </c>
      <c r="O180" s="1">
        <v>46.5</v>
      </c>
      <c r="P180" s="1">
        <v>10183</v>
      </c>
      <c r="Q180" s="2">
        <v>1.9E-2</v>
      </c>
      <c r="R180" s="1">
        <v>1</v>
      </c>
      <c r="S180" s="2">
        <v>0.155</v>
      </c>
      <c r="T180" s="2">
        <v>8.5999999999999993E-2</v>
      </c>
      <c r="U180" s="1">
        <f t="shared" si="4"/>
        <v>1</v>
      </c>
      <c r="V180" s="1">
        <f t="shared" si="5"/>
        <v>1</v>
      </c>
    </row>
    <row r="181" spans="1:22" x14ac:dyDescent="0.2">
      <c r="A181" s="1" t="s">
        <v>20</v>
      </c>
      <c r="B181" s="1" t="s">
        <v>92</v>
      </c>
      <c r="C181" s="1">
        <v>2048</v>
      </c>
      <c r="D181" s="1">
        <v>205</v>
      </c>
      <c r="E181" s="1">
        <v>4</v>
      </c>
      <c r="F181" s="1">
        <v>6</v>
      </c>
      <c r="G181" s="1" t="s">
        <v>1</v>
      </c>
      <c r="H181" s="1">
        <v>1616</v>
      </c>
      <c r="I181" s="1">
        <v>12.4</v>
      </c>
      <c r="J181" s="1">
        <v>0</v>
      </c>
      <c r="K181" s="1">
        <v>6575</v>
      </c>
      <c r="L181" s="1">
        <v>1</v>
      </c>
      <c r="M181" s="1">
        <v>6.6</v>
      </c>
      <c r="N181" s="1">
        <v>13</v>
      </c>
      <c r="O181" s="1">
        <v>47.5</v>
      </c>
      <c r="P181" s="1">
        <v>10238</v>
      </c>
      <c r="Q181" s="2">
        <v>1.4999999999999999E-2</v>
      </c>
      <c r="R181" s="1">
        <v>1</v>
      </c>
      <c r="S181" s="2">
        <v>0.154</v>
      </c>
      <c r="T181" s="2">
        <v>8.6999999999999994E-2</v>
      </c>
      <c r="U181" s="1">
        <f t="shared" si="4"/>
        <v>1</v>
      </c>
      <c r="V181" s="1">
        <f t="shared" si="5"/>
        <v>1</v>
      </c>
    </row>
    <row r="182" spans="1:22" x14ac:dyDescent="0.2">
      <c r="A182" s="1" t="s">
        <v>21</v>
      </c>
      <c r="B182" s="1" t="s">
        <v>92</v>
      </c>
      <c r="C182" s="1">
        <v>6000</v>
      </c>
      <c r="D182" s="1">
        <v>600</v>
      </c>
      <c r="E182" s="1">
        <v>2</v>
      </c>
      <c r="F182" s="1">
        <v>0</v>
      </c>
      <c r="G182" s="1" t="s">
        <v>1</v>
      </c>
      <c r="H182" s="1">
        <v>3640</v>
      </c>
      <c r="I182" s="1">
        <v>44.4</v>
      </c>
      <c r="J182" s="1">
        <v>0</v>
      </c>
      <c r="K182" s="1">
        <v>9389</v>
      </c>
      <c r="L182" s="1">
        <v>3</v>
      </c>
      <c r="M182" s="1">
        <v>17.5</v>
      </c>
      <c r="N182" s="1">
        <v>38</v>
      </c>
      <c r="O182" s="1">
        <v>8.9</v>
      </c>
      <c r="P182" s="1">
        <v>53080</v>
      </c>
      <c r="Q182" s="2">
        <v>1.4999999999999999E-2</v>
      </c>
      <c r="R182" s="1">
        <v>2</v>
      </c>
      <c r="S182" s="2">
        <v>0.307</v>
      </c>
      <c r="T182" s="2">
        <v>0.17799999999999999</v>
      </c>
      <c r="U182" s="1">
        <f t="shared" si="4"/>
        <v>1</v>
      </c>
      <c r="V182" s="1">
        <f t="shared" si="5"/>
        <v>0</v>
      </c>
    </row>
    <row r="183" spans="1:22" x14ac:dyDescent="0.2">
      <c r="A183" s="1" t="s">
        <v>21</v>
      </c>
      <c r="B183" s="1" t="s">
        <v>92</v>
      </c>
      <c r="C183" s="1">
        <v>6000</v>
      </c>
      <c r="D183" s="1">
        <v>600</v>
      </c>
      <c r="E183" s="1">
        <v>2</v>
      </c>
      <c r="F183" s="1">
        <v>4</v>
      </c>
      <c r="G183" s="1" t="s">
        <v>1</v>
      </c>
      <c r="H183" s="1">
        <v>4644</v>
      </c>
      <c r="I183" s="1">
        <v>385.9</v>
      </c>
      <c r="J183" s="1">
        <v>0</v>
      </c>
      <c r="K183" s="1">
        <v>25573</v>
      </c>
      <c r="L183" s="1">
        <v>1</v>
      </c>
      <c r="M183" s="1">
        <v>20</v>
      </c>
      <c r="N183" s="1">
        <v>39</v>
      </c>
      <c r="O183" s="1">
        <v>42.1</v>
      </c>
      <c r="P183" s="1">
        <v>39945</v>
      </c>
      <c r="Q183" s="2">
        <v>0.24199999999999999</v>
      </c>
      <c r="R183" s="1">
        <v>1</v>
      </c>
      <c r="S183" s="2">
        <v>3.7999999999999999E-2</v>
      </c>
      <c r="T183" s="2">
        <v>2.1999999999999999E-2</v>
      </c>
      <c r="U183" s="1">
        <f t="shared" si="4"/>
        <v>1</v>
      </c>
      <c r="V183" s="1">
        <f t="shared" si="5"/>
        <v>1</v>
      </c>
    </row>
    <row r="184" spans="1:22" x14ac:dyDescent="0.2">
      <c r="A184" s="1" t="s">
        <v>21</v>
      </c>
      <c r="B184" s="1" t="s">
        <v>92</v>
      </c>
      <c r="C184" s="1">
        <v>6000</v>
      </c>
      <c r="D184" s="1">
        <v>600</v>
      </c>
      <c r="E184" s="1">
        <v>2</v>
      </c>
      <c r="F184" s="1">
        <v>6</v>
      </c>
      <c r="G184" s="1" t="s">
        <v>1</v>
      </c>
      <c r="H184" s="1">
        <v>4662</v>
      </c>
      <c r="I184" s="1">
        <v>393.6</v>
      </c>
      <c r="J184" s="1">
        <v>0</v>
      </c>
      <c r="K184" s="1">
        <v>25525</v>
      </c>
      <c r="L184" s="1">
        <v>1</v>
      </c>
      <c r="M184" s="1">
        <v>16.3</v>
      </c>
      <c r="N184" s="1">
        <v>31</v>
      </c>
      <c r="O184" s="1">
        <v>44.1</v>
      </c>
      <c r="P184" s="1">
        <v>32711</v>
      </c>
      <c r="Q184" s="2">
        <v>0.27400000000000002</v>
      </c>
      <c r="R184" s="1">
        <v>1</v>
      </c>
      <c r="S184" s="2">
        <v>3.4000000000000002E-2</v>
      </c>
      <c r="T184" s="2">
        <v>2.1000000000000001E-2</v>
      </c>
      <c r="U184" s="1">
        <f t="shared" si="4"/>
        <v>1</v>
      </c>
      <c r="V184" s="1">
        <f t="shared" si="5"/>
        <v>1</v>
      </c>
    </row>
    <row r="185" spans="1:22" x14ac:dyDescent="0.2">
      <c r="A185" s="1" t="s">
        <v>21</v>
      </c>
      <c r="B185" s="1" t="s">
        <v>92</v>
      </c>
      <c r="C185" s="1">
        <v>6000</v>
      </c>
      <c r="D185" s="1">
        <v>600</v>
      </c>
      <c r="E185" s="1">
        <v>3</v>
      </c>
      <c r="F185" s="1">
        <v>0</v>
      </c>
      <c r="G185" s="1" t="s">
        <v>1</v>
      </c>
      <c r="H185" s="1">
        <v>4243</v>
      </c>
      <c r="I185" s="1">
        <v>52</v>
      </c>
      <c r="J185" s="1">
        <v>0</v>
      </c>
      <c r="K185" s="1">
        <v>13627</v>
      </c>
      <c r="L185" s="1">
        <v>1</v>
      </c>
      <c r="M185" s="1">
        <v>15.1</v>
      </c>
      <c r="N185" s="1">
        <v>11</v>
      </c>
      <c r="O185" s="1">
        <v>28.1</v>
      </c>
      <c r="P185" s="1">
        <v>24406</v>
      </c>
      <c r="Q185" s="2">
        <v>1.0999999999999999E-2</v>
      </c>
      <c r="R185" s="1">
        <v>1</v>
      </c>
      <c r="S185" s="2">
        <v>0.253</v>
      </c>
      <c r="T185" s="2">
        <v>0.157</v>
      </c>
      <c r="U185" s="1">
        <f t="shared" si="4"/>
        <v>1</v>
      </c>
      <c r="V185" s="1">
        <f t="shared" si="5"/>
        <v>1</v>
      </c>
    </row>
    <row r="186" spans="1:22" x14ac:dyDescent="0.2">
      <c r="A186" s="1" t="s">
        <v>21</v>
      </c>
      <c r="B186" s="1" t="s">
        <v>92</v>
      </c>
      <c r="C186" s="1">
        <v>6000</v>
      </c>
      <c r="D186" s="1">
        <v>600</v>
      </c>
      <c r="E186" s="1">
        <v>3</v>
      </c>
      <c r="F186" s="1">
        <v>4</v>
      </c>
      <c r="G186" s="1" t="s">
        <v>1</v>
      </c>
      <c r="H186" s="1">
        <v>4644</v>
      </c>
      <c r="I186" s="1">
        <v>122.1</v>
      </c>
      <c r="J186" s="1">
        <v>0</v>
      </c>
      <c r="K186" s="1">
        <v>18551</v>
      </c>
      <c r="L186" s="1">
        <v>1</v>
      </c>
      <c r="M186" s="1">
        <v>4.9000000000000004</v>
      </c>
      <c r="N186" s="1">
        <v>16</v>
      </c>
      <c r="O186" s="1">
        <v>66.7</v>
      </c>
      <c r="P186" s="1">
        <v>29330</v>
      </c>
      <c r="Q186" s="2">
        <v>6.0000000000000001E-3</v>
      </c>
      <c r="R186" s="1">
        <v>1</v>
      </c>
      <c r="S186" s="2">
        <v>0.109</v>
      </c>
      <c r="T186" s="2">
        <v>6.9000000000000006E-2</v>
      </c>
      <c r="U186" s="1">
        <f t="shared" si="4"/>
        <v>1</v>
      </c>
      <c r="V186" s="1">
        <f t="shared" si="5"/>
        <v>1</v>
      </c>
    </row>
    <row r="187" spans="1:22" x14ac:dyDescent="0.2">
      <c r="A187" s="1" t="s">
        <v>21</v>
      </c>
      <c r="B187" s="1" t="s">
        <v>92</v>
      </c>
      <c r="C187" s="1">
        <v>6000</v>
      </c>
      <c r="D187" s="1">
        <v>600</v>
      </c>
      <c r="E187" s="1">
        <v>3</v>
      </c>
      <c r="F187" s="1">
        <v>6</v>
      </c>
      <c r="G187" s="1" t="s">
        <v>1</v>
      </c>
      <c r="H187" s="1">
        <v>4662</v>
      </c>
      <c r="I187" s="1">
        <v>142.19999999999999</v>
      </c>
      <c r="J187" s="1">
        <v>0</v>
      </c>
      <c r="K187" s="1">
        <v>18740</v>
      </c>
      <c r="L187" s="1">
        <v>1</v>
      </c>
      <c r="M187" s="1">
        <v>5.3</v>
      </c>
      <c r="N187" s="1">
        <v>15</v>
      </c>
      <c r="O187" s="1">
        <v>68.599999999999994</v>
      </c>
      <c r="P187" s="1">
        <v>29519</v>
      </c>
      <c r="Q187" s="2">
        <v>7.0000000000000001E-3</v>
      </c>
      <c r="R187" s="1">
        <v>1</v>
      </c>
      <c r="S187" s="2">
        <v>0.10100000000000001</v>
      </c>
      <c r="T187" s="2">
        <v>6.0999999999999999E-2</v>
      </c>
      <c r="U187" s="1">
        <f t="shared" si="4"/>
        <v>1</v>
      </c>
      <c r="V187" s="1">
        <f t="shared" si="5"/>
        <v>1</v>
      </c>
    </row>
    <row r="188" spans="1:22" x14ac:dyDescent="0.2">
      <c r="A188" s="1" t="s">
        <v>21</v>
      </c>
      <c r="B188" s="1" t="s">
        <v>92</v>
      </c>
      <c r="C188" s="1">
        <v>6000</v>
      </c>
      <c r="D188" s="1">
        <v>600</v>
      </c>
      <c r="E188" s="1">
        <v>4</v>
      </c>
      <c r="F188" s="1">
        <v>0</v>
      </c>
      <c r="G188" s="1" t="s">
        <v>1</v>
      </c>
      <c r="H188" s="1">
        <v>4424</v>
      </c>
      <c r="I188" s="1">
        <v>83.1</v>
      </c>
      <c r="J188" s="1">
        <v>0</v>
      </c>
      <c r="K188" s="1">
        <v>15247</v>
      </c>
      <c r="L188" s="1">
        <v>1</v>
      </c>
      <c r="M188" s="1">
        <v>11.7</v>
      </c>
      <c r="N188" s="1">
        <v>11</v>
      </c>
      <c r="O188" s="1">
        <v>51.9</v>
      </c>
      <c r="P188" s="1">
        <v>26026</v>
      </c>
      <c r="Q188" s="2">
        <v>2.1000000000000001E-2</v>
      </c>
      <c r="R188" s="1">
        <v>1</v>
      </c>
      <c r="S188" s="2">
        <v>0.154</v>
      </c>
      <c r="T188" s="2">
        <v>9.9000000000000005E-2</v>
      </c>
      <c r="U188" s="1">
        <f t="shared" si="4"/>
        <v>1</v>
      </c>
      <c r="V188" s="1">
        <f t="shared" si="5"/>
        <v>1</v>
      </c>
    </row>
    <row r="189" spans="1:22" x14ac:dyDescent="0.2">
      <c r="A189" s="1" t="s">
        <v>21</v>
      </c>
      <c r="B189" s="1" t="s">
        <v>92</v>
      </c>
      <c r="C189" s="1">
        <v>6000</v>
      </c>
      <c r="D189" s="1">
        <v>600</v>
      </c>
      <c r="E189" s="1">
        <v>4</v>
      </c>
      <c r="F189" s="1">
        <v>4</v>
      </c>
      <c r="G189" s="1" t="s">
        <v>1</v>
      </c>
      <c r="H189" s="1">
        <v>4644</v>
      </c>
      <c r="I189" s="1">
        <v>127.5</v>
      </c>
      <c r="J189" s="1">
        <v>0</v>
      </c>
      <c r="K189" s="1">
        <v>18677</v>
      </c>
      <c r="L189" s="1">
        <v>1</v>
      </c>
      <c r="M189" s="1">
        <v>5.0999999999999996</v>
      </c>
      <c r="N189" s="1">
        <v>12</v>
      </c>
      <c r="O189" s="1">
        <v>68.5</v>
      </c>
      <c r="P189" s="1">
        <v>29456</v>
      </c>
      <c r="Q189" s="2">
        <v>6.0000000000000001E-3</v>
      </c>
      <c r="R189" s="1">
        <v>1</v>
      </c>
      <c r="S189" s="2">
        <v>0.105</v>
      </c>
      <c r="T189" s="2">
        <v>6.5000000000000002E-2</v>
      </c>
      <c r="U189" s="1">
        <f t="shared" si="4"/>
        <v>1</v>
      </c>
      <c r="V189" s="1">
        <f t="shared" si="5"/>
        <v>1</v>
      </c>
    </row>
    <row r="190" spans="1:22" x14ac:dyDescent="0.2">
      <c r="A190" s="1" t="s">
        <v>21</v>
      </c>
      <c r="B190" s="1" t="s">
        <v>92</v>
      </c>
      <c r="C190" s="1">
        <v>6000</v>
      </c>
      <c r="D190" s="1">
        <v>600</v>
      </c>
      <c r="E190" s="1">
        <v>4</v>
      </c>
      <c r="F190" s="1">
        <v>6</v>
      </c>
      <c r="G190" s="1" t="s">
        <v>1</v>
      </c>
      <c r="H190" s="1">
        <v>4662</v>
      </c>
      <c r="I190" s="1">
        <v>152.80000000000001</v>
      </c>
      <c r="J190" s="1">
        <v>0</v>
      </c>
      <c r="K190" s="1">
        <v>18900</v>
      </c>
      <c r="L190" s="1">
        <v>1</v>
      </c>
      <c r="M190" s="1">
        <v>4.0999999999999996</v>
      </c>
      <c r="N190" s="1">
        <v>13</v>
      </c>
      <c r="O190" s="1">
        <v>68.599999999999994</v>
      </c>
      <c r="P190" s="1">
        <v>29679</v>
      </c>
      <c r="Q190" s="2">
        <v>7.0000000000000001E-3</v>
      </c>
      <c r="R190" s="1">
        <v>1</v>
      </c>
      <c r="S190" s="2">
        <v>9.5000000000000001E-2</v>
      </c>
      <c r="T190" s="2">
        <v>0.06</v>
      </c>
      <c r="U190" s="1">
        <f t="shared" si="4"/>
        <v>1</v>
      </c>
      <c r="V190" s="1">
        <f t="shared" si="5"/>
        <v>1</v>
      </c>
    </row>
    <row r="191" spans="1:22" x14ac:dyDescent="0.2">
      <c r="A191" s="1" t="s">
        <v>22</v>
      </c>
      <c r="B191" s="1" t="s">
        <v>92</v>
      </c>
      <c r="C191" s="1">
        <v>6000</v>
      </c>
      <c r="D191" s="1">
        <v>600</v>
      </c>
      <c r="E191" s="1">
        <v>2</v>
      </c>
      <c r="F191" s="1">
        <v>0</v>
      </c>
      <c r="G191" s="1" t="s">
        <v>1</v>
      </c>
      <c r="H191" s="1">
        <v>3602</v>
      </c>
      <c r="I191" s="1">
        <v>38.1</v>
      </c>
      <c r="J191" s="1">
        <v>0</v>
      </c>
      <c r="K191" s="1">
        <v>9231</v>
      </c>
      <c r="L191" s="1">
        <v>3</v>
      </c>
      <c r="M191" s="1">
        <v>18.100000000000001</v>
      </c>
      <c r="N191" s="1">
        <v>31</v>
      </c>
      <c r="O191" s="1">
        <v>7.4</v>
      </c>
      <c r="P191" s="1">
        <v>52062</v>
      </c>
      <c r="Q191" s="2">
        <v>1.4999999999999999E-2</v>
      </c>
      <c r="R191" s="1">
        <v>2</v>
      </c>
      <c r="S191" s="2">
        <v>0.34300000000000003</v>
      </c>
      <c r="T191" s="2">
        <v>0.20100000000000001</v>
      </c>
      <c r="U191" s="1">
        <f t="shared" si="4"/>
        <v>1</v>
      </c>
      <c r="V191" s="1">
        <f t="shared" si="5"/>
        <v>0</v>
      </c>
    </row>
    <row r="192" spans="1:22" x14ac:dyDescent="0.2">
      <c r="A192" s="1" t="s">
        <v>22</v>
      </c>
      <c r="B192" s="1" t="s">
        <v>92</v>
      </c>
      <c r="C192" s="1">
        <v>6000</v>
      </c>
      <c r="D192" s="1">
        <v>600</v>
      </c>
      <c r="E192" s="1">
        <v>2</v>
      </c>
      <c r="F192" s="1">
        <v>4</v>
      </c>
      <c r="G192" s="1" t="s">
        <v>1</v>
      </c>
      <c r="H192" s="1">
        <v>4630</v>
      </c>
      <c r="I192" s="1">
        <v>408.8</v>
      </c>
      <c r="J192" s="1">
        <v>0</v>
      </c>
      <c r="K192" s="1">
        <v>25746</v>
      </c>
      <c r="L192" s="1">
        <v>1</v>
      </c>
      <c r="M192" s="1">
        <v>24.6</v>
      </c>
      <c r="N192" s="1">
        <v>54</v>
      </c>
      <c r="O192" s="1">
        <v>39</v>
      </c>
      <c r="P192" s="1">
        <v>40110</v>
      </c>
      <c r="Q192" s="2">
        <v>0.24299999999999999</v>
      </c>
      <c r="R192" s="1">
        <v>1</v>
      </c>
      <c r="S192" s="2">
        <v>3.4000000000000002E-2</v>
      </c>
      <c r="T192" s="2">
        <v>0.02</v>
      </c>
      <c r="U192" s="1">
        <f t="shared" si="4"/>
        <v>1</v>
      </c>
      <c r="V192" s="1">
        <f t="shared" si="5"/>
        <v>1</v>
      </c>
    </row>
    <row r="193" spans="1:22" x14ac:dyDescent="0.2">
      <c r="A193" s="1" t="s">
        <v>22</v>
      </c>
      <c r="B193" s="1" t="s">
        <v>92</v>
      </c>
      <c r="C193" s="1">
        <v>6000</v>
      </c>
      <c r="D193" s="1">
        <v>600</v>
      </c>
      <c r="E193" s="1">
        <v>2</v>
      </c>
      <c r="F193" s="1">
        <v>6</v>
      </c>
      <c r="G193" s="1" t="s">
        <v>1</v>
      </c>
      <c r="H193" s="1">
        <v>4654</v>
      </c>
      <c r="I193" s="1">
        <v>457.6</v>
      </c>
      <c r="J193" s="1">
        <v>0</v>
      </c>
      <c r="K193" s="1">
        <v>25944</v>
      </c>
      <c r="L193" s="1">
        <v>1</v>
      </c>
      <c r="M193" s="1">
        <v>15.9</v>
      </c>
      <c r="N193" s="1">
        <v>34</v>
      </c>
      <c r="O193" s="1">
        <v>41.6</v>
      </c>
      <c r="P193" s="1">
        <v>36717</v>
      </c>
      <c r="Q193" s="2">
        <v>0.32200000000000001</v>
      </c>
      <c r="R193" s="1">
        <v>1</v>
      </c>
      <c r="S193" s="2">
        <v>3.1E-2</v>
      </c>
      <c r="T193" s="2">
        <v>1.7000000000000001E-2</v>
      </c>
      <c r="U193" s="1">
        <f t="shared" si="4"/>
        <v>1</v>
      </c>
      <c r="V193" s="1">
        <f t="shared" si="5"/>
        <v>1</v>
      </c>
    </row>
    <row r="194" spans="1:22" x14ac:dyDescent="0.2">
      <c r="A194" s="1" t="s">
        <v>22</v>
      </c>
      <c r="B194" s="1" t="s">
        <v>92</v>
      </c>
      <c r="C194" s="1">
        <v>6000</v>
      </c>
      <c r="D194" s="1">
        <v>600</v>
      </c>
      <c r="E194" s="1">
        <v>3</v>
      </c>
      <c r="F194" s="1">
        <v>0</v>
      </c>
      <c r="G194" s="1" t="s">
        <v>1</v>
      </c>
      <c r="H194" s="1">
        <v>4233</v>
      </c>
      <c r="I194" s="1">
        <v>50</v>
      </c>
      <c r="J194" s="1">
        <v>0</v>
      </c>
      <c r="K194" s="1">
        <v>13489</v>
      </c>
      <c r="L194" s="1">
        <v>1</v>
      </c>
      <c r="M194" s="1">
        <v>12.4</v>
      </c>
      <c r="N194" s="1">
        <v>11</v>
      </c>
      <c r="O194" s="1">
        <v>30.7</v>
      </c>
      <c r="P194" s="1">
        <v>24262</v>
      </c>
      <c r="Q194" s="2">
        <v>1.0999999999999999E-2</v>
      </c>
      <c r="R194" s="1">
        <v>1</v>
      </c>
      <c r="S194" s="2">
        <v>0.26600000000000001</v>
      </c>
      <c r="T194" s="2">
        <v>0.16500000000000001</v>
      </c>
      <c r="U194" s="1">
        <f t="shared" si="4"/>
        <v>1</v>
      </c>
      <c r="V194" s="1">
        <f t="shared" si="5"/>
        <v>1</v>
      </c>
    </row>
    <row r="195" spans="1:22" x14ac:dyDescent="0.2">
      <c r="A195" s="1" t="s">
        <v>22</v>
      </c>
      <c r="B195" s="1" t="s">
        <v>92</v>
      </c>
      <c r="C195" s="1">
        <v>6000</v>
      </c>
      <c r="D195" s="1">
        <v>600</v>
      </c>
      <c r="E195" s="1">
        <v>3</v>
      </c>
      <c r="F195" s="1">
        <v>4</v>
      </c>
      <c r="G195" s="1" t="s">
        <v>1</v>
      </c>
      <c r="H195" s="1">
        <v>4630</v>
      </c>
      <c r="I195" s="1">
        <v>121.9</v>
      </c>
      <c r="J195" s="1">
        <v>0</v>
      </c>
      <c r="K195" s="1">
        <v>18257</v>
      </c>
      <c r="L195" s="1">
        <v>1</v>
      </c>
      <c r="M195" s="1">
        <v>3.6</v>
      </c>
      <c r="N195" s="1">
        <v>15</v>
      </c>
      <c r="O195" s="1">
        <v>67.2</v>
      </c>
      <c r="P195" s="1">
        <v>29030</v>
      </c>
      <c r="Q195" s="2">
        <v>7.0000000000000001E-3</v>
      </c>
      <c r="R195" s="1">
        <v>1</v>
      </c>
      <c r="S195" s="2">
        <v>0.112</v>
      </c>
      <c r="T195" s="2">
        <v>7.0000000000000007E-2</v>
      </c>
      <c r="U195" s="1">
        <f t="shared" ref="U195:U258" si="6">IF(J195&lt;=0.0001,1,0)</f>
        <v>1</v>
      </c>
      <c r="V195" s="1">
        <f t="shared" ref="V195:V258" si="7">IF(L195&lt;=1,1,0)</f>
        <v>1</v>
      </c>
    </row>
    <row r="196" spans="1:22" x14ac:dyDescent="0.2">
      <c r="A196" s="1" t="s">
        <v>22</v>
      </c>
      <c r="B196" s="1" t="s">
        <v>92</v>
      </c>
      <c r="C196" s="1">
        <v>6000</v>
      </c>
      <c r="D196" s="1">
        <v>600</v>
      </c>
      <c r="E196" s="1">
        <v>3</v>
      </c>
      <c r="F196" s="1">
        <v>6</v>
      </c>
      <c r="G196" s="1" t="s">
        <v>1</v>
      </c>
      <c r="H196" s="1">
        <v>4654</v>
      </c>
      <c r="I196" s="1">
        <v>145.80000000000001</v>
      </c>
      <c r="J196" s="1">
        <v>0</v>
      </c>
      <c r="K196" s="1">
        <v>18472</v>
      </c>
      <c r="L196" s="1">
        <v>1</v>
      </c>
      <c r="M196" s="1">
        <v>5.2</v>
      </c>
      <c r="N196" s="1">
        <v>15</v>
      </c>
      <c r="O196" s="1">
        <v>67.099999999999994</v>
      </c>
      <c r="P196" s="1">
        <v>29245</v>
      </c>
      <c r="Q196" s="2">
        <v>6.0000000000000001E-3</v>
      </c>
      <c r="R196" s="1">
        <v>1</v>
      </c>
      <c r="S196" s="2">
        <v>9.9000000000000005E-2</v>
      </c>
      <c r="T196" s="2">
        <v>6.3E-2</v>
      </c>
      <c r="U196" s="1">
        <f t="shared" si="6"/>
        <v>1</v>
      </c>
      <c r="V196" s="1">
        <f t="shared" si="7"/>
        <v>1</v>
      </c>
    </row>
    <row r="197" spans="1:22" x14ac:dyDescent="0.2">
      <c r="A197" s="1" t="s">
        <v>22</v>
      </c>
      <c r="B197" s="1" t="s">
        <v>92</v>
      </c>
      <c r="C197" s="1">
        <v>6000</v>
      </c>
      <c r="D197" s="1">
        <v>600</v>
      </c>
      <c r="E197" s="1">
        <v>4</v>
      </c>
      <c r="F197" s="1">
        <v>0</v>
      </c>
      <c r="G197" s="1" t="s">
        <v>1</v>
      </c>
      <c r="H197" s="1">
        <v>4424</v>
      </c>
      <c r="I197" s="1">
        <v>89.4</v>
      </c>
      <c r="J197" s="1">
        <v>0</v>
      </c>
      <c r="K197" s="1">
        <v>15241</v>
      </c>
      <c r="L197" s="1">
        <v>1</v>
      </c>
      <c r="M197" s="1">
        <v>13.9</v>
      </c>
      <c r="N197" s="1">
        <v>11</v>
      </c>
      <c r="O197" s="1">
        <v>52.6</v>
      </c>
      <c r="P197" s="1">
        <v>26014</v>
      </c>
      <c r="Q197" s="2">
        <v>1.4E-2</v>
      </c>
      <c r="R197" s="1">
        <v>1</v>
      </c>
      <c r="S197" s="2">
        <v>0.14399999999999999</v>
      </c>
      <c r="T197" s="2">
        <v>0.09</v>
      </c>
      <c r="U197" s="1">
        <f t="shared" si="6"/>
        <v>1</v>
      </c>
      <c r="V197" s="1">
        <f t="shared" si="7"/>
        <v>1</v>
      </c>
    </row>
    <row r="198" spans="1:22" x14ac:dyDescent="0.2">
      <c r="A198" s="1" t="s">
        <v>22</v>
      </c>
      <c r="B198" s="1" t="s">
        <v>92</v>
      </c>
      <c r="C198" s="1">
        <v>6000</v>
      </c>
      <c r="D198" s="1">
        <v>600</v>
      </c>
      <c r="E198" s="1">
        <v>4</v>
      </c>
      <c r="F198" s="1">
        <v>4</v>
      </c>
      <c r="G198" s="1" t="s">
        <v>1</v>
      </c>
      <c r="H198" s="1">
        <v>4630</v>
      </c>
      <c r="I198" s="1">
        <v>163.30000000000001</v>
      </c>
      <c r="J198" s="1">
        <v>0</v>
      </c>
      <c r="K198" s="1">
        <v>18645</v>
      </c>
      <c r="L198" s="1">
        <v>1</v>
      </c>
      <c r="M198" s="1">
        <v>7.2</v>
      </c>
      <c r="N198" s="1">
        <v>16</v>
      </c>
      <c r="O198" s="1">
        <v>71.5</v>
      </c>
      <c r="P198" s="1">
        <v>33009</v>
      </c>
      <c r="Q198" s="2">
        <v>6.0000000000000001E-3</v>
      </c>
      <c r="R198" s="1">
        <v>1</v>
      </c>
      <c r="S198" s="2">
        <v>8.2000000000000003E-2</v>
      </c>
      <c r="T198" s="2">
        <v>5.0999999999999997E-2</v>
      </c>
      <c r="U198" s="1">
        <f t="shared" si="6"/>
        <v>1</v>
      </c>
      <c r="V198" s="1">
        <f t="shared" si="7"/>
        <v>1</v>
      </c>
    </row>
    <row r="199" spans="1:22" x14ac:dyDescent="0.2">
      <c r="A199" s="1" t="s">
        <v>22</v>
      </c>
      <c r="B199" s="1" t="s">
        <v>92</v>
      </c>
      <c r="C199" s="1">
        <v>6000</v>
      </c>
      <c r="D199" s="1">
        <v>600</v>
      </c>
      <c r="E199" s="1">
        <v>4</v>
      </c>
      <c r="F199" s="1">
        <v>6</v>
      </c>
      <c r="G199" s="1" t="s">
        <v>1</v>
      </c>
      <c r="H199" s="1">
        <v>4654</v>
      </c>
      <c r="I199" s="1">
        <v>147.19999999999999</v>
      </c>
      <c r="J199" s="1">
        <v>0</v>
      </c>
      <c r="K199" s="1">
        <v>18800</v>
      </c>
      <c r="L199" s="1">
        <v>1</v>
      </c>
      <c r="M199" s="1">
        <v>6.4</v>
      </c>
      <c r="N199" s="1">
        <v>15</v>
      </c>
      <c r="O199" s="1">
        <v>69.5</v>
      </c>
      <c r="P199" s="1">
        <v>29573</v>
      </c>
      <c r="Q199" s="2">
        <v>6.0000000000000001E-3</v>
      </c>
      <c r="R199" s="1">
        <v>1</v>
      </c>
      <c r="S199" s="2">
        <v>9.0999999999999998E-2</v>
      </c>
      <c r="T199" s="2">
        <v>5.7000000000000002E-2</v>
      </c>
      <c r="U199" s="1">
        <f t="shared" si="6"/>
        <v>1</v>
      </c>
      <c r="V199" s="1">
        <f t="shared" si="7"/>
        <v>1</v>
      </c>
    </row>
    <row r="200" spans="1:22" x14ac:dyDescent="0.2">
      <c r="A200" s="1" t="s">
        <v>23</v>
      </c>
      <c r="B200" s="1" t="s">
        <v>92</v>
      </c>
      <c r="C200" s="1">
        <v>6000</v>
      </c>
      <c r="D200" s="1">
        <v>600</v>
      </c>
      <c r="E200" s="1">
        <v>2</v>
      </c>
      <c r="F200" s="1">
        <v>0</v>
      </c>
      <c r="G200" s="1" t="s">
        <v>1</v>
      </c>
      <c r="H200" s="1">
        <v>3620</v>
      </c>
      <c r="I200" s="1">
        <v>30.6</v>
      </c>
      <c r="J200" s="1">
        <v>0</v>
      </c>
      <c r="K200" s="1">
        <v>9221</v>
      </c>
      <c r="L200" s="1">
        <v>1</v>
      </c>
      <c r="M200" s="1">
        <v>10.5</v>
      </c>
      <c r="N200" s="1">
        <v>14</v>
      </c>
      <c r="O200" s="1">
        <v>5</v>
      </c>
      <c r="P200" s="1">
        <v>23593</v>
      </c>
      <c r="Q200" s="2">
        <v>1.0999999999999999E-2</v>
      </c>
      <c r="R200" s="1">
        <v>1</v>
      </c>
      <c r="S200" s="2">
        <v>0.46899999999999997</v>
      </c>
      <c r="T200" s="2">
        <v>0.255</v>
      </c>
      <c r="U200" s="1">
        <f t="shared" si="6"/>
        <v>1</v>
      </c>
      <c r="V200" s="1">
        <f t="shared" si="7"/>
        <v>1</v>
      </c>
    </row>
    <row r="201" spans="1:22" x14ac:dyDescent="0.2">
      <c r="A201" s="1" t="s">
        <v>23</v>
      </c>
      <c r="B201" s="1" t="s">
        <v>92</v>
      </c>
      <c r="C201" s="1">
        <v>6000</v>
      </c>
      <c r="D201" s="1">
        <v>600</v>
      </c>
      <c r="E201" s="1">
        <v>2</v>
      </c>
      <c r="F201" s="1">
        <v>4</v>
      </c>
      <c r="G201" s="1" t="s">
        <v>1</v>
      </c>
      <c r="H201" s="1">
        <v>4607</v>
      </c>
      <c r="I201" s="1">
        <v>438.9</v>
      </c>
      <c r="J201" s="1">
        <v>0</v>
      </c>
      <c r="K201" s="1">
        <v>29764</v>
      </c>
      <c r="L201" s="1">
        <v>1</v>
      </c>
      <c r="M201" s="1">
        <v>37</v>
      </c>
      <c r="N201" s="1">
        <v>113</v>
      </c>
      <c r="O201" s="1">
        <v>44.2</v>
      </c>
      <c r="P201" s="1">
        <v>44136</v>
      </c>
      <c r="Q201" s="2">
        <v>4.8000000000000001E-2</v>
      </c>
      <c r="R201" s="1">
        <v>1</v>
      </c>
      <c r="S201" s="2">
        <v>3.2000000000000001E-2</v>
      </c>
      <c r="T201" s="2">
        <v>1.9E-2</v>
      </c>
      <c r="U201" s="1">
        <f t="shared" si="6"/>
        <v>1</v>
      </c>
      <c r="V201" s="1">
        <f t="shared" si="7"/>
        <v>1</v>
      </c>
    </row>
    <row r="202" spans="1:22" x14ac:dyDescent="0.2">
      <c r="A202" s="1" t="s">
        <v>23</v>
      </c>
      <c r="B202" s="1" t="s">
        <v>92</v>
      </c>
      <c r="C202" s="1">
        <v>6000</v>
      </c>
      <c r="D202" s="1">
        <v>600</v>
      </c>
      <c r="E202" s="1">
        <v>2</v>
      </c>
      <c r="F202" s="1">
        <v>6</v>
      </c>
      <c r="G202" s="1" t="s">
        <v>1</v>
      </c>
      <c r="H202" s="1">
        <v>4623</v>
      </c>
      <c r="I202" s="1">
        <v>454.8</v>
      </c>
      <c r="J202" s="1">
        <v>0</v>
      </c>
      <c r="K202" s="1">
        <v>28983</v>
      </c>
      <c r="L202" s="1">
        <v>1</v>
      </c>
      <c r="M202" s="1">
        <v>23.4</v>
      </c>
      <c r="N202" s="1">
        <v>38</v>
      </c>
      <c r="O202" s="1">
        <v>47.2</v>
      </c>
      <c r="P202" s="1">
        <v>39762</v>
      </c>
      <c r="Q202" s="2">
        <v>0.16600000000000001</v>
      </c>
      <c r="R202" s="1">
        <v>1</v>
      </c>
      <c r="S202" s="2">
        <v>0.03</v>
      </c>
      <c r="T202" s="2">
        <v>1.7999999999999999E-2</v>
      </c>
      <c r="U202" s="1">
        <f t="shared" si="6"/>
        <v>1</v>
      </c>
      <c r="V202" s="1">
        <f t="shared" si="7"/>
        <v>1</v>
      </c>
    </row>
    <row r="203" spans="1:22" x14ac:dyDescent="0.2">
      <c r="A203" s="1" t="s">
        <v>23</v>
      </c>
      <c r="B203" s="1" t="s">
        <v>92</v>
      </c>
      <c r="C203" s="1">
        <v>6000</v>
      </c>
      <c r="D203" s="1">
        <v>600</v>
      </c>
      <c r="E203" s="1">
        <v>3</v>
      </c>
      <c r="F203" s="1">
        <v>0</v>
      </c>
      <c r="G203" s="1" t="s">
        <v>1</v>
      </c>
      <c r="H203" s="1">
        <v>4230</v>
      </c>
      <c r="I203" s="1">
        <v>56</v>
      </c>
      <c r="J203" s="1">
        <v>0</v>
      </c>
      <c r="K203" s="1">
        <v>13714</v>
      </c>
      <c r="L203" s="1">
        <v>1</v>
      </c>
      <c r="M203" s="1">
        <v>13.5</v>
      </c>
      <c r="N203" s="1">
        <v>10</v>
      </c>
      <c r="O203" s="1">
        <v>31.4</v>
      </c>
      <c r="P203" s="1">
        <v>24493</v>
      </c>
      <c r="Q203" s="2">
        <v>1.4999999999999999E-2</v>
      </c>
      <c r="R203" s="1">
        <v>1</v>
      </c>
      <c r="S203" s="2">
        <v>0.251</v>
      </c>
      <c r="T203" s="2">
        <v>0.16</v>
      </c>
      <c r="U203" s="1">
        <f t="shared" si="6"/>
        <v>1</v>
      </c>
      <c r="V203" s="1">
        <f t="shared" si="7"/>
        <v>1</v>
      </c>
    </row>
    <row r="204" spans="1:22" x14ac:dyDescent="0.2">
      <c r="A204" s="1" t="s">
        <v>23</v>
      </c>
      <c r="B204" s="1" t="s">
        <v>92</v>
      </c>
      <c r="C204" s="1">
        <v>6000</v>
      </c>
      <c r="D204" s="1">
        <v>600</v>
      </c>
      <c r="E204" s="1">
        <v>3</v>
      </c>
      <c r="F204" s="1">
        <v>4</v>
      </c>
      <c r="G204" s="1" t="s">
        <v>1</v>
      </c>
      <c r="H204" s="1">
        <v>4607</v>
      </c>
      <c r="I204" s="1">
        <v>123.4</v>
      </c>
      <c r="J204" s="1">
        <v>0</v>
      </c>
      <c r="K204" s="1">
        <v>18275</v>
      </c>
      <c r="L204" s="1">
        <v>1</v>
      </c>
      <c r="M204" s="1">
        <v>4.9000000000000004</v>
      </c>
      <c r="N204" s="1">
        <v>13</v>
      </c>
      <c r="O204" s="1">
        <v>66.5</v>
      </c>
      <c r="P204" s="1">
        <v>29054</v>
      </c>
      <c r="Q204" s="2">
        <v>6.0000000000000001E-3</v>
      </c>
      <c r="R204" s="1">
        <v>1</v>
      </c>
      <c r="S204" s="2">
        <v>0.112</v>
      </c>
      <c r="T204" s="2">
        <v>6.9000000000000006E-2</v>
      </c>
      <c r="U204" s="1">
        <f t="shared" si="6"/>
        <v>1</v>
      </c>
      <c r="V204" s="1">
        <f t="shared" si="7"/>
        <v>1</v>
      </c>
    </row>
    <row r="205" spans="1:22" x14ac:dyDescent="0.2">
      <c r="A205" s="1" t="s">
        <v>23</v>
      </c>
      <c r="B205" s="1" t="s">
        <v>92</v>
      </c>
      <c r="C205" s="1">
        <v>6000</v>
      </c>
      <c r="D205" s="1">
        <v>600</v>
      </c>
      <c r="E205" s="1">
        <v>3</v>
      </c>
      <c r="F205" s="1">
        <v>6</v>
      </c>
      <c r="G205" s="1" t="s">
        <v>1</v>
      </c>
      <c r="H205" s="1">
        <v>4623</v>
      </c>
      <c r="I205" s="1">
        <v>134.5</v>
      </c>
      <c r="J205" s="1">
        <v>0</v>
      </c>
      <c r="K205" s="1">
        <v>18370</v>
      </c>
      <c r="L205" s="1">
        <v>1</v>
      </c>
      <c r="M205" s="1">
        <v>4.5999999999999996</v>
      </c>
      <c r="N205" s="1">
        <v>14</v>
      </c>
      <c r="O205" s="1">
        <v>69.3</v>
      </c>
      <c r="P205" s="1">
        <v>29149</v>
      </c>
      <c r="Q205" s="2">
        <v>6.0000000000000001E-3</v>
      </c>
      <c r="R205" s="1">
        <v>1</v>
      </c>
      <c r="S205" s="2">
        <v>0.1</v>
      </c>
      <c r="T205" s="2">
        <v>6.4000000000000001E-2</v>
      </c>
      <c r="U205" s="1">
        <f t="shared" si="6"/>
        <v>1</v>
      </c>
      <c r="V205" s="1">
        <f t="shared" si="7"/>
        <v>1</v>
      </c>
    </row>
    <row r="206" spans="1:22" x14ac:dyDescent="0.2">
      <c r="A206" s="1" t="s">
        <v>23</v>
      </c>
      <c r="B206" s="1" t="s">
        <v>92</v>
      </c>
      <c r="C206" s="1">
        <v>6000</v>
      </c>
      <c r="D206" s="1">
        <v>600</v>
      </c>
      <c r="E206" s="1">
        <v>4</v>
      </c>
      <c r="F206" s="1">
        <v>0</v>
      </c>
      <c r="G206" s="1" t="s">
        <v>1</v>
      </c>
      <c r="H206" s="1">
        <v>4392</v>
      </c>
      <c r="I206" s="1">
        <v>95.8</v>
      </c>
      <c r="J206" s="1">
        <v>0</v>
      </c>
      <c r="K206" s="1">
        <v>15166</v>
      </c>
      <c r="L206" s="1">
        <v>1</v>
      </c>
      <c r="M206" s="1">
        <v>13</v>
      </c>
      <c r="N206" s="1">
        <v>11</v>
      </c>
      <c r="O206" s="1">
        <v>47.9</v>
      </c>
      <c r="P206" s="1">
        <v>25945</v>
      </c>
      <c r="Q206" s="2">
        <v>1.4999999999999999E-2</v>
      </c>
      <c r="R206" s="1">
        <v>1</v>
      </c>
      <c r="S206" s="2">
        <v>0.20699999999999999</v>
      </c>
      <c r="T206" s="2">
        <v>8.6999999999999994E-2</v>
      </c>
      <c r="U206" s="1">
        <f t="shared" si="6"/>
        <v>1</v>
      </c>
      <c r="V206" s="1">
        <f t="shared" si="7"/>
        <v>1</v>
      </c>
    </row>
    <row r="207" spans="1:22" x14ac:dyDescent="0.2">
      <c r="A207" s="1" t="s">
        <v>23</v>
      </c>
      <c r="B207" s="1" t="s">
        <v>92</v>
      </c>
      <c r="C207" s="1">
        <v>6000</v>
      </c>
      <c r="D207" s="1">
        <v>600</v>
      </c>
      <c r="E207" s="1">
        <v>4</v>
      </c>
      <c r="F207" s="1">
        <v>4</v>
      </c>
      <c r="G207" s="1" t="s">
        <v>1</v>
      </c>
      <c r="H207" s="1">
        <v>4607</v>
      </c>
      <c r="I207" s="1">
        <v>152.69999999999999</v>
      </c>
      <c r="J207" s="1">
        <v>0</v>
      </c>
      <c r="K207" s="1">
        <v>18529</v>
      </c>
      <c r="L207" s="1">
        <v>1</v>
      </c>
      <c r="M207" s="1">
        <v>5.2</v>
      </c>
      <c r="N207" s="1">
        <v>17</v>
      </c>
      <c r="O207" s="1">
        <v>71.8</v>
      </c>
      <c r="P207" s="1">
        <v>32901</v>
      </c>
      <c r="Q207" s="2">
        <v>7.0000000000000001E-3</v>
      </c>
      <c r="R207" s="1">
        <v>1</v>
      </c>
      <c r="S207" s="2">
        <v>8.7999999999999995E-2</v>
      </c>
      <c r="T207" s="2">
        <v>5.5E-2</v>
      </c>
      <c r="U207" s="1">
        <f t="shared" si="6"/>
        <v>1</v>
      </c>
      <c r="V207" s="1">
        <f t="shared" si="7"/>
        <v>1</v>
      </c>
    </row>
    <row r="208" spans="1:22" x14ac:dyDescent="0.2">
      <c r="A208" s="1" t="s">
        <v>23</v>
      </c>
      <c r="B208" s="1" t="s">
        <v>92</v>
      </c>
      <c r="C208" s="1">
        <v>6000</v>
      </c>
      <c r="D208" s="1">
        <v>600</v>
      </c>
      <c r="E208" s="1">
        <v>4</v>
      </c>
      <c r="F208" s="1">
        <v>6</v>
      </c>
      <c r="G208" s="1" t="s">
        <v>1</v>
      </c>
      <c r="H208" s="1">
        <v>4623</v>
      </c>
      <c r="I208" s="1">
        <v>159.4</v>
      </c>
      <c r="J208" s="1">
        <v>0</v>
      </c>
      <c r="K208" s="1">
        <v>18640</v>
      </c>
      <c r="L208" s="1">
        <v>1</v>
      </c>
      <c r="M208" s="1">
        <v>8.3000000000000007</v>
      </c>
      <c r="N208" s="1">
        <v>15</v>
      </c>
      <c r="O208" s="1">
        <v>65.400000000000006</v>
      </c>
      <c r="P208" s="1">
        <v>29419</v>
      </c>
      <c r="Q208" s="2">
        <v>8.0000000000000002E-3</v>
      </c>
      <c r="R208" s="1">
        <v>1</v>
      </c>
      <c r="S208" s="2">
        <v>9.7000000000000003E-2</v>
      </c>
      <c r="T208" s="2">
        <v>5.5E-2</v>
      </c>
      <c r="U208" s="1">
        <f t="shared" si="6"/>
        <v>1</v>
      </c>
      <c r="V208" s="1">
        <f t="shared" si="7"/>
        <v>1</v>
      </c>
    </row>
    <row r="209" spans="1:22" x14ac:dyDescent="0.2">
      <c r="A209" s="1" t="s">
        <v>24</v>
      </c>
      <c r="B209" s="1" t="s">
        <v>92</v>
      </c>
      <c r="C209" s="1">
        <v>6000</v>
      </c>
      <c r="D209" s="1">
        <v>600</v>
      </c>
      <c r="E209" s="1">
        <v>2</v>
      </c>
      <c r="F209" s="1">
        <v>0</v>
      </c>
      <c r="G209" s="1" t="s">
        <v>1</v>
      </c>
      <c r="H209" s="1">
        <v>3588</v>
      </c>
      <c r="I209" s="1">
        <v>38.9</v>
      </c>
      <c r="J209" s="1">
        <v>0</v>
      </c>
      <c r="K209" s="1">
        <v>9284</v>
      </c>
      <c r="L209" s="1">
        <v>3</v>
      </c>
      <c r="M209" s="1">
        <v>18.2</v>
      </c>
      <c r="N209" s="1">
        <v>29</v>
      </c>
      <c r="O209" s="1">
        <v>7.1</v>
      </c>
      <c r="P209" s="1">
        <v>45212</v>
      </c>
      <c r="Q209" s="2">
        <v>1.7000000000000001E-2</v>
      </c>
      <c r="R209" s="1">
        <v>2</v>
      </c>
      <c r="S209" s="2">
        <v>0.34599999999999997</v>
      </c>
      <c r="T209" s="2">
        <v>0.19600000000000001</v>
      </c>
      <c r="U209" s="1">
        <f t="shared" si="6"/>
        <v>1</v>
      </c>
      <c r="V209" s="1">
        <f t="shared" si="7"/>
        <v>0</v>
      </c>
    </row>
    <row r="210" spans="1:22" x14ac:dyDescent="0.2">
      <c r="A210" s="1" t="s">
        <v>24</v>
      </c>
      <c r="B210" s="1" t="s">
        <v>92</v>
      </c>
      <c r="C210" s="1">
        <v>6000</v>
      </c>
      <c r="D210" s="1">
        <v>600</v>
      </c>
      <c r="E210" s="1">
        <v>2</v>
      </c>
      <c r="F210" s="1">
        <v>4</v>
      </c>
      <c r="G210" s="1" t="s">
        <v>1</v>
      </c>
      <c r="H210" s="1">
        <v>4594</v>
      </c>
      <c r="I210" s="1">
        <v>345.4</v>
      </c>
      <c r="J210" s="1">
        <v>0</v>
      </c>
      <c r="K210" s="1">
        <v>25754</v>
      </c>
      <c r="L210" s="1">
        <v>1</v>
      </c>
      <c r="M210" s="1">
        <v>19.600000000000001</v>
      </c>
      <c r="N210" s="1">
        <v>36</v>
      </c>
      <c r="O210" s="1">
        <v>42.1</v>
      </c>
      <c r="P210" s="1">
        <v>36533</v>
      </c>
      <c r="Q210" s="2">
        <v>0.24199999999999999</v>
      </c>
      <c r="R210" s="1">
        <v>1</v>
      </c>
      <c r="S210" s="2">
        <v>4.5999999999999999E-2</v>
      </c>
      <c r="T210" s="2">
        <v>2.5000000000000001E-2</v>
      </c>
      <c r="U210" s="1">
        <f t="shared" si="6"/>
        <v>1</v>
      </c>
      <c r="V210" s="1">
        <f t="shared" si="7"/>
        <v>1</v>
      </c>
    </row>
    <row r="211" spans="1:22" x14ac:dyDescent="0.2">
      <c r="A211" s="1" t="s">
        <v>24</v>
      </c>
      <c r="B211" s="1" t="s">
        <v>92</v>
      </c>
      <c r="C211" s="1">
        <v>6000</v>
      </c>
      <c r="D211" s="1">
        <v>600</v>
      </c>
      <c r="E211" s="1">
        <v>2</v>
      </c>
      <c r="F211" s="1">
        <v>6</v>
      </c>
      <c r="G211" s="1" t="s">
        <v>1</v>
      </c>
      <c r="H211" s="1">
        <v>4618</v>
      </c>
      <c r="I211" s="1">
        <v>290.8</v>
      </c>
      <c r="J211" s="1">
        <v>0</v>
      </c>
      <c r="K211" s="1">
        <v>25284</v>
      </c>
      <c r="L211" s="1">
        <v>1</v>
      </c>
      <c r="M211" s="1">
        <v>15.7</v>
      </c>
      <c r="N211" s="1">
        <v>31</v>
      </c>
      <c r="O211" s="1">
        <v>51.6</v>
      </c>
      <c r="P211" s="1">
        <v>32470</v>
      </c>
      <c r="Q211" s="2">
        <v>0.16900000000000001</v>
      </c>
      <c r="R211" s="1">
        <v>1</v>
      </c>
      <c r="S211" s="2">
        <v>4.8000000000000001E-2</v>
      </c>
      <c r="T211" s="2">
        <v>2.8000000000000001E-2</v>
      </c>
      <c r="U211" s="1">
        <f t="shared" si="6"/>
        <v>1</v>
      </c>
      <c r="V211" s="1">
        <f t="shared" si="7"/>
        <v>1</v>
      </c>
    </row>
    <row r="212" spans="1:22" x14ac:dyDescent="0.2">
      <c r="A212" s="1" t="s">
        <v>24</v>
      </c>
      <c r="B212" s="1" t="s">
        <v>92</v>
      </c>
      <c r="C212" s="1">
        <v>6000</v>
      </c>
      <c r="D212" s="1">
        <v>600</v>
      </c>
      <c r="E212" s="1">
        <v>3</v>
      </c>
      <c r="F212" s="1">
        <v>0</v>
      </c>
      <c r="G212" s="1" t="s">
        <v>1</v>
      </c>
      <c r="H212" s="1">
        <v>4206</v>
      </c>
      <c r="I212" s="1">
        <v>51.5</v>
      </c>
      <c r="J212" s="1">
        <v>0</v>
      </c>
      <c r="K212" s="1">
        <v>13557</v>
      </c>
      <c r="L212" s="1">
        <v>1</v>
      </c>
      <c r="M212" s="1">
        <v>14.1</v>
      </c>
      <c r="N212" s="1">
        <v>11</v>
      </c>
      <c r="O212" s="1">
        <v>29.9</v>
      </c>
      <c r="P212" s="1">
        <v>24336</v>
      </c>
      <c r="Q212" s="2">
        <v>1.0999999999999999E-2</v>
      </c>
      <c r="R212" s="1">
        <v>1</v>
      </c>
      <c r="S212" s="2">
        <v>0.26400000000000001</v>
      </c>
      <c r="T212" s="2">
        <v>0.16200000000000001</v>
      </c>
      <c r="U212" s="1">
        <f t="shared" si="6"/>
        <v>1</v>
      </c>
      <c r="V212" s="1">
        <f t="shared" si="7"/>
        <v>1</v>
      </c>
    </row>
    <row r="213" spans="1:22" x14ac:dyDescent="0.2">
      <c r="A213" s="1" t="s">
        <v>24</v>
      </c>
      <c r="B213" s="1" t="s">
        <v>92</v>
      </c>
      <c r="C213" s="1">
        <v>6000</v>
      </c>
      <c r="D213" s="1">
        <v>600</v>
      </c>
      <c r="E213" s="1">
        <v>3</v>
      </c>
      <c r="F213" s="1">
        <v>4</v>
      </c>
      <c r="G213" s="1" t="s">
        <v>1</v>
      </c>
      <c r="H213" s="1">
        <v>4594</v>
      </c>
      <c r="I213" s="1">
        <v>125.9</v>
      </c>
      <c r="J213" s="1">
        <v>0</v>
      </c>
      <c r="K213" s="1">
        <v>18295</v>
      </c>
      <c r="L213" s="1">
        <v>1</v>
      </c>
      <c r="M213" s="1">
        <v>5.2</v>
      </c>
      <c r="N213" s="1">
        <v>12</v>
      </c>
      <c r="O213" s="1">
        <v>66</v>
      </c>
      <c r="P213" s="1">
        <v>29074</v>
      </c>
      <c r="Q213" s="2">
        <v>8.0000000000000002E-3</v>
      </c>
      <c r="R213" s="1">
        <v>1</v>
      </c>
      <c r="S213" s="2">
        <v>0.104</v>
      </c>
      <c r="T213" s="2">
        <v>6.7000000000000004E-2</v>
      </c>
      <c r="U213" s="1">
        <f t="shared" si="6"/>
        <v>1</v>
      </c>
      <c r="V213" s="1">
        <f t="shared" si="7"/>
        <v>1</v>
      </c>
    </row>
    <row r="214" spans="1:22" x14ac:dyDescent="0.2">
      <c r="A214" s="1" t="s">
        <v>24</v>
      </c>
      <c r="B214" s="1" t="s">
        <v>92</v>
      </c>
      <c r="C214" s="1">
        <v>6000</v>
      </c>
      <c r="D214" s="1">
        <v>600</v>
      </c>
      <c r="E214" s="1">
        <v>3</v>
      </c>
      <c r="F214" s="1">
        <v>6</v>
      </c>
      <c r="G214" s="1" t="s">
        <v>1</v>
      </c>
      <c r="H214" s="1">
        <v>4618</v>
      </c>
      <c r="I214" s="1">
        <v>140.69999999999999</v>
      </c>
      <c r="J214" s="1">
        <v>0</v>
      </c>
      <c r="K214" s="1">
        <v>18499</v>
      </c>
      <c r="L214" s="1">
        <v>1</v>
      </c>
      <c r="M214" s="1">
        <v>4.7</v>
      </c>
      <c r="N214" s="1">
        <v>14</v>
      </c>
      <c r="O214" s="1">
        <v>68.7</v>
      </c>
      <c r="P214" s="1">
        <v>29278</v>
      </c>
      <c r="Q214" s="2">
        <v>6.0000000000000001E-3</v>
      </c>
      <c r="R214" s="1">
        <v>1</v>
      </c>
      <c r="S214" s="2">
        <v>0.10100000000000001</v>
      </c>
      <c r="T214" s="2">
        <v>6.4000000000000001E-2</v>
      </c>
      <c r="U214" s="1">
        <f t="shared" si="6"/>
        <v>1</v>
      </c>
      <c r="V214" s="1">
        <f t="shared" si="7"/>
        <v>1</v>
      </c>
    </row>
    <row r="215" spans="1:22" x14ac:dyDescent="0.2">
      <c r="A215" s="1" t="s">
        <v>24</v>
      </c>
      <c r="B215" s="1" t="s">
        <v>92</v>
      </c>
      <c r="C215" s="1">
        <v>6000</v>
      </c>
      <c r="D215" s="1">
        <v>600</v>
      </c>
      <c r="E215" s="1">
        <v>4</v>
      </c>
      <c r="F215" s="1">
        <v>0</v>
      </c>
      <c r="G215" s="1" t="s">
        <v>1</v>
      </c>
      <c r="H215" s="1">
        <v>4407</v>
      </c>
      <c r="I215" s="1">
        <v>97.3</v>
      </c>
      <c r="J215" s="1">
        <v>0</v>
      </c>
      <c r="K215" s="1">
        <v>15590</v>
      </c>
      <c r="L215" s="1">
        <v>1</v>
      </c>
      <c r="M215" s="1">
        <v>15.9</v>
      </c>
      <c r="N215" s="1">
        <v>13</v>
      </c>
      <c r="O215" s="1">
        <v>47.2</v>
      </c>
      <c r="P215" s="1">
        <v>26369</v>
      </c>
      <c r="Q215" s="2">
        <v>1.2999999999999999E-2</v>
      </c>
      <c r="R215" s="1">
        <v>1</v>
      </c>
      <c r="S215" s="2">
        <v>0.184</v>
      </c>
      <c r="T215" s="2">
        <v>8.6999999999999994E-2</v>
      </c>
      <c r="U215" s="1">
        <f t="shared" si="6"/>
        <v>1</v>
      </c>
      <c r="V215" s="1">
        <f t="shared" si="7"/>
        <v>1</v>
      </c>
    </row>
    <row r="216" spans="1:22" x14ac:dyDescent="0.2">
      <c r="A216" s="1" t="s">
        <v>24</v>
      </c>
      <c r="B216" s="1" t="s">
        <v>92</v>
      </c>
      <c r="C216" s="1">
        <v>6000</v>
      </c>
      <c r="D216" s="1">
        <v>600</v>
      </c>
      <c r="E216" s="1">
        <v>4</v>
      </c>
      <c r="F216" s="1">
        <v>4</v>
      </c>
      <c r="G216" s="1" t="s">
        <v>1</v>
      </c>
      <c r="H216" s="1">
        <v>4594</v>
      </c>
      <c r="I216" s="1">
        <v>133.30000000000001</v>
      </c>
      <c r="J216" s="1">
        <v>0</v>
      </c>
      <c r="K216" s="1">
        <v>18463</v>
      </c>
      <c r="L216" s="1">
        <v>1</v>
      </c>
      <c r="M216" s="1">
        <v>5.7</v>
      </c>
      <c r="N216" s="1">
        <v>13</v>
      </c>
      <c r="O216" s="1">
        <v>67.2</v>
      </c>
      <c r="P216" s="1">
        <v>29242</v>
      </c>
      <c r="Q216" s="2">
        <v>7.0000000000000001E-3</v>
      </c>
      <c r="R216" s="1">
        <v>1</v>
      </c>
      <c r="S216" s="2">
        <v>0.10299999999999999</v>
      </c>
      <c r="T216" s="2">
        <v>6.4000000000000001E-2</v>
      </c>
      <c r="U216" s="1">
        <f t="shared" si="6"/>
        <v>1</v>
      </c>
      <c r="V216" s="1">
        <f t="shared" si="7"/>
        <v>1</v>
      </c>
    </row>
    <row r="217" spans="1:22" x14ac:dyDescent="0.2">
      <c r="A217" s="1" t="s">
        <v>24</v>
      </c>
      <c r="B217" s="1" t="s">
        <v>92</v>
      </c>
      <c r="C217" s="1">
        <v>6000</v>
      </c>
      <c r="D217" s="1">
        <v>600</v>
      </c>
      <c r="E217" s="1">
        <v>4</v>
      </c>
      <c r="F217" s="1">
        <v>6</v>
      </c>
      <c r="G217" s="1" t="s">
        <v>1</v>
      </c>
      <c r="H217" s="1">
        <v>4618</v>
      </c>
      <c r="I217" s="1">
        <v>152.5</v>
      </c>
      <c r="J217" s="1">
        <v>0</v>
      </c>
      <c r="K217" s="1">
        <v>18858</v>
      </c>
      <c r="L217" s="1">
        <v>1</v>
      </c>
      <c r="M217" s="1">
        <v>8.6999999999999993</v>
      </c>
      <c r="N217" s="1">
        <v>16</v>
      </c>
      <c r="O217" s="1">
        <v>67.599999999999994</v>
      </c>
      <c r="P217" s="1">
        <v>29637</v>
      </c>
      <c r="Q217" s="2">
        <v>8.9999999999999993E-3</v>
      </c>
      <c r="R217" s="1">
        <v>1</v>
      </c>
      <c r="S217" s="2">
        <v>8.7999999999999995E-2</v>
      </c>
      <c r="T217" s="2">
        <v>5.5E-2</v>
      </c>
      <c r="U217" s="1">
        <f t="shared" si="6"/>
        <v>1</v>
      </c>
      <c r="V217" s="1">
        <f t="shared" si="7"/>
        <v>1</v>
      </c>
    </row>
    <row r="218" spans="1:22" x14ac:dyDescent="0.2">
      <c r="A218" s="1" t="s">
        <v>25</v>
      </c>
      <c r="B218" s="1" t="s">
        <v>92</v>
      </c>
      <c r="C218" s="1">
        <v>6000</v>
      </c>
      <c r="D218" s="1">
        <v>600</v>
      </c>
      <c r="E218" s="1">
        <v>2</v>
      </c>
      <c r="F218" s="1">
        <v>0</v>
      </c>
      <c r="G218" s="1" t="s">
        <v>1</v>
      </c>
      <c r="H218" s="1">
        <v>3602</v>
      </c>
      <c r="I218" s="1">
        <v>31.7</v>
      </c>
      <c r="J218" s="1">
        <v>0</v>
      </c>
      <c r="K218" s="1">
        <v>9237</v>
      </c>
      <c r="L218" s="1">
        <v>1</v>
      </c>
      <c r="M218" s="1">
        <v>11.8</v>
      </c>
      <c r="N218" s="1">
        <v>13</v>
      </c>
      <c r="O218" s="1">
        <v>5.0999999999999996</v>
      </c>
      <c r="P218" s="1">
        <v>23605</v>
      </c>
      <c r="Q218" s="2">
        <v>1.0999999999999999E-2</v>
      </c>
      <c r="R218" s="1">
        <v>1</v>
      </c>
      <c r="S218" s="2">
        <v>0.42699999999999999</v>
      </c>
      <c r="T218" s="2">
        <v>0.27500000000000002</v>
      </c>
      <c r="U218" s="1">
        <f t="shared" si="6"/>
        <v>1</v>
      </c>
      <c r="V218" s="1">
        <f t="shared" si="7"/>
        <v>1</v>
      </c>
    </row>
    <row r="219" spans="1:22" x14ac:dyDescent="0.2">
      <c r="A219" s="1" t="s">
        <v>25</v>
      </c>
      <c r="B219" s="1" t="s">
        <v>92</v>
      </c>
      <c r="C219" s="1">
        <v>6000</v>
      </c>
      <c r="D219" s="1">
        <v>600</v>
      </c>
      <c r="E219" s="1">
        <v>2</v>
      </c>
      <c r="F219" s="1">
        <v>4</v>
      </c>
      <c r="G219" s="1" t="s">
        <v>1</v>
      </c>
      <c r="H219" s="1">
        <v>4646</v>
      </c>
      <c r="I219" s="1">
        <v>327.9</v>
      </c>
      <c r="J219" s="1">
        <v>0</v>
      </c>
      <c r="K219" s="1">
        <v>27018</v>
      </c>
      <c r="L219" s="1">
        <v>1</v>
      </c>
      <c r="M219" s="1">
        <v>22.5</v>
      </c>
      <c r="N219" s="1">
        <v>39</v>
      </c>
      <c r="O219" s="1">
        <v>47.8</v>
      </c>
      <c r="P219" s="1">
        <v>37794</v>
      </c>
      <c r="Q219" s="2">
        <v>0.14399999999999999</v>
      </c>
      <c r="R219" s="1">
        <v>1</v>
      </c>
      <c r="S219" s="2">
        <v>4.2000000000000003E-2</v>
      </c>
      <c r="T219" s="2">
        <v>2.5000000000000001E-2</v>
      </c>
      <c r="U219" s="1">
        <f t="shared" si="6"/>
        <v>1</v>
      </c>
      <c r="V219" s="1">
        <f t="shared" si="7"/>
        <v>1</v>
      </c>
    </row>
    <row r="220" spans="1:22" x14ac:dyDescent="0.2">
      <c r="A220" s="1" t="s">
        <v>25</v>
      </c>
      <c r="B220" s="1" t="s">
        <v>92</v>
      </c>
      <c r="C220" s="1">
        <v>6000</v>
      </c>
      <c r="D220" s="1">
        <v>600</v>
      </c>
      <c r="E220" s="1">
        <v>2</v>
      </c>
      <c r="F220" s="1">
        <v>6</v>
      </c>
      <c r="G220" s="1" t="s">
        <v>1</v>
      </c>
      <c r="H220" s="1">
        <v>4657</v>
      </c>
      <c r="I220" s="1">
        <v>346.4</v>
      </c>
      <c r="J220" s="1">
        <v>0</v>
      </c>
      <c r="K220" s="1">
        <v>26387</v>
      </c>
      <c r="L220" s="1">
        <v>1</v>
      </c>
      <c r="M220" s="1">
        <v>17.8</v>
      </c>
      <c r="N220" s="1">
        <v>36</v>
      </c>
      <c r="O220" s="1">
        <v>50.8</v>
      </c>
      <c r="P220" s="1">
        <v>37163</v>
      </c>
      <c r="Q220" s="2">
        <v>0.17699999999999999</v>
      </c>
      <c r="R220" s="1">
        <v>1</v>
      </c>
      <c r="S220" s="2">
        <v>3.7999999999999999E-2</v>
      </c>
      <c r="T220" s="2">
        <v>2.4E-2</v>
      </c>
      <c r="U220" s="1">
        <f t="shared" si="6"/>
        <v>1</v>
      </c>
      <c r="V220" s="1">
        <f t="shared" si="7"/>
        <v>1</v>
      </c>
    </row>
    <row r="221" spans="1:22" x14ac:dyDescent="0.2">
      <c r="A221" s="1" t="s">
        <v>25</v>
      </c>
      <c r="B221" s="1" t="s">
        <v>92</v>
      </c>
      <c r="C221" s="1">
        <v>6000</v>
      </c>
      <c r="D221" s="1">
        <v>600</v>
      </c>
      <c r="E221" s="1">
        <v>3</v>
      </c>
      <c r="F221" s="1">
        <v>0</v>
      </c>
      <c r="G221" s="1" t="s">
        <v>1</v>
      </c>
      <c r="H221" s="1">
        <v>4243</v>
      </c>
      <c r="I221" s="1">
        <v>59.7</v>
      </c>
      <c r="J221" s="1">
        <v>0</v>
      </c>
      <c r="K221" s="1">
        <v>13632</v>
      </c>
      <c r="L221" s="1">
        <v>1</v>
      </c>
      <c r="M221" s="1">
        <v>14.7</v>
      </c>
      <c r="N221" s="1">
        <v>13</v>
      </c>
      <c r="O221" s="1">
        <v>33.200000000000003</v>
      </c>
      <c r="P221" s="1">
        <v>28000</v>
      </c>
      <c r="Q221" s="2">
        <v>1.6E-2</v>
      </c>
      <c r="R221" s="1">
        <v>1</v>
      </c>
      <c r="S221" s="2">
        <v>0.224</v>
      </c>
      <c r="T221" s="2">
        <v>0.14099999999999999</v>
      </c>
      <c r="U221" s="1">
        <f t="shared" si="6"/>
        <v>1</v>
      </c>
      <c r="V221" s="1">
        <f t="shared" si="7"/>
        <v>1</v>
      </c>
    </row>
    <row r="222" spans="1:22" x14ac:dyDescent="0.2">
      <c r="A222" s="1" t="s">
        <v>25</v>
      </c>
      <c r="B222" s="1" t="s">
        <v>92</v>
      </c>
      <c r="C222" s="1">
        <v>6000</v>
      </c>
      <c r="D222" s="1">
        <v>600</v>
      </c>
      <c r="E222" s="1">
        <v>3</v>
      </c>
      <c r="F222" s="1">
        <v>4</v>
      </c>
      <c r="G222" s="1" t="s">
        <v>1</v>
      </c>
      <c r="H222" s="1">
        <v>4646</v>
      </c>
      <c r="I222" s="1">
        <v>127.3</v>
      </c>
      <c r="J222" s="1">
        <v>0</v>
      </c>
      <c r="K222" s="1">
        <v>18863</v>
      </c>
      <c r="L222" s="1">
        <v>1</v>
      </c>
      <c r="M222" s="1">
        <v>4.9000000000000004</v>
      </c>
      <c r="N222" s="1">
        <v>14</v>
      </c>
      <c r="O222" s="1">
        <v>65.8</v>
      </c>
      <c r="P222" s="1">
        <v>29639</v>
      </c>
      <c r="Q222" s="2">
        <v>8.0000000000000002E-3</v>
      </c>
      <c r="R222" s="1">
        <v>1</v>
      </c>
      <c r="S222" s="2">
        <v>0.106</v>
      </c>
      <c r="T222" s="2">
        <v>7.0000000000000007E-2</v>
      </c>
      <c r="U222" s="1">
        <f t="shared" si="6"/>
        <v>1</v>
      </c>
      <c r="V222" s="1">
        <f t="shared" si="7"/>
        <v>1</v>
      </c>
    </row>
    <row r="223" spans="1:22" x14ac:dyDescent="0.2">
      <c r="A223" s="1" t="s">
        <v>25</v>
      </c>
      <c r="B223" s="1" t="s">
        <v>92</v>
      </c>
      <c r="C223" s="1">
        <v>6000</v>
      </c>
      <c r="D223" s="1">
        <v>600</v>
      </c>
      <c r="E223" s="1">
        <v>3</v>
      </c>
      <c r="F223" s="1">
        <v>6</v>
      </c>
      <c r="G223" s="1" t="s">
        <v>1</v>
      </c>
      <c r="H223" s="1">
        <v>4657</v>
      </c>
      <c r="I223" s="1">
        <v>138.80000000000001</v>
      </c>
      <c r="J223" s="1">
        <v>0</v>
      </c>
      <c r="K223" s="1">
        <v>19068</v>
      </c>
      <c r="L223" s="1">
        <v>1</v>
      </c>
      <c r="M223" s="1">
        <v>7</v>
      </c>
      <c r="N223" s="1">
        <v>16</v>
      </c>
      <c r="O223" s="1">
        <v>69.099999999999994</v>
      </c>
      <c r="P223" s="1">
        <v>29844</v>
      </c>
      <c r="Q223" s="2">
        <v>6.0000000000000001E-3</v>
      </c>
      <c r="R223" s="1">
        <v>1</v>
      </c>
      <c r="S223" s="2">
        <v>9.1999999999999998E-2</v>
      </c>
      <c r="T223" s="2">
        <v>5.8999999999999997E-2</v>
      </c>
      <c r="U223" s="1">
        <f t="shared" si="6"/>
        <v>1</v>
      </c>
      <c r="V223" s="1">
        <f t="shared" si="7"/>
        <v>1</v>
      </c>
    </row>
    <row r="224" spans="1:22" x14ac:dyDescent="0.2">
      <c r="A224" s="1" t="s">
        <v>25</v>
      </c>
      <c r="B224" s="1" t="s">
        <v>92</v>
      </c>
      <c r="C224" s="1">
        <v>6000</v>
      </c>
      <c r="D224" s="1">
        <v>600</v>
      </c>
      <c r="E224" s="1">
        <v>4</v>
      </c>
      <c r="F224" s="1">
        <v>0</v>
      </c>
      <c r="G224" s="1" t="s">
        <v>1</v>
      </c>
      <c r="H224" s="1">
        <v>4420</v>
      </c>
      <c r="I224" s="1">
        <v>102.5</v>
      </c>
      <c r="J224" s="1">
        <v>0</v>
      </c>
      <c r="K224" s="1">
        <v>15269</v>
      </c>
      <c r="L224" s="1">
        <v>1</v>
      </c>
      <c r="M224" s="1">
        <v>10.9</v>
      </c>
      <c r="N224" s="1">
        <v>12</v>
      </c>
      <c r="O224" s="1">
        <v>49</v>
      </c>
      <c r="P224" s="1">
        <v>26045</v>
      </c>
      <c r="Q224" s="2">
        <v>1.0999999999999999E-2</v>
      </c>
      <c r="R224" s="1">
        <v>1</v>
      </c>
      <c r="S224" s="2">
        <v>0.191</v>
      </c>
      <c r="T224" s="2">
        <v>9.0999999999999998E-2</v>
      </c>
      <c r="U224" s="1">
        <f t="shared" si="6"/>
        <v>1</v>
      </c>
      <c r="V224" s="1">
        <f t="shared" si="7"/>
        <v>1</v>
      </c>
    </row>
    <row r="225" spans="1:22" x14ac:dyDescent="0.2">
      <c r="A225" s="1" t="s">
        <v>25</v>
      </c>
      <c r="B225" s="1" t="s">
        <v>92</v>
      </c>
      <c r="C225" s="1">
        <v>6000</v>
      </c>
      <c r="D225" s="1">
        <v>600</v>
      </c>
      <c r="E225" s="1">
        <v>4</v>
      </c>
      <c r="F225" s="1">
        <v>4</v>
      </c>
      <c r="G225" s="1" t="s">
        <v>1</v>
      </c>
      <c r="H225" s="1">
        <v>4646</v>
      </c>
      <c r="I225" s="1">
        <v>146</v>
      </c>
      <c r="J225" s="1">
        <v>0</v>
      </c>
      <c r="K225" s="1">
        <v>18509</v>
      </c>
      <c r="L225" s="1">
        <v>1</v>
      </c>
      <c r="M225" s="1">
        <v>8</v>
      </c>
      <c r="N225" s="1">
        <v>14</v>
      </c>
      <c r="O225" s="1">
        <v>67.099999999999994</v>
      </c>
      <c r="P225" s="1">
        <v>29285</v>
      </c>
      <c r="Q225" s="2">
        <v>5.0000000000000001E-3</v>
      </c>
      <c r="R225" s="1">
        <v>1</v>
      </c>
      <c r="S225" s="2">
        <v>9.5000000000000001E-2</v>
      </c>
      <c r="T225" s="2">
        <v>5.8000000000000003E-2</v>
      </c>
      <c r="U225" s="1">
        <f t="shared" si="6"/>
        <v>1</v>
      </c>
      <c r="V225" s="1">
        <f t="shared" si="7"/>
        <v>1</v>
      </c>
    </row>
    <row r="226" spans="1:22" x14ac:dyDescent="0.2">
      <c r="A226" s="1" t="s">
        <v>25</v>
      </c>
      <c r="B226" s="1" t="s">
        <v>92</v>
      </c>
      <c r="C226" s="1">
        <v>6000</v>
      </c>
      <c r="D226" s="1">
        <v>600</v>
      </c>
      <c r="E226" s="1">
        <v>4</v>
      </c>
      <c r="F226" s="1">
        <v>6</v>
      </c>
      <c r="G226" s="1" t="s">
        <v>1</v>
      </c>
      <c r="H226" s="1">
        <v>4657</v>
      </c>
      <c r="I226" s="1">
        <v>146.80000000000001</v>
      </c>
      <c r="J226" s="1">
        <v>0</v>
      </c>
      <c r="K226" s="1">
        <v>18655</v>
      </c>
      <c r="L226" s="1">
        <v>1</v>
      </c>
      <c r="M226" s="1">
        <v>7.9</v>
      </c>
      <c r="N226" s="1">
        <v>16</v>
      </c>
      <c r="O226" s="1">
        <v>67.7</v>
      </c>
      <c r="P226" s="1">
        <v>29431</v>
      </c>
      <c r="Q226" s="2">
        <v>5.0000000000000001E-3</v>
      </c>
      <c r="R226" s="1">
        <v>1</v>
      </c>
      <c r="S226" s="2">
        <v>9.4E-2</v>
      </c>
      <c r="T226" s="2">
        <v>5.8000000000000003E-2</v>
      </c>
      <c r="U226" s="1">
        <f t="shared" si="6"/>
        <v>1</v>
      </c>
      <c r="V226" s="1">
        <f t="shared" si="7"/>
        <v>1</v>
      </c>
    </row>
    <row r="227" spans="1:22" x14ac:dyDescent="0.2">
      <c r="A227" s="1" t="s">
        <v>26</v>
      </c>
      <c r="B227" s="1" t="s">
        <v>92</v>
      </c>
      <c r="C227" s="1">
        <v>6000</v>
      </c>
      <c r="D227" s="1">
        <v>600</v>
      </c>
      <c r="E227" s="1">
        <v>2</v>
      </c>
      <c r="F227" s="1">
        <v>0</v>
      </c>
      <c r="G227" s="1" t="s">
        <v>1</v>
      </c>
      <c r="H227" s="1">
        <v>3604</v>
      </c>
      <c r="I227" s="1">
        <v>45.4</v>
      </c>
      <c r="J227" s="1">
        <v>0</v>
      </c>
      <c r="K227" s="1">
        <v>9304</v>
      </c>
      <c r="L227" s="1">
        <v>3</v>
      </c>
      <c r="M227" s="1">
        <v>15.3</v>
      </c>
      <c r="N227" s="1">
        <v>30</v>
      </c>
      <c r="O227" s="1">
        <v>8.5</v>
      </c>
      <c r="P227" s="1">
        <v>48687</v>
      </c>
      <c r="Q227" s="2">
        <v>1.4999999999999999E-2</v>
      </c>
      <c r="R227" s="1">
        <v>2</v>
      </c>
      <c r="S227" s="2">
        <v>0.34200000000000003</v>
      </c>
      <c r="T227" s="2">
        <v>0.20899999999999999</v>
      </c>
      <c r="U227" s="1">
        <f t="shared" si="6"/>
        <v>1</v>
      </c>
      <c r="V227" s="1">
        <f t="shared" si="7"/>
        <v>0</v>
      </c>
    </row>
    <row r="228" spans="1:22" x14ac:dyDescent="0.2">
      <c r="A228" s="1" t="s">
        <v>26</v>
      </c>
      <c r="B228" s="1" t="s">
        <v>92</v>
      </c>
      <c r="C228" s="1">
        <v>6000</v>
      </c>
      <c r="D228" s="1">
        <v>600</v>
      </c>
      <c r="E228" s="1">
        <v>2</v>
      </c>
      <c r="F228" s="1">
        <v>4</v>
      </c>
      <c r="G228" s="1" t="s">
        <v>1</v>
      </c>
      <c r="H228" s="1">
        <v>4599</v>
      </c>
      <c r="I228" s="1">
        <v>345.8</v>
      </c>
      <c r="J228" s="1">
        <v>0</v>
      </c>
      <c r="K228" s="1">
        <v>25758</v>
      </c>
      <c r="L228" s="1">
        <v>1</v>
      </c>
      <c r="M228" s="1">
        <v>17.8</v>
      </c>
      <c r="N228" s="1">
        <v>36</v>
      </c>
      <c r="O228" s="1">
        <v>42.2</v>
      </c>
      <c r="P228" s="1">
        <v>36543</v>
      </c>
      <c r="Q228" s="2">
        <v>0.27200000000000002</v>
      </c>
      <c r="R228" s="1">
        <v>1</v>
      </c>
      <c r="S228" s="2">
        <v>3.9E-2</v>
      </c>
      <c r="T228" s="2">
        <v>2.3E-2</v>
      </c>
      <c r="U228" s="1">
        <f t="shared" si="6"/>
        <v>1</v>
      </c>
      <c r="V228" s="1">
        <f t="shared" si="7"/>
        <v>1</v>
      </c>
    </row>
    <row r="229" spans="1:22" x14ac:dyDescent="0.2">
      <c r="A229" s="1" t="s">
        <v>26</v>
      </c>
      <c r="B229" s="1" t="s">
        <v>92</v>
      </c>
      <c r="C229" s="1">
        <v>6000</v>
      </c>
      <c r="D229" s="1">
        <v>600</v>
      </c>
      <c r="E229" s="1">
        <v>2</v>
      </c>
      <c r="F229" s="1">
        <v>6</v>
      </c>
      <c r="G229" s="1" t="s">
        <v>1</v>
      </c>
      <c r="H229" s="1">
        <v>4616</v>
      </c>
      <c r="I229" s="1">
        <v>307.39999999999998</v>
      </c>
      <c r="J229" s="1">
        <v>0</v>
      </c>
      <c r="K229" s="1">
        <v>23710</v>
      </c>
      <c r="L229" s="1">
        <v>1</v>
      </c>
      <c r="M229" s="1">
        <v>16.899999999999999</v>
      </c>
      <c r="N229" s="1">
        <v>31</v>
      </c>
      <c r="O229" s="1">
        <v>57.8</v>
      </c>
      <c r="P229" s="1">
        <v>38090</v>
      </c>
      <c r="Q229" s="2">
        <v>0.111</v>
      </c>
      <c r="R229" s="1">
        <v>1</v>
      </c>
      <c r="S229" s="2">
        <v>4.2999999999999997E-2</v>
      </c>
      <c r="T229" s="2">
        <v>2.5999999999999999E-2</v>
      </c>
      <c r="U229" s="1">
        <f t="shared" si="6"/>
        <v>1</v>
      </c>
      <c r="V229" s="1">
        <f t="shared" si="7"/>
        <v>1</v>
      </c>
    </row>
    <row r="230" spans="1:22" x14ac:dyDescent="0.2">
      <c r="A230" s="1" t="s">
        <v>26</v>
      </c>
      <c r="B230" s="1" t="s">
        <v>92</v>
      </c>
      <c r="C230" s="1">
        <v>6000</v>
      </c>
      <c r="D230" s="1">
        <v>600</v>
      </c>
      <c r="E230" s="1">
        <v>3</v>
      </c>
      <c r="F230" s="1">
        <v>0</v>
      </c>
      <c r="G230" s="1" t="s">
        <v>1</v>
      </c>
      <c r="H230" s="1">
        <v>4200</v>
      </c>
      <c r="I230" s="1">
        <v>51.6</v>
      </c>
      <c r="J230" s="1">
        <v>0</v>
      </c>
      <c r="K230" s="1">
        <v>13435</v>
      </c>
      <c r="L230" s="1">
        <v>1</v>
      </c>
      <c r="M230" s="1">
        <v>15.9</v>
      </c>
      <c r="N230" s="1">
        <v>10</v>
      </c>
      <c r="O230" s="1">
        <v>29.7</v>
      </c>
      <c r="P230" s="1">
        <v>24220</v>
      </c>
      <c r="Q230" s="2">
        <v>1.0999999999999999E-2</v>
      </c>
      <c r="R230" s="1">
        <v>1</v>
      </c>
      <c r="S230" s="2">
        <v>0.25600000000000001</v>
      </c>
      <c r="T230" s="2">
        <v>0.16</v>
      </c>
      <c r="U230" s="1">
        <f t="shared" si="6"/>
        <v>1</v>
      </c>
      <c r="V230" s="1">
        <f t="shared" si="7"/>
        <v>1</v>
      </c>
    </row>
    <row r="231" spans="1:22" x14ac:dyDescent="0.2">
      <c r="A231" s="1" t="s">
        <v>26</v>
      </c>
      <c r="B231" s="1" t="s">
        <v>92</v>
      </c>
      <c r="C231" s="1">
        <v>6000</v>
      </c>
      <c r="D231" s="1">
        <v>600</v>
      </c>
      <c r="E231" s="1">
        <v>3</v>
      </c>
      <c r="F231" s="1">
        <v>4</v>
      </c>
      <c r="G231" s="1" t="s">
        <v>1</v>
      </c>
      <c r="H231" s="1">
        <v>4599</v>
      </c>
      <c r="I231" s="1">
        <v>129.1</v>
      </c>
      <c r="J231" s="1">
        <v>0</v>
      </c>
      <c r="K231" s="1">
        <v>18390</v>
      </c>
      <c r="L231" s="1">
        <v>1</v>
      </c>
      <c r="M231" s="1">
        <v>6.6</v>
      </c>
      <c r="N231" s="1">
        <v>17</v>
      </c>
      <c r="O231" s="1">
        <v>64.900000000000006</v>
      </c>
      <c r="P231" s="1">
        <v>29175</v>
      </c>
      <c r="Q231" s="2">
        <v>8.9999999999999993E-3</v>
      </c>
      <c r="R231" s="1">
        <v>1</v>
      </c>
      <c r="S231" s="2">
        <v>0.104</v>
      </c>
      <c r="T231" s="2">
        <v>6.8000000000000005E-2</v>
      </c>
      <c r="U231" s="1">
        <f t="shared" si="6"/>
        <v>1</v>
      </c>
      <c r="V231" s="1">
        <f t="shared" si="7"/>
        <v>1</v>
      </c>
    </row>
    <row r="232" spans="1:22" x14ac:dyDescent="0.2">
      <c r="A232" s="1" t="s">
        <v>26</v>
      </c>
      <c r="B232" s="1" t="s">
        <v>92</v>
      </c>
      <c r="C232" s="1">
        <v>6000</v>
      </c>
      <c r="D232" s="1">
        <v>600</v>
      </c>
      <c r="E232" s="1">
        <v>3</v>
      </c>
      <c r="F232" s="1">
        <v>6</v>
      </c>
      <c r="G232" s="1" t="s">
        <v>1</v>
      </c>
      <c r="H232" s="1">
        <v>4616</v>
      </c>
      <c r="I232" s="1">
        <v>146.19999999999999</v>
      </c>
      <c r="J232" s="1">
        <v>0</v>
      </c>
      <c r="K232" s="1">
        <v>18587</v>
      </c>
      <c r="L232" s="1">
        <v>1</v>
      </c>
      <c r="M232" s="1">
        <v>4.8</v>
      </c>
      <c r="N232" s="1">
        <v>14</v>
      </c>
      <c r="O232" s="1">
        <v>67.8</v>
      </c>
      <c r="P232" s="1">
        <v>29372</v>
      </c>
      <c r="Q232" s="2">
        <v>6.0000000000000001E-3</v>
      </c>
      <c r="R232" s="1">
        <v>1</v>
      </c>
      <c r="S232" s="2">
        <v>9.8000000000000004E-2</v>
      </c>
      <c r="T232" s="2">
        <v>6.0999999999999999E-2</v>
      </c>
      <c r="U232" s="1">
        <f t="shared" si="6"/>
        <v>1</v>
      </c>
      <c r="V232" s="1">
        <f t="shared" si="7"/>
        <v>1</v>
      </c>
    </row>
    <row r="233" spans="1:22" x14ac:dyDescent="0.2">
      <c r="A233" s="1" t="s">
        <v>26</v>
      </c>
      <c r="B233" s="1" t="s">
        <v>92</v>
      </c>
      <c r="C233" s="1">
        <v>6000</v>
      </c>
      <c r="D233" s="1">
        <v>600</v>
      </c>
      <c r="E233" s="1">
        <v>4</v>
      </c>
      <c r="F233" s="1">
        <v>0</v>
      </c>
      <c r="G233" s="1" t="s">
        <v>1</v>
      </c>
      <c r="H233" s="1">
        <v>4385</v>
      </c>
      <c r="I233" s="1">
        <v>95.8</v>
      </c>
      <c r="J233" s="1">
        <v>0</v>
      </c>
      <c r="K233" s="1">
        <v>15192</v>
      </c>
      <c r="L233" s="1">
        <v>1</v>
      </c>
      <c r="M233" s="1">
        <v>15</v>
      </c>
      <c r="N233" s="1">
        <v>11</v>
      </c>
      <c r="O233" s="1">
        <v>48.5</v>
      </c>
      <c r="P233" s="1">
        <v>25977</v>
      </c>
      <c r="Q233" s="2">
        <v>8.9999999999999993E-3</v>
      </c>
      <c r="R233" s="1">
        <v>1</v>
      </c>
      <c r="S233" s="2">
        <v>0.17699999999999999</v>
      </c>
      <c r="T233" s="2">
        <v>8.6999999999999994E-2</v>
      </c>
      <c r="U233" s="1">
        <f t="shared" si="6"/>
        <v>1</v>
      </c>
      <c r="V233" s="1">
        <f t="shared" si="7"/>
        <v>1</v>
      </c>
    </row>
    <row r="234" spans="1:22" x14ac:dyDescent="0.2">
      <c r="A234" s="1" t="s">
        <v>26</v>
      </c>
      <c r="B234" s="1" t="s">
        <v>92</v>
      </c>
      <c r="C234" s="1">
        <v>6000</v>
      </c>
      <c r="D234" s="1">
        <v>600</v>
      </c>
      <c r="E234" s="1">
        <v>4</v>
      </c>
      <c r="F234" s="1">
        <v>4</v>
      </c>
      <c r="G234" s="1" t="s">
        <v>1</v>
      </c>
      <c r="H234" s="1">
        <v>4599</v>
      </c>
      <c r="I234" s="1">
        <v>160.69999999999999</v>
      </c>
      <c r="J234" s="1">
        <v>0</v>
      </c>
      <c r="K234" s="1">
        <v>18253</v>
      </c>
      <c r="L234" s="1">
        <v>1</v>
      </c>
      <c r="M234" s="1">
        <v>3.8</v>
      </c>
      <c r="N234" s="1">
        <v>16</v>
      </c>
      <c r="O234" s="1">
        <v>72.5</v>
      </c>
      <c r="P234" s="1">
        <v>32633</v>
      </c>
      <c r="Q234" s="2">
        <v>6.0000000000000001E-3</v>
      </c>
      <c r="R234" s="1">
        <v>1</v>
      </c>
      <c r="S234" s="2">
        <v>9.0999999999999998E-2</v>
      </c>
      <c r="T234" s="2">
        <v>5.6000000000000001E-2</v>
      </c>
      <c r="U234" s="1">
        <f t="shared" si="6"/>
        <v>1</v>
      </c>
      <c r="V234" s="1">
        <f t="shared" si="7"/>
        <v>1</v>
      </c>
    </row>
    <row r="235" spans="1:22" x14ac:dyDescent="0.2">
      <c r="A235" s="1" t="s">
        <v>26</v>
      </c>
      <c r="B235" s="1" t="s">
        <v>92</v>
      </c>
      <c r="C235" s="1">
        <v>6000</v>
      </c>
      <c r="D235" s="1">
        <v>600</v>
      </c>
      <c r="E235" s="1">
        <v>4</v>
      </c>
      <c r="F235" s="1">
        <v>6</v>
      </c>
      <c r="G235" s="1" t="s">
        <v>1</v>
      </c>
      <c r="H235" s="1">
        <v>4616</v>
      </c>
      <c r="I235" s="1">
        <v>177.1</v>
      </c>
      <c r="J235" s="1">
        <v>0</v>
      </c>
      <c r="K235" s="1">
        <v>18441</v>
      </c>
      <c r="L235" s="1">
        <v>1</v>
      </c>
      <c r="M235" s="1">
        <v>5.8</v>
      </c>
      <c r="N235" s="1">
        <v>19</v>
      </c>
      <c r="O235" s="1">
        <v>72.7</v>
      </c>
      <c r="P235" s="1">
        <v>32821</v>
      </c>
      <c r="Q235" s="2">
        <v>5.0000000000000001E-3</v>
      </c>
      <c r="R235" s="1">
        <v>1</v>
      </c>
      <c r="S235" s="2">
        <v>8.2000000000000003E-2</v>
      </c>
      <c r="T235" s="2">
        <v>5.1999999999999998E-2</v>
      </c>
      <c r="U235" s="1">
        <f t="shared" si="6"/>
        <v>1</v>
      </c>
      <c r="V235" s="1">
        <f t="shared" si="7"/>
        <v>1</v>
      </c>
    </row>
    <row r="236" spans="1:22" x14ac:dyDescent="0.2">
      <c r="A236" s="1" t="s">
        <v>27</v>
      </c>
      <c r="B236" s="1" t="s">
        <v>92</v>
      </c>
      <c r="C236" s="1">
        <v>6000</v>
      </c>
      <c r="D236" s="1">
        <v>600</v>
      </c>
      <c r="E236" s="1">
        <v>2</v>
      </c>
      <c r="F236" s="1">
        <v>0</v>
      </c>
      <c r="G236" s="1" t="s">
        <v>1</v>
      </c>
      <c r="H236" s="1">
        <v>3614</v>
      </c>
      <c r="I236" s="1">
        <v>38.5</v>
      </c>
      <c r="J236" s="1">
        <v>0</v>
      </c>
      <c r="K236" s="1">
        <v>9275</v>
      </c>
      <c r="L236" s="1">
        <v>3</v>
      </c>
      <c r="M236" s="1">
        <v>18</v>
      </c>
      <c r="N236" s="1">
        <v>30</v>
      </c>
      <c r="O236" s="1">
        <v>7.3</v>
      </c>
      <c r="P236" s="1">
        <v>52299</v>
      </c>
      <c r="Q236" s="2">
        <v>1.4E-2</v>
      </c>
      <c r="R236" s="1">
        <v>2</v>
      </c>
      <c r="S236" s="2">
        <v>0.34100000000000003</v>
      </c>
      <c r="T236" s="2">
        <v>0.2</v>
      </c>
      <c r="U236" s="1">
        <f t="shared" si="6"/>
        <v>1</v>
      </c>
      <c r="V236" s="1">
        <f t="shared" si="7"/>
        <v>0</v>
      </c>
    </row>
    <row r="237" spans="1:22" x14ac:dyDescent="0.2">
      <c r="A237" s="1" t="s">
        <v>27</v>
      </c>
      <c r="B237" s="1" t="s">
        <v>92</v>
      </c>
      <c r="C237" s="1">
        <v>6000</v>
      </c>
      <c r="D237" s="1">
        <v>600</v>
      </c>
      <c r="E237" s="1">
        <v>2</v>
      </c>
      <c r="F237" s="1">
        <v>4</v>
      </c>
      <c r="G237" s="1" t="s">
        <v>1</v>
      </c>
      <c r="H237" s="1">
        <v>4657</v>
      </c>
      <c r="I237" s="1">
        <v>556.79999999999995</v>
      </c>
      <c r="J237" s="1">
        <v>0</v>
      </c>
      <c r="K237" s="1">
        <v>28989</v>
      </c>
      <c r="L237" s="1">
        <v>1</v>
      </c>
      <c r="M237" s="1">
        <v>20.399999999999999</v>
      </c>
      <c r="N237" s="1">
        <v>46</v>
      </c>
      <c r="O237" s="1">
        <v>31.1</v>
      </c>
      <c r="P237" s="1">
        <v>39762</v>
      </c>
      <c r="Q237" s="2">
        <v>0.38600000000000001</v>
      </c>
      <c r="R237" s="1">
        <v>1</v>
      </c>
      <c r="S237" s="2">
        <v>2.5999999999999999E-2</v>
      </c>
      <c r="T237" s="2">
        <v>1.4999999999999999E-2</v>
      </c>
      <c r="U237" s="1">
        <f t="shared" si="6"/>
        <v>1</v>
      </c>
      <c r="V237" s="1">
        <f t="shared" si="7"/>
        <v>1</v>
      </c>
    </row>
    <row r="238" spans="1:22" x14ac:dyDescent="0.2">
      <c r="A238" s="1" t="s">
        <v>27</v>
      </c>
      <c r="B238" s="1" t="s">
        <v>92</v>
      </c>
      <c r="C238" s="1">
        <v>6000</v>
      </c>
      <c r="D238" s="1">
        <v>600</v>
      </c>
      <c r="E238" s="1">
        <v>2</v>
      </c>
      <c r="F238" s="1">
        <v>6</v>
      </c>
      <c r="G238" s="1" t="s">
        <v>1</v>
      </c>
      <c r="H238" s="1">
        <v>4679</v>
      </c>
      <c r="I238" s="1">
        <v>445.4</v>
      </c>
      <c r="J238" s="1">
        <v>0</v>
      </c>
      <c r="K238" s="1">
        <v>27336</v>
      </c>
      <c r="L238" s="1">
        <v>1</v>
      </c>
      <c r="M238" s="1">
        <v>15.3</v>
      </c>
      <c r="N238" s="1">
        <v>36</v>
      </c>
      <c r="O238" s="1">
        <v>44</v>
      </c>
      <c r="P238" s="1">
        <v>38109</v>
      </c>
      <c r="Q238" s="2">
        <v>0.30099999999999999</v>
      </c>
      <c r="R238" s="1">
        <v>1</v>
      </c>
      <c r="S238" s="2">
        <v>0.03</v>
      </c>
      <c r="T238" s="2">
        <v>1.7999999999999999E-2</v>
      </c>
      <c r="U238" s="1">
        <f t="shared" si="6"/>
        <v>1</v>
      </c>
      <c r="V238" s="1">
        <f t="shared" si="7"/>
        <v>1</v>
      </c>
    </row>
    <row r="239" spans="1:22" x14ac:dyDescent="0.2">
      <c r="A239" s="1" t="s">
        <v>27</v>
      </c>
      <c r="B239" s="1" t="s">
        <v>92</v>
      </c>
      <c r="C239" s="1">
        <v>6000</v>
      </c>
      <c r="D239" s="1">
        <v>600</v>
      </c>
      <c r="E239" s="1">
        <v>3</v>
      </c>
      <c r="F239" s="1">
        <v>0</v>
      </c>
      <c r="G239" s="1" t="s">
        <v>1</v>
      </c>
      <c r="H239" s="1">
        <v>4231</v>
      </c>
      <c r="I239" s="1">
        <v>54.9</v>
      </c>
      <c r="J239" s="1">
        <v>0</v>
      </c>
      <c r="K239" s="1">
        <v>13435</v>
      </c>
      <c r="L239" s="1">
        <v>1</v>
      </c>
      <c r="M239" s="1">
        <v>15.5</v>
      </c>
      <c r="N239" s="1">
        <v>11</v>
      </c>
      <c r="O239" s="1">
        <v>27.6</v>
      </c>
      <c r="P239" s="1">
        <v>24208</v>
      </c>
      <c r="Q239" s="2">
        <v>1.4E-2</v>
      </c>
      <c r="R239" s="1">
        <v>1</v>
      </c>
      <c r="S239" s="2">
        <v>0.27800000000000002</v>
      </c>
      <c r="T239" s="2">
        <v>0.16</v>
      </c>
      <c r="U239" s="1">
        <f t="shared" si="6"/>
        <v>1</v>
      </c>
      <c r="V239" s="1">
        <f t="shared" si="7"/>
        <v>1</v>
      </c>
    </row>
    <row r="240" spans="1:22" x14ac:dyDescent="0.2">
      <c r="A240" s="1" t="s">
        <v>27</v>
      </c>
      <c r="B240" s="1" t="s">
        <v>92</v>
      </c>
      <c r="C240" s="1">
        <v>6000</v>
      </c>
      <c r="D240" s="1">
        <v>600</v>
      </c>
      <c r="E240" s="1">
        <v>3</v>
      </c>
      <c r="F240" s="1">
        <v>4</v>
      </c>
      <c r="G240" s="1" t="s">
        <v>1</v>
      </c>
      <c r="H240" s="1">
        <v>4657</v>
      </c>
      <c r="I240" s="1">
        <v>138.30000000000001</v>
      </c>
      <c r="J240" s="1">
        <v>0</v>
      </c>
      <c r="K240" s="1">
        <v>18147</v>
      </c>
      <c r="L240" s="1">
        <v>1</v>
      </c>
      <c r="M240" s="1">
        <v>6.6</v>
      </c>
      <c r="N240" s="1">
        <v>14</v>
      </c>
      <c r="O240" s="1">
        <v>64.7</v>
      </c>
      <c r="P240" s="1">
        <v>28920</v>
      </c>
      <c r="Q240" s="2">
        <v>5.0000000000000001E-3</v>
      </c>
      <c r="R240" s="1">
        <v>1</v>
      </c>
      <c r="S240" s="2">
        <v>0.10100000000000001</v>
      </c>
      <c r="T240" s="2">
        <v>6.3E-2</v>
      </c>
      <c r="U240" s="1">
        <f t="shared" si="6"/>
        <v>1</v>
      </c>
      <c r="V240" s="1">
        <f t="shared" si="7"/>
        <v>1</v>
      </c>
    </row>
    <row r="241" spans="1:22" x14ac:dyDescent="0.2">
      <c r="A241" s="1" t="s">
        <v>27</v>
      </c>
      <c r="B241" s="1" t="s">
        <v>92</v>
      </c>
      <c r="C241" s="1">
        <v>6000</v>
      </c>
      <c r="D241" s="1">
        <v>600</v>
      </c>
      <c r="E241" s="1">
        <v>3</v>
      </c>
      <c r="F241" s="1">
        <v>6</v>
      </c>
      <c r="G241" s="1" t="s">
        <v>1</v>
      </c>
      <c r="H241" s="1">
        <v>4679</v>
      </c>
      <c r="I241" s="1">
        <v>127.1</v>
      </c>
      <c r="J241" s="1">
        <v>0</v>
      </c>
      <c r="K241" s="1">
        <v>18387</v>
      </c>
      <c r="L241" s="1">
        <v>1</v>
      </c>
      <c r="M241" s="1">
        <v>9.4</v>
      </c>
      <c r="N241" s="1">
        <v>13</v>
      </c>
      <c r="O241" s="1">
        <v>63.3</v>
      </c>
      <c r="P241" s="1">
        <v>25569</v>
      </c>
      <c r="Q241" s="2">
        <v>7.0000000000000001E-3</v>
      </c>
      <c r="R241" s="1">
        <v>1</v>
      </c>
      <c r="S241" s="2">
        <v>0.105</v>
      </c>
      <c r="T241" s="2">
        <v>6.6000000000000003E-2</v>
      </c>
      <c r="U241" s="1">
        <f t="shared" si="6"/>
        <v>1</v>
      </c>
      <c r="V241" s="1">
        <f t="shared" si="7"/>
        <v>1</v>
      </c>
    </row>
    <row r="242" spans="1:22" x14ac:dyDescent="0.2">
      <c r="A242" s="1" t="s">
        <v>27</v>
      </c>
      <c r="B242" s="1" t="s">
        <v>92</v>
      </c>
      <c r="C242" s="1">
        <v>6000</v>
      </c>
      <c r="D242" s="1">
        <v>600</v>
      </c>
      <c r="E242" s="1">
        <v>4</v>
      </c>
      <c r="F242" s="1">
        <v>0</v>
      </c>
      <c r="G242" s="1" t="s">
        <v>1</v>
      </c>
      <c r="H242" s="1">
        <v>4432</v>
      </c>
      <c r="I242" s="1">
        <v>102.9</v>
      </c>
      <c r="J242" s="1">
        <v>0</v>
      </c>
      <c r="K242" s="1">
        <v>15431</v>
      </c>
      <c r="L242" s="1">
        <v>1</v>
      </c>
      <c r="M242" s="1">
        <v>10.199999999999999</v>
      </c>
      <c r="N242" s="1">
        <v>14</v>
      </c>
      <c r="O242" s="1">
        <v>54.9</v>
      </c>
      <c r="P242" s="1">
        <v>29795</v>
      </c>
      <c r="Q242" s="2">
        <v>8.9999999999999993E-3</v>
      </c>
      <c r="R242" s="1">
        <v>1</v>
      </c>
      <c r="S242" s="2">
        <v>0.17299999999999999</v>
      </c>
      <c r="T242" s="2">
        <v>8.4000000000000005E-2</v>
      </c>
      <c r="U242" s="1">
        <f t="shared" si="6"/>
        <v>1</v>
      </c>
      <c r="V242" s="1">
        <f t="shared" si="7"/>
        <v>1</v>
      </c>
    </row>
    <row r="243" spans="1:22" x14ac:dyDescent="0.2">
      <c r="A243" s="1" t="s">
        <v>27</v>
      </c>
      <c r="B243" s="1" t="s">
        <v>92</v>
      </c>
      <c r="C243" s="1">
        <v>6000</v>
      </c>
      <c r="D243" s="1">
        <v>600</v>
      </c>
      <c r="E243" s="1">
        <v>4</v>
      </c>
      <c r="F243" s="1">
        <v>4</v>
      </c>
      <c r="G243" s="1" t="s">
        <v>1</v>
      </c>
      <c r="H243" s="1">
        <v>4657</v>
      </c>
      <c r="I243" s="1">
        <v>138.30000000000001</v>
      </c>
      <c r="J243" s="1">
        <v>0</v>
      </c>
      <c r="K243" s="1">
        <v>18332</v>
      </c>
      <c r="L243" s="1">
        <v>1</v>
      </c>
      <c r="M243" s="1">
        <v>8.8000000000000007</v>
      </c>
      <c r="N243" s="1">
        <v>12</v>
      </c>
      <c r="O243" s="1">
        <v>65.7</v>
      </c>
      <c r="P243" s="1">
        <v>29105</v>
      </c>
      <c r="Q243" s="2">
        <v>5.0000000000000001E-3</v>
      </c>
      <c r="R243" s="1">
        <v>1</v>
      </c>
      <c r="S243" s="2">
        <v>9.1999999999999998E-2</v>
      </c>
      <c r="T243" s="2">
        <v>6.9000000000000006E-2</v>
      </c>
      <c r="U243" s="1">
        <f t="shared" si="6"/>
        <v>1</v>
      </c>
      <c r="V243" s="1">
        <f t="shared" si="7"/>
        <v>1</v>
      </c>
    </row>
    <row r="244" spans="1:22" x14ac:dyDescent="0.2">
      <c r="A244" s="1" t="s">
        <v>27</v>
      </c>
      <c r="B244" s="1" t="s">
        <v>92</v>
      </c>
      <c r="C244" s="1">
        <v>6000</v>
      </c>
      <c r="D244" s="1">
        <v>600</v>
      </c>
      <c r="E244" s="1">
        <v>4</v>
      </c>
      <c r="F244" s="1">
        <v>6</v>
      </c>
      <c r="G244" s="1" t="s">
        <v>1</v>
      </c>
      <c r="H244" s="1">
        <v>4679</v>
      </c>
      <c r="I244" s="1">
        <v>158.80000000000001</v>
      </c>
      <c r="J244" s="1">
        <v>0</v>
      </c>
      <c r="K244" s="1">
        <v>18616</v>
      </c>
      <c r="L244" s="1">
        <v>1</v>
      </c>
      <c r="M244" s="1">
        <v>10</v>
      </c>
      <c r="N244" s="1">
        <v>13</v>
      </c>
      <c r="O244" s="1">
        <v>67.7</v>
      </c>
      <c r="P244" s="1">
        <v>29389</v>
      </c>
      <c r="Q244" s="2">
        <v>7.0000000000000001E-3</v>
      </c>
      <c r="R244" s="1">
        <v>1</v>
      </c>
      <c r="S244" s="2">
        <v>8.6999999999999994E-2</v>
      </c>
      <c r="T244" s="2">
        <v>5.2999999999999999E-2</v>
      </c>
      <c r="U244" s="1">
        <f t="shared" si="6"/>
        <v>1</v>
      </c>
      <c r="V244" s="1">
        <f t="shared" si="7"/>
        <v>1</v>
      </c>
    </row>
    <row r="245" spans="1:22" x14ac:dyDescent="0.2">
      <c r="A245" s="1" t="s">
        <v>28</v>
      </c>
      <c r="B245" s="1" t="s">
        <v>92</v>
      </c>
      <c r="C245" s="1">
        <v>6000</v>
      </c>
      <c r="D245" s="1">
        <v>600</v>
      </c>
      <c r="E245" s="1">
        <v>2</v>
      </c>
      <c r="F245" s="1">
        <v>0</v>
      </c>
      <c r="G245" s="1" t="s">
        <v>1</v>
      </c>
      <c r="H245" s="1">
        <v>3626</v>
      </c>
      <c r="I245" s="1">
        <v>31.2</v>
      </c>
      <c r="J245" s="1">
        <v>0</v>
      </c>
      <c r="K245" s="1">
        <v>9327</v>
      </c>
      <c r="L245" s="1">
        <v>1</v>
      </c>
      <c r="M245" s="1">
        <v>13.6</v>
      </c>
      <c r="N245" s="1">
        <v>13</v>
      </c>
      <c r="O245" s="1">
        <v>5.2</v>
      </c>
      <c r="P245" s="1">
        <v>23707</v>
      </c>
      <c r="Q245" s="2">
        <v>1.2E-2</v>
      </c>
      <c r="R245" s="1">
        <v>1</v>
      </c>
      <c r="S245" s="2">
        <v>0.43099999999999999</v>
      </c>
      <c r="T245" s="2">
        <v>0.252</v>
      </c>
      <c r="U245" s="1">
        <f t="shared" si="6"/>
        <v>1</v>
      </c>
      <c r="V245" s="1">
        <f t="shared" si="7"/>
        <v>1</v>
      </c>
    </row>
    <row r="246" spans="1:22" x14ac:dyDescent="0.2">
      <c r="A246" s="1" t="s">
        <v>28</v>
      </c>
      <c r="B246" s="1" t="s">
        <v>92</v>
      </c>
      <c r="C246" s="1">
        <v>6000</v>
      </c>
      <c r="D246" s="1">
        <v>600</v>
      </c>
      <c r="E246" s="1">
        <v>2</v>
      </c>
      <c r="F246" s="1">
        <v>4</v>
      </c>
      <c r="G246" s="1" t="s">
        <v>1</v>
      </c>
      <c r="H246" s="1">
        <v>4654</v>
      </c>
      <c r="I246" s="1">
        <v>402.2</v>
      </c>
      <c r="J246" s="1">
        <v>0</v>
      </c>
      <c r="K246" s="1">
        <v>27792</v>
      </c>
      <c r="L246" s="1">
        <v>1</v>
      </c>
      <c r="M246" s="1">
        <v>24.7</v>
      </c>
      <c r="N246" s="1">
        <v>46</v>
      </c>
      <c r="O246" s="1">
        <v>43.4</v>
      </c>
      <c r="P246" s="1">
        <v>38577</v>
      </c>
      <c r="Q246" s="2">
        <v>0.183</v>
      </c>
      <c r="R246" s="1">
        <v>1</v>
      </c>
      <c r="S246" s="2">
        <v>3.5000000000000003E-2</v>
      </c>
      <c r="T246" s="2">
        <v>0.02</v>
      </c>
      <c r="U246" s="1">
        <f t="shared" si="6"/>
        <v>1</v>
      </c>
      <c r="V246" s="1">
        <f t="shared" si="7"/>
        <v>1</v>
      </c>
    </row>
    <row r="247" spans="1:22" x14ac:dyDescent="0.2">
      <c r="A247" s="1" t="s">
        <v>28</v>
      </c>
      <c r="B247" s="1" t="s">
        <v>92</v>
      </c>
      <c r="C247" s="1">
        <v>6000</v>
      </c>
      <c r="D247" s="1">
        <v>600</v>
      </c>
      <c r="E247" s="1">
        <v>2</v>
      </c>
      <c r="F247" s="1">
        <v>6</v>
      </c>
      <c r="G247" s="1" t="s">
        <v>1</v>
      </c>
      <c r="H247" s="1">
        <v>4680</v>
      </c>
      <c r="I247" s="1">
        <v>387.1</v>
      </c>
      <c r="J247" s="1">
        <v>0</v>
      </c>
      <c r="K247" s="1">
        <v>26815</v>
      </c>
      <c r="L247" s="1">
        <v>1</v>
      </c>
      <c r="M247" s="1">
        <v>16.5</v>
      </c>
      <c r="N247" s="1">
        <v>33</v>
      </c>
      <c r="O247" s="1">
        <v>48.5</v>
      </c>
      <c r="P247" s="1">
        <v>34005</v>
      </c>
      <c r="Q247" s="2">
        <v>0.23100000000000001</v>
      </c>
      <c r="R247" s="1">
        <v>1</v>
      </c>
      <c r="S247" s="2">
        <v>3.4000000000000002E-2</v>
      </c>
      <c r="T247" s="2">
        <v>2.1000000000000001E-2</v>
      </c>
      <c r="U247" s="1">
        <f t="shared" si="6"/>
        <v>1</v>
      </c>
      <c r="V247" s="1">
        <f t="shared" si="7"/>
        <v>1</v>
      </c>
    </row>
    <row r="248" spans="1:22" x14ac:dyDescent="0.2">
      <c r="A248" s="1" t="s">
        <v>28</v>
      </c>
      <c r="B248" s="1" t="s">
        <v>92</v>
      </c>
      <c r="C248" s="1">
        <v>6000</v>
      </c>
      <c r="D248" s="1">
        <v>600</v>
      </c>
      <c r="E248" s="1">
        <v>3</v>
      </c>
      <c r="F248" s="1">
        <v>0</v>
      </c>
      <c r="G248" s="1" t="s">
        <v>1</v>
      </c>
      <c r="H248" s="1">
        <v>4262</v>
      </c>
      <c r="I248" s="1">
        <v>54.9</v>
      </c>
      <c r="J248" s="1">
        <v>0</v>
      </c>
      <c r="K248" s="1">
        <v>13595</v>
      </c>
      <c r="L248" s="1">
        <v>1</v>
      </c>
      <c r="M248" s="1">
        <v>10.6</v>
      </c>
      <c r="N248" s="1">
        <v>11</v>
      </c>
      <c r="O248" s="1">
        <v>35.700000000000003</v>
      </c>
      <c r="P248" s="1">
        <v>27975</v>
      </c>
      <c r="Q248" s="2">
        <v>1.6E-2</v>
      </c>
      <c r="R248" s="1">
        <v>1</v>
      </c>
      <c r="S248" s="2">
        <v>0.246</v>
      </c>
      <c r="T248" s="2">
        <v>0.153</v>
      </c>
      <c r="U248" s="1">
        <f t="shared" si="6"/>
        <v>1</v>
      </c>
      <c r="V248" s="1">
        <f t="shared" si="7"/>
        <v>1</v>
      </c>
    </row>
    <row r="249" spans="1:22" x14ac:dyDescent="0.2">
      <c r="A249" s="1" t="s">
        <v>28</v>
      </c>
      <c r="B249" s="1" t="s">
        <v>92</v>
      </c>
      <c r="C249" s="1">
        <v>6000</v>
      </c>
      <c r="D249" s="1">
        <v>600</v>
      </c>
      <c r="E249" s="1">
        <v>3</v>
      </c>
      <c r="F249" s="1">
        <v>4</v>
      </c>
      <c r="G249" s="1" t="s">
        <v>1</v>
      </c>
      <c r="H249" s="1">
        <v>4654</v>
      </c>
      <c r="I249" s="1">
        <v>129.6</v>
      </c>
      <c r="J249" s="1">
        <v>0</v>
      </c>
      <c r="K249" s="1">
        <v>18348</v>
      </c>
      <c r="L249" s="1">
        <v>1</v>
      </c>
      <c r="M249" s="1">
        <v>7.4</v>
      </c>
      <c r="N249" s="1">
        <v>13</v>
      </c>
      <c r="O249" s="1">
        <v>64.8</v>
      </c>
      <c r="P249" s="1">
        <v>29133</v>
      </c>
      <c r="Q249" s="2">
        <v>6.0000000000000001E-3</v>
      </c>
      <c r="R249" s="1">
        <v>1</v>
      </c>
      <c r="S249" s="2">
        <v>0.107</v>
      </c>
      <c r="T249" s="2">
        <v>7.1999999999999995E-2</v>
      </c>
      <c r="U249" s="1">
        <f t="shared" si="6"/>
        <v>1</v>
      </c>
      <c r="V249" s="1">
        <f t="shared" si="7"/>
        <v>1</v>
      </c>
    </row>
    <row r="250" spans="1:22" x14ac:dyDescent="0.2">
      <c r="A250" s="1" t="s">
        <v>28</v>
      </c>
      <c r="B250" s="1" t="s">
        <v>92</v>
      </c>
      <c r="C250" s="1">
        <v>6000</v>
      </c>
      <c r="D250" s="1">
        <v>600</v>
      </c>
      <c r="E250" s="1">
        <v>3</v>
      </c>
      <c r="F250" s="1">
        <v>6</v>
      </c>
      <c r="G250" s="1" t="s">
        <v>1</v>
      </c>
      <c r="H250" s="1">
        <v>4680</v>
      </c>
      <c r="I250" s="1">
        <v>133.30000000000001</v>
      </c>
      <c r="J250" s="1">
        <v>0</v>
      </c>
      <c r="K250" s="1">
        <v>18619</v>
      </c>
      <c r="L250" s="1">
        <v>1</v>
      </c>
      <c r="M250" s="1">
        <v>9.5</v>
      </c>
      <c r="N250" s="1">
        <v>14</v>
      </c>
      <c r="O250" s="1">
        <v>63.6</v>
      </c>
      <c r="P250" s="1">
        <v>25809</v>
      </c>
      <c r="Q250" s="2">
        <v>6.0000000000000001E-3</v>
      </c>
      <c r="R250" s="1">
        <v>1</v>
      </c>
      <c r="S250" s="2">
        <v>0.10299999999999999</v>
      </c>
      <c r="T250" s="2">
        <v>6.5000000000000002E-2</v>
      </c>
      <c r="U250" s="1">
        <f t="shared" si="6"/>
        <v>1</v>
      </c>
      <c r="V250" s="1">
        <f t="shared" si="7"/>
        <v>1</v>
      </c>
    </row>
    <row r="251" spans="1:22" x14ac:dyDescent="0.2">
      <c r="A251" s="1" t="s">
        <v>28</v>
      </c>
      <c r="B251" s="1" t="s">
        <v>92</v>
      </c>
      <c r="C251" s="1">
        <v>6000</v>
      </c>
      <c r="D251" s="1">
        <v>600</v>
      </c>
      <c r="E251" s="1">
        <v>4</v>
      </c>
      <c r="F251" s="1">
        <v>0</v>
      </c>
      <c r="G251" s="1" t="s">
        <v>1</v>
      </c>
      <c r="H251" s="1">
        <v>4435</v>
      </c>
      <c r="I251" s="1">
        <v>93.3</v>
      </c>
      <c r="J251" s="1">
        <v>0</v>
      </c>
      <c r="K251" s="1">
        <v>15533</v>
      </c>
      <c r="L251" s="1">
        <v>1</v>
      </c>
      <c r="M251" s="1">
        <v>12.4</v>
      </c>
      <c r="N251" s="1">
        <v>11</v>
      </c>
      <c r="O251" s="1">
        <v>48.4</v>
      </c>
      <c r="P251" s="1">
        <v>26318</v>
      </c>
      <c r="Q251" s="2">
        <v>2.5999999999999999E-2</v>
      </c>
      <c r="R251" s="1">
        <v>1</v>
      </c>
      <c r="S251" s="2">
        <v>0.184</v>
      </c>
      <c r="T251" s="2">
        <v>9.2999999999999999E-2</v>
      </c>
      <c r="U251" s="1">
        <f t="shared" si="6"/>
        <v>1</v>
      </c>
      <c r="V251" s="1">
        <f t="shared" si="7"/>
        <v>1</v>
      </c>
    </row>
    <row r="252" spans="1:22" x14ac:dyDescent="0.2">
      <c r="A252" s="1" t="s">
        <v>28</v>
      </c>
      <c r="B252" s="1" t="s">
        <v>92</v>
      </c>
      <c r="C252" s="1">
        <v>6000</v>
      </c>
      <c r="D252" s="1">
        <v>600</v>
      </c>
      <c r="E252" s="1">
        <v>4</v>
      </c>
      <c r="F252" s="1">
        <v>4</v>
      </c>
      <c r="G252" s="1" t="s">
        <v>1</v>
      </c>
      <c r="H252" s="1">
        <v>4654</v>
      </c>
      <c r="I252" s="1">
        <v>142.4</v>
      </c>
      <c r="J252" s="1">
        <v>0</v>
      </c>
      <c r="K252" s="1">
        <v>18786</v>
      </c>
      <c r="L252" s="1">
        <v>1</v>
      </c>
      <c r="M252" s="1">
        <v>8</v>
      </c>
      <c r="N252" s="1">
        <v>14</v>
      </c>
      <c r="O252" s="1">
        <v>66.099999999999994</v>
      </c>
      <c r="P252" s="1">
        <v>29571</v>
      </c>
      <c r="Q252" s="2">
        <v>7.0000000000000001E-3</v>
      </c>
      <c r="R252" s="1">
        <v>1</v>
      </c>
      <c r="S252" s="2">
        <v>9.9000000000000005E-2</v>
      </c>
      <c r="T252" s="2">
        <v>6.2E-2</v>
      </c>
      <c r="U252" s="1">
        <f t="shared" si="6"/>
        <v>1</v>
      </c>
      <c r="V252" s="1">
        <f t="shared" si="7"/>
        <v>1</v>
      </c>
    </row>
    <row r="253" spans="1:22" x14ac:dyDescent="0.2">
      <c r="A253" s="1" t="s">
        <v>28</v>
      </c>
      <c r="B253" s="1" t="s">
        <v>92</v>
      </c>
      <c r="C253" s="1">
        <v>6000</v>
      </c>
      <c r="D253" s="1">
        <v>600</v>
      </c>
      <c r="E253" s="1">
        <v>4</v>
      </c>
      <c r="F253" s="1">
        <v>6</v>
      </c>
      <c r="G253" s="1" t="s">
        <v>1</v>
      </c>
      <c r="H253" s="1">
        <v>4680</v>
      </c>
      <c r="I253" s="1">
        <v>153.5</v>
      </c>
      <c r="J253" s="1">
        <v>0</v>
      </c>
      <c r="K253" s="1">
        <v>19039</v>
      </c>
      <c r="L253" s="1">
        <v>1</v>
      </c>
      <c r="M253" s="1">
        <v>6.5</v>
      </c>
      <c r="N253" s="1">
        <v>15</v>
      </c>
      <c r="O253" s="1">
        <v>69.599999999999994</v>
      </c>
      <c r="P253" s="1">
        <v>29824</v>
      </c>
      <c r="Q253" s="2">
        <v>6.0000000000000001E-3</v>
      </c>
      <c r="R253" s="1">
        <v>1</v>
      </c>
      <c r="S253" s="2">
        <v>9.1999999999999998E-2</v>
      </c>
      <c r="T253" s="2">
        <v>5.6000000000000001E-2</v>
      </c>
      <c r="U253" s="1">
        <f t="shared" si="6"/>
        <v>1</v>
      </c>
      <c r="V253" s="1">
        <f t="shared" si="7"/>
        <v>1</v>
      </c>
    </row>
    <row r="254" spans="1:22" x14ac:dyDescent="0.2">
      <c r="A254" s="1" t="s">
        <v>29</v>
      </c>
      <c r="B254" s="1" t="s">
        <v>92</v>
      </c>
      <c r="C254" s="1">
        <v>6000</v>
      </c>
      <c r="D254" s="1">
        <v>600</v>
      </c>
      <c r="E254" s="1">
        <v>2</v>
      </c>
      <c r="F254" s="1">
        <v>0</v>
      </c>
      <c r="G254" s="1" t="s">
        <v>1</v>
      </c>
      <c r="H254" s="1">
        <v>3606</v>
      </c>
      <c r="I254" s="1">
        <v>34.799999999999997</v>
      </c>
      <c r="J254" s="1">
        <v>0</v>
      </c>
      <c r="K254" s="1">
        <v>9331</v>
      </c>
      <c r="L254" s="1">
        <v>1</v>
      </c>
      <c r="M254" s="1">
        <v>11.3</v>
      </c>
      <c r="N254" s="1">
        <v>13</v>
      </c>
      <c r="O254" s="1">
        <v>5.9</v>
      </c>
      <c r="P254" s="1">
        <v>23699</v>
      </c>
      <c r="Q254" s="2">
        <v>1.0999999999999999E-2</v>
      </c>
      <c r="R254" s="1">
        <v>1</v>
      </c>
      <c r="S254" s="2">
        <v>0.42</v>
      </c>
      <c r="T254" s="2">
        <v>0.249</v>
      </c>
      <c r="U254" s="1">
        <f t="shared" si="6"/>
        <v>1</v>
      </c>
      <c r="V254" s="1">
        <f t="shared" si="7"/>
        <v>1</v>
      </c>
    </row>
    <row r="255" spans="1:22" x14ac:dyDescent="0.2">
      <c r="A255" s="1" t="s">
        <v>29</v>
      </c>
      <c r="B255" s="1" t="s">
        <v>92</v>
      </c>
      <c r="C255" s="1">
        <v>6000</v>
      </c>
      <c r="D255" s="1">
        <v>600</v>
      </c>
      <c r="E255" s="1">
        <v>2</v>
      </c>
      <c r="F255" s="1">
        <v>4</v>
      </c>
      <c r="G255" s="1" t="s">
        <v>1</v>
      </c>
      <c r="H255" s="1">
        <v>4621</v>
      </c>
      <c r="I255" s="1">
        <v>339.7</v>
      </c>
      <c r="J255" s="1">
        <v>0</v>
      </c>
      <c r="K255" s="1">
        <v>25339</v>
      </c>
      <c r="L255" s="1">
        <v>1</v>
      </c>
      <c r="M255" s="1">
        <v>14.6</v>
      </c>
      <c r="N255" s="1">
        <v>36</v>
      </c>
      <c r="O255" s="1">
        <v>42.2</v>
      </c>
      <c r="P255" s="1">
        <v>36115</v>
      </c>
      <c r="Q255" s="2">
        <v>0.28000000000000003</v>
      </c>
      <c r="R255" s="1">
        <v>1</v>
      </c>
      <c r="S255" s="2">
        <v>4.1000000000000002E-2</v>
      </c>
      <c r="T255" s="2">
        <v>2.4E-2</v>
      </c>
      <c r="U255" s="1">
        <f t="shared" si="6"/>
        <v>1</v>
      </c>
      <c r="V255" s="1">
        <f t="shared" si="7"/>
        <v>1</v>
      </c>
    </row>
    <row r="256" spans="1:22" x14ac:dyDescent="0.2">
      <c r="A256" s="1" t="s">
        <v>29</v>
      </c>
      <c r="B256" s="1" t="s">
        <v>92</v>
      </c>
      <c r="C256" s="1">
        <v>6000</v>
      </c>
      <c r="D256" s="1">
        <v>600</v>
      </c>
      <c r="E256" s="1">
        <v>2</v>
      </c>
      <c r="F256" s="1">
        <v>6</v>
      </c>
      <c r="G256" s="1" t="s">
        <v>1</v>
      </c>
      <c r="H256" s="1">
        <v>4645</v>
      </c>
      <c r="I256" s="1">
        <v>339.1</v>
      </c>
      <c r="J256" s="1">
        <v>0</v>
      </c>
      <c r="K256" s="1">
        <v>25330</v>
      </c>
      <c r="L256" s="1">
        <v>1</v>
      </c>
      <c r="M256" s="1">
        <v>15.9</v>
      </c>
      <c r="N256" s="1">
        <v>32</v>
      </c>
      <c r="O256" s="1">
        <v>52.7</v>
      </c>
      <c r="P256" s="1">
        <v>36106</v>
      </c>
      <c r="Q256" s="2">
        <v>0.188</v>
      </c>
      <c r="R256" s="1">
        <v>1</v>
      </c>
      <c r="S256" s="2">
        <v>3.7999999999999999E-2</v>
      </c>
      <c r="T256" s="2">
        <v>2.3E-2</v>
      </c>
      <c r="U256" s="1">
        <f t="shared" si="6"/>
        <v>1</v>
      </c>
      <c r="V256" s="1">
        <f t="shared" si="7"/>
        <v>1</v>
      </c>
    </row>
    <row r="257" spans="1:22" x14ac:dyDescent="0.2">
      <c r="A257" s="1" t="s">
        <v>29</v>
      </c>
      <c r="B257" s="1" t="s">
        <v>92</v>
      </c>
      <c r="C257" s="1">
        <v>6000</v>
      </c>
      <c r="D257" s="1">
        <v>600</v>
      </c>
      <c r="E257" s="1">
        <v>3</v>
      </c>
      <c r="F257" s="1">
        <v>0</v>
      </c>
      <c r="G257" s="1" t="s">
        <v>1</v>
      </c>
      <c r="H257" s="1">
        <v>4230</v>
      </c>
      <c r="I257" s="1">
        <v>55.3</v>
      </c>
      <c r="J257" s="1">
        <v>0</v>
      </c>
      <c r="K257" s="1">
        <v>13410</v>
      </c>
      <c r="L257" s="1">
        <v>1</v>
      </c>
      <c r="M257" s="1">
        <v>11.7</v>
      </c>
      <c r="N257" s="1">
        <v>13</v>
      </c>
      <c r="O257" s="1">
        <v>35</v>
      </c>
      <c r="P257" s="1">
        <v>27778</v>
      </c>
      <c r="Q257" s="2">
        <v>1.7999999999999999E-2</v>
      </c>
      <c r="R257" s="1">
        <v>1</v>
      </c>
      <c r="S257" s="2">
        <v>0.23799999999999999</v>
      </c>
      <c r="T257" s="2">
        <v>0.15</v>
      </c>
      <c r="U257" s="1">
        <f t="shared" si="6"/>
        <v>1</v>
      </c>
      <c r="V257" s="1">
        <f t="shared" si="7"/>
        <v>1</v>
      </c>
    </row>
    <row r="258" spans="1:22" x14ac:dyDescent="0.2">
      <c r="A258" s="1" t="s">
        <v>29</v>
      </c>
      <c r="B258" s="1" t="s">
        <v>92</v>
      </c>
      <c r="C258" s="1">
        <v>6000</v>
      </c>
      <c r="D258" s="1">
        <v>600</v>
      </c>
      <c r="E258" s="1">
        <v>3</v>
      </c>
      <c r="F258" s="1">
        <v>4</v>
      </c>
      <c r="G258" s="1" t="s">
        <v>1</v>
      </c>
      <c r="H258" s="1">
        <v>4621</v>
      </c>
      <c r="I258" s="1">
        <v>127.8</v>
      </c>
      <c r="J258" s="1">
        <v>0</v>
      </c>
      <c r="K258" s="1">
        <v>18007</v>
      </c>
      <c r="L258" s="1">
        <v>1</v>
      </c>
      <c r="M258" s="1">
        <v>7.1</v>
      </c>
      <c r="N258" s="1">
        <v>16</v>
      </c>
      <c r="O258" s="1">
        <v>64</v>
      </c>
      <c r="P258" s="1">
        <v>28783</v>
      </c>
      <c r="Q258" s="2">
        <v>1.0999999999999999E-2</v>
      </c>
      <c r="R258" s="1">
        <v>1</v>
      </c>
      <c r="S258" s="2">
        <v>0.114</v>
      </c>
      <c r="T258" s="2">
        <v>6.8000000000000005E-2</v>
      </c>
      <c r="U258" s="1">
        <f t="shared" si="6"/>
        <v>1</v>
      </c>
      <c r="V258" s="1">
        <f t="shared" si="7"/>
        <v>1</v>
      </c>
    </row>
    <row r="259" spans="1:22" x14ac:dyDescent="0.2">
      <c r="A259" s="1" t="s">
        <v>29</v>
      </c>
      <c r="B259" s="1" t="s">
        <v>92</v>
      </c>
      <c r="C259" s="1">
        <v>6000</v>
      </c>
      <c r="D259" s="1">
        <v>600</v>
      </c>
      <c r="E259" s="1">
        <v>3</v>
      </c>
      <c r="F259" s="1">
        <v>6</v>
      </c>
      <c r="G259" s="1" t="s">
        <v>1</v>
      </c>
      <c r="H259" s="1">
        <v>4645</v>
      </c>
      <c r="I259" s="1">
        <v>137.9</v>
      </c>
      <c r="J259" s="1">
        <v>0</v>
      </c>
      <c r="K259" s="1">
        <v>18256</v>
      </c>
      <c r="L259" s="1">
        <v>1</v>
      </c>
      <c r="M259" s="1">
        <v>6.9</v>
      </c>
      <c r="N259" s="1">
        <v>15</v>
      </c>
      <c r="O259" s="1">
        <v>67.7</v>
      </c>
      <c r="P259" s="1">
        <v>29032</v>
      </c>
      <c r="Q259" s="2">
        <v>6.0000000000000001E-3</v>
      </c>
      <c r="R259" s="1">
        <v>1</v>
      </c>
      <c r="S259" s="2">
        <v>9.9000000000000005E-2</v>
      </c>
      <c r="T259" s="2">
        <v>6.2E-2</v>
      </c>
      <c r="U259" s="1">
        <f t="shared" ref="U259:U322" si="8">IF(J259&lt;=0.0001,1,0)</f>
        <v>1</v>
      </c>
      <c r="V259" s="1">
        <f t="shared" ref="V259:V322" si="9">IF(L259&lt;=1,1,0)</f>
        <v>1</v>
      </c>
    </row>
    <row r="260" spans="1:22" x14ac:dyDescent="0.2">
      <c r="A260" s="1" t="s">
        <v>29</v>
      </c>
      <c r="B260" s="1" t="s">
        <v>92</v>
      </c>
      <c r="C260" s="1">
        <v>6000</v>
      </c>
      <c r="D260" s="1">
        <v>600</v>
      </c>
      <c r="E260" s="1">
        <v>4</v>
      </c>
      <c r="F260" s="1">
        <v>0</v>
      </c>
      <c r="G260" s="1" t="s">
        <v>1</v>
      </c>
      <c r="H260" s="1">
        <v>4395</v>
      </c>
      <c r="I260" s="1">
        <v>99.6</v>
      </c>
      <c r="J260" s="1">
        <v>0</v>
      </c>
      <c r="K260" s="1">
        <v>15266</v>
      </c>
      <c r="L260" s="1">
        <v>1</v>
      </c>
      <c r="M260" s="1">
        <v>11</v>
      </c>
      <c r="N260" s="1">
        <v>12</v>
      </c>
      <c r="O260" s="1">
        <v>48.5</v>
      </c>
      <c r="P260" s="1">
        <v>26042</v>
      </c>
      <c r="Q260" s="2">
        <v>0.01</v>
      </c>
      <c r="R260" s="1">
        <v>1</v>
      </c>
      <c r="S260" s="2">
        <v>0.20300000000000001</v>
      </c>
      <c r="T260" s="2">
        <v>0.1</v>
      </c>
      <c r="U260" s="1">
        <f t="shared" si="8"/>
        <v>1</v>
      </c>
      <c r="V260" s="1">
        <f t="shared" si="9"/>
        <v>1</v>
      </c>
    </row>
    <row r="261" spans="1:22" x14ac:dyDescent="0.2">
      <c r="A261" s="1" t="s">
        <v>29</v>
      </c>
      <c r="B261" s="1" t="s">
        <v>92</v>
      </c>
      <c r="C261" s="1">
        <v>6000</v>
      </c>
      <c r="D261" s="1">
        <v>600</v>
      </c>
      <c r="E261" s="1">
        <v>4</v>
      </c>
      <c r="F261" s="1">
        <v>4</v>
      </c>
      <c r="G261" s="1" t="s">
        <v>1</v>
      </c>
      <c r="H261" s="1">
        <v>4621</v>
      </c>
      <c r="I261" s="1">
        <v>137.30000000000001</v>
      </c>
      <c r="J261" s="1">
        <v>0</v>
      </c>
      <c r="K261" s="1">
        <v>17989</v>
      </c>
      <c r="L261" s="1">
        <v>1</v>
      </c>
      <c r="M261" s="1">
        <v>8.1</v>
      </c>
      <c r="N261" s="1">
        <v>13</v>
      </c>
      <c r="O261" s="1">
        <v>66.5</v>
      </c>
      <c r="P261" s="1">
        <v>28765</v>
      </c>
      <c r="Q261" s="2">
        <v>5.0000000000000001E-3</v>
      </c>
      <c r="R261" s="1">
        <v>1</v>
      </c>
      <c r="S261" s="2">
        <v>0.106</v>
      </c>
      <c r="T261" s="2">
        <v>6.2E-2</v>
      </c>
      <c r="U261" s="1">
        <f t="shared" si="8"/>
        <v>1</v>
      </c>
      <c r="V261" s="1">
        <f t="shared" si="9"/>
        <v>1</v>
      </c>
    </row>
    <row r="262" spans="1:22" x14ac:dyDescent="0.2">
      <c r="A262" s="1" t="s">
        <v>29</v>
      </c>
      <c r="B262" s="1" t="s">
        <v>92</v>
      </c>
      <c r="C262" s="1">
        <v>6000</v>
      </c>
      <c r="D262" s="1">
        <v>600</v>
      </c>
      <c r="E262" s="1">
        <v>4</v>
      </c>
      <c r="F262" s="1">
        <v>6</v>
      </c>
      <c r="G262" s="1" t="s">
        <v>1</v>
      </c>
      <c r="H262" s="1">
        <v>4645</v>
      </c>
      <c r="I262" s="1">
        <v>156.1</v>
      </c>
      <c r="J262" s="1">
        <v>0</v>
      </c>
      <c r="K262" s="1">
        <v>18206</v>
      </c>
      <c r="L262" s="1">
        <v>1</v>
      </c>
      <c r="M262" s="1">
        <v>9</v>
      </c>
      <c r="N262" s="1">
        <v>13</v>
      </c>
      <c r="O262" s="1">
        <v>67.7</v>
      </c>
      <c r="P262" s="1">
        <v>28982</v>
      </c>
      <c r="Q262" s="2">
        <v>7.0000000000000001E-3</v>
      </c>
      <c r="R262" s="1">
        <v>1</v>
      </c>
      <c r="S262" s="2">
        <v>8.6999999999999994E-2</v>
      </c>
      <c r="T262" s="2">
        <v>5.6000000000000001E-2</v>
      </c>
      <c r="U262" s="1">
        <f t="shared" si="8"/>
        <v>1</v>
      </c>
      <c r="V262" s="1">
        <f t="shared" si="9"/>
        <v>1</v>
      </c>
    </row>
    <row r="263" spans="1:22" x14ac:dyDescent="0.2">
      <c r="A263" s="1" t="s">
        <v>30</v>
      </c>
      <c r="B263" s="1" t="s">
        <v>92</v>
      </c>
      <c r="C263" s="1">
        <v>6000</v>
      </c>
      <c r="D263" s="1">
        <v>600</v>
      </c>
      <c r="E263" s="1">
        <v>2</v>
      </c>
      <c r="F263" s="1">
        <v>0</v>
      </c>
      <c r="G263" s="1" t="s">
        <v>1</v>
      </c>
      <c r="H263" s="1">
        <v>3584</v>
      </c>
      <c r="I263" s="1">
        <v>42.5</v>
      </c>
      <c r="J263" s="1">
        <v>0</v>
      </c>
      <c r="K263" s="1">
        <v>9308</v>
      </c>
      <c r="L263" s="1">
        <v>3</v>
      </c>
      <c r="M263" s="1">
        <v>15.9</v>
      </c>
      <c r="N263" s="1">
        <v>33</v>
      </c>
      <c r="O263" s="1">
        <v>9.5</v>
      </c>
      <c r="P263" s="1">
        <v>52253</v>
      </c>
      <c r="Q263" s="2">
        <v>1.4999999999999999E-2</v>
      </c>
      <c r="R263" s="1">
        <v>2</v>
      </c>
      <c r="S263" s="2">
        <v>0.32700000000000001</v>
      </c>
      <c r="T263" s="2">
        <v>0.20100000000000001</v>
      </c>
      <c r="U263" s="1">
        <f t="shared" si="8"/>
        <v>1</v>
      </c>
      <c r="V263" s="1">
        <f t="shared" si="9"/>
        <v>0</v>
      </c>
    </row>
    <row r="264" spans="1:22" x14ac:dyDescent="0.2">
      <c r="A264" s="1" t="s">
        <v>30</v>
      </c>
      <c r="B264" s="1" t="s">
        <v>92</v>
      </c>
      <c r="C264" s="1">
        <v>6000</v>
      </c>
      <c r="D264" s="1">
        <v>600</v>
      </c>
      <c r="E264" s="1">
        <v>2</v>
      </c>
      <c r="F264" s="1">
        <v>4</v>
      </c>
      <c r="G264" s="1" t="s">
        <v>1</v>
      </c>
      <c r="H264" s="1">
        <v>4651</v>
      </c>
      <c r="I264" s="1">
        <v>428.8</v>
      </c>
      <c r="J264" s="1">
        <v>0</v>
      </c>
      <c r="K264" s="1">
        <v>29336</v>
      </c>
      <c r="L264" s="1">
        <v>1</v>
      </c>
      <c r="M264" s="1">
        <v>25.7</v>
      </c>
      <c r="N264" s="1">
        <v>46</v>
      </c>
      <c r="O264" s="1">
        <v>47.6</v>
      </c>
      <c r="P264" s="1">
        <v>43716</v>
      </c>
      <c r="Q264" s="2">
        <v>0.11799999999999999</v>
      </c>
      <c r="R264" s="1">
        <v>1</v>
      </c>
      <c r="S264" s="2">
        <v>3.3000000000000002E-2</v>
      </c>
      <c r="T264" s="2">
        <v>1.9E-2</v>
      </c>
      <c r="U264" s="1">
        <f t="shared" si="8"/>
        <v>1</v>
      </c>
      <c r="V264" s="1">
        <f t="shared" si="9"/>
        <v>1</v>
      </c>
    </row>
    <row r="265" spans="1:22" x14ac:dyDescent="0.2">
      <c r="A265" s="1" t="s">
        <v>30</v>
      </c>
      <c r="B265" s="1" t="s">
        <v>92</v>
      </c>
      <c r="C265" s="1">
        <v>6000</v>
      </c>
      <c r="D265" s="1">
        <v>600</v>
      </c>
      <c r="E265" s="1">
        <v>2</v>
      </c>
      <c r="F265" s="1">
        <v>6</v>
      </c>
      <c r="G265" s="1" t="s">
        <v>1</v>
      </c>
      <c r="H265" s="1">
        <v>4670</v>
      </c>
      <c r="I265" s="1">
        <v>6534.5</v>
      </c>
      <c r="J265" s="1">
        <v>0</v>
      </c>
      <c r="K265" s="1">
        <v>28907</v>
      </c>
      <c r="L265" s="1">
        <v>1</v>
      </c>
      <c r="M265" s="1">
        <v>1.6</v>
      </c>
      <c r="N265" s="1">
        <v>42</v>
      </c>
      <c r="O265" s="1">
        <v>3.3</v>
      </c>
      <c r="P265" s="1">
        <v>39692</v>
      </c>
      <c r="Q265" s="2">
        <v>3.5999999999999997E-2</v>
      </c>
      <c r="R265" s="1">
        <v>1</v>
      </c>
      <c r="S265" s="2">
        <v>2E-3</v>
      </c>
      <c r="T265" s="2">
        <v>1E-3</v>
      </c>
      <c r="U265" s="1">
        <f t="shared" si="8"/>
        <v>1</v>
      </c>
      <c r="V265" s="1">
        <f t="shared" si="9"/>
        <v>1</v>
      </c>
    </row>
    <row r="266" spans="1:22" x14ac:dyDescent="0.2">
      <c r="A266" s="1" t="s">
        <v>30</v>
      </c>
      <c r="B266" s="1" t="s">
        <v>92</v>
      </c>
      <c r="C266" s="1">
        <v>6000</v>
      </c>
      <c r="D266" s="1">
        <v>600</v>
      </c>
      <c r="E266" s="1">
        <v>3</v>
      </c>
      <c r="F266" s="1">
        <v>0</v>
      </c>
      <c r="G266" s="1" t="s">
        <v>1</v>
      </c>
      <c r="H266" s="1">
        <v>4258</v>
      </c>
      <c r="I266" s="1">
        <v>57.9</v>
      </c>
      <c r="J266" s="1">
        <v>0</v>
      </c>
      <c r="K266" s="1">
        <v>13517</v>
      </c>
      <c r="L266" s="1">
        <v>1</v>
      </c>
      <c r="M266" s="1">
        <v>11.6</v>
      </c>
      <c r="N266" s="1">
        <v>12</v>
      </c>
      <c r="O266" s="1">
        <v>33.6</v>
      </c>
      <c r="P266" s="1">
        <v>27897</v>
      </c>
      <c r="Q266" s="2">
        <v>1.2999999999999999E-2</v>
      </c>
      <c r="R266" s="1">
        <v>1</v>
      </c>
      <c r="S266" s="2">
        <v>0.248</v>
      </c>
      <c r="T266" s="2">
        <v>0.155</v>
      </c>
      <c r="U266" s="1">
        <f t="shared" si="8"/>
        <v>1</v>
      </c>
      <c r="V266" s="1">
        <f t="shared" si="9"/>
        <v>1</v>
      </c>
    </row>
    <row r="267" spans="1:22" x14ac:dyDescent="0.2">
      <c r="A267" s="1" t="s">
        <v>30</v>
      </c>
      <c r="B267" s="1" t="s">
        <v>92</v>
      </c>
      <c r="C267" s="1">
        <v>6000</v>
      </c>
      <c r="D267" s="1">
        <v>600</v>
      </c>
      <c r="E267" s="1">
        <v>3</v>
      </c>
      <c r="F267" s="1">
        <v>4</v>
      </c>
      <c r="G267" s="1" t="s">
        <v>1</v>
      </c>
      <c r="H267" s="1">
        <v>4651</v>
      </c>
      <c r="I267" s="1">
        <v>130.6</v>
      </c>
      <c r="J267" s="1">
        <v>0</v>
      </c>
      <c r="K267" s="1">
        <v>18969</v>
      </c>
      <c r="L267" s="1">
        <v>1</v>
      </c>
      <c r="M267" s="1">
        <v>7.2</v>
      </c>
      <c r="N267" s="1">
        <v>15</v>
      </c>
      <c r="O267" s="1">
        <v>66.099999999999994</v>
      </c>
      <c r="P267" s="1">
        <v>29754</v>
      </c>
      <c r="Q267" s="2">
        <v>7.0000000000000001E-3</v>
      </c>
      <c r="R267" s="1">
        <v>1</v>
      </c>
      <c r="S267" s="2">
        <v>0.10199999999999999</v>
      </c>
      <c r="T267" s="2">
        <v>6.5000000000000002E-2</v>
      </c>
      <c r="U267" s="1">
        <f t="shared" si="8"/>
        <v>1</v>
      </c>
      <c r="V267" s="1">
        <f t="shared" si="9"/>
        <v>1</v>
      </c>
    </row>
    <row r="268" spans="1:22" x14ac:dyDescent="0.2">
      <c r="A268" s="1" t="s">
        <v>30</v>
      </c>
      <c r="B268" s="1" t="s">
        <v>92</v>
      </c>
      <c r="C268" s="1">
        <v>6000</v>
      </c>
      <c r="D268" s="1">
        <v>600</v>
      </c>
      <c r="E268" s="1">
        <v>3</v>
      </c>
      <c r="F268" s="1">
        <v>6</v>
      </c>
      <c r="G268" s="1" t="s">
        <v>1</v>
      </c>
      <c r="H268" s="1">
        <v>4670</v>
      </c>
      <c r="I268" s="1">
        <v>140.80000000000001</v>
      </c>
      <c r="J268" s="1">
        <v>0</v>
      </c>
      <c r="K268" s="1">
        <v>19197</v>
      </c>
      <c r="L268" s="1">
        <v>1</v>
      </c>
      <c r="M268" s="1">
        <v>9.6999999999999993</v>
      </c>
      <c r="N268" s="1">
        <v>15</v>
      </c>
      <c r="O268" s="1">
        <v>62.1</v>
      </c>
      <c r="P268" s="1">
        <v>26387</v>
      </c>
      <c r="Q268" s="2">
        <v>6.0000000000000001E-3</v>
      </c>
      <c r="R268" s="1">
        <v>1</v>
      </c>
      <c r="S268" s="2">
        <v>0.1</v>
      </c>
      <c r="T268" s="2">
        <v>6.4000000000000001E-2</v>
      </c>
      <c r="U268" s="1">
        <f t="shared" si="8"/>
        <v>1</v>
      </c>
      <c r="V268" s="1">
        <f t="shared" si="9"/>
        <v>1</v>
      </c>
    </row>
    <row r="269" spans="1:22" x14ac:dyDescent="0.2">
      <c r="A269" s="1" t="s">
        <v>30</v>
      </c>
      <c r="B269" s="1" t="s">
        <v>92</v>
      </c>
      <c r="C269" s="1">
        <v>6000</v>
      </c>
      <c r="D269" s="1">
        <v>600</v>
      </c>
      <c r="E269" s="1">
        <v>4</v>
      </c>
      <c r="F269" s="1">
        <v>0</v>
      </c>
      <c r="G269" s="1" t="s">
        <v>1</v>
      </c>
      <c r="H269" s="1">
        <v>4445</v>
      </c>
      <c r="I269" s="1">
        <v>93</v>
      </c>
      <c r="J269" s="1">
        <v>0</v>
      </c>
      <c r="K269" s="1">
        <v>15642</v>
      </c>
      <c r="L269" s="1">
        <v>1</v>
      </c>
      <c r="M269" s="1">
        <v>12.7</v>
      </c>
      <c r="N269" s="1">
        <v>12</v>
      </c>
      <c r="O269" s="1">
        <v>48.9</v>
      </c>
      <c r="P269" s="1">
        <v>26427</v>
      </c>
      <c r="Q269" s="2">
        <v>1.0999999999999999E-2</v>
      </c>
      <c r="R269" s="1">
        <v>1</v>
      </c>
      <c r="S269" s="2">
        <v>0.186</v>
      </c>
      <c r="T269" s="2">
        <v>9.1999999999999998E-2</v>
      </c>
      <c r="U269" s="1">
        <f t="shared" si="8"/>
        <v>1</v>
      </c>
      <c r="V269" s="1">
        <f t="shared" si="9"/>
        <v>1</v>
      </c>
    </row>
    <row r="270" spans="1:22" x14ac:dyDescent="0.2">
      <c r="A270" s="1" t="s">
        <v>30</v>
      </c>
      <c r="B270" s="1" t="s">
        <v>92</v>
      </c>
      <c r="C270" s="1">
        <v>6000</v>
      </c>
      <c r="D270" s="1">
        <v>600</v>
      </c>
      <c r="E270" s="1">
        <v>4</v>
      </c>
      <c r="F270" s="1">
        <v>4</v>
      </c>
      <c r="G270" s="1" t="s">
        <v>1</v>
      </c>
      <c r="H270" s="1">
        <v>4651</v>
      </c>
      <c r="I270" s="1">
        <v>149</v>
      </c>
      <c r="J270" s="1">
        <v>0</v>
      </c>
      <c r="K270" s="1">
        <v>18830</v>
      </c>
      <c r="L270" s="1">
        <v>1</v>
      </c>
      <c r="M270" s="1">
        <v>6.2</v>
      </c>
      <c r="N270" s="1">
        <v>15</v>
      </c>
      <c r="O270" s="1">
        <v>67.2</v>
      </c>
      <c r="P270" s="1">
        <v>29615</v>
      </c>
      <c r="Q270" s="2">
        <v>5.0000000000000001E-3</v>
      </c>
      <c r="R270" s="1">
        <v>1</v>
      </c>
      <c r="S270" s="2">
        <v>9.2999999999999999E-2</v>
      </c>
      <c r="T270" s="2">
        <v>6.3E-2</v>
      </c>
      <c r="U270" s="1">
        <f t="shared" si="8"/>
        <v>1</v>
      </c>
      <c r="V270" s="1">
        <f t="shared" si="9"/>
        <v>1</v>
      </c>
    </row>
    <row r="271" spans="1:22" x14ac:dyDescent="0.2">
      <c r="A271" s="1" t="s">
        <v>30</v>
      </c>
      <c r="B271" s="1" t="s">
        <v>92</v>
      </c>
      <c r="C271" s="1">
        <v>6000</v>
      </c>
      <c r="D271" s="1">
        <v>600</v>
      </c>
      <c r="E271" s="1">
        <v>4</v>
      </c>
      <c r="F271" s="1">
        <v>6</v>
      </c>
      <c r="G271" s="1" t="s">
        <v>1</v>
      </c>
      <c r="H271" s="1">
        <v>4670</v>
      </c>
      <c r="I271" s="1">
        <v>160.9</v>
      </c>
      <c r="J271" s="1">
        <v>0</v>
      </c>
      <c r="K271" s="1">
        <v>19163</v>
      </c>
      <c r="L271" s="1">
        <v>1</v>
      </c>
      <c r="M271" s="1">
        <v>7.1</v>
      </c>
      <c r="N271" s="1">
        <v>19</v>
      </c>
      <c r="O271" s="1">
        <v>68.900000000000006</v>
      </c>
      <c r="P271" s="1">
        <v>29948</v>
      </c>
      <c r="Q271" s="2">
        <v>6.0000000000000001E-3</v>
      </c>
      <c r="R271" s="1">
        <v>1</v>
      </c>
      <c r="S271" s="2">
        <v>0.09</v>
      </c>
      <c r="T271" s="2">
        <v>5.5E-2</v>
      </c>
      <c r="U271" s="1">
        <f t="shared" si="8"/>
        <v>1</v>
      </c>
      <c r="V271" s="1">
        <f t="shared" si="9"/>
        <v>1</v>
      </c>
    </row>
    <row r="272" spans="1:22" x14ac:dyDescent="0.2">
      <c r="A272" s="1" t="s">
        <v>31</v>
      </c>
      <c r="B272" s="1" t="s">
        <v>93</v>
      </c>
      <c r="C272" s="1">
        <v>2048</v>
      </c>
      <c r="D272" s="1">
        <v>204</v>
      </c>
      <c r="E272" s="1">
        <v>2</v>
      </c>
      <c r="F272" s="1">
        <v>0</v>
      </c>
      <c r="G272" s="1" t="s">
        <v>1</v>
      </c>
      <c r="H272" s="1">
        <v>1282</v>
      </c>
      <c r="I272" s="1">
        <v>16.5</v>
      </c>
      <c r="J272" s="1">
        <v>0</v>
      </c>
      <c r="K272" s="1">
        <v>4046</v>
      </c>
      <c r="L272" s="1">
        <v>15</v>
      </c>
      <c r="M272" s="1">
        <v>8.3000000000000007</v>
      </c>
      <c r="N272" s="1">
        <v>52</v>
      </c>
      <c r="O272" s="1">
        <v>13.1</v>
      </c>
      <c r="P272" s="1">
        <v>25799</v>
      </c>
      <c r="Q272" s="2">
        <v>1.4999999999999999E-2</v>
      </c>
      <c r="R272" s="1">
        <v>8</v>
      </c>
      <c r="S272" s="2">
        <v>0.185</v>
      </c>
      <c r="T272" s="2">
        <v>6.4000000000000001E-2</v>
      </c>
      <c r="U272" s="1">
        <f t="shared" si="8"/>
        <v>1</v>
      </c>
      <c r="V272" s="1">
        <f t="shared" si="9"/>
        <v>0</v>
      </c>
    </row>
    <row r="273" spans="1:22" x14ac:dyDescent="0.2">
      <c r="A273" s="1" t="s">
        <v>31</v>
      </c>
      <c r="B273" s="1" t="s">
        <v>93</v>
      </c>
      <c r="C273" s="1">
        <v>2048</v>
      </c>
      <c r="D273" s="1">
        <v>204</v>
      </c>
      <c r="E273" s="1">
        <v>2</v>
      </c>
      <c r="F273" s="1">
        <v>4</v>
      </c>
      <c r="G273" s="1" t="s">
        <v>1</v>
      </c>
      <c r="H273" s="1">
        <v>1559</v>
      </c>
      <c r="I273" s="1">
        <v>14.1</v>
      </c>
      <c r="J273" s="1">
        <v>0</v>
      </c>
      <c r="K273" s="1">
        <v>8361</v>
      </c>
      <c r="L273" s="1">
        <v>1</v>
      </c>
      <c r="M273" s="1">
        <v>19.7</v>
      </c>
      <c r="N273" s="1">
        <v>23</v>
      </c>
      <c r="O273" s="1">
        <v>21.6</v>
      </c>
      <c r="P273" s="1">
        <v>10359</v>
      </c>
      <c r="Q273" s="2">
        <v>0.17199999999999999</v>
      </c>
      <c r="R273" s="1">
        <v>1</v>
      </c>
      <c r="S273" s="2">
        <v>0.17599999999999999</v>
      </c>
      <c r="T273" s="2">
        <v>6.6000000000000003E-2</v>
      </c>
      <c r="U273" s="1">
        <f t="shared" si="8"/>
        <v>1</v>
      </c>
      <c r="V273" s="1">
        <f t="shared" si="9"/>
        <v>1</v>
      </c>
    </row>
    <row r="274" spans="1:22" x14ac:dyDescent="0.2">
      <c r="A274" s="1" t="s">
        <v>31</v>
      </c>
      <c r="B274" s="1" t="s">
        <v>93</v>
      </c>
      <c r="C274" s="1">
        <v>2048</v>
      </c>
      <c r="D274" s="1">
        <v>204</v>
      </c>
      <c r="E274" s="1">
        <v>2</v>
      </c>
      <c r="F274" s="1">
        <v>6</v>
      </c>
      <c r="G274" s="1" t="s">
        <v>1</v>
      </c>
      <c r="H274" s="1">
        <v>1559</v>
      </c>
      <c r="I274" s="1">
        <v>14.9</v>
      </c>
      <c r="J274" s="1">
        <v>0</v>
      </c>
      <c r="K274" s="1">
        <v>8361</v>
      </c>
      <c r="L274" s="1">
        <v>1</v>
      </c>
      <c r="M274" s="1">
        <v>19.5</v>
      </c>
      <c r="N274" s="1">
        <v>23</v>
      </c>
      <c r="O274" s="1">
        <v>23.2</v>
      </c>
      <c r="P274" s="1">
        <v>10359</v>
      </c>
      <c r="Q274" s="2">
        <v>0.16800000000000001</v>
      </c>
      <c r="R274" s="1">
        <v>1</v>
      </c>
      <c r="S274" s="2">
        <v>0.154</v>
      </c>
      <c r="T274" s="2">
        <v>6.3E-2</v>
      </c>
      <c r="U274" s="1">
        <f t="shared" si="8"/>
        <v>1</v>
      </c>
      <c r="V274" s="1">
        <f t="shared" si="9"/>
        <v>1</v>
      </c>
    </row>
    <row r="275" spans="1:22" x14ac:dyDescent="0.2">
      <c r="A275" s="1" t="s">
        <v>31</v>
      </c>
      <c r="B275" s="1" t="s">
        <v>93</v>
      </c>
      <c r="C275" s="1">
        <v>2048</v>
      </c>
      <c r="D275" s="1">
        <v>204</v>
      </c>
      <c r="E275" s="1">
        <v>3</v>
      </c>
      <c r="F275" s="1">
        <v>0</v>
      </c>
      <c r="G275" s="1" t="s">
        <v>1</v>
      </c>
      <c r="H275" s="1">
        <v>1314</v>
      </c>
      <c r="I275" s="1">
        <v>7.2</v>
      </c>
      <c r="J275" s="1">
        <v>0</v>
      </c>
      <c r="K275" s="1">
        <v>4425</v>
      </c>
      <c r="L275" s="1">
        <v>1</v>
      </c>
      <c r="M275" s="1">
        <v>12.3</v>
      </c>
      <c r="N275" s="1">
        <v>13</v>
      </c>
      <c r="O275" s="1">
        <v>20.5</v>
      </c>
      <c r="P275" s="1">
        <v>6423</v>
      </c>
      <c r="Q275" s="2">
        <v>3.9E-2</v>
      </c>
      <c r="R275" s="1">
        <v>1</v>
      </c>
      <c r="S275" s="2">
        <v>0.32900000000000001</v>
      </c>
      <c r="T275" s="2">
        <v>0.14799999999999999</v>
      </c>
      <c r="U275" s="1">
        <f t="shared" si="8"/>
        <v>1</v>
      </c>
      <c r="V275" s="1">
        <f t="shared" si="9"/>
        <v>1</v>
      </c>
    </row>
    <row r="276" spans="1:22" x14ac:dyDescent="0.2">
      <c r="A276" s="1" t="s">
        <v>31</v>
      </c>
      <c r="B276" s="1" t="s">
        <v>93</v>
      </c>
      <c r="C276" s="1">
        <v>2048</v>
      </c>
      <c r="D276" s="1">
        <v>204</v>
      </c>
      <c r="E276" s="1">
        <v>3</v>
      </c>
      <c r="F276" s="1">
        <v>4</v>
      </c>
      <c r="G276" s="1" t="s">
        <v>1</v>
      </c>
      <c r="H276" s="1">
        <v>1559</v>
      </c>
      <c r="I276" s="1">
        <v>13.7</v>
      </c>
      <c r="J276" s="1">
        <v>0</v>
      </c>
      <c r="K276" s="1">
        <v>6733</v>
      </c>
      <c r="L276" s="1">
        <v>1</v>
      </c>
      <c r="M276" s="1">
        <v>23.1</v>
      </c>
      <c r="N276" s="1">
        <v>13</v>
      </c>
      <c r="O276" s="1">
        <v>25.6</v>
      </c>
      <c r="P276" s="1">
        <v>8731</v>
      </c>
      <c r="Q276" s="2">
        <v>7.0000000000000007E-2</v>
      </c>
      <c r="R276" s="1">
        <v>1</v>
      </c>
      <c r="S276" s="2">
        <v>0.187</v>
      </c>
      <c r="T276" s="2">
        <v>8.1000000000000003E-2</v>
      </c>
      <c r="U276" s="1">
        <f t="shared" si="8"/>
        <v>1</v>
      </c>
      <c r="V276" s="1">
        <f t="shared" si="9"/>
        <v>1</v>
      </c>
    </row>
    <row r="277" spans="1:22" x14ac:dyDescent="0.2">
      <c r="A277" s="1" t="s">
        <v>31</v>
      </c>
      <c r="B277" s="1" t="s">
        <v>93</v>
      </c>
      <c r="C277" s="1">
        <v>2048</v>
      </c>
      <c r="D277" s="1">
        <v>204</v>
      </c>
      <c r="E277" s="1">
        <v>3</v>
      </c>
      <c r="F277" s="1">
        <v>6</v>
      </c>
      <c r="G277" s="1" t="s">
        <v>1</v>
      </c>
      <c r="H277" s="1">
        <v>1559</v>
      </c>
      <c r="I277" s="1">
        <v>12.6</v>
      </c>
      <c r="J277" s="1">
        <v>0</v>
      </c>
      <c r="K277" s="1">
        <v>6751</v>
      </c>
      <c r="L277" s="1">
        <v>1</v>
      </c>
      <c r="M277" s="1">
        <v>24.1</v>
      </c>
      <c r="N277" s="1">
        <v>13</v>
      </c>
      <c r="O277" s="1">
        <v>25.5</v>
      </c>
      <c r="P277" s="1">
        <v>8749</v>
      </c>
      <c r="Q277" s="2">
        <v>0.08</v>
      </c>
      <c r="R277" s="1">
        <v>1</v>
      </c>
      <c r="S277" s="2">
        <v>0.17599999999999999</v>
      </c>
      <c r="T277" s="2">
        <v>8.5999999999999993E-2</v>
      </c>
      <c r="U277" s="1">
        <f t="shared" si="8"/>
        <v>1</v>
      </c>
      <c r="V277" s="1">
        <f t="shared" si="9"/>
        <v>1</v>
      </c>
    </row>
    <row r="278" spans="1:22" x14ac:dyDescent="0.2">
      <c r="A278" s="1" t="s">
        <v>31</v>
      </c>
      <c r="B278" s="1" t="s">
        <v>93</v>
      </c>
      <c r="C278" s="1">
        <v>2048</v>
      </c>
      <c r="D278" s="1">
        <v>204</v>
      </c>
      <c r="E278" s="1">
        <v>4</v>
      </c>
      <c r="F278" s="1">
        <v>0</v>
      </c>
      <c r="G278" s="1" t="s">
        <v>1</v>
      </c>
      <c r="H278" s="1">
        <v>1314</v>
      </c>
      <c r="I278" s="1">
        <v>9.5</v>
      </c>
      <c r="J278" s="1">
        <v>0</v>
      </c>
      <c r="K278" s="1">
        <v>4165</v>
      </c>
      <c r="L278" s="1">
        <v>1</v>
      </c>
      <c r="M278" s="1">
        <v>13.9</v>
      </c>
      <c r="N278" s="1">
        <v>12</v>
      </c>
      <c r="O278" s="1">
        <v>25.8</v>
      </c>
      <c r="P278" s="1">
        <v>6163</v>
      </c>
      <c r="Q278" s="2">
        <v>6.2E-2</v>
      </c>
      <c r="R278" s="1">
        <v>1</v>
      </c>
      <c r="S278" s="2">
        <v>0.307</v>
      </c>
      <c r="T278" s="2">
        <v>0.11799999999999999</v>
      </c>
      <c r="U278" s="1">
        <f t="shared" si="8"/>
        <v>1</v>
      </c>
      <c r="V278" s="1">
        <f t="shared" si="9"/>
        <v>1</v>
      </c>
    </row>
    <row r="279" spans="1:22" x14ac:dyDescent="0.2">
      <c r="A279" s="1" t="s">
        <v>31</v>
      </c>
      <c r="B279" s="1" t="s">
        <v>93</v>
      </c>
      <c r="C279" s="1">
        <v>2048</v>
      </c>
      <c r="D279" s="1">
        <v>204</v>
      </c>
      <c r="E279" s="1">
        <v>4</v>
      </c>
      <c r="F279" s="1">
        <v>4</v>
      </c>
      <c r="G279" s="1" t="s">
        <v>1</v>
      </c>
      <c r="H279" s="1">
        <v>1559</v>
      </c>
      <c r="I279" s="1">
        <v>12.1</v>
      </c>
      <c r="J279" s="1">
        <v>0</v>
      </c>
      <c r="K279" s="1">
        <v>6633</v>
      </c>
      <c r="L279" s="1">
        <v>1</v>
      </c>
      <c r="M279" s="1">
        <v>20</v>
      </c>
      <c r="N279" s="1">
        <v>12</v>
      </c>
      <c r="O279" s="1">
        <v>31</v>
      </c>
      <c r="P279" s="1">
        <v>8631</v>
      </c>
      <c r="Q279" s="2">
        <v>7.4999999999999997E-2</v>
      </c>
      <c r="R279" s="1">
        <v>1</v>
      </c>
      <c r="S279" s="2">
        <v>0.185</v>
      </c>
      <c r="T279" s="2">
        <v>9.0999999999999998E-2</v>
      </c>
      <c r="U279" s="1">
        <f t="shared" si="8"/>
        <v>1</v>
      </c>
      <c r="V279" s="1">
        <f t="shared" si="9"/>
        <v>1</v>
      </c>
    </row>
    <row r="280" spans="1:22" x14ac:dyDescent="0.2">
      <c r="A280" s="1" t="s">
        <v>31</v>
      </c>
      <c r="B280" s="1" t="s">
        <v>93</v>
      </c>
      <c r="C280" s="1">
        <v>2048</v>
      </c>
      <c r="D280" s="1">
        <v>204</v>
      </c>
      <c r="E280" s="1">
        <v>4</v>
      </c>
      <c r="F280" s="1">
        <v>6</v>
      </c>
      <c r="G280" s="1" t="s">
        <v>1</v>
      </c>
      <c r="H280" s="1">
        <v>1559</v>
      </c>
      <c r="I280" s="1">
        <v>14.4</v>
      </c>
      <c r="J280" s="1">
        <v>0</v>
      </c>
      <c r="K280" s="1">
        <v>6633</v>
      </c>
      <c r="L280" s="1">
        <v>1</v>
      </c>
      <c r="M280" s="1">
        <v>17.5</v>
      </c>
      <c r="N280" s="1">
        <v>12</v>
      </c>
      <c r="O280" s="1">
        <v>31.6</v>
      </c>
      <c r="P280" s="1">
        <v>8631</v>
      </c>
      <c r="Q280" s="2">
        <v>6.5000000000000002E-2</v>
      </c>
      <c r="R280" s="1">
        <v>1</v>
      </c>
      <c r="S280" s="2">
        <v>0.191</v>
      </c>
      <c r="T280" s="2">
        <v>8.5000000000000006E-2</v>
      </c>
      <c r="U280" s="1">
        <f t="shared" si="8"/>
        <v>1</v>
      </c>
      <c r="V280" s="1">
        <f t="shared" si="9"/>
        <v>1</v>
      </c>
    </row>
    <row r="281" spans="1:22" x14ac:dyDescent="0.2">
      <c r="A281" s="1" t="s">
        <v>32</v>
      </c>
      <c r="B281" s="1" t="s">
        <v>93</v>
      </c>
      <c r="C281" s="1">
        <v>2048</v>
      </c>
      <c r="D281" s="1">
        <v>204</v>
      </c>
      <c r="E281" s="1">
        <v>2</v>
      </c>
      <c r="F281" s="1">
        <v>0</v>
      </c>
      <c r="G281" s="1" t="s">
        <v>1</v>
      </c>
      <c r="H281" s="1">
        <v>1246</v>
      </c>
      <c r="I281" s="1">
        <v>7.9</v>
      </c>
      <c r="J281" s="1">
        <v>0</v>
      </c>
      <c r="K281" s="1">
        <v>3742</v>
      </c>
      <c r="L281" s="1">
        <v>3</v>
      </c>
      <c r="M281" s="1">
        <v>13.6</v>
      </c>
      <c r="N281" s="1">
        <v>33</v>
      </c>
      <c r="O281" s="1">
        <v>16.3</v>
      </c>
      <c r="P281" s="1">
        <v>15364</v>
      </c>
      <c r="Q281" s="2">
        <v>2.1999999999999999E-2</v>
      </c>
      <c r="R281" s="1">
        <v>2</v>
      </c>
      <c r="S281" s="2">
        <v>0.312</v>
      </c>
      <c r="T281" s="2">
        <v>8.2000000000000003E-2</v>
      </c>
      <c r="U281" s="1">
        <f t="shared" si="8"/>
        <v>1</v>
      </c>
      <c r="V281" s="1">
        <f t="shared" si="9"/>
        <v>0</v>
      </c>
    </row>
    <row r="282" spans="1:22" x14ac:dyDescent="0.2">
      <c r="A282" s="1" t="s">
        <v>32</v>
      </c>
      <c r="B282" s="1" t="s">
        <v>93</v>
      </c>
      <c r="C282" s="1">
        <v>2048</v>
      </c>
      <c r="D282" s="1">
        <v>204</v>
      </c>
      <c r="E282" s="1">
        <v>2</v>
      </c>
      <c r="F282" s="1">
        <v>4</v>
      </c>
      <c r="G282" s="1" t="s">
        <v>1</v>
      </c>
      <c r="H282" s="1">
        <v>1517</v>
      </c>
      <c r="I282" s="1">
        <v>17.2</v>
      </c>
      <c r="J282" s="1">
        <v>0</v>
      </c>
      <c r="K282" s="1">
        <v>7948</v>
      </c>
      <c r="L282" s="1">
        <v>1</v>
      </c>
      <c r="M282" s="1">
        <v>16.3</v>
      </c>
      <c r="N282" s="1">
        <v>25</v>
      </c>
      <c r="O282" s="1">
        <v>17.7</v>
      </c>
      <c r="P282" s="1">
        <v>9914</v>
      </c>
      <c r="Q282" s="2">
        <v>0.33700000000000002</v>
      </c>
      <c r="R282" s="1">
        <v>1</v>
      </c>
      <c r="S282" s="2">
        <v>0.14099999999999999</v>
      </c>
      <c r="T282" s="2">
        <v>3.9E-2</v>
      </c>
      <c r="U282" s="1">
        <f t="shared" si="8"/>
        <v>1</v>
      </c>
      <c r="V282" s="1">
        <f t="shared" si="9"/>
        <v>1</v>
      </c>
    </row>
    <row r="283" spans="1:22" x14ac:dyDescent="0.2">
      <c r="A283" s="1" t="s">
        <v>32</v>
      </c>
      <c r="B283" s="1" t="s">
        <v>93</v>
      </c>
      <c r="C283" s="1">
        <v>2048</v>
      </c>
      <c r="D283" s="1">
        <v>204</v>
      </c>
      <c r="E283" s="1">
        <v>2</v>
      </c>
      <c r="F283" s="1">
        <v>6</v>
      </c>
      <c r="G283" s="1" t="s">
        <v>1</v>
      </c>
      <c r="H283" s="1">
        <v>1517</v>
      </c>
      <c r="I283" s="1">
        <v>14.4</v>
      </c>
      <c r="J283" s="1">
        <v>0</v>
      </c>
      <c r="K283" s="1">
        <v>7921</v>
      </c>
      <c r="L283" s="1">
        <v>1</v>
      </c>
      <c r="M283" s="1">
        <v>17.7</v>
      </c>
      <c r="N283" s="1">
        <v>23</v>
      </c>
      <c r="O283" s="1">
        <v>23</v>
      </c>
      <c r="P283" s="1">
        <v>9887</v>
      </c>
      <c r="Q283" s="2">
        <v>0.186</v>
      </c>
      <c r="R283" s="1">
        <v>1</v>
      </c>
      <c r="S283" s="2">
        <v>0.18</v>
      </c>
      <c r="T283" s="2">
        <v>4.5999999999999999E-2</v>
      </c>
      <c r="U283" s="1">
        <f t="shared" si="8"/>
        <v>1</v>
      </c>
      <c r="V283" s="1">
        <f t="shared" si="9"/>
        <v>1</v>
      </c>
    </row>
    <row r="284" spans="1:22" x14ac:dyDescent="0.2">
      <c r="A284" s="1" t="s">
        <v>32</v>
      </c>
      <c r="B284" s="1" t="s">
        <v>93</v>
      </c>
      <c r="C284" s="1">
        <v>2048</v>
      </c>
      <c r="D284" s="1">
        <v>204</v>
      </c>
      <c r="E284" s="1">
        <v>3</v>
      </c>
      <c r="F284" s="1">
        <v>0</v>
      </c>
      <c r="G284" s="1" t="s">
        <v>1</v>
      </c>
      <c r="H284" s="1">
        <v>1287</v>
      </c>
      <c r="I284" s="1">
        <v>8.6999999999999993</v>
      </c>
      <c r="J284" s="1">
        <v>0</v>
      </c>
      <c r="K284" s="1">
        <v>4114</v>
      </c>
      <c r="L284" s="1">
        <v>1</v>
      </c>
      <c r="M284" s="1">
        <v>14.3</v>
      </c>
      <c r="N284" s="1">
        <v>20</v>
      </c>
      <c r="O284" s="1">
        <v>23.9</v>
      </c>
      <c r="P284" s="1">
        <v>8046</v>
      </c>
      <c r="Q284" s="2">
        <v>5.1999999999999998E-2</v>
      </c>
      <c r="R284" s="1">
        <v>1</v>
      </c>
      <c r="S284" s="2">
        <v>0.315</v>
      </c>
      <c r="T284" s="2">
        <v>9.9000000000000005E-2</v>
      </c>
      <c r="U284" s="1">
        <f t="shared" si="8"/>
        <v>1</v>
      </c>
      <c r="V284" s="1">
        <f t="shared" si="9"/>
        <v>1</v>
      </c>
    </row>
    <row r="285" spans="1:22" x14ac:dyDescent="0.2">
      <c r="A285" s="1" t="s">
        <v>32</v>
      </c>
      <c r="B285" s="1" t="s">
        <v>93</v>
      </c>
      <c r="C285" s="1">
        <v>2048</v>
      </c>
      <c r="D285" s="1">
        <v>204</v>
      </c>
      <c r="E285" s="1">
        <v>3</v>
      </c>
      <c r="F285" s="1">
        <v>4</v>
      </c>
      <c r="G285" s="1" t="s">
        <v>1</v>
      </c>
      <c r="H285" s="1">
        <v>1517</v>
      </c>
      <c r="I285" s="1">
        <v>13.5</v>
      </c>
      <c r="J285" s="1">
        <v>0</v>
      </c>
      <c r="K285" s="1">
        <v>6353</v>
      </c>
      <c r="L285" s="1">
        <v>1</v>
      </c>
      <c r="M285" s="1">
        <v>12.8</v>
      </c>
      <c r="N285" s="1">
        <v>12</v>
      </c>
      <c r="O285" s="1">
        <v>25.9</v>
      </c>
      <c r="P285" s="1">
        <v>8319</v>
      </c>
      <c r="Q285" s="2">
        <v>0.156</v>
      </c>
      <c r="R285" s="1">
        <v>1</v>
      </c>
      <c r="S285" s="2">
        <v>0.22600000000000001</v>
      </c>
      <c r="T285" s="2">
        <v>7.0000000000000007E-2</v>
      </c>
      <c r="U285" s="1">
        <f t="shared" si="8"/>
        <v>1</v>
      </c>
      <c r="V285" s="1">
        <f t="shared" si="9"/>
        <v>1</v>
      </c>
    </row>
    <row r="286" spans="1:22" x14ac:dyDescent="0.2">
      <c r="A286" s="1" t="s">
        <v>32</v>
      </c>
      <c r="B286" s="1" t="s">
        <v>93</v>
      </c>
      <c r="C286" s="1">
        <v>2048</v>
      </c>
      <c r="D286" s="1">
        <v>204</v>
      </c>
      <c r="E286" s="1">
        <v>3</v>
      </c>
      <c r="F286" s="1">
        <v>6</v>
      </c>
      <c r="G286" s="1" t="s">
        <v>1</v>
      </c>
      <c r="H286" s="1">
        <v>1517</v>
      </c>
      <c r="I286" s="1">
        <v>11.5</v>
      </c>
      <c r="J286" s="1">
        <v>0</v>
      </c>
      <c r="K286" s="1">
        <v>6353</v>
      </c>
      <c r="L286" s="1">
        <v>1</v>
      </c>
      <c r="M286" s="1">
        <v>14.7</v>
      </c>
      <c r="N286" s="1">
        <v>12</v>
      </c>
      <c r="O286" s="1">
        <v>25.5</v>
      </c>
      <c r="P286" s="1">
        <v>8319</v>
      </c>
      <c r="Q286" s="2">
        <v>0.17</v>
      </c>
      <c r="R286" s="1">
        <v>1</v>
      </c>
      <c r="S286" s="2">
        <v>0.219</v>
      </c>
      <c r="T286" s="2">
        <v>7.0000000000000007E-2</v>
      </c>
      <c r="U286" s="1">
        <f t="shared" si="8"/>
        <v>1</v>
      </c>
      <c r="V286" s="1">
        <f t="shared" si="9"/>
        <v>1</v>
      </c>
    </row>
    <row r="287" spans="1:22" x14ac:dyDescent="0.2">
      <c r="A287" s="1" t="s">
        <v>32</v>
      </c>
      <c r="B287" s="1" t="s">
        <v>93</v>
      </c>
      <c r="C287" s="1">
        <v>2048</v>
      </c>
      <c r="D287" s="1">
        <v>204</v>
      </c>
      <c r="E287" s="1">
        <v>4</v>
      </c>
      <c r="F287" s="1">
        <v>0</v>
      </c>
      <c r="G287" s="1" t="s">
        <v>1</v>
      </c>
      <c r="H287" s="1">
        <v>1287</v>
      </c>
      <c r="I287" s="1">
        <v>10.9</v>
      </c>
      <c r="J287" s="1">
        <v>0</v>
      </c>
      <c r="K287" s="1">
        <v>4275</v>
      </c>
      <c r="L287" s="1">
        <v>1</v>
      </c>
      <c r="M287" s="1">
        <v>15.5</v>
      </c>
      <c r="N287" s="1">
        <v>18</v>
      </c>
      <c r="O287" s="1">
        <v>27.3</v>
      </c>
      <c r="P287" s="1">
        <v>7224</v>
      </c>
      <c r="Q287" s="2">
        <v>7.8E-2</v>
      </c>
      <c r="R287" s="1">
        <v>1</v>
      </c>
      <c r="S287" s="2">
        <v>0.30299999999999999</v>
      </c>
      <c r="T287" s="2">
        <v>7.8E-2</v>
      </c>
      <c r="U287" s="1">
        <f t="shared" si="8"/>
        <v>1</v>
      </c>
      <c r="V287" s="1">
        <f t="shared" si="9"/>
        <v>1</v>
      </c>
    </row>
    <row r="288" spans="1:22" x14ac:dyDescent="0.2">
      <c r="A288" s="1" t="s">
        <v>32</v>
      </c>
      <c r="B288" s="1" t="s">
        <v>93</v>
      </c>
      <c r="C288" s="1">
        <v>2048</v>
      </c>
      <c r="D288" s="1">
        <v>204</v>
      </c>
      <c r="E288" s="1">
        <v>4</v>
      </c>
      <c r="F288" s="1">
        <v>4</v>
      </c>
      <c r="G288" s="1" t="s">
        <v>1</v>
      </c>
      <c r="H288" s="1">
        <v>1517</v>
      </c>
      <c r="I288" s="1">
        <v>13.2</v>
      </c>
      <c r="J288" s="1">
        <v>0</v>
      </c>
      <c r="K288" s="1">
        <v>6284</v>
      </c>
      <c r="L288" s="1">
        <v>1</v>
      </c>
      <c r="M288" s="1">
        <v>16.5</v>
      </c>
      <c r="N288" s="1">
        <v>10</v>
      </c>
      <c r="O288" s="1">
        <v>27.6</v>
      </c>
      <c r="P288" s="1">
        <v>8250</v>
      </c>
      <c r="Q288" s="2">
        <v>0.193</v>
      </c>
      <c r="R288" s="1">
        <v>1</v>
      </c>
      <c r="S288" s="2">
        <v>0.184</v>
      </c>
      <c r="T288" s="2">
        <v>6.5000000000000002E-2</v>
      </c>
      <c r="U288" s="1">
        <f t="shared" si="8"/>
        <v>1</v>
      </c>
      <c r="V288" s="1">
        <f t="shared" si="9"/>
        <v>1</v>
      </c>
    </row>
    <row r="289" spans="1:22" x14ac:dyDescent="0.2">
      <c r="A289" s="1" t="s">
        <v>32</v>
      </c>
      <c r="B289" s="1" t="s">
        <v>93</v>
      </c>
      <c r="C289" s="1">
        <v>2048</v>
      </c>
      <c r="D289" s="1">
        <v>204</v>
      </c>
      <c r="E289" s="1">
        <v>4</v>
      </c>
      <c r="F289" s="1">
        <v>6</v>
      </c>
      <c r="G289" s="1" t="s">
        <v>1</v>
      </c>
      <c r="H289" s="1">
        <v>1517</v>
      </c>
      <c r="I289" s="1">
        <v>13.6</v>
      </c>
      <c r="J289" s="1">
        <v>0</v>
      </c>
      <c r="K289" s="1">
        <v>6284</v>
      </c>
      <c r="L289" s="1">
        <v>1</v>
      </c>
      <c r="M289" s="1">
        <v>16.100000000000001</v>
      </c>
      <c r="N289" s="1">
        <v>10</v>
      </c>
      <c r="O289" s="1">
        <v>27.7</v>
      </c>
      <c r="P289" s="1">
        <v>8250</v>
      </c>
      <c r="Q289" s="2">
        <v>0.189</v>
      </c>
      <c r="R289" s="1">
        <v>1</v>
      </c>
      <c r="S289" s="2">
        <v>0.187</v>
      </c>
      <c r="T289" s="2">
        <v>6.4000000000000001E-2</v>
      </c>
      <c r="U289" s="1">
        <f t="shared" si="8"/>
        <v>1</v>
      </c>
      <c r="V289" s="1">
        <f t="shared" si="9"/>
        <v>1</v>
      </c>
    </row>
    <row r="290" spans="1:22" x14ac:dyDescent="0.2">
      <c r="A290" s="1" t="s">
        <v>33</v>
      </c>
      <c r="B290" s="1" t="s">
        <v>93</v>
      </c>
      <c r="C290" s="1">
        <v>2048</v>
      </c>
      <c r="D290" s="1">
        <v>204</v>
      </c>
      <c r="E290" s="1">
        <v>2</v>
      </c>
      <c r="F290" s="1">
        <v>0</v>
      </c>
      <c r="G290" s="1" t="s">
        <v>1</v>
      </c>
      <c r="H290" s="1">
        <v>1272</v>
      </c>
      <c r="I290" s="1">
        <v>7</v>
      </c>
      <c r="J290" s="1">
        <v>0</v>
      </c>
      <c r="K290" s="1">
        <v>3862</v>
      </c>
      <c r="L290" s="1">
        <v>1</v>
      </c>
      <c r="M290" s="1">
        <v>9.5</v>
      </c>
      <c r="N290" s="1">
        <v>22</v>
      </c>
      <c r="O290" s="1">
        <v>17.7</v>
      </c>
      <c r="P290" s="1">
        <v>8842</v>
      </c>
      <c r="Q290" s="2">
        <v>1.7999999999999999E-2</v>
      </c>
      <c r="R290" s="1">
        <v>1</v>
      </c>
      <c r="S290" s="2">
        <v>0.41299999999999998</v>
      </c>
      <c r="T290" s="2">
        <v>9.9000000000000005E-2</v>
      </c>
      <c r="U290" s="1">
        <f t="shared" si="8"/>
        <v>1</v>
      </c>
      <c r="V290" s="1">
        <f t="shared" si="9"/>
        <v>1</v>
      </c>
    </row>
    <row r="291" spans="1:22" x14ac:dyDescent="0.2">
      <c r="A291" s="1" t="s">
        <v>33</v>
      </c>
      <c r="B291" s="1" t="s">
        <v>93</v>
      </c>
      <c r="C291" s="1">
        <v>2048</v>
      </c>
      <c r="D291" s="1">
        <v>204</v>
      </c>
      <c r="E291" s="1">
        <v>2</v>
      </c>
      <c r="F291" s="1">
        <v>4</v>
      </c>
      <c r="G291" s="1" t="s">
        <v>1</v>
      </c>
      <c r="H291" s="1">
        <v>1560</v>
      </c>
      <c r="I291" s="1">
        <v>15.9</v>
      </c>
      <c r="J291" s="1">
        <v>0</v>
      </c>
      <c r="K291" s="1">
        <v>8544</v>
      </c>
      <c r="L291" s="1">
        <v>1</v>
      </c>
      <c r="M291" s="1">
        <v>20.8</v>
      </c>
      <c r="N291" s="1">
        <v>24</v>
      </c>
      <c r="O291" s="1">
        <v>25.2</v>
      </c>
      <c r="P291" s="1">
        <v>10536</v>
      </c>
      <c r="Q291" s="2">
        <v>9.6000000000000002E-2</v>
      </c>
      <c r="R291" s="1">
        <v>1</v>
      </c>
      <c r="S291" s="2">
        <v>0.16500000000000001</v>
      </c>
      <c r="T291" s="2">
        <v>4.3999999999999997E-2</v>
      </c>
      <c r="U291" s="1">
        <f t="shared" si="8"/>
        <v>1</v>
      </c>
      <c r="V291" s="1">
        <f t="shared" si="9"/>
        <v>1</v>
      </c>
    </row>
    <row r="292" spans="1:22" x14ac:dyDescent="0.2">
      <c r="A292" s="1" t="s">
        <v>33</v>
      </c>
      <c r="B292" s="1" t="s">
        <v>93</v>
      </c>
      <c r="C292" s="1">
        <v>2048</v>
      </c>
      <c r="D292" s="1">
        <v>204</v>
      </c>
      <c r="E292" s="1">
        <v>2</v>
      </c>
      <c r="F292" s="1">
        <v>6</v>
      </c>
      <c r="G292" s="1" t="s">
        <v>1</v>
      </c>
      <c r="H292" s="1">
        <v>1560</v>
      </c>
      <c r="I292" s="1">
        <v>14.2</v>
      </c>
      <c r="J292" s="1">
        <v>0</v>
      </c>
      <c r="K292" s="1">
        <v>8544</v>
      </c>
      <c r="L292" s="1">
        <v>1</v>
      </c>
      <c r="M292" s="1">
        <v>23.1</v>
      </c>
      <c r="N292" s="1">
        <v>24</v>
      </c>
      <c r="O292" s="1">
        <v>23</v>
      </c>
      <c r="P292" s="1">
        <v>10536</v>
      </c>
      <c r="Q292" s="2">
        <v>0.108</v>
      </c>
      <c r="R292" s="1">
        <v>1</v>
      </c>
      <c r="S292" s="2">
        <v>0.19700000000000001</v>
      </c>
      <c r="T292" s="2">
        <v>0.05</v>
      </c>
      <c r="U292" s="1">
        <f t="shared" si="8"/>
        <v>1</v>
      </c>
      <c r="V292" s="1">
        <f t="shared" si="9"/>
        <v>1</v>
      </c>
    </row>
    <row r="293" spans="1:22" x14ac:dyDescent="0.2">
      <c r="A293" s="1" t="s">
        <v>33</v>
      </c>
      <c r="B293" s="1" t="s">
        <v>93</v>
      </c>
      <c r="C293" s="1">
        <v>2048</v>
      </c>
      <c r="D293" s="1">
        <v>204</v>
      </c>
      <c r="E293" s="1">
        <v>3</v>
      </c>
      <c r="F293" s="1">
        <v>0</v>
      </c>
      <c r="G293" s="1" t="s">
        <v>1</v>
      </c>
      <c r="H293" s="1">
        <v>1320</v>
      </c>
      <c r="I293" s="1">
        <v>8.4</v>
      </c>
      <c r="J293" s="1">
        <v>0</v>
      </c>
      <c r="K293" s="1">
        <v>4271</v>
      </c>
      <c r="L293" s="1">
        <v>1</v>
      </c>
      <c r="M293" s="1">
        <v>18.899999999999999</v>
      </c>
      <c r="N293" s="1">
        <v>20</v>
      </c>
      <c r="O293" s="1">
        <v>17.899999999999999</v>
      </c>
      <c r="P293" s="1">
        <v>6263</v>
      </c>
      <c r="Q293" s="2">
        <v>0.06</v>
      </c>
      <c r="R293" s="1">
        <v>1</v>
      </c>
      <c r="S293" s="2">
        <v>0.313</v>
      </c>
      <c r="T293" s="2">
        <v>0.10299999999999999</v>
      </c>
      <c r="U293" s="1">
        <f t="shared" si="8"/>
        <v>1</v>
      </c>
      <c r="V293" s="1">
        <f t="shared" si="9"/>
        <v>1</v>
      </c>
    </row>
    <row r="294" spans="1:22" x14ac:dyDescent="0.2">
      <c r="A294" s="1" t="s">
        <v>33</v>
      </c>
      <c r="B294" s="1" t="s">
        <v>93</v>
      </c>
      <c r="C294" s="1">
        <v>2048</v>
      </c>
      <c r="D294" s="1">
        <v>204</v>
      </c>
      <c r="E294" s="1">
        <v>3</v>
      </c>
      <c r="F294" s="1">
        <v>4</v>
      </c>
      <c r="G294" s="1" t="s">
        <v>1</v>
      </c>
      <c r="H294" s="1">
        <v>1560</v>
      </c>
      <c r="I294" s="1">
        <v>12.1</v>
      </c>
      <c r="J294" s="1">
        <v>0</v>
      </c>
      <c r="K294" s="1">
        <v>7085</v>
      </c>
      <c r="L294" s="1">
        <v>1</v>
      </c>
      <c r="M294" s="1">
        <v>23.6</v>
      </c>
      <c r="N294" s="1">
        <v>12</v>
      </c>
      <c r="O294" s="1">
        <v>24.8</v>
      </c>
      <c r="P294" s="1">
        <v>9077</v>
      </c>
      <c r="Q294" s="2">
        <v>0.10199999999999999</v>
      </c>
      <c r="R294" s="1">
        <v>1</v>
      </c>
      <c r="S294" s="2">
        <v>0.20200000000000001</v>
      </c>
      <c r="T294" s="2">
        <v>7.0000000000000007E-2</v>
      </c>
      <c r="U294" s="1">
        <f t="shared" si="8"/>
        <v>1</v>
      </c>
      <c r="V294" s="1">
        <f t="shared" si="9"/>
        <v>1</v>
      </c>
    </row>
    <row r="295" spans="1:22" x14ac:dyDescent="0.2">
      <c r="A295" s="1" t="s">
        <v>33</v>
      </c>
      <c r="B295" s="1" t="s">
        <v>93</v>
      </c>
      <c r="C295" s="1">
        <v>2048</v>
      </c>
      <c r="D295" s="1">
        <v>204</v>
      </c>
      <c r="E295" s="1">
        <v>3</v>
      </c>
      <c r="F295" s="1">
        <v>6</v>
      </c>
      <c r="G295" s="1" t="s">
        <v>1</v>
      </c>
      <c r="H295" s="1">
        <v>1560</v>
      </c>
      <c r="I295" s="1">
        <v>12.4</v>
      </c>
      <c r="J295" s="1">
        <v>0</v>
      </c>
      <c r="K295" s="1">
        <v>7085</v>
      </c>
      <c r="L295" s="1">
        <v>1</v>
      </c>
      <c r="M295" s="1">
        <v>23.2</v>
      </c>
      <c r="N295" s="1">
        <v>12</v>
      </c>
      <c r="O295" s="1">
        <v>24.5</v>
      </c>
      <c r="P295" s="1">
        <v>9077</v>
      </c>
      <c r="Q295" s="2">
        <v>0.10100000000000001</v>
      </c>
      <c r="R295" s="1">
        <v>1</v>
      </c>
      <c r="S295" s="2">
        <v>0.19900000000000001</v>
      </c>
      <c r="T295" s="2">
        <v>7.0000000000000007E-2</v>
      </c>
      <c r="U295" s="1">
        <f t="shared" si="8"/>
        <v>1</v>
      </c>
      <c r="V295" s="1">
        <f t="shared" si="9"/>
        <v>1</v>
      </c>
    </row>
    <row r="296" spans="1:22" x14ac:dyDescent="0.2">
      <c r="A296" s="1" t="s">
        <v>33</v>
      </c>
      <c r="B296" s="1" t="s">
        <v>93</v>
      </c>
      <c r="C296" s="1">
        <v>2048</v>
      </c>
      <c r="D296" s="1">
        <v>204</v>
      </c>
      <c r="E296" s="1">
        <v>4</v>
      </c>
      <c r="F296" s="1">
        <v>0</v>
      </c>
      <c r="G296" s="1" t="s">
        <v>1</v>
      </c>
      <c r="H296" s="1">
        <v>1320</v>
      </c>
      <c r="I296" s="1">
        <v>12.3</v>
      </c>
      <c r="J296" s="1">
        <v>0</v>
      </c>
      <c r="K296" s="1">
        <v>4250</v>
      </c>
      <c r="L296" s="1">
        <v>1</v>
      </c>
      <c r="M296" s="1">
        <v>11.6</v>
      </c>
      <c r="N296" s="1">
        <v>12</v>
      </c>
      <c r="O296" s="1">
        <v>21.4</v>
      </c>
      <c r="P296" s="1">
        <v>6242</v>
      </c>
      <c r="Q296" s="2">
        <v>7.5999999999999998E-2</v>
      </c>
      <c r="R296" s="1">
        <v>1</v>
      </c>
      <c r="S296" s="2">
        <v>0.39400000000000002</v>
      </c>
      <c r="T296" s="2">
        <v>8.5000000000000006E-2</v>
      </c>
      <c r="U296" s="1">
        <f t="shared" si="8"/>
        <v>1</v>
      </c>
      <c r="V296" s="1">
        <f t="shared" si="9"/>
        <v>1</v>
      </c>
    </row>
    <row r="297" spans="1:22" x14ac:dyDescent="0.2">
      <c r="A297" s="1" t="s">
        <v>33</v>
      </c>
      <c r="B297" s="1" t="s">
        <v>93</v>
      </c>
      <c r="C297" s="1">
        <v>2048</v>
      </c>
      <c r="D297" s="1">
        <v>204</v>
      </c>
      <c r="E297" s="1">
        <v>4</v>
      </c>
      <c r="F297" s="1">
        <v>4</v>
      </c>
      <c r="G297" s="1" t="s">
        <v>1</v>
      </c>
      <c r="H297" s="1">
        <v>1560</v>
      </c>
      <c r="I297" s="1">
        <v>13.7</v>
      </c>
      <c r="J297" s="1">
        <v>0</v>
      </c>
      <c r="K297" s="1">
        <v>7104</v>
      </c>
      <c r="L297" s="1">
        <v>1</v>
      </c>
      <c r="M297" s="1">
        <v>17.8</v>
      </c>
      <c r="N297" s="1">
        <v>12</v>
      </c>
      <c r="O297" s="1">
        <v>32.9</v>
      </c>
      <c r="P297" s="1">
        <v>9096</v>
      </c>
      <c r="Q297" s="2">
        <v>8.5999999999999993E-2</v>
      </c>
      <c r="R297" s="1">
        <v>1</v>
      </c>
      <c r="S297" s="2">
        <v>0.191</v>
      </c>
      <c r="T297" s="2">
        <v>6.8000000000000005E-2</v>
      </c>
      <c r="U297" s="1">
        <f t="shared" si="8"/>
        <v>1</v>
      </c>
      <c r="V297" s="1">
        <f t="shared" si="9"/>
        <v>1</v>
      </c>
    </row>
    <row r="298" spans="1:22" x14ac:dyDescent="0.2">
      <c r="A298" s="1" t="s">
        <v>33</v>
      </c>
      <c r="B298" s="1" t="s">
        <v>93</v>
      </c>
      <c r="C298" s="1">
        <v>2048</v>
      </c>
      <c r="D298" s="1">
        <v>204</v>
      </c>
      <c r="E298" s="1">
        <v>4</v>
      </c>
      <c r="F298" s="1">
        <v>6</v>
      </c>
      <c r="G298" s="1" t="s">
        <v>1</v>
      </c>
      <c r="H298" s="1">
        <v>1560</v>
      </c>
      <c r="I298" s="1">
        <v>13.6</v>
      </c>
      <c r="J298" s="1">
        <v>0</v>
      </c>
      <c r="K298" s="1">
        <v>7081</v>
      </c>
      <c r="L298" s="1">
        <v>1</v>
      </c>
      <c r="M298" s="1">
        <v>17.399999999999999</v>
      </c>
      <c r="N298" s="1">
        <v>11</v>
      </c>
      <c r="O298" s="1">
        <v>30.8</v>
      </c>
      <c r="P298" s="1">
        <v>9073</v>
      </c>
      <c r="Q298" s="2">
        <v>0.107</v>
      </c>
      <c r="R298" s="1">
        <v>1</v>
      </c>
      <c r="S298" s="2">
        <v>0.19900000000000001</v>
      </c>
      <c r="T298" s="2">
        <v>7.3999999999999996E-2</v>
      </c>
      <c r="U298" s="1">
        <f t="shared" si="8"/>
        <v>1</v>
      </c>
      <c r="V298" s="1">
        <f t="shared" si="9"/>
        <v>1</v>
      </c>
    </row>
    <row r="299" spans="1:22" x14ac:dyDescent="0.2">
      <c r="A299" s="1" t="s">
        <v>34</v>
      </c>
      <c r="B299" s="1" t="s">
        <v>93</v>
      </c>
      <c r="C299" s="1">
        <v>2048</v>
      </c>
      <c r="D299" s="1">
        <v>204</v>
      </c>
      <c r="E299" s="1">
        <v>2</v>
      </c>
      <c r="F299" s="1">
        <v>0</v>
      </c>
      <c r="G299" s="1" t="s">
        <v>1</v>
      </c>
      <c r="H299" s="1">
        <v>1228</v>
      </c>
      <c r="I299" s="1">
        <v>7.8</v>
      </c>
      <c r="J299" s="1">
        <v>0</v>
      </c>
      <c r="K299" s="1">
        <v>3751</v>
      </c>
      <c r="L299" s="1">
        <v>3</v>
      </c>
      <c r="M299" s="1">
        <v>14.2</v>
      </c>
      <c r="N299" s="1">
        <v>37</v>
      </c>
      <c r="O299" s="1">
        <v>18</v>
      </c>
      <c r="P299" s="1">
        <v>14445</v>
      </c>
      <c r="Q299" s="2">
        <v>2.9000000000000001E-2</v>
      </c>
      <c r="R299" s="1">
        <v>2</v>
      </c>
      <c r="S299" s="2">
        <v>0.32500000000000001</v>
      </c>
      <c r="T299" s="2">
        <v>0.09</v>
      </c>
      <c r="U299" s="1">
        <f t="shared" si="8"/>
        <v>1</v>
      </c>
      <c r="V299" s="1">
        <f t="shared" si="9"/>
        <v>0</v>
      </c>
    </row>
    <row r="300" spans="1:22" x14ac:dyDescent="0.2">
      <c r="A300" s="1" t="s">
        <v>34</v>
      </c>
      <c r="B300" s="1" t="s">
        <v>93</v>
      </c>
      <c r="C300" s="1">
        <v>2048</v>
      </c>
      <c r="D300" s="1">
        <v>204</v>
      </c>
      <c r="E300" s="1">
        <v>2</v>
      </c>
      <c r="F300" s="1">
        <v>4</v>
      </c>
      <c r="G300" s="1" t="s">
        <v>1</v>
      </c>
      <c r="H300" s="1">
        <v>1513</v>
      </c>
      <c r="I300" s="1">
        <v>15.5</v>
      </c>
      <c r="J300" s="1">
        <v>0</v>
      </c>
      <c r="K300" s="1">
        <v>8473</v>
      </c>
      <c r="L300" s="1">
        <v>1</v>
      </c>
      <c r="M300" s="1">
        <v>19.100000000000001</v>
      </c>
      <c r="N300" s="1">
        <v>24</v>
      </c>
      <c r="O300" s="1">
        <v>22.5</v>
      </c>
      <c r="P300" s="1">
        <v>10453</v>
      </c>
      <c r="Q300" s="2">
        <v>0.122</v>
      </c>
      <c r="R300" s="1">
        <v>1</v>
      </c>
      <c r="S300" s="2">
        <v>0.192</v>
      </c>
      <c r="T300" s="2">
        <v>4.9000000000000002E-2</v>
      </c>
      <c r="U300" s="1">
        <f t="shared" si="8"/>
        <v>1</v>
      </c>
      <c r="V300" s="1">
        <f t="shared" si="9"/>
        <v>1</v>
      </c>
    </row>
    <row r="301" spans="1:22" x14ac:dyDescent="0.2">
      <c r="A301" s="1" t="s">
        <v>34</v>
      </c>
      <c r="B301" s="1" t="s">
        <v>93</v>
      </c>
      <c r="C301" s="1">
        <v>2048</v>
      </c>
      <c r="D301" s="1">
        <v>204</v>
      </c>
      <c r="E301" s="1">
        <v>2</v>
      </c>
      <c r="F301" s="1">
        <v>6</v>
      </c>
      <c r="G301" s="1" t="s">
        <v>1</v>
      </c>
      <c r="H301" s="1">
        <v>1513</v>
      </c>
      <c r="I301" s="1">
        <v>12.9</v>
      </c>
      <c r="J301" s="1">
        <v>0</v>
      </c>
      <c r="K301" s="1">
        <v>8433</v>
      </c>
      <c r="L301" s="1">
        <v>1</v>
      </c>
      <c r="M301" s="1">
        <v>22</v>
      </c>
      <c r="N301" s="1">
        <v>24</v>
      </c>
      <c r="O301" s="1">
        <v>24.1</v>
      </c>
      <c r="P301" s="1">
        <v>10413</v>
      </c>
      <c r="Q301" s="2">
        <v>8.3000000000000004E-2</v>
      </c>
      <c r="R301" s="1">
        <v>1</v>
      </c>
      <c r="S301" s="2">
        <v>0.20200000000000001</v>
      </c>
      <c r="T301" s="2">
        <v>5.3999999999999999E-2</v>
      </c>
      <c r="U301" s="1">
        <f t="shared" si="8"/>
        <v>1</v>
      </c>
      <c r="V301" s="1">
        <f t="shared" si="9"/>
        <v>1</v>
      </c>
    </row>
    <row r="302" spans="1:22" x14ac:dyDescent="0.2">
      <c r="A302" s="1" t="s">
        <v>34</v>
      </c>
      <c r="B302" s="1" t="s">
        <v>93</v>
      </c>
      <c r="C302" s="1">
        <v>2048</v>
      </c>
      <c r="D302" s="1">
        <v>204</v>
      </c>
      <c r="E302" s="1">
        <v>3</v>
      </c>
      <c r="F302" s="1">
        <v>0</v>
      </c>
      <c r="G302" s="1" t="s">
        <v>1</v>
      </c>
      <c r="H302" s="1">
        <v>1271</v>
      </c>
      <c r="I302" s="1">
        <v>7.4</v>
      </c>
      <c r="J302" s="1">
        <v>0</v>
      </c>
      <c r="K302" s="1">
        <v>4341</v>
      </c>
      <c r="L302" s="1">
        <v>1</v>
      </c>
      <c r="M302" s="1">
        <v>13.7</v>
      </c>
      <c r="N302" s="1">
        <v>15</v>
      </c>
      <c r="O302" s="1">
        <v>22.6</v>
      </c>
      <c r="P302" s="1">
        <v>7311</v>
      </c>
      <c r="Q302" s="2">
        <v>4.8000000000000001E-2</v>
      </c>
      <c r="R302" s="1">
        <v>1</v>
      </c>
      <c r="S302" s="2">
        <v>0.32500000000000001</v>
      </c>
      <c r="T302" s="2">
        <v>0.11600000000000001</v>
      </c>
      <c r="U302" s="1">
        <f t="shared" si="8"/>
        <v>1</v>
      </c>
      <c r="V302" s="1">
        <f t="shared" si="9"/>
        <v>1</v>
      </c>
    </row>
    <row r="303" spans="1:22" x14ac:dyDescent="0.2">
      <c r="A303" s="1" t="s">
        <v>34</v>
      </c>
      <c r="B303" s="1" t="s">
        <v>93</v>
      </c>
      <c r="C303" s="1">
        <v>2048</v>
      </c>
      <c r="D303" s="1">
        <v>204</v>
      </c>
      <c r="E303" s="1">
        <v>3</v>
      </c>
      <c r="F303" s="1">
        <v>4</v>
      </c>
      <c r="G303" s="1" t="s">
        <v>1</v>
      </c>
      <c r="H303" s="1">
        <v>1513</v>
      </c>
      <c r="I303" s="1">
        <v>12</v>
      </c>
      <c r="J303" s="1">
        <v>0</v>
      </c>
      <c r="K303" s="1">
        <v>6468</v>
      </c>
      <c r="L303" s="1">
        <v>1</v>
      </c>
      <c r="M303" s="1">
        <v>17.100000000000001</v>
      </c>
      <c r="N303" s="1">
        <v>12</v>
      </c>
      <c r="O303" s="1">
        <v>24.9</v>
      </c>
      <c r="P303" s="1">
        <v>8448</v>
      </c>
      <c r="Q303" s="2">
        <v>0.14699999999999999</v>
      </c>
      <c r="R303" s="1">
        <v>1</v>
      </c>
      <c r="S303" s="2">
        <v>0.20899999999999999</v>
      </c>
      <c r="T303" s="2">
        <v>7.3999999999999996E-2</v>
      </c>
      <c r="U303" s="1">
        <f t="shared" si="8"/>
        <v>1</v>
      </c>
      <c r="V303" s="1">
        <f t="shared" si="9"/>
        <v>1</v>
      </c>
    </row>
    <row r="304" spans="1:22" x14ac:dyDescent="0.2">
      <c r="A304" s="1" t="s">
        <v>34</v>
      </c>
      <c r="B304" s="1" t="s">
        <v>93</v>
      </c>
      <c r="C304" s="1">
        <v>2048</v>
      </c>
      <c r="D304" s="1">
        <v>204</v>
      </c>
      <c r="E304" s="1">
        <v>3</v>
      </c>
      <c r="F304" s="1">
        <v>6</v>
      </c>
      <c r="G304" s="1" t="s">
        <v>1</v>
      </c>
      <c r="H304" s="1">
        <v>1513</v>
      </c>
      <c r="I304" s="1">
        <v>11.5</v>
      </c>
      <c r="J304" s="1">
        <v>0</v>
      </c>
      <c r="K304" s="1">
        <v>6468</v>
      </c>
      <c r="L304" s="1">
        <v>1</v>
      </c>
      <c r="M304" s="1">
        <v>17.600000000000001</v>
      </c>
      <c r="N304" s="1">
        <v>12</v>
      </c>
      <c r="O304" s="1">
        <v>24.4</v>
      </c>
      <c r="P304" s="1">
        <v>8448</v>
      </c>
      <c r="Q304" s="2">
        <v>0.152</v>
      </c>
      <c r="R304" s="1">
        <v>1</v>
      </c>
      <c r="S304" s="2">
        <v>0.218</v>
      </c>
      <c r="T304" s="2">
        <v>7.4999999999999997E-2</v>
      </c>
      <c r="U304" s="1">
        <f t="shared" si="8"/>
        <v>1</v>
      </c>
      <c r="V304" s="1">
        <f t="shared" si="9"/>
        <v>1</v>
      </c>
    </row>
    <row r="305" spans="1:22" x14ac:dyDescent="0.2">
      <c r="A305" s="1" t="s">
        <v>34</v>
      </c>
      <c r="B305" s="1" t="s">
        <v>93</v>
      </c>
      <c r="C305" s="1">
        <v>2048</v>
      </c>
      <c r="D305" s="1">
        <v>204</v>
      </c>
      <c r="E305" s="1">
        <v>4</v>
      </c>
      <c r="F305" s="1">
        <v>0</v>
      </c>
      <c r="G305" s="1" t="s">
        <v>1</v>
      </c>
      <c r="H305" s="1">
        <v>1271</v>
      </c>
      <c r="I305" s="1">
        <v>16.399999999999999</v>
      </c>
      <c r="J305" s="1">
        <v>0</v>
      </c>
      <c r="K305" s="1">
        <v>4720</v>
      </c>
      <c r="L305" s="1">
        <v>1</v>
      </c>
      <c r="M305" s="1">
        <v>8.6999999999999993</v>
      </c>
      <c r="N305" s="1">
        <v>12</v>
      </c>
      <c r="O305" s="1">
        <v>17.8</v>
      </c>
      <c r="P305" s="1">
        <v>6700</v>
      </c>
      <c r="Q305" s="2">
        <v>3.2000000000000001E-2</v>
      </c>
      <c r="R305" s="1">
        <v>1</v>
      </c>
      <c r="S305" s="2">
        <v>0.54800000000000004</v>
      </c>
      <c r="T305" s="2">
        <v>6.3E-2</v>
      </c>
      <c r="U305" s="1">
        <f t="shared" si="8"/>
        <v>1</v>
      </c>
      <c r="V305" s="1">
        <f t="shared" si="9"/>
        <v>1</v>
      </c>
    </row>
    <row r="306" spans="1:22" x14ac:dyDescent="0.2">
      <c r="A306" s="1" t="s">
        <v>34</v>
      </c>
      <c r="B306" s="1" t="s">
        <v>93</v>
      </c>
      <c r="C306" s="1">
        <v>2048</v>
      </c>
      <c r="D306" s="1">
        <v>204</v>
      </c>
      <c r="E306" s="1">
        <v>4</v>
      </c>
      <c r="F306" s="1">
        <v>4</v>
      </c>
      <c r="G306" s="1" t="s">
        <v>1</v>
      </c>
      <c r="H306" s="1">
        <v>1513</v>
      </c>
      <c r="I306" s="1">
        <v>14.1</v>
      </c>
      <c r="J306" s="1">
        <v>0</v>
      </c>
      <c r="K306" s="1">
        <v>6804</v>
      </c>
      <c r="L306" s="1">
        <v>1</v>
      </c>
      <c r="M306" s="1">
        <v>19.2</v>
      </c>
      <c r="N306" s="1">
        <v>12</v>
      </c>
      <c r="O306" s="1">
        <v>30.3</v>
      </c>
      <c r="P306" s="1">
        <v>8784</v>
      </c>
      <c r="Q306" s="2">
        <v>0.108</v>
      </c>
      <c r="R306" s="1">
        <v>1</v>
      </c>
      <c r="S306" s="2">
        <v>0.19</v>
      </c>
      <c r="T306" s="2">
        <v>6.6000000000000003E-2</v>
      </c>
      <c r="U306" s="1">
        <f t="shared" si="8"/>
        <v>1</v>
      </c>
      <c r="V306" s="1">
        <f t="shared" si="9"/>
        <v>1</v>
      </c>
    </row>
    <row r="307" spans="1:22" x14ac:dyDescent="0.2">
      <c r="A307" s="1" t="s">
        <v>34</v>
      </c>
      <c r="B307" s="1" t="s">
        <v>93</v>
      </c>
      <c r="C307" s="1">
        <v>2048</v>
      </c>
      <c r="D307" s="1">
        <v>204</v>
      </c>
      <c r="E307" s="1">
        <v>4</v>
      </c>
      <c r="F307" s="1">
        <v>6</v>
      </c>
      <c r="G307" s="1" t="s">
        <v>1</v>
      </c>
      <c r="H307" s="1">
        <v>1513</v>
      </c>
      <c r="I307" s="1">
        <v>13.8</v>
      </c>
      <c r="J307" s="1">
        <v>0</v>
      </c>
      <c r="K307" s="1">
        <v>6804</v>
      </c>
      <c r="L307" s="1">
        <v>1</v>
      </c>
      <c r="M307" s="1">
        <v>19</v>
      </c>
      <c r="N307" s="1">
        <v>12</v>
      </c>
      <c r="O307" s="1">
        <v>28.7</v>
      </c>
      <c r="P307" s="1">
        <v>8784</v>
      </c>
      <c r="Q307" s="2">
        <v>0.108</v>
      </c>
      <c r="R307" s="1">
        <v>1</v>
      </c>
      <c r="S307" s="2">
        <v>0.19600000000000001</v>
      </c>
      <c r="T307" s="2">
        <v>6.8000000000000005E-2</v>
      </c>
      <c r="U307" s="1">
        <f t="shared" si="8"/>
        <v>1</v>
      </c>
      <c r="V307" s="1">
        <f t="shared" si="9"/>
        <v>1</v>
      </c>
    </row>
    <row r="308" spans="1:22" x14ac:dyDescent="0.2">
      <c r="A308" s="1" t="s">
        <v>35</v>
      </c>
      <c r="B308" s="1" t="s">
        <v>93</v>
      </c>
      <c r="C308" s="1">
        <v>2048</v>
      </c>
      <c r="D308" s="1">
        <v>204</v>
      </c>
      <c r="E308" s="1">
        <v>2</v>
      </c>
      <c r="F308" s="1">
        <v>0</v>
      </c>
      <c r="G308" s="1" t="s">
        <v>1</v>
      </c>
      <c r="H308" s="1">
        <v>1286</v>
      </c>
      <c r="I308" s="1">
        <v>6.3</v>
      </c>
      <c r="J308" s="1">
        <v>0</v>
      </c>
      <c r="K308" s="1">
        <v>4072</v>
      </c>
      <c r="L308" s="1">
        <v>1</v>
      </c>
      <c r="M308" s="1">
        <v>13</v>
      </c>
      <c r="N308" s="1">
        <v>25</v>
      </c>
      <c r="O308" s="1">
        <v>16.8</v>
      </c>
      <c r="P308" s="1">
        <v>10090</v>
      </c>
      <c r="Q308" s="2">
        <v>1.2999999999999999E-2</v>
      </c>
      <c r="R308" s="1">
        <v>1</v>
      </c>
      <c r="S308" s="2">
        <v>0.39300000000000002</v>
      </c>
      <c r="T308" s="2">
        <v>0.111</v>
      </c>
      <c r="U308" s="1">
        <f t="shared" si="8"/>
        <v>1</v>
      </c>
      <c r="V308" s="1">
        <f t="shared" si="9"/>
        <v>1</v>
      </c>
    </row>
    <row r="309" spans="1:22" x14ac:dyDescent="0.2">
      <c r="A309" s="1" t="s">
        <v>35</v>
      </c>
      <c r="B309" s="1" t="s">
        <v>93</v>
      </c>
      <c r="C309" s="1">
        <v>2048</v>
      </c>
      <c r="D309" s="1">
        <v>204</v>
      </c>
      <c r="E309" s="1">
        <v>2</v>
      </c>
      <c r="F309" s="1">
        <v>4</v>
      </c>
      <c r="G309" s="1" t="s">
        <v>1</v>
      </c>
      <c r="H309" s="1">
        <v>1541</v>
      </c>
      <c r="I309" s="1">
        <v>12.5</v>
      </c>
      <c r="J309" s="1">
        <v>0</v>
      </c>
      <c r="K309" s="1">
        <v>8185</v>
      </c>
      <c r="L309" s="1">
        <v>1</v>
      </c>
      <c r="M309" s="1">
        <v>24</v>
      </c>
      <c r="N309" s="1">
        <v>25</v>
      </c>
      <c r="O309" s="1">
        <v>25</v>
      </c>
      <c r="P309" s="1">
        <v>10191</v>
      </c>
      <c r="Q309" s="2">
        <v>7.5999999999999998E-2</v>
      </c>
      <c r="R309" s="1">
        <v>1</v>
      </c>
      <c r="S309" s="2">
        <v>0.192</v>
      </c>
      <c r="T309" s="2">
        <v>5.7000000000000002E-2</v>
      </c>
      <c r="U309" s="1">
        <f t="shared" si="8"/>
        <v>1</v>
      </c>
      <c r="V309" s="1">
        <f t="shared" si="9"/>
        <v>1</v>
      </c>
    </row>
    <row r="310" spans="1:22" x14ac:dyDescent="0.2">
      <c r="A310" s="1" t="s">
        <v>35</v>
      </c>
      <c r="B310" s="1" t="s">
        <v>93</v>
      </c>
      <c r="C310" s="1">
        <v>2048</v>
      </c>
      <c r="D310" s="1">
        <v>204</v>
      </c>
      <c r="E310" s="1">
        <v>2</v>
      </c>
      <c r="F310" s="1">
        <v>6</v>
      </c>
      <c r="G310" s="1" t="s">
        <v>1</v>
      </c>
      <c r="H310" s="1">
        <v>1541</v>
      </c>
      <c r="I310" s="1">
        <v>12.9</v>
      </c>
      <c r="J310" s="1">
        <v>0</v>
      </c>
      <c r="K310" s="1">
        <v>8185</v>
      </c>
      <c r="L310" s="1">
        <v>1</v>
      </c>
      <c r="M310" s="1">
        <v>23.5</v>
      </c>
      <c r="N310" s="1">
        <v>25</v>
      </c>
      <c r="O310" s="1">
        <v>23.6</v>
      </c>
      <c r="P310" s="1">
        <v>10191</v>
      </c>
      <c r="Q310" s="2">
        <v>7.4999999999999997E-2</v>
      </c>
      <c r="R310" s="1">
        <v>1</v>
      </c>
      <c r="S310" s="2">
        <v>0.19600000000000001</v>
      </c>
      <c r="T310" s="2">
        <v>5.7000000000000002E-2</v>
      </c>
      <c r="U310" s="1">
        <f t="shared" si="8"/>
        <v>1</v>
      </c>
      <c r="V310" s="1">
        <f t="shared" si="9"/>
        <v>1</v>
      </c>
    </row>
    <row r="311" spans="1:22" x14ac:dyDescent="0.2">
      <c r="A311" s="1" t="s">
        <v>35</v>
      </c>
      <c r="B311" s="1" t="s">
        <v>93</v>
      </c>
      <c r="C311" s="1">
        <v>2048</v>
      </c>
      <c r="D311" s="1">
        <v>204</v>
      </c>
      <c r="E311" s="1">
        <v>3</v>
      </c>
      <c r="F311" s="1">
        <v>0</v>
      </c>
      <c r="G311" s="1" t="s">
        <v>1</v>
      </c>
      <c r="H311" s="1">
        <v>1312</v>
      </c>
      <c r="I311" s="1">
        <v>8</v>
      </c>
      <c r="J311" s="1">
        <v>0</v>
      </c>
      <c r="K311" s="1">
        <v>4481</v>
      </c>
      <c r="L311" s="1">
        <v>1</v>
      </c>
      <c r="M311" s="1">
        <v>14.5</v>
      </c>
      <c r="N311" s="1">
        <v>13</v>
      </c>
      <c r="O311" s="1">
        <v>23.8</v>
      </c>
      <c r="P311" s="1">
        <v>7490</v>
      </c>
      <c r="Q311" s="2">
        <v>3.3000000000000002E-2</v>
      </c>
      <c r="R311" s="1">
        <v>1</v>
      </c>
      <c r="S311" s="2">
        <v>0.32400000000000001</v>
      </c>
      <c r="T311" s="2">
        <v>0.12</v>
      </c>
      <c r="U311" s="1">
        <f t="shared" si="8"/>
        <v>1</v>
      </c>
      <c r="V311" s="1">
        <f t="shared" si="9"/>
        <v>1</v>
      </c>
    </row>
    <row r="312" spans="1:22" x14ac:dyDescent="0.2">
      <c r="A312" s="1" t="s">
        <v>35</v>
      </c>
      <c r="B312" s="1" t="s">
        <v>93</v>
      </c>
      <c r="C312" s="1">
        <v>2048</v>
      </c>
      <c r="D312" s="1">
        <v>204</v>
      </c>
      <c r="E312" s="1">
        <v>3</v>
      </c>
      <c r="F312" s="1">
        <v>4</v>
      </c>
      <c r="G312" s="1" t="s">
        <v>1</v>
      </c>
      <c r="H312" s="1">
        <v>1541</v>
      </c>
      <c r="I312" s="1">
        <v>11</v>
      </c>
      <c r="J312" s="1">
        <v>0</v>
      </c>
      <c r="K312" s="1">
        <v>6478</v>
      </c>
      <c r="L312" s="1">
        <v>1</v>
      </c>
      <c r="M312" s="1">
        <v>21.9</v>
      </c>
      <c r="N312" s="1">
        <v>11</v>
      </c>
      <c r="O312" s="1">
        <v>26.4</v>
      </c>
      <c r="P312" s="1">
        <v>8484</v>
      </c>
      <c r="Q312" s="2">
        <v>6.4000000000000001E-2</v>
      </c>
      <c r="R312" s="1">
        <v>1</v>
      </c>
      <c r="S312" s="2">
        <v>0.222</v>
      </c>
      <c r="T312" s="2">
        <v>8.5999999999999993E-2</v>
      </c>
      <c r="U312" s="1">
        <f t="shared" si="8"/>
        <v>1</v>
      </c>
      <c r="V312" s="1">
        <f t="shared" si="9"/>
        <v>1</v>
      </c>
    </row>
    <row r="313" spans="1:22" x14ac:dyDescent="0.2">
      <c r="A313" s="1" t="s">
        <v>35</v>
      </c>
      <c r="B313" s="1" t="s">
        <v>93</v>
      </c>
      <c r="C313" s="1">
        <v>2048</v>
      </c>
      <c r="D313" s="1">
        <v>204</v>
      </c>
      <c r="E313" s="1">
        <v>3</v>
      </c>
      <c r="F313" s="1">
        <v>6</v>
      </c>
      <c r="G313" s="1" t="s">
        <v>1</v>
      </c>
      <c r="H313" s="1">
        <v>1541</v>
      </c>
      <c r="I313" s="1">
        <v>11.3</v>
      </c>
      <c r="J313" s="1">
        <v>0</v>
      </c>
      <c r="K313" s="1">
        <v>6478</v>
      </c>
      <c r="L313" s="1">
        <v>1</v>
      </c>
      <c r="M313" s="1">
        <v>22.2</v>
      </c>
      <c r="N313" s="1">
        <v>11</v>
      </c>
      <c r="O313" s="1">
        <v>26.4</v>
      </c>
      <c r="P313" s="1">
        <v>8484</v>
      </c>
      <c r="Q313" s="2">
        <v>6.4000000000000001E-2</v>
      </c>
      <c r="R313" s="1">
        <v>1</v>
      </c>
      <c r="S313" s="2">
        <v>0.21299999999999999</v>
      </c>
      <c r="T313" s="2">
        <v>8.5000000000000006E-2</v>
      </c>
      <c r="U313" s="1">
        <f t="shared" si="8"/>
        <v>1</v>
      </c>
      <c r="V313" s="1">
        <f t="shared" si="9"/>
        <v>1</v>
      </c>
    </row>
    <row r="314" spans="1:22" x14ac:dyDescent="0.2">
      <c r="A314" s="1" t="s">
        <v>35</v>
      </c>
      <c r="B314" s="1" t="s">
        <v>93</v>
      </c>
      <c r="C314" s="1">
        <v>2048</v>
      </c>
      <c r="D314" s="1">
        <v>204</v>
      </c>
      <c r="E314" s="1">
        <v>4</v>
      </c>
      <c r="F314" s="1">
        <v>0</v>
      </c>
      <c r="G314" s="1" t="s">
        <v>1</v>
      </c>
      <c r="H314" s="1">
        <v>1312</v>
      </c>
      <c r="I314" s="1">
        <v>11.1</v>
      </c>
      <c r="J314" s="1">
        <v>0</v>
      </c>
      <c r="K314" s="1">
        <v>4285</v>
      </c>
      <c r="L314" s="1">
        <v>1</v>
      </c>
      <c r="M314" s="1">
        <v>15.7</v>
      </c>
      <c r="N314" s="1">
        <v>12</v>
      </c>
      <c r="O314" s="1">
        <v>23.2</v>
      </c>
      <c r="P314" s="1">
        <v>6291</v>
      </c>
      <c r="Q314" s="2">
        <v>6.5000000000000002E-2</v>
      </c>
      <c r="R314" s="1">
        <v>1</v>
      </c>
      <c r="S314" s="2">
        <v>0.33200000000000002</v>
      </c>
      <c r="T314" s="2">
        <v>0.09</v>
      </c>
      <c r="U314" s="1">
        <f t="shared" si="8"/>
        <v>1</v>
      </c>
      <c r="V314" s="1">
        <f t="shared" si="9"/>
        <v>1</v>
      </c>
    </row>
    <row r="315" spans="1:22" x14ac:dyDescent="0.2">
      <c r="A315" s="1" t="s">
        <v>35</v>
      </c>
      <c r="B315" s="1" t="s">
        <v>93</v>
      </c>
      <c r="C315" s="1">
        <v>2048</v>
      </c>
      <c r="D315" s="1">
        <v>204</v>
      </c>
      <c r="E315" s="1">
        <v>4</v>
      </c>
      <c r="F315" s="1">
        <v>4</v>
      </c>
      <c r="G315" s="1" t="s">
        <v>1</v>
      </c>
      <c r="H315" s="1">
        <v>1541</v>
      </c>
      <c r="I315" s="1">
        <v>12.8</v>
      </c>
      <c r="J315" s="1">
        <v>0</v>
      </c>
      <c r="K315" s="1">
        <v>6357</v>
      </c>
      <c r="L315" s="1">
        <v>1</v>
      </c>
      <c r="M315" s="1">
        <v>15.4</v>
      </c>
      <c r="N315" s="1">
        <v>10</v>
      </c>
      <c r="O315" s="1">
        <v>30.6</v>
      </c>
      <c r="P315" s="1">
        <v>8363</v>
      </c>
      <c r="Q315" s="2">
        <v>0.13400000000000001</v>
      </c>
      <c r="R315" s="1">
        <v>1</v>
      </c>
      <c r="S315" s="2">
        <v>0.19600000000000001</v>
      </c>
      <c r="T315" s="2">
        <v>0.08</v>
      </c>
      <c r="U315" s="1">
        <f t="shared" si="8"/>
        <v>1</v>
      </c>
      <c r="V315" s="1">
        <f t="shared" si="9"/>
        <v>1</v>
      </c>
    </row>
    <row r="316" spans="1:22" x14ac:dyDescent="0.2">
      <c r="A316" s="1" t="s">
        <v>35</v>
      </c>
      <c r="B316" s="1" t="s">
        <v>93</v>
      </c>
      <c r="C316" s="1">
        <v>2048</v>
      </c>
      <c r="D316" s="1">
        <v>204</v>
      </c>
      <c r="E316" s="1">
        <v>4</v>
      </c>
      <c r="F316" s="1">
        <v>6</v>
      </c>
      <c r="G316" s="1" t="s">
        <v>1</v>
      </c>
      <c r="H316" s="1">
        <v>1541</v>
      </c>
      <c r="I316" s="1">
        <v>12.3</v>
      </c>
      <c r="J316" s="1">
        <v>0</v>
      </c>
      <c r="K316" s="1">
        <v>6357</v>
      </c>
      <c r="L316" s="1">
        <v>1</v>
      </c>
      <c r="M316" s="1">
        <v>15.7</v>
      </c>
      <c r="N316" s="1">
        <v>10</v>
      </c>
      <c r="O316" s="1">
        <v>30.2</v>
      </c>
      <c r="P316" s="1">
        <v>8363</v>
      </c>
      <c r="Q316" s="2">
        <v>0.14000000000000001</v>
      </c>
      <c r="R316" s="1">
        <v>1</v>
      </c>
      <c r="S316" s="2">
        <v>0.20200000000000001</v>
      </c>
      <c r="T316" s="2">
        <v>7.9000000000000001E-2</v>
      </c>
      <c r="U316" s="1">
        <f t="shared" si="8"/>
        <v>1</v>
      </c>
      <c r="V316" s="1">
        <f t="shared" si="9"/>
        <v>1</v>
      </c>
    </row>
    <row r="317" spans="1:22" x14ac:dyDescent="0.2">
      <c r="A317" s="1" t="s">
        <v>36</v>
      </c>
      <c r="B317" s="1" t="s">
        <v>93</v>
      </c>
      <c r="C317" s="1">
        <v>2048</v>
      </c>
      <c r="D317" s="1">
        <v>204</v>
      </c>
      <c r="E317" s="1">
        <v>2</v>
      </c>
      <c r="F317" s="1">
        <v>0</v>
      </c>
      <c r="G317" s="1" t="s">
        <v>1</v>
      </c>
      <c r="H317" s="1">
        <v>1222</v>
      </c>
      <c r="I317" s="1">
        <v>7.8</v>
      </c>
      <c r="J317" s="1">
        <v>0</v>
      </c>
      <c r="K317" s="1">
        <v>3739</v>
      </c>
      <c r="L317" s="1">
        <v>3</v>
      </c>
      <c r="M317" s="1">
        <v>12.7</v>
      </c>
      <c r="N317" s="1">
        <v>33</v>
      </c>
      <c r="O317" s="1">
        <v>16</v>
      </c>
      <c r="P317" s="1">
        <v>15477</v>
      </c>
      <c r="Q317" s="2">
        <v>2.1999999999999999E-2</v>
      </c>
      <c r="R317" s="1">
        <v>2</v>
      </c>
      <c r="S317" s="2">
        <v>0.315</v>
      </c>
      <c r="T317" s="2">
        <v>8.7999999999999995E-2</v>
      </c>
      <c r="U317" s="1">
        <f t="shared" si="8"/>
        <v>1</v>
      </c>
      <c r="V317" s="1">
        <f t="shared" si="9"/>
        <v>0</v>
      </c>
    </row>
    <row r="318" spans="1:22" x14ac:dyDescent="0.2">
      <c r="A318" s="1" t="s">
        <v>36</v>
      </c>
      <c r="B318" s="1" t="s">
        <v>93</v>
      </c>
      <c r="C318" s="1">
        <v>2048</v>
      </c>
      <c r="D318" s="1">
        <v>204</v>
      </c>
      <c r="E318" s="1">
        <v>2</v>
      </c>
      <c r="F318" s="1">
        <v>4</v>
      </c>
      <c r="G318" s="1" t="s">
        <v>1</v>
      </c>
      <c r="H318" s="1">
        <v>1525</v>
      </c>
      <c r="I318" s="1">
        <v>16</v>
      </c>
      <c r="J318" s="1">
        <v>0</v>
      </c>
      <c r="K318" s="1">
        <v>8962</v>
      </c>
      <c r="L318" s="1">
        <v>1</v>
      </c>
      <c r="M318" s="1">
        <v>28.2</v>
      </c>
      <c r="N318" s="1">
        <v>28</v>
      </c>
      <c r="O318" s="1">
        <v>21.1</v>
      </c>
      <c r="P318" s="1">
        <v>10950</v>
      </c>
      <c r="Q318" s="2">
        <v>0.112</v>
      </c>
      <c r="R318" s="1">
        <v>1</v>
      </c>
      <c r="S318" s="2">
        <v>0.16200000000000001</v>
      </c>
      <c r="T318" s="2">
        <v>4.3999999999999997E-2</v>
      </c>
      <c r="U318" s="1">
        <f t="shared" si="8"/>
        <v>1</v>
      </c>
      <c r="V318" s="1">
        <f t="shared" si="9"/>
        <v>1</v>
      </c>
    </row>
    <row r="319" spans="1:22" x14ac:dyDescent="0.2">
      <c r="A319" s="1" t="s">
        <v>36</v>
      </c>
      <c r="B319" s="1" t="s">
        <v>93</v>
      </c>
      <c r="C319" s="1">
        <v>2048</v>
      </c>
      <c r="D319" s="1">
        <v>204</v>
      </c>
      <c r="E319" s="1">
        <v>2</v>
      </c>
      <c r="F319" s="1">
        <v>6</v>
      </c>
      <c r="G319" s="1" t="s">
        <v>1</v>
      </c>
      <c r="H319" s="1">
        <v>1525</v>
      </c>
      <c r="I319" s="1">
        <v>15.8</v>
      </c>
      <c r="J319" s="1">
        <v>0</v>
      </c>
      <c r="K319" s="1">
        <v>8962</v>
      </c>
      <c r="L319" s="1">
        <v>1</v>
      </c>
      <c r="M319" s="1">
        <v>28.4</v>
      </c>
      <c r="N319" s="1">
        <v>28</v>
      </c>
      <c r="O319" s="1">
        <v>21.5</v>
      </c>
      <c r="P319" s="1">
        <v>10950</v>
      </c>
      <c r="Q319" s="2">
        <v>0.113</v>
      </c>
      <c r="R319" s="1">
        <v>1</v>
      </c>
      <c r="S319" s="2">
        <v>0.159</v>
      </c>
      <c r="T319" s="2">
        <v>4.9000000000000002E-2</v>
      </c>
      <c r="U319" s="1">
        <f t="shared" si="8"/>
        <v>1</v>
      </c>
      <c r="V319" s="1">
        <f t="shared" si="9"/>
        <v>1</v>
      </c>
    </row>
    <row r="320" spans="1:22" x14ac:dyDescent="0.2">
      <c r="A320" s="1" t="s">
        <v>36</v>
      </c>
      <c r="B320" s="1" t="s">
        <v>93</v>
      </c>
      <c r="C320" s="1">
        <v>2048</v>
      </c>
      <c r="D320" s="1">
        <v>204</v>
      </c>
      <c r="E320" s="1">
        <v>3</v>
      </c>
      <c r="F320" s="1">
        <v>0</v>
      </c>
      <c r="G320" s="1" t="s">
        <v>1</v>
      </c>
      <c r="H320" s="1">
        <v>1284</v>
      </c>
      <c r="I320" s="1">
        <v>7.7</v>
      </c>
      <c r="J320" s="1">
        <v>0</v>
      </c>
      <c r="K320" s="1">
        <v>4407</v>
      </c>
      <c r="L320" s="1">
        <v>1</v>
      </c>
      <c r="M320" s="1">
        <v>14.2</v>
      </c>
      <c r="N320" s="1">
        <v>13</v>
      </c>
      <c r="O320" s="1">
        <v>19.600000000000001</v>
      </c>
      <c r="P320" s="1">
        <v>6395</v>
      </c>
      <c r="Q320" s="2">
        <v>7.2999999999999995E-2</v>
      </c>
      <c r="R320" s="1">
        <v>1</v>
      </c>
      <c r="S320" s="2">
        <v>0.33200000000000002</v>
      </c>
      <c r="T320" s="2">
        <v>0.112</v>
      </c>
      <c r="U320" s="1">
        <f t="shared" si="8"/>
        <v>1</v>
      </c>
      <c r="V320" s="1">
        <f t="shared" si="9"/>
        <v>1</v>
      </c>
    </row>
    <row r="321" spans="1:22" x14ac:dyDescent="0.2">
      <c r="A321" s="1" t="s">
        <v>36</v>
      </c>
      <c r="B321" s="1" t="s">
        <v>93</v>
      </c>
      <c r="C321" s="1">
        <v>2048</v>
      </c>
      <c r="D321" s="1">
        <v>204</v>
      </c>
      <c r="E321" s="1">
        <v>3</v>
      </c>
      <c r="F321" s="1">
        <v>4</v>
      </c>
      <c r="G321" s="1" t="s">
        <v>1</v>
      </c>
      <c r="H321" s="1">
        <v>1525</v>
      </c>
      <c r="I321" s="1">
        <v>11.2</v>
      </c>
      <c r="J321" s="1">
        <v>0</v>
      </c>
      <c r="K321" s="1">
        <v>7164</v>
      </c>
      <c r="L321" s="1">
        <v>1</v>
      </c>
      <c r="M321" s="1">
        <v>17.5</v>
      </c>
      <c r="N321" s="1">
        <v>13</v>
      </c>
      <c r="O321" s="1">
        <v>26</v>
      </c>
      <c r="P321" s="1">
        <v>9152</v>
      </c>
      <c r="Q321" s="2">
        <v>9.1999999999999998E-2</v>
      </c>
      <c r="R321" s="1">
        <v>1</v>
      </c>
      <c r="S321" s="2">
        <v>0.222</v>
      </c>
      <c r="T321" s="2">
        <v>7.9000000000000001E-2</v>
      </c>
      <c r="U321" s="1">
        <f t="shared" si="8"/>
        <v>1</v>
      </c>
      <c r="V321" s="1">
        <f t="shared" si="9"/>
        <v>1</v>
      </c>
    </row>
    <row r="322" spans="1:22" x14ac:dyDescent="0.2">
      <c r="A322" s="1" t="s">
        <v>36</v>
      </c>
      <c r="B322" s="1" t="s">
        <v>93</v>
      </c>
      <c r="C322" s="1">
        <v>2048</v>
      </c>
      <c r="D322" s="1">
        <v>204</v>
      </c>
      <c r="E322" s="1">
        <v>3</v>
      </c>
      <c r="F322" s="1">
        <v>6</v>
      </c>
      <c r="G322" s="1" t="s">
        <v>1</v>
      </c>
      <c r="H322" s="1">
        <v>1525</v>
      </c>
      <c r="I322" s="1">
        <v>13.3</v>
      </c>
      <c r="J322" s="1">
        <v>0</v>
      </c>
      <c r="K322" s="1">
        <v>7164</v>
      </c>
      <c r="L322" s="1">
        <v>1</v>
      </c>
      <c r="M322" s="1">
        <v>15.1</v>
      </c>
      <c r="N322" s="1">
        <v>13</v>
      </c>
      <c r="O322" s="1">
        <v>30.9</v>
      </c>
      <c r="P322" s="1">
        <v>9152</v>
      </c>
      <c r="Q322" s="2">
        <v>0.08</v>
      </c>
      <c r="R322" s="1">
        <v>1</v>
      </c>
      <c r="S322" s="2">
        <v>0.192</v>
      </c>
      <c r="T322" s="2">
        <v>7.0000000000000007E-2</v>
      </c>
      <c r="U322" s="1">
        <f t="shared" si="8"/>
        <v>1</v>
      </c>
      <c r="V322" s="1">
        <f t="shared" si="9"/>
        <v>1</v>
      </c>
    </row>
    <row r="323" spans="1:22" x14ac:dyDescent="0.2">
      <c r="A323" s="1" t="s">
        <v>36</v>
      </c>
      <c r="B323" s="1" t="s">
        <v>93</v>
      </c>
      <c r="C323" s="1">
        <v>2048</v>
      </c>
      <c r="D323" s="1">
        <v>204</v>
      </c>
      <c r="E323" s="1">
        <v>4</v>
      </c>
      <c r="F323" s="1">
        <v>0</v>
      </c>
      <c r="G323" s="1" t="s">
        <v>1</v>
      </c>
      <c r="H323" s="1">
        <v>1284</v>
      </c>
      <c r="I323" s="1">
        <v>9.9</v>
      </c>
      <c r="J323" s="1">
        <v>0</v>
      </c>
      <c r="K323" s="1">
        <v>4612</v>
      </c>
      <c r="L323" s="1">
        <v>1</v>
      </c>
      <c r="M323" s="1">
        <v>16.2</v>
      </c>
      <c r="N323" s="1">
        <v>12</v>
      </c>
      <c r="O323" s="1">
        <v>25.7</v>
      </c>
      <c r="P323" s="1">
        <v>6600</v>
      </c>
      <c r="Q323" s="2">
        <v>7.6999999999999999E-2</v>
      </c>
      <c r="R323" s="1">
        <v>1</v>
      </c>
      <c r="S323" s="2">
        <v>0.27800000000000002</v>
      </c>
      <c r="T323" s="2">
        <v>9.0999999999999998E-2</v>
      </c>
      <c r="U323" s="1">
        <f t="shared" ref="U323:U386" si="10">IF(J323&lt;=0.0001,1,0)</f>
        <v>1</v>
      </c>
      <c r="V323" s="1">
        <f t="shared" ref="V323:V386" si="11">IF(L323&lt;=1,1,0)</f>
        <v>1</v>
      </c>
    </row>
    <row r="324" spans="1:22" x14ac:dyDescent="0.2">
      <c r="A324" s="1" t="s">
        <v>36</v>
      </c>
      <c r="B324" s="1" t="s">
        <v>93</v>
      </c>
      <c r="C324" s="1">
        <v>2048</v>
      </c>
      <c r="D324" s="1">
        <v>204</v>
      </c>
      <c r="E324" s="1">
        <v>4</v>
      </c>
      <c r="F324" s="1">
        <v>4</v>
      </c>
      <c r="G324" s="1" t="s">
        <v>1</v>
      </c>
      <c r="H324" s="1">
        <v>1525</v>
      </c>
      <c r="I324" s="1">
        <v>15.2</v>
      </c>
      <c r="J324" s="1">
        <v>0</v>
      </c>
      <c r="K324" s="1">
        <v>7446</v>
      </c>
      <c r="L324" s="1">
        <v>1</v>
      </c>
      <c r="M324" s="1">
        <v>28.6</v>
      </c>
      <c r="N324" s="1">
        <v>13</v>
      </c>
      <c r="O324" s="1">
        <v>26.2</v>
      </c>
      <c r="P324" s="1">
        <v>9434</v>
      </c>
      <c r="Q324" s="2">
        <v>0.11700000000000001</v>
      </c>
      <c r="R324" s="1">
        <v>1</v>
      </c>
      <c r="S324" s="2">
        <v>0.152</v>
      </c>
      <c r="T324" s="2">
        <v>5.8999999999999997E-2</v>
      </c>
      <c r="U324" s="1">
        <f t="shared" si="10"/>
        <v>1</v>
      </c>
      <c r="V324" s="1">
        <f t="shared" si="11"/>
        <v>1</v>
      </c>
    </row>
    <row r="325" spans="1:22" x14ac:dyDescent="0.2">
      <c r="A325" s="1" t="s">
        <v>36</v>
      </c>
      <c r="B325" s="1" t="s">
        <v>93</v>
      </c>
      <c r="C325" s="1">
        <v>2048</v>
      </c>
      <c r="D325" s="1">
        <v>204</v>
      </c>
      <c r="E325" s="1">
        <v>4</v>
      </c>
      <c r="F325" s="1">
        <v>6</v>
      </c>
      <c r="G325" s="1" t="s">
        <v>1</v>
      </c>
      <c r="H325" s="1">
        <v>1525</v>
      </c>
      <c r="I325" s="1">
        <v>15.8</v>
      </c>
      <c r="J325" s="1">
        <v>0</v>
      </c>
      <c r="K325" s="1">
        <v>7446</v>
      </c>
      <c r="L325" s="1">
        <v>1</v>
      </c>
      <c r="M325" s="1">
        <v>28.4</v>
      </c>
      <c r="N325" s="1">
        <v>13</v>
      </c>
      <c r="O325" s="1">
        <v>25.4</v>
      </c>
      <c r="P325" s="1">
        <v>9434</v>
      </c>
      <c r="Q325" s="2">
        <v>0.11600000000000001</v>
      </c>
      <c r="R325" s="1">
        <v>1</v>
      </c>
      <c r="S325" s="2">
        <v>0.155</v>
      </c>
      <c r="T325" s="2">
        <v>5.8999999999999997E-2</v>
      </c>
      <c r="U325" s="1">
        <f t="shared" si="10"/>
        <v>1</v>
      </c>
      <c r="V325" s="1">
        <f t="shared" si="11"/>
        <v>1</v>
      </c>
    </row>
    <row r="326" spans="1:22" x14ac:dyDescent="0.2">
      <c r="A326" s="1" t="s">
        <v>37</v>
      </c>
      <c r="B326" s="1" t="s">
        <v>93</v>
      </c>
      <c r="C326" s="1">
        <v>2048</v>
      </c>
      <c r="D326" s="1">
        <v>204</v>
      </c>
      <c r="E326" s="1">
        <v>2</v>
      </c>
      <c r="F326" s="1">
        <v>0</v>
      </c>
      <c r="G326" s="1" t="s">
        <v>1</v>
      </c>
      <c r="H326" s="1">
        <v>1266</v>
      </c>
      <c r="I326" s="1">
        <v>7200.5</v>
      </c>
      <c r="J326" s="1">
        <v>0.15797788309635399</v>
      </c>
      <c r="K326" s="1">
        <v>4215</v>
      </c>
      <c r="L326" s="1">
        <v>18421</v>
      </c>
      <c r="M326" s="1">
        <v>1.8</v>
      </c>
      <c r="N326" s="1">
        <v>18941</v>
      </c>
      <c r="O326" s="1">
        <v>1.9</v>
      </c>
      <c r="P326" s="1">
        <v>14113728</v>
      </c>
      <c r="Q326" s="2">
        <v>8.0000000000000002E-3</v>
      </c>
      <c r="R326" s="1">
        <v>9211</v>
      </c>
      <c r="S326" s="2">
        <v>0</v>
      </c>
      <c r="T326" s="2">
        <v>0</v>
      </c>
      <c r="U326" s="1">
        <f t="shared" si="10"/>
        <v>0</v>
      </c>
      <c r="V326" s="1">
        <f t="shared" si="11"/>
        <v>0</v>
      </c>
    </row>
    <row r="327" spans="1:22" x14ac:dyDescent="0.2">
      <c r="A327" s="1" t="s">
        <v>37</v>
      </c>
      <c r="B327" s="1" t="s">
        <v>93</v>
      </c>
      <c r="C327" s="1">
        <v>2048</v>
      </c>
      <c r="D327" s="1">
        <v>204</v>
      </c>
      <c r="E327" s="1">
        <v>2</v>
      </c>
      <c r="F327" s="1">
        <v>4</v>
      </c>
      <c r="G327" s="1" t="s">
        <v>1</v>
      </c>
      <c r="H327" s="1">
        <v>1543</v>
      </c>
      <c r="I327" s="1">
        <v>26.9</v>
      </c>
      <c r="J327" s="1">
        <v>0</v>
      </c>
      <c r="K327" s="1">
        <v>9338</v>
      </c>
      <c r="L327" s="1">
        <v>1</v>
      </c>
      <c r="M327" s="1">
        <v>22.1</v>
      </c>
      <c r="N327" s="1">
        <v>29</v>
      </c>
      <c r="O327" s="1">
        <v>15.8</v>
      </c>
      <c r="P327" s="1">
        <v>11324</v>
      </c>
      <c r="Q327" s="2">
        <v>0.35199999999999998</v>
      </c>
      <c r="R327" s="1">
        <v>1</v>
      </c>
      <c r="S327" s="2">
        <v>8.5000000000000006E-2</v>
      </c>
      <c r="T327" s="2">
        <v>3.5000000000000003E-2</v>
      </c>
      <c r="U327" s="1">
        <f t="shared" si="10"/>
        <v>1</v>
      </c>
      <c r="V327" s="1">
        <f t="shared" si="11"/>
        <v>1</v>
      </c>
    </row>
    <row r="328" spans="1:22" x14ac:dyDescent="0.2">
      <c r="A328" s="1" t="s">
        <v>37</v>
      </c>
      <c r="B328" s="1" t="s">
        <v>93</v>
      </c>
      <c r="C328" s="1">
        <v>2048</v>
      </c>
      <c r="D328" s="1">
        <v>204</v>
      </c>
      <c r="E328" s="1">
        <v>2</v>
      </c>
      <c r="F328" s="1">
        <v>6</v>
      </c>
      <c r="G328" s="1" t="s">
        <v>1</v>
      </c>
      <c r="H328" s="1">
        <v>1543</v>
      </c>
      <c r="I328" s="1">
        <v>21.7</v>
      </c>
      <c r="J328" s="1">
        <v>0</v>
      </c>
      <c r="K328" s="1">
        <v>9134</v>
      </c>
      <c r="L328" s="1">
        <v>1</v>
      </c>
      <c r="M328" s="1">
        <v>19.8</v>
      </c>
      <c r="N328" s="1">
        <v>28</v>
      </c>
      <c r="O328" s="1">
        <v>16.600000000000001</v>
      </c>
      <c r="P328" s="1">
        <v>11120</v>
      </c>
      <c r="Q328" s="2">
        <v>0.3</v>
      </c>
      <c r="R328" s="1">
        <v>1</v>
      </c>
      <c r="S328" s="2">
        <v>0.111</v>
      </c>
      <c r="T328" s="2">
        <v>4.4999999999999998E-2</v>
      </c>
      <c r="U328" s="1">
        <f t="shared" si="10"/>
        <v>1</v>
      </c>
      <c r="V328" s="1">
        <f t="shared" si="11"/>
        <v>1</v>
      </c>
    </row>
    <row r="329" spans="1:22" x14ac:dyDescent="0.2">
      <c r="A329" s="1" t="s">
        <v>37</v>
      </c>
      <c r="B329" s="1" t="s">
        <v>93</v>
      </c>
      <c r="C329" s="1">
        <v>2048</v>
      </c>
      <c r="D329" s="1">
        <v>204</v>
      </c>
      <c r="E329" s="1">
        <v>3</v>
      </c>
      <c r="F329" s="1">
        <v>0</v>
      </c>
      <c r="G329" s="1" t="s">
        <v>1</v>
      </c>
      <c r="H329" s="1">
        <v>1306</v>
      </c>
      <c r="I329" s="1">
        <v>7.7</v>
      </c>
      <c r="J329" s="1">
        <v>0</v>
      </c>
      <c r="K329" s="1">
        <v>4597</v>
      </c>
      <c r="L329" s="1">
        <v>1</v>
      </c>
      <c r="M329" s="1">
        <v>18.5</v>
      </c>
      <c r="N329" s="1">
        <v>14</v>
      </c>
      <c r="O329" s="1">
        <v>19.2</v>
      </c>
      <c r="P329" s="1">
        <v>6583</v>
      </c>
      <c r="Q329" s="2">
        <v>3.3000000000000002E-2</v>
      </c>
      <c r="R329" s="1">
        <v>1</v>
      </c>
      <c r="S329" s="2">
        <v>0.29499999999999998</v>
      </c>
      <c r="T329" s="2">
        <v>0.14000000000000001</v>
      </c>
      <c r="U329" s="1">
        <f t="shared" si="10"/>
        <v>1</v>
      </c>
      <c r="V329" s="1">
        <f t="shared" si="11"/>
        <v>1</v>
      </c>
    </row>
    <row r="330" spans="1:22" x14ac:dyDescent="0.2">
      <c r="A330" s="1" t="s">
        <v>37</v>
      </c>
      <c r="B330" s="1" t="s">
        <v>93</v>
      </c>
      <c r="C330" s="1">
        <v>2048</v>
      </c>
      <c r="D330" s="1">
        <v>204</v>
      </c>
      <c r="E330" s="1">
        <v>3</v>
      </c>
      <c r="F330" s="1">
        <v>4</v>
      </c>
      <c r="G330" s="1" t="s">
        <v>1</v>
      </c>
      <c r="H330" s="1">
        <v>1543</v>
      </c>
      <c r="I330" s="1">
        <v>12.6</v>
      </c>
      <c r="J330" s="1">
        <v>0</v>
      </c>
      <c r="K330" s="1">
        <v>6833</v>
      </c>
      <c r="L330" s="1">
        <v>1</v>
      </c>
      <c r="M330" s="1">
        <v>23</v>
      </c>
      <c r="N330" s="1">
        <v>12</v>
      </c>
      <c r="O330" s="1">
        <v>24.4</v>
      </c>
      <c r="P330" s="1">
        <v>8819</v>
      </c>
      <c r="Q330" s="2">
        <v>9.8000000000000004E-2</v>
      </c>
      <c r="R330" s="1">
        <v>1</v>
      </c>
      <c r="S330" s="2">
        <v>0.17599999999999999</v>
      </c>
      <c r="T330" s="2">
        <v>9.6000000000000002E-2</v>
      </c>
      <c r="U330" s="1">
        <f t="shared" si="10"/>
        <v>1</v>
      </c>
      <c r="V330" s="1">
        <f t="shared" si="11"/>
        <v>1</v>
      </c>
    </row>
    <row r="331" spans="1:22" x14ac:dyDescent="0.2">
      <c r="A331" s="1" t="s">
        <v>37</v>
      </c>
      <c r="B331" s="1" t="s">
        <v>93</v>
      </c>
      <c r="C331" s="1">
        <v>2048</v>
      </c>
      <c r="D331" s="1">
        <v>204</v>
      </c>
      <c r="E331" s="1">
        <v>3</v>
      </c>
      <c r="F331" s="1">
        <v>6</v>
      </c>
      <c r="G331" s="1" t="s">
        <v>1</v>
      </c>
      <c r="H331" s="1">
        <v>1543</v>
      </c>
      <c r="I331" s="1">
        <v>12.2</v>
      </c>
      <c r="J331" s="1">
        <v>0</v>
      </c>
      <c r="K331" s="1">
        <v>6833</v>
      </c>
      <c r="L331" s="1">
        <v>1</v>
      </c>
      <c r="M331" s="1">
        <v>23.5</v>
      </c>
      <c r="N331" s="1">
        <v>12</v>
      </c>
      <c r="O331" s="1">
        <v>23.8</v>
      </c>
      <c r="P331" s="1">
        <v>8819</v>
      </c>
      <c r="Q331" s="2">
        <v>9.8000000000000004E-2</v>
      </c>
      <c r="R331" s="1">
        <v>1</v>
      </c>
      <c r="S331" s="2">
        <v>0.17899999999999999</v>
      </c>
      <c r="T331" s="2">
        <v>9.1999999999999998E-2</v>
      </c>
      <c r="U331" s="1">
        <f t="shared" si="10"/>
        <v>1</v>
      </c>
      <c r="V331" s="1">
        <f t="shared" si="11"/>
        <v>1</v>
      </c>
    </row>
    <row r="332" spans="1:22" x14ac:dyDescent="0.2">
      <c r="A332" s="1" t="s">
        <v>37</v>
      </c>
      <c r="B332" s="1" t="s">
        <v>93</v>
      </c>
      <c r="C332" s="1">
        <v>2048</v>
      </c>
      <c r="D332" s="1">
        <v>204</v>
      </c>
      <c r="E332" s="1">
        <v>4</v>
      </c>
      <c r="F332" s="1">
        <v>0</v>
      </c>
      <c r="G332" s="1" t="s">
        <v>1</v>
      </c>
      <c r="H332" s="1">
        <v>1306</v>
      </c>
      <c r="I332" s="1">
        <v>11.7</v>
      </c>
      <c r="J332" s="1">
        <v>0</v>
      </c>
      <c r="K332" s="1">
        <v>4824</v>
      </c>
      <c r="L332" s="1">
        <v>1</v>
      </c>
      <c r="M332" s="1">
        <v>12</v>
      </c>
      <c r="N332" s="1">
        <v>15</v>
      </c>
      <c r="O332" s="1">
        <v>23.1</v>
      </c>
      <c r="P332" s="1">
        <v>6810</v>
      </c>
      <c r="Q332" s="2">
        <v>5.3999999999999999E-2</v>
      </c>
      <c r="R332" s="1">
        <v>1</v>
      </c>
      <c r="S332" s="2">
        <v>0.33800000000000002</v>
      </c>
      <c r="T332" s="2">
        <v>0.12</v>
      </c>
      <c r="U332" s="1">
        <f t="shared" si="10"/>
        <v>1</v>
      </c>
      <c r="V332" s="1">
        <f t="shared" si="11"/>
        <v>1</v>
      </c>
    </row>
    <row r="333" spans="1:22" x14ac:dyDescent="0.2">
      <c r="A333" s="1" t="s">
        <v>37</v>
      </c>
      <c r="B333" s="1" t="s">
        <v>93</v>
      </c>
      <c r="C333" s="1">
        <v>2048</v>
      </c>
      <c r="D333" s="1">
        <v>204</v>
      </c>
      <c r="E333" s="1">
        <v>4</v>
      </c>
      <c r="F333" s="1">
        <v>4</v>
      </c>
      <c r="G333" s="1" t="s">
        <v>1</v>
      </c>
      <c r="H333" s="1">
        <v>1543</v>
      </c>
      <c r="I333" s="1">
        <v>13.8</v>
      </c>
      <c r="J333" s="1">
        <v>0</v>
      </c>
      <c r="K333" s="1">
        <v>6567</v>
      </c>
      <c r="L333" s="1">
        <v>1</v>
      </c>
      <c r="M333" s="1">
        <v>18.600000000000001</v>
      </c>
      <c r="N333" s="1">
        <v>10</v>
      </c>
      <c r="O333" s="1">
        <v>28.6</v>
      </c>
      <c r="P333" s="1">
        <v>8553</v>
      </c>
      <c r="Q333" s="2">
        <v>0.11799999999999999</v>
      </c>
      <c r="R333" s="1">
        <v>1</v>
      </c>
      <c r="S333" s="2">
        <v>0.17599999999999999</v>
      </c>
      <c r="T333" s="2">
        <v>8.8999999999999996E-2</v>
      </c>
      <c r="U333" s="1">
        <f t="shared" si="10"/>
        <v>1</v>
      </c>
      <c r="V333" s="1">
        <f t="shared" si="11"/>
        <v>1</v>
      </c>
    </row>
    <row r="334" spans="1:22" x14ac:dyDescent="0.2">
      <c r="A334" s="1" t="s">
        <v>37</v>
      </c>
      <c r="B334" s="1" t="s">
        <v>93</v>
      </c>
      <c r="C334" s="1">
        <v>2048</v>
      </c>
      <c r="D334" s="1">
        <v>204</v>
      </c>
      <c r="E334" s="1">
        <v>4</v>
      </c>
      <c r="F334" s="1">
        <v>6</v>
      </c>
      <c r="G334" s="1" t="s">
        <v>1</v>
      </c>
      <c r="H334" s="1">
        <v>1543</v>
      </c>
      <c r="I334" s="1">
        <v>13.3</v>
      </c>
      <c r="J334" s="1">
        <v>0</v>
      </c>
      <c r="K334" s="1">
        <v>6567</v>
      </c>
      <c r="L334" s="1">
        <v>1</v>
      </c>
      <c r="M334" s="1">
        <v>18.600000000000001</v>
      </c>
      <c r="N334" s="1">
        <v>10</v>
      </c>
      <c r="O334" s="1">
        <v>28.9</v>
      </c>
      <c r="P334" s="1">
        <v>8553</v>
      </c>
      <c r="Q334" s="2">
        <v>0.122</v>
      </c>
      <c r="R334" s="1">
        <v>1</v>
      </c>
      <c r="S334" s="2">
        <v>0.17399999999999999</v>
      </c>
      <c r="T334" s="2">
        <v>9.4E-2</v>
      </c>
      <c r="U334" s="1">
        <f t="shared" si="10"/>
        <v>1</v>
      </c>
      <c r="V334" s="1">
        <f t="shared" si="11"/>
        <v>1</v>
      </c>
    </row>
    <row r="335" spans="1:22" x14ac:dyDescent="0.2">
      <c r="A335" s="1" t="s">
        <v>38</v>
      </c>
      <c r="B335" s="1" t="s">
        <v>93</v>
      </c>
      <c r="C335" s="1">
        <v>2048</v>
      </c>
      <c r="D335" s="1">
        <v>204</v>
      </c>
      <c r="E335" s="1">
        <v>2</v>
      </c>
      <c r="F335" s="1">
        <v>0</v>
      </c>
      <c r="G335" s="1" t="s">
        <v>1</v>
      </c>
      <c r="H335" s="1">
        <v>1218</v>
      </c>
      <c r="I335" s="1">
        <v>7200.1</v>
      </c>
      <c r="J335" s="1">
        <v>0.164203612479461</v>
      </c>
      <c r="K335" s="1">
        <v>3683</v>
      </c>
      <c r="L335" s="1">
        <v>17909</v>
      </c>
      <c r="M335" s="1">
        <v>1.5</v>
      </c>
      <c r="N335" s="1">
        <v>18358</v>
      </c>
      <c r="O335" s="1">
        <v>1.7</v>
      </c>
      <c r="P335" s="1">
        <v>13669631</v>
      </c>
      <c r="Q335" s="2">
        <v>2.1999999999999999E-2</v>
      </c>
      <c r="R335" s="1">
        <v>8955</v>
      </c>
      <c r="S335" s="2">
        <v>0</v>
      </c>
      <c r="T335" s="2">
        <v>0</v>
      </c>
      <c r="U335" s="1">
        <f t="shared" si="10"/>
        <v>0</v>
      </c>
      <c r="V335" s="1">
        <f t="shared" si="11"/>
        <v>0</v>
      </c>
    </row>
    <row r="336" spans="1:22" x14ac:dyDescent="0.2">
      <c r="A336" s="1" t="s">
        <v>38</v>
      </c>
      <c r="B336" s="1" t="s">
        <v>93</v>
      </c>
      <c r="C336" s="1">
        <v>2048</v>
      </c>
      <c r="D336" s="1">
        <v>204</v>
      </c>
      <c r="E336" s="1">
        <v>2</v>
      </c>
      <c r="F336" s="1">
        <v>4</v>
      </c>
      <c r="G336" s="1" t="s">
        <v>1</v>
      </c>
      <c r="H336" s="1">
        <v>1482</v>
      </c>
      <c r="I336" s="1">
        <v>15.8</v>
      </c>
      <c r="J336" s="1">
        <v>0</v>
      </c>
      <c r="K336" s="1">
        <v>7988</v>
      </c>
      <c r="L336" s="1">
        <v>1</v>
      </c>
      <c r="M336" s="1">
        <v>18</v>
      </c>
      <c r="N336" s="1">
        <v>24</v>
      </c>
      <c r="O336" s="1">
        <v>20.6</v>
      </c>
      <c r="P336" s="1">
        <v>9974</v>
      </c>
      <c r="Q336" s="2">
        <v>0.17499999999999999</v>
      </c>
      <c r="R336" s="1">
        <v>1</v>
      </c>
      <c r="S336" s="2">
        <v>0.16700000000000001</v>
      </c>
      <c r="T336" s="2">
        <v>7.1999999999999995E-2</v>
      </c>
      <c r="U336" s="1">
        <f t="shared" si="10"/>
        <v>1</v>
      </c>
      <c r="V336" s="1">
        <f t="shared" si="11"/>
        <v>1</v>
      </c>
    </row>
    <row r="337" spans="1:22" x14ac:dyDescent="0.2">
      <c r="A337" s="1" t="s">
        <v>38</v>
      </c>
      <c r="B337" s="1" t="s">
        <v>93</v>
      </c>
      <c r="C337" s="1">
        <v>2048</v>
      </c>
      <c r="D337" s="1">
        <v>204</v>
      </c>
      <c r="E337" s="1">
        <v>2</v>
      </c>
      <c r="F337" s="1">
        <v>6</v>
      </c>
      <c r="G337" s="1" t="s">
        <v>1</v>
      </c>
      <c r="H337" s="1">
        <v>1482</v>
      </c>
      <c r="I337" s="1">
        <v>13.9</v>
      </c>
      <c r="J337" s="1">
        <v>0</v>
      </c>
      <c r="K337" s="1">
        <v>7988</v>
      </c>
      <c r="L337" s="1">
        <v>1</v>
      </c>
      <c r="M337" s="1">
        <v>20.100000000000001</v>
      </c>
      <c r="N337" s="1">
        <v>24</v>
      </c>
      <c r="O337" s="1">
        <v>20.8</v>
      </c>
      <c r="P337" s="1">
        <v>9974</v>
      </c>
      <c r="Q337" s="2">
        <v>0.19400000000000001</v>
      </c>
      <c r="R337" s="1">
        <v>1</v>
      </c>
      <c r="S337" s="2">
        <v>0.156</v>
      </c>
      <c r="T337" s="2">
        <v>7.2999999999999995E-2</v>
      </c>
      <c r="U337" s="1">
        <f t="shared" si="10"/>
        <v>1</v>
      </c>
      <c r="V337" s="1">
        <f t="shared" si="11"/>
        <v>1</v>
      </c>
    </row>
    <row r="338" spans="1:22" x14ac:dyDescent="0.2">
      <c r="A338" s="1" t="s">
        <v>38</v>
      </c>
      <c r="B338" s="1" t="s">
        <v>93</v>
      </c>
      <c r="C338" s="1">
        <v>2048</v>
      </c>
      <c r="D338" s="1">
        <v>204</v>
      </c>
      <c r="E338" s="1">
        <v>3</v>
      </c>
      <c r="F338" s="1">
        <v>0</v>
      </c>
      <c r="G338" s="1" t="s">
        <v>1</v>
      </c>
      <c r="H338" s="1">
        <v>1250</v>
      </c>
      <c r="I338" s="1">
        <v>7.3</v>
      </c>
      <c r="J338" s="1">
        <v>0</v>
      </c>
      <c r="K338" s="1">
        <v>4348</v>
      </c>
      <c r="L338" s="1">
        <v>1</v>
      </c>
      <c r="M338" s="1">
        <v>12.1</v>
      </c>
      <c r="N338" s="1">
        <v>16</v>
      </c>
      <c r="O338" s="1">
        <v>20.5</v>
      </c>
      <c r="P338" s="1">
        <v>6334</v>
      </c>
      <c r="Q338" s="2">
        <v>4.4999999999999998E-2</v>
      </c>
      <c r="R338" s="1">
        <v>1</v>
      </c>
      <c r="S338" s="2">
        <v>0.313</v>
      </c>
      <c r="T338" s="2">
        <v>0.16400000000000001</v>
      </c>
      <c r="U338" s="1">
        <f t="shared" si="10"/>
        <v>1</v>
      </c>
      <c r="V338" s="1">
        <f t="shared" si="11"/>
        <v>1</v>
      </c>
    </row>
    <row r="339" spans="1:22" x14ac:dyDescent="0.2">
      <c r="A339" s="1" t="s">
        <v>38</v>
      </c>
      <c r="B339" s="1" t="s">
        <v>93</v>
      </c>
      <c r="C339" s="1">
        <v>2048</v>
      </c>
      <c r="D339" s="1">
        <v>204</v>
      </c>
      <c r="E339" s="1">
        <v>3</v>
      </c>
      <c r="F339" s="1">
        <v>4</v>
      </c>
      <c r="G339" s="1" t="s">
        <v>1</v>
      </c>
      <c r="H339" s="1">
        <v>1482</v>
      </c>
      <c r="I339" s="1">
        <v>10.3</v>
      </c>
      <c r="J339" s="1">
        <v>0</v>
      </c>
      <c r="K339" s="1">
        <v>6236</v>
      </c>
      <c r="L339" s="1">
        <v>1</v>
      </c>
      <c r="M339" s="1">
        <v>15.4</v>
      </c>
      <c r="N339" s="1">
        <v>11</v>
      </c>
      <c r="O339" s="1">
        <v>28</v>
      </c>
      <c r="P339" s="1">
        <v>8222</v>
      </c>
      <c r="Q339" s="2">
        <v>9.8000000000000004E-2</v>
      </c>
      <c r="R339" s="1">
        <v>1</v>
      </c>
      <c r="S339" s="2">
        <v>0.21</v>
      </c>
      <c r="T339" s="2">
        <v>0.114</v>
      </c>
      <c r="U339" s="1">
        <f t="shared" si="10"/>
        <v>1</v>
      </c>
      <c r="V339" s="1">
        <f t="shared" si="11"/>
        <v>1</v>
      </c>
    </row>
    <row r="340" spans="1:22" x14ac:dyDescent="0.2">
      <c r="A340" s="1" t="s">
        <v>38</v>
      </c>
      <c r="B340" s="1" t="s">
        <v>93</v>
      </c>
      <c r="C340" s="1">
        <v>2048</v>
      </c>
      <c r="D340" s="1">
        <v>204</v>
      </c>
      <c r="E340" s="1">
        <v>3</v>
      </c>
      <c r="F340" s="1">
        <v>6</v>
      </c>
      <c r="G340" s="1" t="s">
        <v>1</v>
      </c>
      <c r="H340" s="1">
        <v>1482</v>
      </c>
      <c r="I340" s="1">
        <v>10.7</v>
      </c>
      <c r="J340" s="1">
        <v>0</v>
      </c>
      <c r="K340" s="1">
        <v>6236</v>
      </c>
      <c r="L340" s="1">
        <v>1</v>
      </c>
      <c r="M340" s="1">
        <v>15.1</v>
      </c>
      <c r="N340" s="1">
        <v>11</v>
      </c>
      <c r="O340" s="1">
        <v>27.5</v>
      </c>
      <c r="P340" s="1">
        <v>8222</v>
      </c>
      <c r="Q340" s="2">
        <v>9.6000000000000002E-2</v>
      </c>
      <c r="R340" s="1">
        <v>1</v>
      </c>
      <c r="S340" s="2">
        <v>0.20599999999999999</v>
      </c>
      <c r="T340" s="2">
        <v>0.112</v>
      </c>
      <c r="U340" s="1">
        <f t="shared" si="10"/>
        <v>1</v>
      </c>
      <c r="V340" s="1">
        <f t="shared" si="11"/>
        <v>1</v>
      </c>
    </row>
    <row r="341" spans="1:22" x14ac:dyDescent="0.2">
      <c r="A341" s="1" t="s">
        <v>38</v>
      </c>
      <c r="B341" s="1" t="s">
        <v>93</v>
      </c>
      <c r="C341" s="1">
        <v>2048</v>
      </c>
      <c r="D341" s="1">
        <v>204</v>
      </c>
      <c r="E341" s="1">
        <v>4</v>
      </c>
      <c r="F341" s="1">
        <v>0</v>
      </c>
      <c r="G341" s="1" t="s">
        <v>1</v>
      </c>
      <c r="H341" s="1">
        <v>1250</v>
      </c>
      <c r="I341" s="1">
        <v>11.7</v>
      </c>
      <c r="J341" s="1">
        <v>0</v>
      </c>
      <c r="K341" s="1">
        <v>4239</v>
      </c>
      <c r="L341" s="1">
        <v>1</v>
      </c>
      <c r="M341" s="1">
        <v>16.2</v>
      </c>
      <c r="N341" s="1">
        <v>19</v>
      </c>
      <c r="O341" s="1">
        <v>21.8</v>
      </c>
      <c r="P341" s="1">
        <v>6225</v>
      </c>
      <c r="Q341" s="2">
        <v>6.5000000000000002E-2</v>
      </c>
      <c r="R341" s="1">
        <v>1</v>
      </c>
      <c r="S341" s="2">
        <v>0.32600000000000001</v>
      </c>
      <c r="T341" s="2">
        <v>0.11600000000000001</v>
      </c>
      <c r="U341" s="1">
        <f t="shared" si="10"/>
        <v>1</v>
      </c>
      <c r="V341" s="1">
        <f t="shared" si="11"/>
        <v>1</v>
      </c>
    </row>
    <row r="342" spans="1:22" x14ac:dyDescent="0.2">
      <c r="A342" s="1" t="s">
        <v>38</v>
      </c>
      <c r="B342" s="1" t="s">
        <v>93</v>
      </c>
      <c r="C342" s="1">
        <v>2048</v>
      </c>
      <c r="D342" s="1">
        <v>204</v>
      </c>
      <c r="E342" s="1">
        <v>4</v>
      </c>
      <c r="F342" s="1">
        <v>4</v>
      </c>
      <c r="G342" s="1" t="s">
        <v>1</v>
      </c>
      <c r="H342" s="1">
        <v>1482</v>
      </c>
      <c r="I342" s="1">
        <v>12.3</v>
      </c>
      <c r="J342" s="1">
        <v>0</v>
      </c>
      <c r="K342" s="1">
        <v>6419</v>
      </c>
      <c r="L342" s="1">
        <v>1</v>
      </c>
      <c r="M342" s="1">
        <v>16.899999999999999</v>
      </c>
      <c r="N342" s="1">
        <v>10</v>
      </c>
      <c r="O342" s="1">
        <v>31</v>
      </c>
      <c r="P342" s="1">
        <v>8405</v>
      </c>
      <c r="Q342" s="2">
        <v>0.106</v>
      </c>
      <c r="R342" s="1">
        <v>1</v>
      </c>
      <c r="S342" s="2">
        <v>0.17</v>
      </c>
      <c r="T342" s="2">
        <v>0.1</v>
      </c>
      <c r="U342" s="1">
        <f t="shared" si="10"/>
        <v>1</v>
      </c>
      <c r="V342" s="1">
        <f t="shared" si="11"/>
        <v>1</v>
      </c>
    </row>
    <row r="343" spans="1:22" x14ac:dyDescent="0.2">
      <c r="A343" s="1" t="s">
        <v>38</v>
      </c>
      <c r="B343" s="1" t="s">
        <v>93</v>
      </c>
      <c r="C343" s="1">
        <v>2048</v>
      </c>
      <c r="D343" s="1">
        <v>204</v>
      </c>
      <c r="E343" s="1">
        <v>4</v>
      </c>
      <c r="F343" s="1">
        <v>6</v>
      </c>
      <c r="G343" s="1" t="s">
        <v>1</v>
      </c>
      <c r="H343" s="1">
        <v>1482</v>
      </c>
      <c r="I343" s="1">
        <v>12.8</v>
      </c>
      <c r="J343" s="1">
        <v>0</v>
      </c>
      <c r="K343" s="1">
        <v>6419</v>
      </c>
      <c r="L343" s="1">
        <v>1</v>
      </c>
      <c r="M343" s="1">
        <v>16.399999999999999</v>
      </c>
      <c r="N343" s="1">
        <v>10</v>
      </c>
      <c r="O343" s="1">
        <v>31.3</v>
      </c>
      <c r="P343" s="1">
        <v>8405</v>
      </c>
      <c r="Q343" s="2">
        <v>0.104</v>
      </c>
      <c r="R343" s="1">
        <v>1</v>
      </c>
      <c r="S343" s="2">
        <v>0.182</v>
      </c>
      <c r="T343" s="2">
        <v>0.1</v>
      </c>
      <c r="U343" s="1">
        <f t="shared" si="10"/>
        <v>1</v>
      </c>
      <c r="V343" s="1">
        <f t="shared" si="11"/>
        <v>1</v>
      </c>
    </row>
    <row r="344" spans="1:22" x14ac:dyDescent="0.2">
      <c r="A344" s="1" t="s">
        <v>39</v>
      </c>
      <c r="B344" s="1" t="s">
        <v>93</v>
      </c>
      <c r="C344" s="1">
        <v>2048</v>
      </c>
      <c r="D344" s="1">
        <v>204</v>
      </c>
      <c r="E344" s="1">
        <v>2</v>
      </c>
      <c r="F344" s="1">
        <v>0</v>
      </c>
      <c r="G344" s="1" t="s">
        <v>1</v>
      </c>
      <c r="H344" s="1">
        <v>1222</v>
      </c>
      <c r="I344" s="1">
        <v>7.4</v>
      </c>
      <c r="J344" s="1">
        <v>0</v>
      </c>
      <c r="K344" s="1">
        <v>3710</v>
      </c>
      <c r="L344" s="1">
        <v>3</v>
      </c>
      <c r="M344" s="1">
        <v>12.5</v>
      </c>
      <c r="N344" s="1">
        <v>31</v>
      </c>
      <c r="O344" s="1">
        <v>15.3</v>
      </c>
      <c r="P344" s="1">
        <v>14278</v>
      </c>
      <c r="Q344" s="2">
        <v>2.3E-2</v>
      </c>
      <c r="R344" s="1">
        <v>2</v>
      </c>
      <c r="S344" s="2">
        <v>0.313</v>
      </c>
      <c r="T344" s="2">
        <v>0.122</v>
      </c>
      <c r="U344" s="1">
        <f t="shared" si="10"/>
        <v>1</v>
      </c>
      <c r="V344" s="1">
        <f t="shared" si="11"/>
        <v>0</v>
      </c>
    </row>
    <row r="345" spans="1:22" x14ac:dyDescent="0.2">
      <c r="A345" s="1" t="s">
        <v>39</v>
      </c>
      <c r="B345" s="1" t="s">
        <v>93</v>
      </c>
      <c r="C345" s="1">
        <v>2048</v>
      </c>
      <c r="D345" s="1">
        <v>204</v>
      </c>
      <c r="E345" s="1">
        <v>2</v>
      </c>
      <c r="F345" s="1">
        <v>4</v>
      </c>
      <c r="G345" s="1" t="s">
        <v>1</v>
      </c>
      <c r="H345" s="1">
        <v>1487</v>
      </c>
      <c r="I345" s="1">
        <v>11.2</v>
      </c>
      <c r="J345" s="1">
        <v>0</v>
      </c>
      <c r="K345" s="1">
        <v>7511</v>
      </c>
      <c r="L345" s="1">
        <v>1</v>
      </c>
      <c r="M345" s="1">
        <v>17.3</v>
      </c>
      <c r="N345" s="1">
        <v>21</v>
      </c>
      <c r="O345" s="1">
        <v>26.8</v>
      </c>
      <c r="P345" s="1">
        <v>9471</v>
      </c>
      <c r="Q345" s="2">
        <v>0.1</v>
      </c>
      <c r="R345" s="1">
        <v>1</v>
      </c>
      <c r="S345" s="2">
        <v>0.191</v>
      </c>
      <c r="T345" s="2">
        <v>0.08</v>
      </c>
      <c r="U345" s="1">
        <f t="shared" si="10"/>
        <v>1</v>
      </c>
      <c r="V345" s="1">
        <f t="shared" si="11"/>
        <v>1</v>
      </c>
    </row>
    <row r="346" spans="1:22" x14ac:dyDescent="0.2">
      <c r="A346" s="1" t="s">
        <v>39</v>
      </c>
      <c r="B346" s="1" t="s">
        <v>93</v>
      </c>
      <c r="C346" s="1">
        <v>2048</v>
      </c>
      <c r="D346" s="1">
        <v>204</v>
      </c>
      <c r="E346" s="1">
        <v>2</v>
      </c>
      <c r="F346" s="1">
        <v>6</v>
      </c>
      <c r="G346" s="1" t="s">
        <v>1</v>
      </c>
      <c r="H346" s="1">
        <v>1487</v>
      </c>
      <c r="I346" s="1">
        <v>11.5</v>
      </c>
      <c r="J346" s="1">
        <v>0</v>
      </c>
      <c r="K346" s="1">
        <v>7511</v>
      </c>
      <c r="L346" s="1">
        <v>1</v>
      </c>
      <c r="M346" s="1">
        <v>17.5</v>
      </c>
      <c r="N346" s="1">
        <v>21</v>
      </c>
      <c r="O346" s="1">
        <v>26.3</v>
      </c>
      <c r="P346" s="1">
        <v>9471</v>
      </c>
      <c r="Q346" s="2">
        <v>0.10100000000000001</v>
      </c>
      <c r="R346" s="1">
        <v>1</v>
      </c>
      <c r="S346" s="2">
        <v>0.19400000000000001</v>
      </c>
      <c r="T346" s="2">
        <v>7.8E-2</v>
      </c>
      <c r="U346" s="1">
        <f t="shared" si="10"/>
        <v>1</v>
      </c>
      <c r="V346" s="1">
        <f t="shared" si="11"/>
        <v>1</v>
      </c>
    </row>
    <row r="347" spans="1:22" x14ac:dyDescent="0.2">
      <c r="A347" s="1" t="s">
        <v>39</v>
      </c>
      <c r="B347" s="1" t="s">
        <v>93</v>
      </c>
      <c r="C347" s="1">
        <v>2048</v>
      </c>
      <c r="D347" s="1">
        <v>204</v>
      </c>
      <c r="E347" s="1">
        <v>3</v>
      </c>
      <c r="F347" s="1">
        <v>0</v>
      </c>
      <c r="G347" s="1" t="s">
        <v>1</v>
      </c>
      <c r="H347" s="1">
        <v>1239</v>
      </c>
      <c r="I347" s="1">
        <v>7.4</v>
      </c>
      <c r="J347" s="1">
        <v>0</v>
      </c>
      <c r="K347" s="1">
        <v>4233</v>
      </c>
      <c r="L347" s="1">
        <v>1</v>
      </c>
      <c r="M347" s="1">
        <v>9.1</v>
      </c>
      <c r="N347" s="1">
        <v>12</v>
      </c>
      <c r="O347" s="1">
        <v>23.9</v>
      </c>
      <c r="P347" s="1">
        <v>6193</v>
      </c>
      <c r="Q347" s="2">
        <v>3.5999999999999997E-2</v>
      </c>
      <c r="R347" s="1">
        <v>1</v>
      </c>
      <c r="S347" s="2">
        <v>0.3</v>
      </c>
      <c r="T347" s="2">
        <v>0.14399999999999999</v>
      </c>
      <c r="U347" s="1">
        <f t="shared" si="10"/>
        <v>1</v>
      </c>
      <c r="V347" s="1">
        <f t="shared" si="11"/>
        <v>1</v>
      </c>
    </row>
    <row r="348" spans="1:22" x14ac:dyDescent="0.2">
      <c r="A348" s="1" t="s">
        <v>39</v>
      </c>
      <c r="B348" s="1" t="s">
        <v>93</v>
      </c>
      <c r="C348" s="1">
        <v>2048</v>
      </c>
      <c r="D348" s="1">
        <v>204</v>
      </c>
      <c r="E348" s="1">
        <v>3</v>
      </c>
      <c r="F348" s="1">
        <v>4</v>
      </c>
      <c r="G348" s="1" t="s">
        <v>1</v>
      </c>
      <c r="H348" s="1">
        <v>1487</v>
      </c>
      <c r="I348" s="1">
        <v>11.9</v>
      </c>
      <c r="J348" s="1">
        <v>0</v>
      </c>
      <c r="K348" s="1">
        <v>6328</v>
      </c>
      <c r="L348" s="1">
        <v>1</v>
      </c>
      <c r="M348" s="1">
        <v>15.4</v>
      </c>
      <c r="N348" s="1">
        <v>12</v>
      </c>
      <c r="O348" s="1">
        <v>26.7</v>
      </c>
      <c r="P348" s="1">
        <v>8288</v>
      </c>
      <c r="Q348" s="2">
        <v>0.105</v>
      </c>
      <c r="R348" s="1">
        <v>1</v>
      </c>
      <c r="S348" s="2">
        <v>0.20799999999999999</v>
      </c>
      <c r="T348" s="2">
        <v>9.2999999999999999E-2</v>
      </c>
      <c r="U348" s="1">
        <f t="shared" si="10"/>
        <v>1</v>
      </c>
      <c r="V348" s="1">
        <f t="shared" si="11"/>
        <v>1</v>
      </c>
    </row>
    <row r="349" spans="1:22" x14ac:dyDescent="0.2">
      <c r="A349" s="1" t="s">
        <v>39</v>
      </c>
      <c r="B349" s="1" t="s">
        <v>93</v>
      </c>
      <c r="C349" s="1">
        <v>2048</v>
      </c>
      <c r="D349" s="1">
        <v>204</v>
      </c>
      <c r="E349" s="1">
        <v>3</v>
      </c>
      <c r="F349" s="1">
        <v>6</v>
      </c>
      <c r="G349" s="1" t="s">
        <v>1</v>
      </c>
      <c r="H349" s="1">
        <v>1487</v>
      </c>
      <c r="I349" s="1">
        <v>10.9</v>
      </c>
      <c r="J349" s="1">
        <v>0</v>
      </c>
      <c r="K349" s="1">
        <v>6328</v>
      </c>
      <c r="L349" s="1">
        <v>1</v>
      </c>
      <c r="M349" s="1">
        <v>16.7</v>
      </c>
      <c r="N349" s="1">
        <v>12</v>
      </c>
      <c r="O349" s="1">
        <v>26.2</v>
      </c>
      <c r="P349" s="1">
        <v>8288</v>
      </c>
      <c r="Q349" s="2">
        <v>0.113</v>
      </c>
      <c r="R349" s="1">
        <v>1</v>
      </c>
      <c r="S349" s="2">
        <v>0.20699999999999999</v>
      </c>
      <c r="T349" s="2">
        <v>9.8000000000000004E-2</v>
      </c>
      <c r="U349" s="1">
        <f t="shared" si="10"/>
        <v>1</v>
      </c>
      <c r="V349" s="1">
        <f t="shared" si="11"/>
        <v>1</v>
      </c>
    </row>
    <row r="350" spans="1:22" x14ac:dyDescent="0.2">
      <c r="A350" s="1" t="s">
        <v>39</v>
      </c>
      <c r="B350" s="1" t="s">
        <v>93</v>
      </c>
      <c r="C350" s="1">
        <v>2048</v>
      </c>
      <c r="D350" s="1">
        <v>204</v>
      </c>
      <c r="E350" s="1">
        <v>4</v>
      </c>
      <c r="F350" s="1">
        <v>0</v>
      </c>
      <c r="G350" s="1" t="s">
        <v>1</v>
      </c>
      <c r="H350" s="1">
        <v>1239</v>
      </c>
      <c r="I350" s="1">
        <v>8.3000000000000007</v>
      </c>
      <c r="J350" s="1">
        <v>0</v>
      </c>
      <c r="K350" s="1">
        <v>4335</v>
      </c>
      <c r="L350" s="1">
        <v>1</v>
      </c>
      <c r="M350" s="1">
        <v>10.8</v>
      </c>
      <c r="N350" s="1">
        <v>13</v>
      </c>
      <c r="O350" s="1">
        <v>26.5</v>
      </c>
      <c r="P350" s="1">
        <v>6295</v>
      </c>
      <c r="Q350" s="2">
        <v>4.9000000000000002E-2</v>
      </c>
      <c r="R350" s="1">
        <v>1</v>
      </c>
      <c r="S350" s="2">
        <v>0.31</v>
      </c>
      <c r="T350" s="2">
        <v>0.13500000000000001</v>
      </c>
      <c r="U350" s="1">
        <f t="shared" si="10"/>
        <v>1</v>
      </c>
      <c r="V350" s="1">
        <f t="shared" si="11"/>
        <v>1</v>
      </c>
    </row>
    <row r="351" spans="1:22" x14ac:dyDescent="0.2">
      <c r="A351" s="1" t="s">
        <v>39</v>
      </c>
      <c r="B351" s="1" t="s">
        <v>93</v>
      </c>
      <c r="C351" s="1">
        <v>2048</v>
      </c>
      <c r="D351" s="1">
        <v>204</v>
      </c>
      <c r="E351" s="1">
        <v>4</v>
      </c>
      <c r="F351" s="1">
        <v>4</v>
      </c>
      <c r="G351" s="1" t="s">
        <v>1</v>
      </c>
      <c r="H351" s="1">
        <v>1487</v>
      </c>
      <c r="I351" s="1">
        <v>11.5</v>
      </c>
      <c r="J351" s="1">
        <v>0</v>
      </c>
      <c r="K351" s="1">
        <v>6418</v>
      </c>
      <c r="L351" s="1">
        <v>1</v>
      </c>
      <c r="M351" s="1">
        <v>15.2</v>
      </c>
      <c r="N351" s="1">
        <v>12</v>
      </c>
      <c r="O351" s="1">
        <v>32.5</v>
      </c>
      <c r="P351" s="1">
        <v>8378</v>
      </c>
      <c r="Q351" s="2">
        <v>8.4000000000000005E-2</v>
      </c>
      <c r="R351" s="1">
        <v>1</v>
      </c>
      <c r="S351" s="2">
        <v>0.191</v>
      </c>
      <c r="T351" s="2">
        <v>9.6000000000000002E-2</v>
      </c>
      <c r="U351" s="1">
        <f t="shared" si="10"/>
        <v>1</v>
      </c>
      <c r="V351" s="1">
        <f t="shared" si="11"/>
        <v>1</v>
      </c>
    </row>
    <row r="352" spans="1:22" x14ac:dyDescent="0.2">
      <c r="A352" s="1" t="s">
        <v>39</v>
      </c>
      <c r="B352" s="1" t="s">
        <v>93</v>
      </c>
      <c r="C352" s="1">
        <v>2048</v>
      </c>
      <c r="D352" s="1">
        <v>204</v>
      </c>
      <c r="E352" s="1">
        <v>4</v>
      </c>
      <c r="F352" s="1">
        <v>6</v>
      </c>
      <c r="G352" s="1" t="s">
        <v>1</v>
      </c>
      <c r="H352" s="1">
        <v>1487</v>
      </c>
      <c r="I352" s="1">
        <v>12.1</v>
      </c>
      <c r="J352" s="1">
        <v>0</v>
      </c>
      <c r="K352" s="1">
        <v>6419</v>
      </c>
      <c r="L352" s="1">
        <v>1</v>
      </c>
      <c r="M352" s="1">
        <v>14.6</v>
      </c>
      <c r="N352" s="1">
        <v>12</v>
      </c>
      <c r="O352" s="1">
        <v>31.8</v>
      </c>
      <c r="P352" s="1">
        <v>8379</v>
      </c>
      <c r="Q352" s="2">
        <v>9.0999999999999998E-2</v>
      </c>
      <c r="R352" s="1">
        <v>1</v>
      </c>
      <c r="S352" s="2">
        <v>0.20599999999999999</v>
      </c>
      <c r="T352" s="2">
        <v>9.2999999999999999E-2</v>
      </c>
      <c r="U352" s="1">
        <f t="shared" si="10"/>
        <v>1</v>
      </c>
      <c r="V352" s="1">
        <f t="shared" si="11"/>
        <v>1</v>
      </c>
    </row>
    <row r="353" spans="1:22" x14ac:dyDescent="0.2">
      <c r="A353" s="1" t="s">
        <v>40</v>
      </c>
      <c r="B353" s="1" t="s">
        <v>93</v>
      </c>
      <c r="C353" s="1">
        <v>2048</v>
      </c>
      <c r="D353" s="1">
        <v>204</v>
      </c>
      <c r="E353" s="1">
        <v>2</v>
      </c>
      <c r="F353" s="1">
        <v>0</v>
      </c>
      <c r="G353" s="1" t="s">
        <v>1</v>
      </c>
      <c r="H353" s="1">
        <v>1224</v>
      </c>
      <c r="I353" s="1">
        <v>7200.3</v>
      </c>
      <c r="J353" s="1">
        <v>0.163398692810444</v>
      </c>
      <c r="K353" s="1">
        <v>3679</v>
      </c>
      <c r="L353" s="1">
        <v>18491</v>
      </c>
      <c r="M353" s="1">
        <v>1.6</v>
      </c>
      <c r="N353" s="1">
        <v>18736</v>
      </c>
      <c r="O353" s="1">
        <v>1.9</v>
      </c>
      <c r="P353" s="1">
        <v>13755146</v>
      </c>
      <c r="Q353" s="2">
        <v>1.4999999999999999E-2</v>
      </c>
      <c r="R353" s="1">
        <v>9246</v>
      </c>
      <c r="S353" s="2">
        <v>0</v>
      </c>
      <c r="T353" s="2">
        <v>0</v>
      </c>
      <c r="U353" s="1">
        <f t="shared" si="10"/>
        <v>0</v>
      </c>
      <c r="V353" s="1">
        <f t="shared" si="11"/>
        <v>0</v>
      </c>
    </row>
    <row r="354" spans="1:22" x14ac:dyDescent="0.2">
      <c r="A354" s="1" t="s">
        <v>40</v>
      </c>
      <c r="B354" s="1" t="s">
        <v>93</v>
      </c>
      <c r="C354" s="1">
        <v>2048</v>
      </c>
      <c r="D354" s="1">
        <v>204</v>
      </c>
      <c r="E354" s="1">
        <v>2</v>
      </c>
      <c r="F354" s="1">
        <v>4</v>
      </c>
      <c r="G354" s="1" t="s">
        <v>1</v>
      </c>
      <c r="H354" s="1">
        <v>1493</v>
      </c>
      <c r="I354" s="1">
        <v>12.4</v>
      </c>
      <c r="J354" s="1">
        <v>0</v>
      </c>
      <c r="K354" s="1">
        <v>7678</v>
      </c>
      <c r="L354" s="1">
        <v>1</v>
      </c>
      <c r="M354" s="1">
        <v>15.4</v>
      </c>
      <c r="N354" s="1">
        <v>21</v>
      </c>
      <c r="O354" s="1">
        <v>25.4</v>
      </c>
      <c r="P354" s="1">
        <v>9634</v>
      </c>
      <c r="Q354" s="2">
        <v>0.128</v>
      </c>
      <c r="R354" s="1">
        <v>1</v>
      </c>
      <c r="S354" s="2">
        <v>0.20599999999999999</v>
      </c>
      <c r="T354" s="2">
        <v>5.2999999999999999E-2</v>
      </c>
      <c r="U354" s="1">
        <f t="shared" si="10"/>
        <v>1</v>
      </c>
      <c r="V354" s="1">
        <f t="shared" si="11"/>
        <v>1</v>
      </c>
    </row>
    <row r="355" spans="1:22" x14ac:dyDescent="0.2">
      <c r="A355" s="1" t="s">
        <v>40</v>
      </c>
      <c r="B355" s="1" t="s">
        <v>93</v>
      </c>
      <c r="C355" s="1">
        <v>2048</v>
      </c>
      <c r="D355" s="1">
        <v>204</v>
      </c>
      <c r="E355" s="1">
        <v>2</v>
      </c>
      <c r="F355" s="1">
        <v>6</v>
      </c>
      <c r="G355" s="1" t="s">
        <v>1</v>
      </c>
      <c r="H355" s="1">
        <v>1493</v>
      </c>
      <c r="I355" s="1">
        <v>13.2</v>
      </c>
      <c r="J355" s="1">
        <v>0</v>
      </c>
      <c r="K355" s="1">
        <v>7678</v>
      </c>
      <c r="L355" s="1">
        <v>1</v>
      </c>
      <c r="M355" s="1">
        <v>14.6</v>
      </c>
      <c r="N355" s="1">
        <v>21</v>
      </c>
      <c r="O355" s="1">
        <v>26.8</v>
      </c>
      <c r="P355" s="1">
        <v>9634</v>
      </c>
      <c r="Q355" s="2">
        <v>0.124</v>
      </c>
      <c r="R355" s="1">
        <v>1</v>
      </c>
      <c r="S355" s="2">
        <v>0.19400000000000001</v>
      </c>
      <c r="T355" s="2">
        <v>5.0999999999999997E-2</v>
      </c>
      <c r="U355" s="1">
        <f t="shared" si="10"/>
        <v>1</v>
      </c>
      <c r="V355" s="1">
        <f t="shared" si="11"/>
        <v>1</v>
      </c>
    </row>
    <row r="356" spans="1:22" x14ac:dyDescent="0.2">
      <c r="A356" s="1" t="s">
        <v>40</v>
      </c>
      <c r="B356" s="1" t="s">
        <v>93</v>
      </c>
      <c r="C356" s="1">
        <v>2048</v>
      </c>
      <c r="D356" s="1">
        <v>204</v>
      </c>
      <c r="E356" s="1">
        <v>3</v>
      </c>
      <c r="F356" s="1">
        <v>0</v>
      </c>
      <c r="G356" s="1" t="s">
        <v>1</v>
      </c>
      <c r="H356" s="1">
        <v>1268</v>
      </c>
      <c r="I356" s="1">
        <v>7.6</v>
      </c>
      <c r="J356" s="1">
        <v>0</v>
      </c>
      <c r="K356" s="1">
        <v>4007</v>
      </c>
      <c r="L356" s="1">
        <v>1</v>
      </c>
      <c r="M356" s="1">
        <v>14.4</v>
      </c>
      <c r="N356" s="1">
        <v>18</v>
      </c>
      <c r="O356" s="1">
        <v>23.2</v>
      </c>
      <c r="P356" s="1">
        <v>7919</v>
      </c>
      <c r="Q356" s="2">
        <v>7.1999999999999995E-2</v>
      </c>
      <c r="R356" s="1">
        <v>1</v>
      </c>
      <c r="S356" s="2">
        <v>0.312</v>
      </c>
      <c r="T356" s="2">
        <v>0.105</v>
      </c>
      <c r="U356" s="1">
        <f t="shared" si="10"/>
        <v>1</v>
      </c>
      <c r="V356" s="1">
        <f t="shared" si="11"/>
        <v>1</v>
      </c>
    </row>
    <row r="357" spans="1:22" x14ac:dyDescent="0.2">
      <c r="A357" s="1" t="s">
        <v>40</v>
      </c>
      <c r="B357" s="1" t="s">
        <v>93</v>
      </c>
      <c r="C357" s="1">
        <v>2048</v>
      </c>
      <c r="D357" s="1">
        <v>204</v>
      </c>
      <c r="E357" s="1">
        <v>3</v>
      </c>
      <c r="F357" s="1">
        <v>4</v>
      </c>
      <c r="G357" s="1" t="s">
        <v>1</v>
      </c>
      <c r="H357" s="1">
        <v>1493</v>
      </c>
      <c r="I357" s="1">
        <v>12</v>
      </c>
      <c r="J357" s="1">
        <v>0</v>
      </c>
      <c r="K357" s="1">
        <v>6061</v>
      </c>
      <c r="L357" s="1">
        <v>1</v>
      </c>
      <c r="M357" s="1">
        <v>16.899999999999999</v>
      </c>
      <c r="N357" s="1">
        <v>10</v>
      </c>
      <c r="O357" s="1">
        <v>27.7</v>
      </c>
      <c r="P357" s="1">
        <v>8017</v>
      </c>
      <c r="Q357" s="2">
        <v>0.10199999999999999</v>
      </c>
      <c r="R357" s="1">
        <v>1</v>
      </c>
      <c r="S357" s="2">
        <v>0.219</v>
      </c>
      <c r="T357" s="2">
        <v>6.8000000000000005E-2</v>
      </c>
      <c r="U357" s="1">
        <f t="shared" si="10"/>
        <v>1</v>
      </c>
      <c r="V357" s="1">
        <f t="shared" si="11"/>
        <v>1</v>
      </c>
    </row>
    <row r="358" spans="1:22" x14ac:dyDescent="0.2">
      <c r="A358" s="1" t="s">
        <v>40</v>
      </c>
      <c r="B358" s="1" t="s">
        <v>93</v>
      </c>
      <c r="C358" s="1">
        <v>2048</v>
      </c>
      <c r="D358" s="1">
        <v>204</v>
      </c>
      <c r="E358" s="1">
        <v>3</v>
      </c>
      <c r="F358" s="1">
        <v>6</v>
      </c>
      <c r="G358" s="1" t="s">
        <v>1</v>
      </c>
      <c r="H358" s="1">
        <v>1493</v>
      </c>
      <c r="I358" s="1">
        <v>12.1</v>
      </c>
      <c r="J358" s="1">
        <v>0</v>
      </c>
      <c r="K358" s="1">
        <v>6061</v>
      </c>
      <c r="L358" s="1">
        <v>1</v>
      </c>
      <c r="M358" s="1">
        <v>16.8</v>
      </c>
      <c r="N358" s="1">
        <v>10</v>
      </c>
      <c r="O358" s="1">
        <v>27.9</v>
      </c>
      <c r="P358" s="1">
        <v>8017</v>
      </c>
      <c r="Q358" s="2">
        <v>0.10100000000000001</v>
      </c>
      <c r="R358" s="1">
        <v>1</v>
      </c>
      <c r="S358" s="2">
        <v>0.22900000000000001</v>
      </c>
      <c r="T358" s="2">
        <v>7.1999999999999995E-2</v>
      </c>
      <c r="U358" s="1">
        <f t="shared" si="10"/>
        <v>1</v>
      </c>
      <c r="V358" s="1">
        <f t="shared" si="11"/>
        <v>1</v>
      </c>
    </row>
    <row r="359" spans="1:22" x14ac:dyDescent="0.2">
      <c r="A359" s="1" t="s">
        <v>40</v>
      </c>
      <c r="B359" s="1" t="s">
        <v>93</v>
      </c>
      <c r="C359" s="1">
        <v>2048</v>
      </c>
      <c r="D359" s="1">
        <v>204</v>
      </c>
      <c r="E359" s="1">
        <v>4</v>
      </c>
      <c r="F359" s="1">
        <v>0</v>
      </c>
      <c r="G359" s="1" t="s">
        <v>1</v>
      </c>
      <c r="H359" s="1">
        <v>1268</v>
      </c>
      <c r="I359" s="1">
        <v>11.4</v>
      </c>
      <c r="J359" s="1">
        <v>0</v>
      </c>
      <c r="K359" s="1">
        <v>4065</v>
      </c>
      <c r="L359" s="1">
        <v>1</v>
      </c>
      <c r="M359" s="1">
        <v>9.6999999999999993</v>
      </c>
      <c r="N359" s="1">
        <v>12</v>
      </c>
      <c r="O359" s="1">
        <v>20.6</v>
      </c>
      <c r="P359" s="1">
        <v>6021</v>
      </c>
      <c r="Q359" s="2">
        <v>0.182</v>
      </c>
      <c r="R359" s="1">
        <v>1</v>
      </c>
      <c r="S359" s="2">
        <v>0.34699999999999998</v>
      </c>
      <c r="T359" s="2">
        <v>7.4999999999999997E-2</v>
      </c>
      <c r="U359" s="1">
        <f t="shared" si="10"/>
        <v>1</v>
      </c>
      <c r="V359" s="1">
        <f t="shared" si="11"/>
        <v>1</v>
      </c>
    </row>
    <row r="360" spans="1:22" x14ac:dyDescent="0.2">
      <c r="A360" s="1" t="s">
        <v>40</v>
      </c>
      <c r="B360" s="1" t="s">
        <v>93</v>
      </c>
      <c r="C360" s="1">
        <v>2048</v>
      </c>
      <c r="D360" s="1">
        <v>204</v>
      </c>
      <c r="E360" s="1">
        <v>4</v>
      </c>
      <c r="F360" s="1">
        <v>4</v>
      </c>
      <c r="G360" s="1" t="s">
        <v>1</v>
      </c>
      <c r="H360" s="1">
        <v>1493</v>
      </c>
      <c r="I360" s="1">
        <v>11.9</v>
      </c>
      <c r="J360" s="1">
        <v>0</v>
      </c>
      <c r="K360" s="1">
        <v>6153</v>
      </c>
      <c r="L360" s="1">
        <v>1</v>
      </c>
      <c r="M360" s="1">
        <v>17.2</v>
      </c>
      <c r="N360" s="1">
        <v>10</v>
      </c>
      <c r="O360" s="1">
        <v>29.7</v>
      </c>
      <c r="P360" s="1">
        <v>8109</v>
      </c>
      <c r="Q360" s="2">
        <v>0.12</v>
      </c>
      <c r="R360" s="1">
        <v>1</v>
      </c>
      <c r="S360" s="2">
        <v>0.21199999999999999</v>
      </c>
      <c r="T360" s="2">
        <v>7.0999999999999994E-2</v>
      </c>
      <c r="U360" s="1">
        <f t="shared" si="10"/>
        <v>1</v>
      </c>
      <c r="V360" s="1">
        <f t="shared" si="11"/>
        <v>1</v>
      </c>
    </row>
    <row r="361" spans="1:22" x14ac:dyDescent="0.2">
      <c r="A361" s="1" t="s">
        <v>40</v>
      </c>
      <c r="B361" s="1" t="s">
        <v>93</v>
      </c>
      <c r="C361" s="1">
        <v>2048</v>
      </c>
      <c r="D361" s="1">
        <v>204</v>
      </c>
      <c r="E361" s="1">
        <v>4</v>
      </c>
      <c r="F361" s="1">
        <v>6</v>
      </c>
      <c r="G361" s="1" t="s">
        <v>1</v>
      </c>
      <c r="H361" s="1">
        <v>1493</v>
      </c>
      <c r="I361" s="1">
        <v>12.5</v>
      </c>
      <c r="J361" s="1">
        <v>0</v>
      </c>
      <c r="K361" s="1">
        <v>6153</v>
      </c>
      <c r="L361" s="1">
        <v>1</v>
      </c>
      <c r="M361" s="1">
        <v>16.100000000000001</v>
      </c>
      <c r="N361" s="1">
        <v>10</v>
      </c>
      <c r="O361" s="1">
        <v>32.4</v>
      </c>
      <c r="P361" s="1">
        <v>8109</v>
      </c>
      <c r="Q361" s="2">
        <v>0.11600000000000001</v>
      </c>
      <c r="R361" s="1">
        <v>1</v>
      </c>
      <c r="S361" s="2">
        <v>0.192</v>
      </c>
      <c r="T361" s="2">
        <v>6.9000000000000006E-2</v>
      </c>
      <c r="U361" s="1">
        <f t="shared" si="10"/>
        <v>1</v>
      </c>
      <c r="V361" s="1">
        <f t="shared" si="11"/>
        <v>1</v>
      </c>
    </row>
    <row r="362" spans="1:22" x14ac:dyDescent="0.2">
      <c r="A362" s="1" t="s">
        <v>41</v>
      </c>
      <c r="B362" s="1" t="s">
        <v>94</v>
      </c>
      <c r="C362" s="1">
        <v>10000</v>
      </c>
      <c r="D362" s="1">
        <v>1000</v>
      </c>
      <c r="E362" s="1">
        <v>2</v>
      </c>
      <c r="F362" s="1">
        <v>0</v>
      </c>
      <c r="G362" s="1" t="s">
        <v>1</v>
      </c>
      <c r="H362" s="1">
        <v>6202</v>
      </c>
      <c r="I362" s="1">
        <v>116.2</v>
      </c>
      <c r="J362" s="1">
        <v>0</v>
      </c>
      <c r="K362" s="1">
        <v>22037</v>
      </c>
      <c r="L362" s="1">
        <v>3</v>
      </c>
      <c r="M362" s="1">
        <v>18.399999999999999</v>
      </c>
      <c r="N362" s="1">
        <v>40</v>
      </c>
      <c r="O362" s="1">
        <v>5.3</v>
      </c>
      <c r="P362" s="1">
        <v>75971</v>
      </c>
      <c r="Q362" s="2">
        <v>1.2E-2</v>
      </c>
      <c r="R362" s="1">
        <v>2</v>
      </c>
      <c r="S362" s="2">
        <v>0.34699999999999998</v>
      </c>
      <c r="T362" s="2">
        <v>0.19500000000000001</v>
      </c>
      <c r="U362" s="1">
        <f t="shared" si="10"/>
        <v>1</v>
      </c>
      <c r="V362" s="1">
        <f t="shared" si="11"/>
        <v>0</v>
      </c>
    </row>
    <row r="363" spans="1:22" x14ac:dyDescent="0.2">
      <c r="A363" s="1" t="s">
        <v>41</v>
      </c>
      <c r="B363" s="1" t="s">
        <v>94</v>
      </c>
      <c r="C363" s="1">
        <v>10000</v>
      </c>
      <c r="D363" s="1">
        <v>1000</v>
      </c>
      <c r="E363" s="1">
        <v>2</v>
      </c>
      <c r="F363" s="1">
        <v>4</v>
      </c>
      <c r="G363" s="1" t="s">
        <v>1</v>
      </c>
      <c r="H363" s="1">
        <v>6975</v>
      </c>
      <c r="I363" s="1">
        <v>264.60000000000002</v>
      </c>
      <c r="J363" s="1">
        <v>0</v>
      </c>
      <c r="K363" s="1">
        <v>29959</v>
      </c>
      <c r="L363" s="1">
        <v>1</v>
      </c>
      <c r="M363" s="1">
        <v>5.5</v>
      </c>
      <c r="N363" s="1">
        <v>12</v>
      </c>
      <c r="O363" s="1">
        <v>56.6</v>
      </c>
      <c r="P363" s="1">
        <v>40185</v>
      </c>
      <c r="Q363" s="2">
        <v>2.7E-2</v>
      </c>
      <c r="R363" s="1">
        <v>1</v>
      </c>
      <c r="S363" s="2">
        <v>0.14899999999999999</v>
      </c>
      <c r="T363" s="2">
        <v>9.2999999999999999E-2</v>
      </c>
      <c r="U363" s="1">
        <f t="shared" si="10"/>
        <v>1</v>
      </c>
      <c r="V363" s="1">
        <f t="shared" si="11"/>
        <v>1</v>
      </c>
    </row>
    <row r="364" spans="1:22" x14ac:dyDescent="0.2">
      <c r="A364" s="1" t="s">
        <v>41</v>
      </c>
      <c r="B364" s="1" t="s">
        <v>94</v>
      </c>
      <c r="C364" s="1">
        <v>10000</v>
      </c>
      <c r="D364" s="1">
        <v>1000</v>
      </c>
      <c r="E364" s="1">
        <v>2</v>
      </c>
      <c r="F364" s="1">
        <v>6</v>
      </c>
      <c r="G364" s="1" t="s">
        <v>1</v>
      </c>
      <c r="H364" s="1">
        <v>6975</v>
      </c>
      <c r="I364" s="1">
        <v>264.39999999999998</v>
      </c>
      <c r="J364" s="1">
        <v>0</v>
      </c>
      <c r="K364" s="1">
        <v>29959</v>
      </c>
      <c r="L364" s="1">
        <v>1</v>
      </c>
      <c r="M364" s="1">
        <v>5.5</v>
      </c>
      <c r="N364" s="1">
        <v>12</v>
      </c>
      <c r="O364" s="1">
        <v>56.8</v>
      </c>
      <c r="P364" s="1">
        <v>40185</v>
      </c>
      <c r="Q364" s="2">
        <v>2.5999999999999999E-2</v>
      </c>
      <c r="R364" s="1">
        <v>1</v>
      </c>
      <c r="S364" s="2">
        <v>0.157</v>
      </c>
      <c r="T364" s="2">
        <v>8.7999999999999995E-2</v>
      </c>
      <c r="U364" s="1">
        <f t="shared" si="10"/>
        <v>1</v>
      </c>
      <c r="V364" s="1">
        <f t="shared" si="11"/>
        <v>1</v>
      </c>
    </row>
    <row r="365" spans="1:22" x14ac:dyDescent="0.2">
      <c r="A365" s="1" t="s">
        <v>41</v>
      </c>
      <c r="B365" s="1" t="s">
        <v>94</v>
      </c>
      <c r="C365" s="1">
        <v>10000</v>
      </c>
      <c r="D365" s="1">
        <v>1000</v>
      </c>
      <c r="E365" s="1">
        <v>3</v>
      </c>
      <c r="F365" s="1">
        <v>0</v>
      </c>
      <c r="G365" s="1" t="s">
        <v>1</v>
      </c>
      <c r="H365" s="1">
        <v>6309</v>
      </c>
      <c r="I365" s="1">
        <v>220.1</v>
      </c>
      <c r="J365" s="1">
        <v>0</v>
      </c>
      <c r="K365" s="1">
        <v>22966</v>
      </c>
      <c r="L365" s="1">
        <v>1</v>
      </c>
      <c r="M365" s="1">
        <v>18.3</v>
      </c>
      <c r="N365" s="1">
        <v>15</v>
      </c>
      <c r="O365" s="1">
        <v>27.3</v>
      </c>
      <c r="P365" s="1">
        <v>38305</v>
      </c>
      <c r="Q365" s="2">
        <v>8.1000000000000003E-2</v>
      </c>
      <c r="R365" s="1">
        <v>1</v>
      </c>
      <c r="S365" s="2">
        <v>0.18</v>
      </c>
      <c r="T365" s="2">
        <v>0.19800000000000001</v>
      </c>
      <c r="U365" s="1">
        <f t="shared" si="10"/>
        <v>1</v>
      </c>
      <c r="V365" s="1">
        <f t="shared" si="11"/>
        <v>1</v>
      </c>
    </row>
    <row r="366" spans="1:22" x14ac:dyDescent="0.2">
      <c r="A366" s="1" t="s">
        <v>41</v>
      </c>
      <c r="B366" s="1" t="s">
        <v>94</v>
      </c>
      <c r="C366" s="1">
        <v>10000</v>
      </c>
      <c r="D366" s="1">
        <v>1000</v>
      </c>
      <c r="E366" s="1">
        <v>3</v>
      </c>
      <c r="F366" s="1">
        <v>4</v>
      </c>
      <c r="G366" s="1" t="s">
        <v>1</v>
      </c>
      <c r="H366" s="1">
        <v>6975</v>
      </c>
      <c r="I366" s="1">
        <v>373.9</v>
      </c>
      <c r="J366" s="1">
        <v>0</v>
      </c>
      <c r="K366" s="1">
        <v>29837</v>
      </c>
      <c r="L366" s="1">
        <v>1</v>
      </c>
      <c r="M366" s="1">
        <v>14.2</v>
      </c>
      <c r="N366" s="1">
        <v>10</v>
      </c>
      <c r="O366" s="1">
        <v>50.4</v>
      </c>
      <c r="P366" s="1">
        <v>40063</v>
      </c>
      <c r="Q366" s="2">
        <v>4.2000000000000003E-2</v>
      </c>
      <c r="R366" s="1">
        <v>1</v>
      </c>
      <c r="S366" s="2">
        <v>0.11</v>
      </c>
      <c r="T366" s="2">
        <v>0.124</v>
      </c>
      <c r="U366" s="1">
        <f t="shared" si="10"/>
        <v>1</v>
      </c>
      <c r="V366" s="1">
        <f t="shared" si="11"/>
        <v>1</v>
      </c>
    </row>
    <row r="367" spans="1:22" x14ac:dyDescent="0.2">
      <c r="A367" s="1" t="s">
        <v>41</v>
      </c>
      <c r="B367" s="1" t="s">
        <v>94</v>
      </c>
      <c r="C367" s="1">
        <v>10000</v>
      </c>
      <c r="D367" s="1">
        <v>1000</v>
      </c>
      <c r="E367" s="1">
        <v>3</v>
      </c>
      <c r="F367" s="1">
        <v>6</v>
      </c>
      <c r="G367" s="1" t="s">
        <v>1</v>
      </c>
      <c r="H367" s="1">
        <v>6975</v>
      </c>
      <c r="I367" s="1">
        <v>377.4</v>
      </c>
      <c r="J367" s="1">
        <v>0</v>
      </c>
      <c r="K367" s="1">
        <v>29837</v>
      </c>
      <c r="L367" s="1">
        <v>1</v>
      </c>
      <c r="M367" s="1">
        <v>14</v>
      </c>
      <c r="N367" s="1">
        <v>10</v>
      </c>
      <c r="O367" s="1">
        <v>49.8</v>
      </c>
      <c r="P367" s="1">
        <v>40063</v>
      </c>
      <c r="Q367" s="2">
        <v>4.2000000000000003E-2</v>
      </c>
      <c r="R367" s="1">
        <v>1</v>
      </c>
      <c r="S367" s="2">
        <v>0.126</v>
      </c>
      <c r="T367" s="2">
        <v>0.11899999999999999</v>
      </c>
      <c r="U367" s="1">
        <f t="shared" si="10"/>
        <v>1</v>
      </c>
      <c r="V367" s="1">
        <f t="shared" si="11"/>
        <v>1</v>
      </c>
    </row>
    <row r="368" spans="1:22" x14ac:dyDescent="0.2">
      <c r="A368" s="1" t="s">
        <v>41</v>
      </c>
      <c r="B368" s="1" t="s">
        <v>94</v>
      </c>
      <c r="C368" s="1">
        <v>10000</v>
      </c>
      <c r="D368" s="1">
        <v>1000</v>
      </c>
      <c r="E368" s="1">
        <v>4</v>
      </c>
      <c r="F368" s="1">
        <v>0</v>
      </c>
      <c r="G368" s="1" t="s">
        <v>1</v>
      </c>
      <c r="H368" s="1">
        <v>6309</v>
      </c>
      <c r="I368" s="1">
        <v>345.2</v>
      </c>
      <c r="J368" s="1">
        <v>0</v>
      </c>
      <c r="K368" s="1">
        <v>22898</v>
      </c>
      <c r="L368" s="1">
        <v>1</v>
      </c>
      <c r="M368" s="1">
        <v>15.7</v>
      </c>
      <c r="N368" s="1">
        <v>12</v>
      </c>
      <c r="O368" s="1">
        <v>35.700000000000003</v>
      </c>
      <c r="P368" s="1">
        <v>33124</v>
      </c>
      <c r="Q368" s="2">
        <v>0.13500000000000001</v>
      </c>
      <c r="R368" s="1">
        <v>1</v>
      </c>
      <c r="S368" s="2">
        <v>0.13300000000000001</v>
      </c>
      <c r="T368" s="2">
        <v>0.16600000000000001</v>
      </c>
      <c r="U368" s="1">
        <f t="shared" si="10"/>
        <v>1</v>
      </c>
      <c r="V368" s="1">
        <f t="shared" si="11"/>
        <v>1</v>
      </c>
    </row>
    <row r="369" spans="1:22" x14ac:dyDescent="0.2">
      <c r="A369" s="1" t="s">
        <v>41</v>
      </c>
      <c r="B369" s="1" t="s">
        <v>94</v>
      </c>
      <c r="C369" s="1">
        <v>10000</v>
      </c>
      <c r="D369" s="1">
        <v>1000</v>
      </c>
      <c r="E369" s="1">
        <v>4</v>
      </c>
      <c r="F369" s="1">
        <v>4</v>
      </c>
      <c r="G369" s="1" t="s">
        <v>1</v>
      </c>
      <c r="H369" s="1">
        <v>6975</v>
      </c>
      <c r="I369" s="1">
        <v>454.8</v>
      </c>
      <c r="J369" s="1">
        <v>0</v>
      </c>
      <c r="K369" s="1">
        <v>29834</v>
      </c>
      <c r="L369" s="1">
        <v>1</v>
      </c>
      <c r="M369" s="1">
        <v>9.8000000000000007</v>
      </c>
      <c r="N369" s="1">
        <v>9</v>
      </c>
      <c r="O369" s="1">
        <v>57.5</v>
      </c>
      <c r="P369" s="1">
        <v>40060</v>
      </c>
      <c r="Q369" s="2">
        <v>0.06</v>
      </c>
      <c r="R369" s="1">
        <v>1</v>
      </c>
      <c r="S369" s="2">
        <v>8.5999999999999993E-2</v>
      </c>
      <c r="T369" s="2">
        <v>0.12</v>
      </c>
      <c r="U369" s="1">
        <f t="shared" si="10"/>
        <v>1</v>
      </c>
      <c r="V369" s="1">
        <f t="shared" si="11"/>
        <v>1</v>
      </c>
    </row>
    <row r="370" spans="1:22" x14ac:dyDescent="0.2">
      <c r="A370" s="1" t="s">
        <v>41</v>
      </c>
      <c r="B370" s="1" t="s">
        <v>94</v>
      </c>
      <c r="C370" s="1">
        <v>10000</v>
      </c>
      <c r="D370" s="1">
        <v>1000</v>
      </c>
      <c r="E370" s="1">
        <v>4</v>
      </c>
      <c r="F370" s="1">
        <v>6</v>
      </c>
      <c r="G370" s="1" t="s">
        <v>1</v>
      </c>
      <c r="H370" s="1">
        <v>6975</v>
      </c>
      <c r="I370" s="1">
        <v>473.8</v>
      </c>
      <c r="J370" s="1">
        <v>0</v>
      </c>
      <c r="K370" s="1">
        <v>29834</v>
      </c>
      <c r="L370" s="1">
        <v>1</v>
      </c>
      <c r="M370" s="1">
        <v>9.4</v>
      </c>
      <c r="N370" s="1">
        <v>9</v>
      </c>
      <c r="O370" s="1">
        <v>57.8</v>
      </c>
      <c r="P370" s="1">
        <v>40060</v>
      </c>
      <c r="Q370" s="2">
        <v>5.6000000000000001E-2</v>
      </c>
      <c r="R370" s="1">
        <v>1</v>
      </c>
      <c r="S370" s="2">
        <v>8.3000000000000004E-2</v>
      </c>
      <c r="T370" s="2">
        <v>0.114</v>
      </c>
      <c r="U370" s="1">
        <f t="shared" si="10"/>
        <v>1</v>
      </c>
      <c r="V370" s="1">
        <f t="shared" si="11"/>
        <v>1</v>
      </c>
    </row>
    <row r="371" spans="1:22" x14ac:dyDescent="0.2">
      <c r="A371" s="1" t="s">
        <v>42</v>
      </c>
      <c r="B371" s="1" t="s">
        <v>94</v>
      </c>
      <c r="C371" s="1">
        <v>10000</v>
      </c>
      <c r="D371" s="1">
        <v>1000</v>
      </c>
      <c r="E371" s="1">
        <v>2</v>
      </c>
      <c r="F371" s="1">
        <v>0</v>
      </c>
      <c r="G371" s="1" t="s">
        <v>1</v>
      </c>
      <c r="H371" s="1">
        <v>6026</v>
      </c>
      <c r="I371" s="1">
        <v>7216.2</v>
      </c>
      <c r="J371" s="1">
        <v>3.3189512114171302E-2</v>
      </c>
      <c r="K371" s="1">
        <v>19212</v>
      </c>
      <c r="L371" s="1">
        <v>1051</v>
      </c>
      <c r="M371" s="1">
        <v>0.6</v>
      </c>
      <c r="N371" s="1">
        <v>838</v>
      </c>
      <c r="O371" s="1">
        <v>5.6</v>
      </c>
      <c r="P371" s="1">
        <v>3459015</v>
      </c>
      <c r="Q371" s="2">
        <v>3.6999999999999998E-2</v>
      </c>
      <c r="R371" s="1">
        <v>526</v>
      </c>
      <c r="S371" s="2">
        <v>6.0000000000000001E-3</v>
      </c>
      <c r="T371" s="2">
        <v>3.0000000000000001E-3</v>
      </c>
      <c r="U371" s="1">
        <f t="shared" si="10"/>
        <v>0</v>
      </c>
      <c r="V371" s="1">
        <f t="shared" si="11"/>
        <v>0</v>
      </c>
    </row>
    <row r="372" spans="1:22" x14ac:dyDescent="0.2">
      <c r="A372" s="1" t="s">
        <v>42</v>
      </c>
      <c r="B372" s="1" t="s">
        <v>94</v>
      </c>
      <c r="C372" s="1">
        <v>10000</v>
      </c>
      <c r="D372" s="1">
        <v>1000</v>
      </c>
      <c r="E372" s="1">
        <v>2</v>
      </c>
      <c r="F372" s="1">
        <v>4</v>
      </c>
      <c r="G372" s="1" t="s">
        <v>1</v>
      </c>
      <c r="H372" s="1">
        <v>6825</v>
      </c>
      <c r="I372" s="1">
        <v>261.8</v>
      </c>
      <c r="J372" s="1">
        <v>0</v>
      </c>
      <c r="K372" s="1">
        <v>29113</v>
      </c>
      <c r="L372" s="1">
        <v>1</v>
      </c>
      <c r="M372" s="1">
        <v>6.1</v>
      </c>
      <c r="N372" s="1">
        <v>12</v>
      </c>
      <c r="O372" s="1">
        <v>57.2</v>
      </c>
      <c r="P372" s="1">
        <v>39305</v>
      </c>
      <c r="Q372" s="2">
        <v>7.0000000000000001E-3</v>
      </c>
      <c r="R372" s="1">
        <v>1</v>
      </c>
      <c r="S372" s="2">
        <v>0.157</v>
      </c>
      <c r="T372" s="2">
        <v>8.5000000000000006E-2</v>
      </c>
      <c r="U372" s="1">
        <f t="shared" si="10"/>
        <v>1</v>
      </c>
      <c r="V372" s="1">
        <f t="shared" si="11"/>
        <v>1</v>
      </c>
    </row>
    <row r="373" spans="1:22" x14ac:dyDescent="0.2">
      <c r="A373" s="1" t="s">
        <v>42</v>
      </c>
      <c r="B373" s="1" t="s">
        <v>94</v>
      </c>
      <c r="C373" s="1">
        <v>10000</v>
      </c>
      <c r="D373" s="1">
        <v>1000</v>
      </c>
      <c r="E373" s="1">
        <v>2</v>
      </c>
      <c r="F373" s="1">
        <v>6</v>
      </c>
      <c r="G373" s="1" t="s">
        <v>1</v>
      </c>
      <c r="H373" s="1">
        <v>6825</v>
      </c>
      <c r="I373" s="1">
        <v>258.3</v>
      </c>
      <c r="J373" s="1">
        <v>0</v>
      </c>
      <c r="K373" s="1">
        <v>29113</v>
      </c>
      <c r="L373" s="1">
        <v>1</v>
      </c>
      <c r="M373" s="1">
        <v>6.2</v>
      </c>
      <c r="N373" s="1">
        <v>12</v>
      </c>
      <c r="O373" s="1">
        <v>57.7</v>
      </c>
      <c r="P373" s="1">
        <v>39305</v>
      </c>
      <c r="Q373" s="2">
        <v>7.0000000000000001E-3</v>
      </c>
      <c r="R373" s="1">
        <v>1</v>
      </c>
      <c r="S373" s="2">
        <v>0.16</v>
      </c>
      <c r="T373" s="2">
        <v>0.09</v>
      </c>
      <c r="U373" s="1">
        <f t="shared" si="10"/>
        <v>1</v>
      </c>
      <c r="V373" s="1">
        <f t="shared" si="11"/>
        <v>1</v>
      </c>
    </row>
    <row r="374" spans="1:22" x14ac:dyDescent="0.2">
      <c r="A374" s="1" t="s">
        <v>42</v>
      </c>
      <c r="B374" s="1" t="s">
        <v>94</v>
      </c>
      <c r="C374" s="1">
        <v>10000</v>
      </c>
      <c r="D374" s="1">
        <v>1000</v>
      </c>
      <c r="E374" s="1">
        <v>3</v>
      </c>
      <c r="F374" s="1">
        <v>0</v>
      </c>
      <c r="G374" s="1" t="s">
        <v>1</v>
      </c>
      <c r="H374" s="1">
        <v>6181</v>
      </c>
      <c r="I374" s="1">
        <v>251.5</v>
      </c>
      <c r="J374" s="1">
        <v>0</v>
      </c>
      <c r="K374" s="1">
        <v>22109</v>
      </c>
      <c r="L374" s="1">
        <v>1</v>
      </c>
      <c r="M374" s="1">
        <v>21.1</v>
      </c>
      <c r="N374" s="1">
        <v>18</v>
      </c>
      <c r="O374" s="1">
        <v>24.1</v>
      </c>
      <c r="P374" s="1">
        <v>37397</v>
      </c>
      <c r="Q374" s="2">
        <v>0.154</v>
      </c>
      <c r="R374" s="1">
        <v>1</v>
      </c>
      <c r="S374" s="2">
        <v>0.17799999999999999</v>
      </c>
      <c r="T374" s="2">
        <v>0.14899999999999999</v>
      </c>
      <c r="U374" s="1">
        <f t="shared" si="10"/>
        <v>1</v>
      </c>
      <c r="V374" s="1">
        <f t="shared" si="11"/>
        <v>1</v>
      </c>
    </row>
    <row r="375" spans="1:22" x14ac:dyDescent="0.2">
      <c r="A375" s="1" t="s">
        <v>42</v>
      </c>
      <c r="B375" s="1" t="s">
        <v>94</v>
      </c>
      <c r="C375" s="1">
        <v>10000</v>
      </c>
      <c r="D375" s="1">
        <v>1000</v>
      </c>
      <c r="E375" s="1">
        <v>3</v>
      </c>
      <c r="F375" s="1">
        <v>4</v>
      </c>
      <c r="G375" s="1" t="s">
        <v>1</v>
      </c>
      <c r="H375" s="1">
        <v>6825</v>
      </c>
      <c r="I375" s="1">
        <v>331.2</v>
      </c>
      <c r="J375" s="1">
        <v>0</v>
      </c>
      <c r="K375" s="1">
        <v>28821</v>
      </c>
      <c r="L375" s="1">
        <v>1</v>
      </c>
      <c r="M375" s="1">
        <v>8.6</v>
      </c>
      <c r="N375" s="1">
        <v>9</v>
      </c>
      <c r="O375" s="1">
        <v>55.9</v>
      </c>
      <c r="P375" s="1">
        <v>39013</v>
      </c>
      <c r="Q375" s="2">
        <v>0.03</v>
      </c>
      <c r="R375" s="1">
        <v>1</v>
      </c>
      <c r="S375" s="2">
        <v>0.124</v>
      </c>
      <c r="T375" s="2">
        <v>0.11799999999999999</v>
      </c>
      <c r="U375" s="1">
        <f t="shared" si="10"/>
        <v>1</v>
      </c>
      <c r="V375" s="1">
        <f t="shared" si="11"/>
        <v>1</v>
      </c>
    </row>
    <row r="376" spans="1:22" x14ac:dyDescent="0.2">
      <c r="A376" s="1" t="s">
        <v>42</v>
      </c>
      <c r="B376" s="1" t="s">
        <v>94</v>
      </c>
      <c r="C376" s="1">
        <v>10000</v>
      </c>
      <c r="D376" s="1">
        <v>1000</v>
      </c>
      <c r="E376" s="1">
        <v>3</v>
      </c>
      <c r="F376" s="1">
        <v>6</v>
      </c>
      <c r="G376" s="1" t="s">
        <v>1</v>
      </c>
      <c r="H376" s="1">
        <v>6825</v>
      </c>
      <c r="I376" s="1">
        <v>319.10000000000002</v>
      </c>
      <c r="J376" s="1">
        <v>0</v>
      </c>
      <c r="K376" s="1">
        <v>28821</v>
      </c>
      <c r="L376" s="1">
        <v>1</v>
      </c>
      <c r="M376" s="1">
        <v>8.4</v>
      </c>
      <c r="N376" s="1">
        <v>9</v>
      </c>
      <c r="O376" s="1">
        <v>57.3</v>
      </c>
      <c r="P376" s="1">
        <v>39013</v>
      </c>
      <c r="Q376" s="2">
        <v>2.8000000000000001E-2</v>
      </c>
      <c r="R376" s="1">
        <v>1</v>
      </c>
      <c r="S376" s="2">
        <v>0.121</v>
      </c>
      <c r="T376" s="2">
        <v>0.11700000000000001</v>
      </c>
      <c r="U376" s="1">
        <f t="shared" si="10"/>
        <v>1</v>
      </c>
      <c r="V376" s="1">
        <f t="shared" si="11"/>
        <v>1</v>
      </c>
    </row>
    <row r="377" spans="1:22" x14ac:dyDescent="0.2">
      <c r="A377" s="1" t="s">
        <v>42</v>
      </c>
      <c r="B377" s="1" t="s">
        <v>94</v>
      </c>
      <c r="C377" s="1">
        <v>10000</v>
      </c>
      <c r="D377" s="1">
        <v>1000</v>
      </c>
      <c r="E377" s="1">
        <v>4</v>
      </c>
      <c r="F377" s="1">
        <v>0</v>
      </c>
      <c r="G377" s="1" t="s">
        <v>1</v>
      </c>
      <c r="H377" s="1">
        <v>6181</v>
      </c>
      <c r="I377" s="1">
        <v>325.89999999999998</v>
      </c>
      <c r="J377" s="1">
        <v>0</v>
      </c>
      <c r="K377" s="1">
        <v>22810</v>
      </c>
      <c r="L377" s="1">
        <v>1</v>
      </c>
      <c r="M377" s="1">
        <v>20.7</v>
      </c>
      <c r="N377" s="1">
        <v>14</v>
      </c>
      <c r="O377" s="1">
        <v>36.200000000000003</v>
      </c>
      <c r="P377" s="1">
        <v>33002</v>
      </c>
      <c r="Q377" s="2">
        <v>0.108</v>
      </c>
      <c r="R377" s="1">
        <v>1</v>
      </c>
      <c r="S377" s="2">
        <v>0.14000000000000001</v>
      </c>
      <c r="T377" s="2">
        <v>0.13</v>
      </c>
      <c r="U377" s="1">
        <f t="shared" si="10"/>
        <v>1</v>
      </c>
      <c r="V377" s="1">
        <f t="shared" si="11"/>
        <v>1</v>
      </c>
    </row>
    <row r="378" spans="1:22" x14ac:dyDescent="0.2">
      <c r="A378" s="1" t="s">
        <v>42</v>
      </c>
      <c r="B378" s="1" t="s">
        <v>94</v>
      </c>
      <c r="C378" s="1">
        <v>10000</v>
      </c>
      <c r="D378" s="1">
        <v>1000</v>
      </c>
      <c r="E378" s="1">
        <v>4</v>
      </c>
      <c r="F378" s="1">
        <v>4</v>
      </c>
      <c r="G378" s="1" t="s">
        <v>1</v>
      </c>
      <c r="H378" s="1">
        <v>6825</v>
      </c>
      <c r="I378" s="1">
        <v>424.1</v>
      </c>
      <c r="J378" s="1">
        <v>0</v>
      </c>
      <c r="K378" s="1">
        <v>28703</v>
      </c>
      <c r="L378" s="1">
        <v>1</v>
      </c>
      <c r="M378" s="1">
        <v>10.5</v>
      </c>
      <c r="N378" s="1">
        <v>9</v>
      </c>
      <c r="O378" s="1">
        <v>59.9</v>
      </c>
      <c r="P378" s="1">
        <v>38895</v>
      </c>
      <c r="Q378" s="2">
        <v>3.5000000000000003E-2</v>
      </c>
      <c r="R378" s="1">
        <v>1</v>
      </c>
      <c r="S378" s="2">
        <v>9.7000000000000003E-2</v>
      </c>
      <c r="T378" s="2">
        <v>0.104</v>
      </c>
      <c r="U378" s="1">
        <f t="shared" si="10"/>
        <v>1</v>
      </c>
      <c r="V378" s="1">
        <f t="shared" si="11"/>
        <v>1</v>
      </c>
    </row>
    <row r="379" spans="1:22" x14ac:dyDescent="0.2">
      <c r="A379" s="1" t="s">
        <v>42</v>
      </c>
      <c r="B379" s="1" t="s">
        <v>94</v>
      </c>
      <c r="C379" s="1">
        <v>10000</v>
      </c>
      <c r="D379" s="1">
        <v>1000</v>
      </c>
      <c r="E379" s="1">
        <v>4</v>
      </c>
      <c r="F379" s="1">
        <v>6</v>
      </c>
      <c r="G379" s="1" t="s">
        <v>1</v>
      </c>
      <c r="H379" s="1">
        <v>6825</v>
      </c>
      <c r="I379" s="1">
        <v>467.5</v>
      </c>
      <c r="J379" s="1">
        <v>0</v>
      </c>
      <c r="K379" s="1">
        <v>28703</v>
      </c>
      <c r="L379" s="1">
        <v>1</v>
      </c>
      <c r="M379" s="1">
        <v>10.1</v>
      </c>
      <c r="N379" s="1">
        <v>9</v>
      </c>
      <c r="O379" s="1">
        <v>59.1</v>
      </c>
      <c r="P379" s="1">
        <v>38895</v>
      </c>
      <c r="Q379" s="2">
        <v>3.3000000000000002E-2</v>
      </c>
      <c r="R379" s="1">
        <v>1</v>
      </c>
      <c r="S379" s="2">
        <v>9.6000000000000002E-2</v>
      </c>
      <c r="T379" s="2">
        <v>0.10299999999999999</v>
      </c>
      <c r="U379" s="1">
        <f t="shared" si="10"/>
        <v>1</v>
      </c>
      <c r="V379" s="1">
        <f t="shared" si="11"/>
        <v>1</v>
      </c>
    </row>
    <row r="380" spans="1:22" x14ac:dyDescent="0.2">
      <c r="A380" s="1" t="s">
        <v>43</v>
      </c>
      <c r="B380" s="1" t="s">
        <v>94</v>
      </c>
      <c r="C380" s="1">
        <v>10000</v>
      </c>
      <c r="D380" s="1">
        <v>1000</v>
      </c>
      <c r="E380" s="1">
        <v>2</v>
      </c>
      <c r="F380" s="1">
        <v>0</v>
      </c>
      <c r="G380" s="1" t="s">
        <v>1</v>
      </c>
      <c r="H380" s="1">
        <v>6088</v>
      </c>
      <c r="I380" s="1">
        <v>7207.1</v>
      </c>
      <c r="J380" s="1">
        <v>3.2851511169513202E-2</v>
      </c>
      <c r="K380" s="1">
        <v>19451</v>
      </c>
      <c r="L380" s="1">
        <v>1275</v>
      </c>
      <c r="M380" s="1">
        <v>0.5</v>
      </c>
      <c r="N380" s="1">
        <v>1063</v>
      </c>
      <c r="O380" s="1">
        <v>6.8</v>
      </c>
      <c r="P380" s="1">
        <v>4332454</v>
      </c>
      <c r="Q380" s="2">
        <v>8.0000000000000002E-3</v>
      </c>
      <c r="R380" s="1">
        <v>638</v>
      </c>
      <c r="S380" s="2">
        <v>7.0000000000000001E-3</v>
      </c>
      <c r="T380" s="2">
        <v>4.0000000000000001E-3</v>
      </c>
      <c r="U380" s="1">
        <f t="shared" si="10"/>
        <v>0</v>
      </c>
      <c r="V380" s="1">
        <f t="shared" si="11"/>
        <v>0</v>
      </c>
    </row>
    <row r="381" spans="1:22" x14ac:dyDescent="0.2">
      <c r="A381" s="1" t="s">
        <v>43</v>
      </c>
      <c r="B381" s="1" t="s">
        <v>94</v>
      </c>
      <c r="C381" s="1">
        <v>10000</v>
      </c>
      <c r="D381" s="1">
        <v>1000</v>
      </c>
      <c r="E381" s="1">
        <v>2</v>
      </c>
      <c r="F381" s="1">
        <v>4</v>
      </c>
      <c r="G381" s="1" t="s">
        <v>1</v>
      </c>
      <c r="H381" s="1">
        <v>6880</v>
      </c>
      <c r="I381" s="1">
        <v>255.3</v>
      </c>
      <c r="J381" s="1">
        <v>0</v>
      </c>
      <c r="K381" s="1">
        <v>29499</v>
      </c>
      <c r="L381" s="1">
        <v>1</v>
      </c>
      <c r="M381" s="1">
        <v>5.2</v>
      </c>
      <c r="N381" s="1">
        <v>13</v>
      </c>
      <c r="O381" s="1">
        <v>58.4</v>
      </c>
      <c r="P381" s="1">
        <v>39747</v>
      </c>
      <c r="Q381" s="2">
        <v>7.0000000000000001E-3</v>
      </c>
      <c r="R381" s="1">
        <v>1</v>
      </c>
      <c r="S381" s="2">
        <v>0.155</v>
      </c>
      <c r="T381" s="2">
        <v>9.0999999999999998E-2</v>
      </c>
      <c r="U381" s="1">
        <f t="shared" si="10"/>
        <v>1</v>
      </c>
      <c r="V381" s="1">
        <f t="shared" si="11"/>
        <v>1</v>
      </c>
    </row>
    <row r="382" spans="1:22" x14ac:dyDescent="0.2">
      <c r="A382" s="1" t="s">
        <v>43</v>
      </c>
      <c r="B382" s="1" t="s">
        <v>94</v>
      </c>
      <c r="C382" s="1">
        <v>10000</v>
      </c>
      <c r="D382" s="1">
        <v>1000</v>
      </c>
      <c r="E382" s="1">
        <v>2</v>
      </c>
      <c r="F382" s="1">
        <v>6</v>
      </c>
      <c r="G382" s="1" t="s">
        <v>1</v>
      </c>
      <c r="H382" s="1">
        <v>6880</v>
      </c>
      <c r="I382" s="1">
        <v>256.2</v>
      </c>
      <c r="J382" s="1">
        <v>0</v>
      </c>
      <c r="K382" s="1">
        <v>29499</v>
      </c>
      <c r="L382" s="1">
        <v>1</v>
      </c>
      <c r="M382" s="1">
        <v>5.2</v>
      </c>
      <c r="N382" s="1">
        <v>13</v>
      </c>
      <c r="O382" s="1">
        <v>58.4</v>
      </c>
      <c r="P382" s="1">
        <v>39747</v>
      </c>
      <c r="Q382" s="2">
        <v>7.0000000000000001E-3</v>
      </c>
      <c r="R382" s="1">
        <v>1</v>
      </c>
      <c r="S382" s="2">
        <v>0.158</v>
      </c>
      <c r="T382" s="2">
        <v>9.1999999999999998E-2</v>
      </c>
      <c r="U382" s="1">
        <f t="shared" si="10"/>
        <v>1</v>
      </c>
      <c r="V382" s="1">
        <f t="shared" si="11"/>
        <v>1</v>
      </c>
    </row>
    <row r="383" spans="1:22" x14ac:dyDescent="0.2">
      <c r="A383" s="1" t="s">
        <v>43</v>
      </c>
      <c r="B383" s="1" t="s">
        <v>94</v>
      </c>
      <c r="C383" s="1">
        <v>10000</v>
      </c>
      <c r="D383" s="1">
        <v>1000</v>
      </c>
      <c r="E383" s="1">
        <v>3</v>
      </c>
      <c r="F383" s="1">
        <v>0</v>
      </c>
      <c r="G383" s="1" t="s">
        <v>1</v>
      </c>
      <c r="H383" s="1">
        <v>6232</v>
      </c>
      <c r="I383" s="1">
        <v>249.3</v>
      </c>
      <c r="J383" s="1">
        <v>0</v>
      </c>
      <c r="K383" s="1">
        <v>22551</v>
      </c>
      <c r="L383" s="1">
        <v>1</v>
      </c>
      <c r="M383" s="1">
        <v>25.4</v>
      </c>
      <c r="N383" s="1">
        <v>18</v>
      </c>
      <c r="O383" s="1">
        <v>23.3</v>
      </c>
      <c r="P383" s="1">
        <v>37923</v>
      </c>
      <c r="Q383" s="2">
        <v>0.109</v>
      </c>
      <c r="R383" s="1">
        <v>1</v>
      </c>
      <c r="S383" s="2">
        <v>0.155</v>
      </c>
      <c r="T383" s="2">
        <v>0.17899999999999999</v>
      </c>
      <c r="U383" s="1">
        <f t="shared" si="10"/>
        <v>1</v>
      </c>
      <c r="V383" s="1">
        <f t="shared" si="11"/>
        <v>1</v>
      </c>
    </row>
    <row r="384" spans="1:22" x14ac:dyDescent="0.2">
      <c r="A384" s="1" t="s">
        <v>43</v>
      </c>
      <c r="B384" s="1" t="s">
        <v>94</v>
      </c>
      <c r="C384" s="1">
        <v>10000</v>
      </c>
      <c r="D384" s="1">
        <v>1000</v>
      </c>
      <c r="E384" s="1">
        <v>3</v>
      </c>
      <c r="F384" s="1">
        <v>4</v>
      </c>
      <c r="G384" s="1" t="s">
        <v>1</v>
      </c>
      <c r="H384" s="1">
        <v>6880</v>
      </c>
      <c r="I384" s="1">
        <v>350.8</v>
      </c>
      <c r="J384" s="1">
        <v>0</v>
      </c>
      <c r="K384" s="1">
        <v>28943</v>
      </c>
      <c r="L384" s="1">
        <v>1</v>
      </c>
      <c r="M384" s="1">
        <v>13</v>
      </c>
      <c r="N384" s="1">
        <v>10</v>
      </c>
      <c r="O384" s="1">
        <v>51.9</v>
      </c>
      <c r="P384" s="1">
        <v>39191</v>
      </c>
      <c r="Q384" s="2">
        <v>3.5000000000000003E-2</v>
      </c>
      <c r="R384" s="1">
        <v>1</v>
      </c>
      <c r="S384" s="2">
        <v>0.112</v>
      </c>
      <c r="T384" s="2">
        <v>0.13300000000000001</v>
      </c>
      <c r="U384" s="1">
        <f t="shared" si="10"/>
        <v>1</v>
      </c>
      <c r="V384" s="1">
        <f t="shared" si="11"/>
        <v>1</v>
      </c>
    </row>
    <row r="385" spans="1:22" x14ac:dyDescent="0.2">
      <c r="A385" s="1" t="s">
        <v>43</v>
      </c>
      <c r="B385" s="1" t="s">
        <v>94</v>
      </c>
      <c r="C385" s="1">
        <v>10000</v>
      </c>
      <c r="D385" s="1">
        <v>1000</v>
      </c>
      <c r="E385" s="1">
        <v>3</v>
      </c>
      <c r="F385" s="1">
        <v>6</v>
      </c>
      <c r="G385" s="1" t="s">
        <v>1</v>
      </c>
      <c r="H385" s="1">
        <v>6880</v>
      </c>
      <c r="I385" s="1">
        <v>346.9</v>
      </c>
      <c r="J385" s="1">
        <v>0</v>
      </c>
      <c r="K385" s="1">
        <v>28943</v>
      </c>
      <c r="L385" s="1">
        <v>1</v>
      </c>
      <c r="M385" s="1">
        <v>13.2</v>
      </c>
      <c r="N385" s="1">
        <v>10</v>
      </c>
      <c r="O385" s="1">
        <v>52.6</v>
      </c>
      <c r="P385" s="1">
        <v>39191</v>
      </c>
      <c r="Q385" s="2">
        <v>3.5000000000000003E-2</v>
      </c>
      <c r="R385" s="1">
        <v>1</v>
      </c>
      <c r="S385" s="2">
        <v>0.106</v>
      </c>
      <c r="T385" s="2">
        <v>0.126</v>
      </c>
      <c r="U385" s="1">
        <f t="shared" si="10"/>
        <v>1</v>
      </c>
      <c r="V385" s="1">
        <f t="shared" si="11"/>
        <v>1</v>
      </c>
    </row>
    <row r="386" spans="1:22" x14ac:dyDescent="0.2">
      <c r="A386" s="1" t="s">
        <v>43</v>
      </c>
      <c r="B386" s="1" t="s">
        <v>94</v>
      </c>
      <c r="C386" s="1">
        <v>10000</v>
      </c>
      <c r="D386" s="1">
        <v>1000</v>
      </c>
      <c r="E386" s="1">
        <v>4</v>
      </c>
      <c r="F386" s="1">
        <v>0</v>
      </c>
      <c r="G386" s="1" t="s">
        <v>1</v>
      </c>
      <c r="H386" s="1">
        <v>6232</v>
      </c>
      <c r="I386" s="1">
        <v>330.2</v>
      </c>
      <c r="J386" s="1">
        <v>0</v>
      </c>
      <c r="K386" s="1">
        <v>23244</v>
      </c>
      <c r="L386" s="1">
        <v>1</v>
      </c>
      <c r="M386" s="1">
        <v>16.100000000000001</v>
      </c>
      <c r="N386" s="1">
        <v>12</v>
      </c>
      <c r="O386" s="1">
        <v>34.4</v>
      </c>
      <c r="P386" s="1">
        <v>33492</v>
      </c>
      <c r="Q386" s="2">
        <v>0.123</v>
      </c>
      <c r="R386" s="1">
        <v>1</v>
      </c>
      <c r="S386" s="2">
        <v>0.14099999999999999</v>
      </c>
      <c r="T386" s="2">
        <v>0.17899999999999999</v>
      </c>
      <c r="U386" s="1">
        <f t="shared" si="10"/>
        <v>1</v>
      </c>
      <c r="V386" s="1">
        <f t="shared" si="11"/>
        <v>1</v>
      </c>
    </row>
    <row r="387" spans="1:22" x14ac:dyDescent="0.2">
      <c r="A387" s="1" t="s">
        <v>43</v>
      </c>
      <c r="B387" s="1" t="s">
        <v>94</v>
      </c>
      <c r="C387" s="1">
        <v>10000</v>
      </c>
      <c r="D387" s="1">
        <v>1000</v>
      </c>
      <c r="E387" s="1">
        <v>4</v>
      </c>
      <c r="F387" s="1">
        <v>4</v>
      </c>
      <c r="G387" s="1" t="s">
        <v>1</v>
      </c>
      <c r="H387" s="1">
        <v>6880</v>
      </c>
      <c r="I387" s="1">
        <v>439.1</v>
      </c>
      <c r="J387" s="1">
        <v>0</v>
      </c>
      <c r="K387" s="1">
        <v>29432</v>
      </c>
      <c r="L387" s="1">
        <v>1</v>
      </c>
      <c r="M387" s="1">
        <v>8.1</v>
      </c>
      <c r="N387" s="1">
        <v>9</v>
      </c>
      <c r="O387" s="1">
        <v>57.8</v>
      </c>
      <c r="P387" s="1">
        <v>39680</v>
      </c>
      <c r="Q387" s="2">
        <v>0.04</v>
      </c>
      <c r="R387" s="1">
        <v>1</v>
      </c>
      <c r="S387" s="2">
        <v>9.7000000000000003E-2</v>
      </c>
      <c r="T387" s="2">
        <v>0.13900000000000001</v>
      </c>
      <c r="U387" s="1">
        <f t="shared" ref="U387:U450" si="12">IF(J387&lt;=0.0001,1,0)</f>
        <v>1</v>
      </c>
      <c r="V387" s="1">
        <f t="shared" ref="V387:V450" si="13">IF(L387&lt;=1,1,0)</f>
        <v>1</v>
      </c>
    </row>
    <row r="388" spans="1:22" x14ac:dyDescent="0.2">
      <c r="A388" s="1" t="s">
        <v>43</v>
      </c>
      <c r="B388" s="1" t="s">
        <v>94</v>
      </c>
      <c r="C388" s="1">
        <v>10000</v>
      </c>
      <c r="D388" s="1">
        <v>1000</v>
      </c>
      <c r="E388" s="1">
        <v>4</v>
      </c>
      <c r="F388" s="1">
        <v>6</v>
      </c>
      <c r="G388" s="1" t="s">
        <v>1</v>
      </c>
      <c r="H388" s="1">
        <v>6880</v>
      </c>
      <c r="I388" s="1">
        <v>442.2</v>
      </c>
      <c r="J388" s="1">
        <v>0</v>
      </c>
      <c r="K388" s="1">
        <v>29432</v>
      </c>
      <c r="L388" s="1">
        <v>1</v>
      </c>
      <c r="M388" s="1">
        <v>8.1</v>
      </c>
      <c r="N388" s="1">
        <v>9</v>
      </c>
      <c r="O388" s="1">
        <v>57.4</v>
      </c>
      <c r="P388" s="1">
        <v>39680</v>
      </c>
      <c r="Q388" s="2">
        <v>4.1000000000000002E-2</v>
      </c>
      <c r="R388" s="1">
        <v>1</v>
      </c>
      <c r="S388" s="2">
        <v>9.4E-2</v>
      </c>
      <c r="T388" s="2">
        <v>0.13900000000000001</v>
      </c>
      <c r="U388" s="1">
        <f t="shared" si="12"/>
        <v>1</v>
      </c>
      <c r="V388" s="1">
        <f t="shared" si="13"/>
        <v>1</v>
      </c>
    </row>
    <row r="389" spans="1:22" x14ac:dyDescent="0.2">
      <c r="A389" s="1" t="s">
        <v>44</v>
      </c>
      <c r="B389" s="1" t="s">
        <v>94</v>
      </c>
      <c r="C389" s="1">
        <v>10000</v>
      </c>
      <c r="D389" s="1">
        <v>1000</v>
      </c>
      <c r="E389" s="1">
        <v>2</v>
      </c>
      <c r="F389" s="1">
        <v>0</v>
      </c>
      <c r="G389" s="1" t="s">
        <v>1</v>
      </c>
      <c r="H389" s="1">
        <v>6090</v>
      </c>
      <c r="I389" s="1">
        <v>134.4</v>
      </c>
      <c r="J389" s="1">
        <v>0</v>
      </c>
      <c r="K389" s="1">
        <v>20675</v>
      </c>
      <c r="L389" s="1">
        <v>3</v>
      </c>
      <c r="M389" s="1">
        <v>21.9</v>
      </c>
      <c r="N389" s="1">
        <v>38</v>
      </c>
      <c r="O389" s="1">
        <v>5.7</v>
      </c>
      <c r="P389" s="1">
        <v>79967</v>
      </c>
      <c r="Q389" s="2">
        <v>1.4E-2</v>
      </c>
      <c r="R389" s="1">
        <v>2</v>
      </c>
      <c r="S389" s="2">
        <v>0.313</v>
      </c>
      <c r="T389" s="2">
        <v>0.17100000000000001</v>
      </c>
      <c r="U389" s="1">
        <f t="shared" si="12"/>
        <v>1</v>
      </c>
      <c r="V389" s="1">
        <f t="shared" si="13"/>
        <v>0</v>
      </c>
    </row>
    <row r="390" spans="1:22" x14ac:dyDescent="0.2">
      <c r="A390" s="1" t="s">
        <v>44</v>
      </c>
      <c r="B390" s="1" t="s">
        <v>94</v>
      </c>
      <c r="C390" s="1">
        <v>10000</v>
      </c>
      <c r="D390" s="1">
        <v>1000</v>
      </c>
      <c r="E390" s="1">
        <v>2</v>
      </c>
      <c r="F390" s="1">
        <v>4</v>
      </c>
      <c r="G390" s="1" t="s">
        <v>1</v>
      </c>
      <c r="H390" s="1">
        <v>6894</v>
      </c>
      <c r="I390" s="1">
        <v>262.2</v>
      </c>
      <c r="J390" s="1">
        <v>0</v>
      </c>
      <c r="K390" s="1">
        <v>32601</v>
      </c>
      <c r="L390" s="1">
        <v>1</v>
      </c>
      <c r="M390" s="1">
        <v>6.2</v>
      </c>
      <c r="N390" s="1">
        <v>14</v>
      </c>
      <c r="O390" s="1">
        <v>56.6</v>
      </c>
      <c r="P390" s="1">
        <v>42723</v>
      </c>
      <c r="Q390" s="2">
        <v>2.9000000000000001E-2</v>
      </c>
      <c r="R390" s="1">
        <v>1</v>
      </c>
      <c r="S390" s="2">
        <v>0.14299999999999999</v>
      </c>
      <c r="T390" s="2">
        <v>8.5000000000000006E-2</v>
      </c>
      <c r="U390" s="1">
        <f t="shared" si="12"/>
        <v>1</v>
      </c>
      <c r="V390" s="1">
        <f t="shared" si="13"/>
        <v>1</v>
      </c>
    </row>
    <row r="391" spans="1:22" x14ac:dyDescent="0.2">
      <c r="A391" s="1" t="s">
        <v>44</v>
      </c>
      <c r="B391" s="1" t="s">
        <v>94</v>
      </c>
      <c r="C391" s="1">
        <v>10000</v>
      </c>
      <c r="D391" s="1">
        <v>1000</v>
      </c>
      <c r="E391" s="1">
        <v>2</v>
      </c>
      <c r="F391" s="1">
        <v>6</v>
      </c>
      <c r="G391" s="1" t="s">
        <v>1</v>
      </c>
      <c r="H391" s="1">
        <v>6894</v>
      </c>
      <c r="I391" s="1">
        <v>272.2</v>
      </c>
      <c r="J391" s="1">
        <v>0</v>
      </c>
      <c r="K391" s="1">
        <v>32601</v>
      </c>
      <c r="L391" s="1">
        <v>1</v>
      </c>
      <c r="M391" s="1">
        <v>6.4</v>
      </c>
      <c r="N391" s="1">
        <v>14</v>
      </c>
      <c r="O391" s="1">
        <v>55.5</v>
      </c>
      <c r="P391" s="1">
        <v>42723</v>
      </c>
      <c r="Q391" s="2">
        <v>2.9000000000000001E-2</v>
      </c>
      <c r="R391" s="1">
        <v>1</v>
      </c>
      <c r="S391" s="2">
        <v>0.14699999999999999</v>
      </c>
      <c r="T391" s="2">
        <v>8.5000000000000006E-2</v>
      </c>
      <c r="U391" s="1">
        <f t="shared" si="12"/>
        <v>1</v>
      </c>
      <c r="V391" s="1">
        <f t="shared" si="13"/>
        <v>1</v>
      </c>
    </row>
    <row r="392" spans="1:22" x14ac:dyDescent="0.2">
      <c r="A392" s="1" t="s">
        <v>44</v>
      </c>
      <c r="B392" s="1" t="s">
        <v>94</v>
      </c>
      <c r="C392" s="1">
        <v>10000</v>
      </c>
      <c r="D392" s="1">
        <v>1000</v>
      </c>
      <c r="E392" s="1">
        <v>3</v>
      </c>
      <c r="F392" s="1">
        <v>0</v>
      </c>
      <c r="G392" s="1" t="s">
        <v>1</v>
      </c>
      <c r="H392" s="1">
        <v>6284</v>
      </c>
      <c r="I392" s="1">
        <v>240.3</v>
      </c>
      <c r="J392" s="1">
        <v>0</v>
      </c>
      <c r="K392" s="1">
        <v>25927</v>
      </c>
      <c r="L392" s="1">
        <v>1</v>
      </c>
      <c r="M392" s="1">
        <v>25.5</v>
      </c>
      <c r="N392" s="1">
        <v>16</v>
      </c>
      <c r="O392" s="1">
        <v>25.9</v>
      </c>
      <c r="P392" s="1">
        <v>41110</v>
      </c>
      <c r="Q392" s="2">
        <v>6.7000000000000004E-2</v>
      </c>
      <c r="R392" s="1">
        <v>1</v>
      </c>
      <c r="S392" s="2">
        <v>0.16900000000000001</v>
      </c>
      <c r="T392" s="2">
        <v>0.155</v>
      </c>
      <c r="U392" s="1">
        <f t="shared" si="12"/>
        <v>1</v>
      </c>
      <c r="V392" s="1">
        <f t="shared" si="13"/>
        <v>1</v>
      </c>
    </row>
    <row r="393" spans="1:22" x14ac:dyDescent="0.2">
      <c r="A393" s="1" t="s">
        <v>44</v>
      </c>
      <c r="B393" s="1" t="s">
        <v>94</v>
      </c>
      <c r="C393" s="1">
        <v>10000</v>
      </c>
      <c r="D393" s="1">
        <v>1000</v>
      </c>
      <c r="E393" s="1">
        <v>3</v>
      </c>
      <c r="F393" s="1">
        <v>4</v>
      </c>
      <c r="G393" s="1" t="s">
        <v>1</v>
      </c>
      <c r="H393" s="1">
        <v>6894</v>
      </c>
      <c r="I393" s="1">
        <v>375.5</v>
      </c>
      <c r="J393" s="1">
        <v>0</v>
      </c>
      <c r="K393" s="1">
        <v>32037</v>
      </c>
      <c r="L393" s="1">
        <v>1</v>
      </c>
      <c r="M393" s="1">
        <v>14.9</v>
      </c>
      <c r="N393" s="1">
        <v>10</v>
      </c>
      <c r="O393" s="1">
        <v>50.9</v>
      </c>
      <c r="P393" s="1">
        <v>42159</v>
      </c>
      <c r="Q393" s="2">
        <v>4.7E-2</v>
      </c>
      <c r="R393" s="1">
        <v>1</v>
      </c>
      <c r="S393" s="2">
        <v>0.10100000000000001</v>
      </c>
      <c r="T393" s="2">
        <v>0.10199999999999999</v>
      </c>
      <c r="U393" s="1">
        <f t="shared" si="12"/>
        <v>1</v>
      </c>
      <c r="V393" s="1">
        <f t="shared" si="13"/>
        <v>1</v>
      </c>
    </row>
    <row r="394" spans="1:22" x14ac:dyDescent="0.2">
      <c r="A394" s="1" t="s">
        <v>44</v>
      </c>
      <c r="B394" s="1" t="s">
        <v>94</v>
      </c>
      <c r="C394" s="1">
        <v>10000</v>
      </c>
      <c r="D394" s="1">
        <v>1000</v>
      </c>
      <c r="E394" s="1">
        <v>3</v>
      </c>
      <c r="F394" s="1">
        <v>6</v>
      </c>
      <c r="G394" s="1" t="s">
        <v>1</v>
      </c>
      <c r="H394" s="1">
        <v>6894</v>
      </c>
      <c r="I394" s="1">
        <v>377.6</v>
      </c>
      <c r="J394" s="1">
        <v>0</v>
      </c>
      <c r="K394" s="1">
        <v>32037</v>
      </c>
      <c r="L394" s="1">
        <v>1</v>
      </c>
      <c r="M394" s="1">
        <v>15.1</v>
      </c>
      <c r="N394" s="1">
        <v>10</v>
      </c>
      <c r="O394" s="1">
        <v>50.4</v>
      </c>
      <c r="P394" s="1">
        <v>42159</v>
      </c>
      <c r="Q394" s="2">
        <v>4.5999999999999999E-2</v>
      </c>
      <c r="R394" s="1">
        <v>1</v>
      </c>
      <c r="S394" s="2">
        <v>0.106</v>
      </c>
      <c r="T394" s="2">
        <v>0.105</v>
      </c>
      <c r="U394" s="1">
        <f t="shared" si="12"/>
        <v>1</v>
      </c>
      <c r="V394" s="1">
        <f t="shared" si="13"/>
        <v>1</v>
      </c>
    </row>
    <row r="395" spans="1:22" x14ac:dyDescent="0.2">
      <c r="A395" s="1" t="s">
        <v>44</v>
      </c>
      <c r="B395" s="1" t="s">
        <v>94</v>
      </c>
      <c r="C395" s="1">
        <v>10000</v>
      </c>
      <c r="D395" s="1">
        <v>1000</v>
      </c>
      <c r="E395" s="1">
        <v>4</v>
      </c>
      <c r="F395" s="1">
        <v>0</v>
      </c>
      <c r="G395" s="1" t="s">
        <v>1</v>
      </c>
      <c r="H395" s="1">
        <v>6284</v>
      </c>
      <c r="I395" s="1">
        <v>390.6</v>
      </c>
      <c r="J395" s="1">
        <v>0</v>
      </c>
      <c r="K395" s="1">
        <v>23828</v>
      </c>
      <c r="L395" s="1">
        <v>1</v>
      </c>
      <c r="M395" s="1">
        <v>28</v>
      </c>
      <c r="N395" s="1">
        <v>17</v>
      </c>
      <c r="O395" s="1">
        <v>32.799999999999997</v>
      </c>
      <c r="P395" s="1">
        <v>33950</v>
      </c>
      <c r="Q395" s="2">
        <v>0.115</v>
      </c>
      <c r="R395" s="1">
        <v>1</v>
      </c>
      <c r="S395" s="2">
        <v>0.11799999999999999</v>
      </c>
      <c r="T395" s="2">
        <v>0.108</v>
      </c>
      <c r="U395" s="1">
        <f t="shared" si="12"/>
        <v>1</v>
      </c>
      <c r="V395" s="1">
        <f t="shared" si="13"/>
        <v>1</v>
      </c>
    </row>
    <row r="396" spans="1:22" x14ac:dyDescent="0.2">
      <c r="A396" s="1" t="s">
        <v>44</v>
      </c>
      <c r="B396" s="1" t="s">
        <v>94</v>
      </c>
      <c r="C396" s="1">
        <v>10000</v>
      </c>
      <c r="D396" s="1">
        <v>1000</v>
      </c>
      <c r="E396" s="1">
        <v>4</v>
      </c>
      <c r="F396" s="1">
        <v>4</v>
      </c>
      <c r="G396" s="1" t="s">
        <v>1</v>
      </c>
      <c r="H396" s="1">
        <v>6894</v>
      </c>
      <c r="I396" s="1">
        <v>537.9</v>
      </c>
      <c r="J396" s="1">
        <v>0</v>
      </c>
      <c r="K396" s="1">
        <v>31124</v>
      </c>
      <c r="L396" s="1">
        <v>1</v>
      </c>
      <c r="M396" s="1">
        <v>16.8</v>
      </c>
      <c r="N396" s="1">
        <v>10</v>
      </c>
      <c r="O396" s="1">
        <v>50.7</v>
      </c>
      <c r="P396" s="1">
        <v>41246</v>
      </c>
      <c r="Q396" s="2">
        <v>7.5999999999999998E-2</v>
      </c>
      <c r="R396" s="1">
        <v>1</v>
      </c>
      <c r="S396" s="2">
        <v>7.9000000000000001E-2</v>
      </c>
      <c r="T396" s="2">
        <v>8.6999999999999994E-2</v>
      </c>
      <c r="U396" s="1">
        <f t="shared" si="12"/>
        <v>1</v>
      </c>
      <c r="V396" s="1">
        <f t="shared" si="13"/>
        <v>1</v>
      </c>
    </row>
    <row r="397" spans="1:22" x14ac:dyDescent="0.2">
      <c r="A397" s="1" t="s">
        <v>44</v>
      </c>
      <c r="B397" s="1" t="s">
        <v>94</v>
      </c>
      <c r="C397" s="1">
        <v>10000</v>
      </c>
      <c r="D397" s="1">
        <v>1000</v>
      </c>
      <c r="E397" s="1">
        <v>4</v>
      </c>
      <c r="F397" s="1">
        <v>6</v>
      </c>
      <c r="G397" s="1" t="s">
        <v>1</v>
      </c>
      <c r="H397" s="1">
        <v>6894</v>
      </c>
      <c r="I397" s="1">
        <v>517.29999999999995</v>
      </c>
      <c r="J397" s="1">
        <v>0</v>
      </c>
      <c r="K397" s="1">
        <v>31124</v>
      </c>
      <c r="L397" s="1">
        <v>1</v>
      </c>
      <c r="M397" s="1">
        <v>16.8</v>
      </c>
      <c r="N397" s="1">
        <v>10</v>
      </c>
      <c r="O397" s="1">
        <v>52.9</v>
      </c>
      <c r="P397" s="1">
        <v>41246</v>
      </c>
      <c r="Q397" s="2">
        <v>7.6999999999999999E-2</v>
      </c>
      <c r="R397" s="1">
        <v>1</v>
      </c>
      <c r="S397" s="2">
        <v>7.5999999999999998E-2</v>
      </c>
      <c r="T397" s="2">
        <v>8.6999999999999994E-2</v>
      </c>
      <c r="U397" s="1">
        <f t="shared" si="12"/>
        <v>1</v>
      </c>
      <c r="V397" s="1">
        <f t="shared" si="13"/>
        <v>1</v>
      </c>
    </row>
    <row r="398" spans="1:22" x14ac:dyDescent="0.2">
      <c r="A398" s="1" t="s">
        <v>45</v>
      </c>
      <c r="B398" s="1" t="s">
        <v>94</v>
      </c>
      <c r="C398" s="1">
        <v>10000</v>
      </c>
      <c r="D398" s="1">
        <v>1000</v>
      </c>
      <c r="E398" s="1">
        <v>2</v>
      </c>
      <c r="F398" s="1">
        <v>0</v>
      </c>
      <c r="G398" s="1" t="s">
        <v>1</v>
      </c>
      <c r="H398" s="1">
        <v>6102</v>
      </c>
      <c r="I398" s="1">
        <v>113.3</v>
      </c>
      <c r="J398" s="1">
        <v>0</v>
      </c>
      <c r="K398" s="1">
        <v>19395</v>
      </c>
      <c r="L398" s="1">
        <v>3</v>
      </c>
      <c r="M398" s="1">
        <v>18.3</v>
      </c>
      <c r="N398" s="1">
        <v>42</v>
      </c>
      <c r="O398" s="1">
        <v>5.2</v>
      </c>
      <c r="P398" s="1">
        <v>74558</v>
      </c>
      <c r="Q398" s="2">
        <v>1.4999999999999999E-2</v>
      </c>
      <c r="R398" s="1">
        <v>2</v>
      </c>
      <c r="S398" s="2">
        <v>0.35599999999999998</v>
      </c>
      <c r="T398" s="2">
        <v>0.20200000000000001</v>
      </c>
      <c r="U398" s="1">
        <f t="shared" si="12"/>
        <v>1</v>
      </c>
      <c r="V398" s="1">
        <f t="shared" si="13"/>
        <v>0</v>
      </c>
    </row>
    <row r="399" spans="1:22" x14ac:dyDescent="0.2">
      <c r="A399" s="1" t="s">
        <v>45</v>
      </c>
      <c r="B399" s="1" t="s">
        <v>94</v>
      </c>
      <c r="C399" s="1">
        <v>10000</v>
      </c>
      <c r="D399" s="1">
        <v>1000</v>
      </c>
      <c r="E399" s="1">
        <v>2</v>
      </c>
      <c r="F399" s="1">
        <v>4</v>
      </c>
      <c r="G399" s="1" t="s">
        <v>1</v>
      </c>
      <c r="H399" s="1">
        <v>6905</v>
      </c>
      <c r="I399" s="1">
        <v>261.10000000000002</v>
      </c>
      <c r="J399" s="1">
        <v>0</v>
      </c>
      <c r="K399" s="1">
        <v>29479</v>
      </c>
      <c r="L399" s="1">
        <v>1</v>
      </c>
      <c r="M399" s="1">
        <v>5.2</v>
      </c>
      <c r="N399" s="1">
        <v>12</v>
      </c>
      <c r="O399" s="1">
        <v>57.1</v>
      </c>
      <c r="P399" s="1">
        <v>39703</v>
      </c>
      <c r="Q399" s="2">
        <v>7.0000000000000001E-3</v>
      </c>
      <c r="R399" s="1">
        <v>1</v>
      </c>
      <c r="S399" s="2">
        <v>0.159</v>
      </c>
      <c r="T399" s="2">
        <v>8.6999999999999994E-2</v>
      </c>
      <c r="U399" s="1">
        <f t="shared" si="12"/>
        <v>1</v>
      </c>
      <c r="V399" s="1">
        <f t="shared" si="13"/>
        <v>1</v>
      </c>
    </row>
    <row r="400" spans="1:22" x14ac:dyDescent="0.2">
      <c r="A400" s="1" t="s">
        <v>45</v>
      </c>
      <c r="B400" s="1" t="s">
        <v>94</v>
      </c>
      <c r="C400" s="1">
        <v>10000</v>
      </c>
      <c r="D400" s="1">
        <v>1000</v>
      </c>
      <c r="E400" s="1">
        <v>2</v>
      </c>
      <c r="F400" s="1">
        <v>6</v>
      </c>
      <c r="G400" s="1" t="s">
        <v>1</v>
      </c>
      <c r="H400" s="1">
        <v>6905</v>
      </c>
      <c r="I400" s="1">
        <v>264.39999999999998</v>
      </c>
      <c r="J400" s="1">
        <v>0</v>
      </c>
      <c r="K400" s="1">
        <v>29479</v>
      </c>
      <c r="L400" s="1">
        <v>1</v>
      </c>
      <c r="M400" s="1">
        <v>5.4</v>
      </c>
      <c r="N400" s="1">
        <v>12</v>
      </c>
      <c r="O400" s="1">
        <v>56.8</v>
      </c>
      <c r="P400" s="1">
        <v>39703</v>
      </c>
      <c r="Q400" s="2">
        <v>7.0000000000000001E-3</v>
      </c>
      <c r="R400" s="1">
        <v>1</v>
      </c>
      <c r="S400" s="2">
        <v>0.156</v>
      </c>
      <c r="T400" s="2">
        <v>9.0999999999999998E-2</v>
      </c>
      <c r="U400" s="1">
        <f t="shared" si="12"/>
        <v>1</v>
      </c>
      <c r="V400" s="1">
        <f t="shared" si="13"/>
        <v>1</v>
      </c>
    </row>
    <row r="401" spans="1:22" x14ac:dyDescent="0.2">
      <c r="A401" s="1" t="s">
        <v>45</v>
      </c>
      <c r="B401" s="1" t="s">
        <v>94</v>
      </c>
      <c r="C401" s="1">
        <v>10000</v>
      </c>
      <c r="D401" s="1">
        <v>1000</v>
      </c>
      <c r="E401" s="1">
        <v>3</v>
      </c>
      <c r="F401" s="1">
        <v>0</v>
      </c>
      <c r="G401" s="1" t="s">
        <v>1</v>
      </c>
      <c r="H401" s="1">
        <v>6254</v>
      </c>
      <c r="I401" s="1">
        <v>283.8</v>
      </c>
      <c r="J401" s="1">
        <v>0</v>
      </c>
      <c r="K401" s="1">
        <v>22949</v>
      </c>
      <c r="L401" s="1">
        <v>1</v>
      </c>
      <c r="M401" s="1">
        <v>24.7</v>
      </c>
      <c r="N401" s="1">
        <v>21</v>
      </c>
      <c r="O401" s="1">
        <v>21.7</v>
      </c>
      <c r="P401" s="1">
        <v>38285</v>
      </c>
      <c r="Q401" s="2">
        <v>0.18099999999999999</v>
      </c>
      <c r="R401" s="1">
        <v>1</v>
      </c>
      <c r="S401" s="2">
        <v>0.152</v>
      </c>
      <c r="T401" s="2">
        <v>0.13200000000000001</v>
      </c>
      <c r="U401" s="1">
        <f t="shared" si="12"/>
        <v>1</v>
      </c>
      <c r="V401" s="1">
        <f t="shared" si="13"/>
        <v>1</v>
      </c>
    </row>
    <row r="402" spans="1:22" x14ac:dyDescent="0.2">
      <c r="A402" s="1" t="s">
        <v>45</v>
      </c>
      <c r="B402" s="1" t="s">
        <v>94</v>
      </c>
      <c r="C402" s="1">
        <v>10000</v>
      </c>
      <c r="D402" s="1">
        <v>1000</v>
      </c>
      <c r="E402" s="1">
        <v>3</v>
      </c>
      <c r="F402" s="1">
        <v>4</v>
      </c>
      <c r="G402" s="1" t="s">
        <v>1</v>
      </c>
      <c r="H402" s="1">
        <v>6905</v>
      </c>
      <c r="I402" s="1">
        <v>345.3</v>
      </c>
      <c r="J402" s="1">
        <v>0</v>
      </c>
      <c r="K402" s="1">
        <v>29109</v>
      </c>
      <c r="L402" s="1">
        <v>1</v>
      </c>
      <c r="M402" s="1">
        <v>9.4</v>
      </c>
      <c r="N402" s="1">
        <v>9</v>
      </c>
      <c r="O402" s="1">
        <v>54</v>
      </c>
      <c r="P402" s="1">
        <v>39333</v>
      </c>
      <c r="Q402" s="2">
        <v>5.5E-2</v>
      </c>
      <c r="R402" s="1">
        <v>1</v>
      </c>
      <c r="S402" s="2">
        <v>0.11600000000000001</v>
      </c>
      <c r="T402" s="2">
        <v>0.111</v>
      </c>
      <c r="U402" s="1">
        <f t="shared" si="12"/>
        <v>1</v>
      </c>
      <c r="V402" s="1">
        <f t="shared" si="13"/>
        <v>1</v>
      </c>
    </row>
    <row r="403" spans="1:22" x14ac:dyDescent="0.2">
      <c r="A403" s="1" t="s">
        <v>45</v>
      </c>
      <c r="B403" s="1" t="s">
        <v>94</v>
      </c>
      <c r="C403" s="1">
        <v>10000</v>
      </c>
      <c r="D403" s="1">
        <v>1000</v>
      </c>
      <c r="E403" s="1">
        <v>3</v>
      </c>
      <c r="F403" s="1">
        <v>6</v>
      </c>
      <c r="G403" s="1" t="s">
        <v>1</v>
      </c>
      <c r="H403" s="1">
        <v>6905</v>
      </c>
      <c r="I403" s="1">
        <v>341.6</v>
      </c>
      <c r="J403" s="1">
        <v>0</v>
      </c>
      <c r="K403" s="1">
        <v>29109</v>
      </c>
      <c r="L403" s="1">
        <v>1</v>
      </c>
      <c r="M403" s="1">
        <v>9.3000000000000007</v>
      </c>
      <c r="N403" s="1">
        <v>9</v>
      </c>
      <c r="O403" s="1">
        <v>54.3</v>
      </c>
      <c r="P403" s="1">
        <v>39333</v>
      </c>
      <c r="Q403" s="2">
        <v>5.8000000000000003E-2</v>
      </c>
      <c r="R403" s="1">
        <v>1</v>
      </c>
      <c r="S403" s="2">
        <v>0.121</v>
      </c>
      <c r="T403" s="2">
        <v>0.106</v>
      </c>
      <c r="U403" s="1">
        <f t="shared" si="12"/>
        <v>1</v>
      </c>
      <c r="V403" s="1">
        <f t="shared" si="13"/>
        <v>1</v>
      </c>
    </row>
    <row r="404" spans="1:22" x14ac:dyDescent="0.2">
      <c r="A404" s="1" t="s">
        <v>45</v>
      </c>
      <c r="B404" s="1" t="s">
        <v>94</v>
      </c>
      <c r="C404" s="1">
        <v>10000</v>
      </c>
      <c r="D404" s="1">
        <v>1000</v>
      </c>
      <c r="E404" s="1">
        <v>4</v>
      </c>
      <c r="F404" s="1">
        <v>0</v>
      </c>
      <c r="G404" s="1" t="s">
        <v>1</v>
      </c>
      <c r="H404" s="1">
        <v>6254</v>
      </c>
      <c r="I404" s="1">
        <v>371.7</v>
      </c>
      <c r="J404" s="1">
        <v>0</v>
      </c>
      <c r="K404" s="1">
        <v>23085</v>
      </c>
      <c r="L404" s="1">
        <v>1</v>
      </c>
      <c r="M404" s="1">
        <v>25</v>
      </c>
      <c r="N404" s="1">
        <v>16</v>
      </c>
      <c r="O404" s="1">
        <v>33.1</v>
      </c>
      <c r="P404" s="1">
        <v>33309</v>
      </c>
      <c r="Q404" s="2">
        <v>0.115</v>
      </c>
      <c r="R404" s="1">
        <v>1</v>
      </c>
      <c r="S404" s="2">
        <v>0.111</v>
      </c>
      <c r="T404" s="2">
        <v>0.13100000000000001</v>
      </c>
      <c r="U404" s="1">
        <f t="shared" si="12"/>
        <v>1</v>
      </c>
      <c r="V404" s="1">
        <f t="shared" si="13"/>
        <v>1</v>
      </c>
    </row>
    <row r="405" spans="1:22" x14ac:dyDescent="0.2">
      <c r="A405" s="1" t="s">
        <v>45</v>
      </c>
      <c r="B405" s="1" t="s">
        <v>94</v>
      </c>
      <c r="C405" s="1">
        <v>10000</v>
      </c>
      <c r="D405" s="1">
        <v>1000</v>
      </c>
      <c r="E405" s="1">
        <v>4</v>
      </c>
      <c r="F405" s="1">
        <v>4</v>
      </c>
      <c r="G405" s="1" t="s">
        <v>1</v>
      </c>
      <c r="H405" s="1">
        <v>6905</v>
      </c>
      <c r="I405" s="1">
        <v>438.5</v>
      </c>
      <c r="J405" s="1">
        <v>0</v>
      </c>
      <c r="K405" s="1">
        <v>29156</v>
      </c>
      <c r="L405" s="1">
        <v>1</v>
      </c>
      <c r="M405" s="1">
        <v>8.1999999999999993</v>
      </c>
      <c r="N405" s="1">
        <v>9</v>
      </c>
      <c r="O405" s="1">
        <v>60.3</v>
      </c>
      <c r="P405" s="1">
        <v>39380</v>
      </c>
      <c r="Q405" s="2">
        <v>4.9000000000000002E-2</v>
      </c>
      <c r="R405" s="1">
        <v>1</v>
      </c>
      <c r="S405" s="2">
        <v>9.2999999999999999E-2</v>
      </c>
      <c r="T405" s="2">
        <v>0.107</v>
      </c>
      <c r="U405" s="1">
        <f t="shared" si="12"/>
        <v>1</v>
      </c>
      <c r="V405" s="1">
        <f t="shared" si="13"/>
        <v>1</v>
      </c>
    </row>
    <row r="406" spans="1:22" x14ac:dyDescent="0.2">
      <c r="A406" s="1" t="s">
        <v>45</v>
      </c>
      <c r="B406" s="1" t="s">
        <v>94</v>
      </c>
      <c r="C406" s="1">
        <v>10000</v>
      </c>
      <c r="D406" s="1">
        <v>1000</v>
      </c>
      <c r="E406" s="1">
        <v>4</v>
      </c>
      <c r="F406" s="1">
        <v>6</v>
      </c>
      <c r="G406" s="1" t="s">
        <v>1</v>
      </c>
      <c r="H406" s="1">
        <v>6905</v>
      </c>
      <c r="I406" s="1">
        <v>427.8</v>
      </c>
      <c r="J406" s="1">
        <v>0</v>
      </c>
      <c r="K406" s="1">
        <v>29156</v>
      </c>
      <c r="L406" s="1">
        <v>1</v>
      </c>
      <c r="M406" s="1">
        <v>8.5</v>
      </c>
      <c r="N406" s="1">
        <v>9</v>
      </c>
      <c r="O406" s="1">
        <v>60.3</v>
      </c>
      <c r="P406" s="1">
        <v>39380</v>
      </c>
      <c r="Q406" s="2">
        <v>5.0999999999999997E-2</v>
      </c>
      <c r="R406" s="1">
        <v>1</v>
      </c>
      <c r="S406" s="2">
        <v>9.2999999999999999E-2</v>
      </c>
      <c r="T406" s="2">
        <v>0.10199999999999999</v>
      </c>
      <c r="U406" s="1">
        <f t="shared" si="12"/>
        <v>1</v>
      </c>
      <c r="V406" s="1">
        <f t="shared" si="13"/>
        <v>1</v>
      </c>
    </row>
    <row r="407" spans="1:22" x14ac:dyDescent="0.2">
      <c r="A407" s="1" t="s">
        <v>46</v>
      </c>
      <c r="B407" s="1" t="s">
        <v>94</v>
      </c>
      <c r="C407" s="1">
        <v>10000</v>
      </c>
      <c r="D407" s="1">
        <v>1000</v>
      </c>
      <c r="E407" s="1">
        <v>2</v>
      </c>
      <c r="F407" s="1">
        <v>0</v>
      </c>
      <c r="G407" s="1" t="s">
        <v>1</v>
      </c>
      <c r="H407" s="1">
        <v>6256</v>
      </c>
      <c r="I407" s="1">
        <v>127</v>
      </c>
      <c r="J407" s="1">
        <v>0</v>
      </c>
      <c r="K407" s="1">
        <v>21523</v>
      </c>
      <c r="L407" s="1">
        <v>3</v>
      </c>
      <c r="M407" s="1">
        <v>20.9</v>
      </c>
      <c r="N407" s="1">
        <v>40</v>
      </c>
      <c r="O407" s="1">
        <v>5.3</v>
      </c>
      <c r="P407" s="1">
        <v>76889</v>
      </c>
      <c r="Q407" s="2">
        <v>1.4999999999999999E-2</v>
      </c>
      <c r="R407" s="1">
        <v>2</v>
      </c>
      <c r="S407" s="2">
        <v>0.33700000000000002</v>
      </c>
      <c r="T407" s="2">
        <v>0.184</v>
      </c>
      <c r="U407" s="1">
        <f t="shared" si="12"/>
        <v>1</v>
      </c>
      <c r="V407" s="1">
        <f t="shared" si="13"/>
        <v>0</v>
      </c>
    </row>
    <row r="408" spans="1:22" x14ac:dyDescent="0.2">
      <c r="A408" s="1" t="s">
        <v>46</v>
      </c>
      <c r="B408" s="1" t="s">
        <v>94</v>
      </c>
      <c r="C408" s="1">
        <v>10000</v>
      </c>
      <c r="D408" s="1">
        <v>1000</v>
      </c>
      <c r="E408" s="1">
        <v>2</v>
      </c>
      <c r="F408" s="1">
        <v>4</v>
      </c>
      <c r="G408" s="1" t="s">
        <v>1</v>
      </c>
      <c r="H408" s="1">
        <v>7029</v>
      </c>
      <c r="I408" s="1">
        <v>279.60000000000002</v>
      </c>
      <c r="J408" s="1">
        <v>0</v>
      </c>
      <c r="K408" s="1">
        <v>30268</v>
      </c>
      <c r="L408" s="1">
        <v>1</v>
      </c>
      <c r="M408" s="1">
        <v>5.3</v>
      </c>
      <c r="N408" s="1">
        <v>13</v>
      </c>
      <c r="O408" s="1">
        <v>57.1</v>
      </c>
      <c r="P408" s="1">
        <v>40624</v>
      </c>
      <c r="Q408" s="2">
        <v>8.0000000000000002E-3</v>
      </c>
      <c r="R408" s="1">
        <v>1</v>
      </c>
      <c r="S408" s="2">
        <v>0.153</v>
      </c>
      <c r="T408" s="2">
        <v>8.7999999999999995E-2</v>
      </c>
      <c r="U408" s="1">
        <f t="shared" si="12"/>
        <v>1</v>
      </c>
      <c r="V408" s="1">
        <f t="shared" si="13"/>
        <v>1</v>
      </c>
    </row>
    <row r="409" spans="1:22" x14ac:dyDescent="0.2">
      <c r="A409" s="1" t="s">
        <v>46</v>
      </c>
      <c r="B409" s="1" t="s">
        <v>94</v>
      </c>
      <c r="C409" s="1">
        <v>10000</v>
      </c>
      <c r="D409" s="1">
        <v>1000</v>
      </c>
      <c r="E409" s="1">
        <v>2</v>
      </c>
      <c r="F409" s="1">
        <v>6</v>
      </c>
      <c r="G409" s="1" t="s">
        <v>1</v>
      </c>
      <c r="H409" s="1">
        <v>7029</v>
      </c>
      <c r="I409" s="1">
        <v>266.10000000000002</v>
      </c>
      <c r="J409" s="1">
        <v>0</v>
      </c>
      <c r="K409" s="1">
        <v>30268</v>
      </c>
      <c r="L409" s="1">
        <v>1</v>
      </c>
      <c r="M409" s="1">
        <v>5.5</v>
      </c>
      <c r="N409" s="1">
        <v>13</v>
      </c>
      <c r="O409" s="1">
        <v>58.3</v>
      </c>
      <c r="P409" s="1">
        <v>40624</v>
      </c>
      <c r="Q409" s="2">
        <v>8.0000000000000002E-3</v>
      </c>
      <c r="R409" s="1">
        <v>1</v>
      </c>
      <c r="S409" s="2">
        <v>0.15</v>
      </c>
      <c r="T409" s="2">
        <v>8.7999999999999995E-2</v>
      </c>
      <c r="U409" s="1">
        <f t="shared" si="12"/>
        <v>1</v>
      </c>
      <c r="V409" s="1">
        <f t="shared" si="13"/>
        <v>1</v>
      </c>
    </row>
    <row r="410" spans="1:22" x14ac:dyDescent="0.2">
      <c r="A410" s="1" t="s">
        <v>46</v>
      </c>
      <c r="B410" s="1" t="s">
        <v>94</v>
      </c>
      <c r="C410" s="1">
        <v>10000</v>
      </c>
      <c r="D410" s="1">
        <v>1000</v>
      </c>
      <c r="E410" s="1">
        <v>3</v>
      </c>
      <c r="F410" s="1">
        <v>0</v>
      </c>
      <c r="G410" s="1" t="s">
        <v>1</v>
      </c>
      <c r="H410" s="1">
        <v>6368</v>
      </c>
      <c r="I410" s="1">
        <v>263.7</v>
      </c>
      <c r="J410" s="1">
        <v>0</v>
      </c>
      <c r="K410" s="1">
        <v>23678</v>
      </c>
      <c r="L410" s="1">
        <v>1</v>
      </c>
      <c r="M410" s="1">
        <v>20.8</v>
      </c>
      <c r="N410" s="1">
        <v>15</v>
      </c>
      <c r="O410" s="1">
        <v>30</v>
      </c>
      <c r="P410" s="1">
        <v>39212</v>
      </c>
      <c r="Q410" s="2">
        <v>0.113</v>
      </c>
      <c r="R410" s="1">
        <v>1</v>
      </c>
      <c r="S410" s="2">
        <v>0.151</v>
      </c>
      <c r="T410" s="2">
        <v>0.151</v>
      </c>
      <c r="U410" s="1">
        <f t="shared" si="12"/>
        <v>1</v>
      </c>
      <c r="V410" s="1">
        <f t="shared" si="13"/>
        <v>1</v>
      </c>
    </row>
    <row r="411" spans="1:22" x14ac:dyDescent="0.2">
      <c r="A411" s="1" t="s">
        <v>46</v>
      </c>
      <c r="B411" s="1" t="s">
        <v>94</v>
      </c>
      <c r="C411" s="1">
        <v>10000</v>
      </c>
      <c r="D411" s="1">
        <v>1000</v>
      </c>
      <c r="E411" s="1">
        <v>3</v>
      </c>
      <c r="F411" s="1">
        <v>4</v>
      </c>
      <c r="G411" s="1" t="s">
        <v>1</v>
      </c>
      <c r="H411" s="1">
        <v>7029</v>
      </c>
      <c r="I411" s="1">
        <v>344.3</v>
      </c>
      <c r="J411" s="1">
        <v>0</v>
      </c>
      <c r="K411" s="1">
        <v>30540</v>
      </c>
      <c r="L411" s="1">
        <v>1</v>
      </c>
      <c r="M411" s="1">
        <v>10.5</v>
      </c>
      <c r="N411" s="1">
        <v>9</v>
      </c>
      <c r="O411" s="1">
        <v>54.7</v>
      </c>
      <c r="P411" s="1">
        <v>40896</v>
      </c>
      <c r="Q411" s="2">
        <v>2.5999999999999999E-2</v>
      </c>
      <c r="R411" s="1">
        <v>1</v>
      </c>
      <c r="S411" s="2">
        <v>0.11600000000000001</v>
      </c>
      <c r="T411" s="2">
        <v>0.11899999999999999</v>
      </c>
      <c r="U411" s="1">
        <f t="shared" si="12"/>
        <v>1</v>
      </c>
      <c r="V411" s="1">
        <f t="shared" si="13"/>
        <v>1</v>
      </c>
    </row>
    <row r="412" spans="1:22" x14ac:dyDescent="0.2">
      <c r="A412" s="1" t="s">
        <v>46</v>
      </c>
      <c r="B412" s="1" t="s">
        <v>94</v>
      </c>
      <c r="C412" s="1">
        <v>10000</v>
      </c>
      <c r="D412" s="1">
        <v>1000</v>
      </c>
      <c r="E412" s="1">
        <v>3</v>
      </c>
      <c r="F412" s="1">
        <v>6</v>
      </c>
      <c r="G412" s="1" t="s">
        <v>1</v>
      </c>
      <c r="H412" s="1">
        <v>7029</v>
      </c>
      <c r="I412" s="1">
        <v>362.2</v>
      </c>
      <c r="J412" s="1">
        <v>0</v>
      </c>
      <c r="K412" s="1">
        <v>30540</v>
      </c>
      <c r="L412" s="1">
        <v>1</v>
      </c>
      <c r="M412" s="1">
        <v>10.5</v>
      </c>
      <c r="N412" s="1">
        <v>9</v>
      </c>
      <c r="O412" s="1">
        <v>52.6</v>
      </c>
      <c r="P412" s="1">
        <v>40896</v>
      </c>
      <c r="Q412" s="2">
        <v>2.5000000000000001E-2</v>
      </c>
      <c r="R412" s="1">
        <v>1</v>
      </c>
      <c r="S412" s="2">
        <v>0.126</v>
      </c>
      <c r="T412" s="2">
        <v>0.121</v>
      </c>
      <c r="U412" s="1">
        <f t="shared" si="12"/>
        <v>1</v>
      </c>
      <c r="V412" s="1">
        <f t="shared" si="13"/>
        <v>1</v>
      </c>
    </row>
    <row r="413" spans="1:22" x14ac:dyDescent="0.2">
      <c r="A413" s="1" t="s">
        <v>46</v>
      </c>
      <c r="B413" s="1" t="s">
        <v>94</v>
      </c>
      <c r="C413" s="1">
        <v>10000</v>
      </c>
      <c r="D413" s="1">
        <v>1000</v>
      </c>
      <c r="E413" s="1">
        <v>4</v>
      </c>
      <c r="F413" s="1">
        <v>0</v>
      </c>
      <c r="G413" s="1" t="s">
        <v>1</v>
      </c>
      <c r="H413" s="1">
        <v>6368</v>
      </c>
      <c r="I413" s="1">
        <v>371.8</v>
      </c>
      <c r="J413" s="1">
        <v>0</v>
      </c>
      <c r="K413" s="1">
        <v>24440</v>
      </c>
      <c r="L413" s="1">
        <v>1</v>
      </c>
      <c r="M413" s="1">
        <v>17.3</v>
      </c>
      <c r="N413" s="1">
        <v>12</v>
      </c>
      <c r="O413" s="1">
        <v>34.4</v>
      </c>
      <c r="P413" s="1">
        <v>34796</v>
      </c>
      <c r="Q413" s="2">
        <v>0.19</v>
      </c>
      <c r="R413" s="1">
        <v>1</v>
      </c>
      <c r="S413" s="2">
        <v>0.114</v>
      </c>
      <c r="T413" s="2">
        <v>0.124</v>
      </c>
      <c r="U413" s="1">
        <f t="shared" si="12"/>
        <v>1</v>
      </c>
      <c r="V413" s="1">
        <f t="shared" si="13"/>
        <v>1</v>
      </c>
    </row>
    <row r="414" spans="1:22" x14ac:dyDescent="0.2">
      <c r="A414" s="1" t="s">
        <v>46</v>
      </c>
      <c r="B414" s="1" t="s">
        <v>94</v>
      </c>
      <c r="C414" s="1">
        <v>10000</v>
      </c>
      <c r="D414" s="1">
        <v>1000</v>
      </c>
      <c r="E414" s="1">
        <v>4</v>
      </c>
      <c r="F414" s="1">
        <v>4</v>
      </c>
      <c r="G414" s="1" t="s">
        <v>1</v>
      </c>
      <c r="H414" s="1">
        <v>7029</v>
      </c>
      <c r="I414" s="1">
        <v>488.5</v>
      </c>
      <c r="J414" s="1">
        <v>0</v>
      </c>
      <c r="K414" s="1">
        <v>30927</v>
      </c>
      <c r="L414" s="1">
        <v>1</v>
      </c>
      <c r="M414" s="1">
        <v>15.2</v>
      </c>
      <c r="N414" s="1">
        <v>9</v>
      </c>
      <c r="O414" s="1">
        <v>56.4</v>
      </c>
      <c r="P414" s="1">
        <v>41283</v>
      </c>
      <c r="Q414" s="2">
        <v>4.1000000000000002E-2</v>
      </c>
      <c r="R414" s="1">
        <v>1</v>
      </c>
      <c r="S414" s="2">
        <v>8.5000000000000006E-2</v>
      </c>
      <c r="T414" s="2">
        <v>9.6000000000000002E-2</v>
      </c>
      <c r="U414" s="1">
        <f t="shared" si="12"/>
        <v>1</v>
      </c>
      <c r="V414" s="1">
        <f t="shared" si="13"/>
        <v>1</v>
      </c>
    </row>
    <row r="415" spans="1:22" x14ac:dyDescent="0.2">
      <c r="A415" s="1" t="s">
        <v>46</v>
      </c>
      <c r="B415" s="1" t="s">
        <v>94</v>
      </c>
      <c r="C415" s="1">
        <v>10000</v>
      </c>
      <c r="D415" s="1">
        <v>1000</v>
      </c>
      <c r="E415" s="1">
        <v>4</v>
      </c>
      <c r="F415" s="1">
        <v>6</v>
      </c>
      <c r="G415" s="1" t="s">
        <v>1</v>
      </c>
      <c r="H415" s="1">
        <v>7029</v>
      </c>
      <c r="I415" s="1">
        <v>474.1</v>
      </c>
      <c r="J415" s="1">
        <v>0</v>
      </c>
      <c r="K415" s="1">
        <v>30927</v>
      </c>
      <c r="L415" s="1">
        <v>1</v>
      </c>
      <c r="M415" s="1">
        <v>15.5</v>
      </c>
      <c r="N415" s="1">
        <v>9</v>
      </c>
      <c r="O415" s="1">
        <v>57</v>
      </c>
      <c r="P415" s="1">
        <v>41283</v>
      </c>
      <c r="Q415" s="2">
        <v>4.2000000000000003E-2</v>
      </c>
      <c r="R415" s="1">
        <v>1</v>
      </c>
      <c r="S415" s="2">
        <v>0.08</v>
      </c>
      <c r="T415" s="2">
        <v>9.4E-2</v>
      </c>
      <c r="U415" s="1">
        <f t="shared" si="12"/>
        <v>1</v>
      </c>
      <c r="V415" s="1">
        <f t="shared" si="13"/>
        <v>1</v>
      </c>
    </row>
    <row r="416" spans="1:22" x14ac:dyDescent="0.2">
      <c r="A416" s="1" t="s">
        <v>47</v>
      </c>
      <c r="B416" s="1" t="s">
        <v>94</v>
      </c>
      <c r="C416" s="1">
        <v>10000</v>
      </c>
      <c r="D416" s="1">
        <v>1000</v>
      </c>
      <c r="E416" s="1">
        <v>2</v>
      </c>
      <c r="F416" s="1">
        <v>0</v>
      </c>
      <c r="G416" s="1" t="s">
        <v>1</v>
      </c>
      <c r="H416" s="1">
        <v>6046</v>
      </c>
      <c r="I416" s="1">
        <v>7206.1</v>
      </c>
      <c r="J416" s="1">
        <v>3.30797221303335E-2</v>
      </c>
      <c r="K416" s="1">
        <v>19926</v>
      </c>
      <c r="L416" s="1">
        <v>967</v>
      </c>
      <c r="M416" s="1">
        <v>0.6</v>
      </c>
      <c r="N416" s="1">
        <v>777</v>
      </c>
      <c r="O416" s="1">
        <v>5.4</v>
      </c>
      <c r="P416" s="1">
        <v>3269685</v>
      </c>
      <c r="Q416" s="2">
        <v>7.8E-2</v>
      </c>
      <c r="R416" s="1">
        <v>484</v>
      </c>
      <c r="S416" s="2">
        <v>6.0000000000000001E-3</v>
      </c>
      <c r="T416" s="2">
        <v>3.0000000000000001E-3</v>
      </c>
      <c r="U416" s="1">
        <f t="shared" si="12"/>
        <v>0</v>
      </c>
      <c r="V416" s="1">
        <f t="shared" si="13"/>
        <v>0</v>
      </c>
    </row>
    <row r="417" spans="1:22" x14ac:dyDescent="0.2">
      <c r="A417" s="1" t="s">
        <v>47</v>
      </c>
      <c r="B417" s="1" t="s">
        <v>94</v>
      </c>
      <c r="C417" s="1">
        <v>10000</v>
      </c>
      <c r="D417" s="1">
        <v>1000</v>
      </c>
      <c r="E417" s="1">
        <v>2</v>
      </c>
      <c r="F417" s="1">
        <v>4</v>
      </c>
      <c r="G417" s="1" t="s">
        <v>1</v>
      </c>
      <c r="H417" s="1">
        <v>6826</v>
      </c>
      <c r="I417" s="1">
        <v>252.6</v>
      </c>
      <c r="J417" s="1">
        <v>0</v>
      </c>
      <c r="K417" s="1">
        <v>29188</v>
      </c>
      <c r="L417" s="1">
        <v>1</v>
      </c>
      <c r="M417" s="1">
        <v>5.7</v>
      </c>
      <c r="N417" s="1">
        <v>12</v>
      </c>
      <c r="O417" s="1">
        <v>57.9</v>
      </c>
      <c r="P417" s="1">
        <v>39358</v>
      </c>
      <c r="Q417" s="2">
        <v>4.0000000000000001E-3</v>
      </c>
      <c r="R417" s="1">
        <v>1</v>
      </c>
      <c r="S417" s="2">
        <v>0.157</v>
      </c>
      <c r="T417" s="2">
        <v>8.8999999999999996E-2</v>
      </c>
      <c r="U417" s="1">
        <f t="shared" si="12"/>
        <v>1</v>
      </c>
      <c r="V417" s="1">
        <f t="shared" si="13"/>
        <v>1</v>
      </c>
    </row>
    <row r="418" spans="1:22" x14ac:dyDescent="0.2">
      <c r="A418" s="1" t="s">
        <v>47</v>
      </c>
      <c r="B418" s="1" t="s">
        <v>94</v>
      </c>
      <c r="C418" s="1">
        <v>10000</v>
      </c>
      <c r="D418" s="1">
        <v>1000</v>
      </c>
      <c r="E418" s="1">
        <v>2</v>
      </c>
      <c r="F418" s="1">
        <v>6</v>
      </c>
      <c r="G418" s="1" t="s">
        <v>1</v>
      </c>
      <c r="H418" s="1">
        <v>6826</v>
      </c>
      <c r="I418" s="1">
        <v>263</v>
      </c>
      <c r="J418" s="1">
        <v>0</v>
      </c>
      <c r="K418" s="1">
        <v>29188</v>
      </c>
      <c r="L418" s="1">
        <v>1</v>
      </c>
      <c r="M418" s="1">
        <v>5.4</v>
      </c>
      <c r="N418" s="1">
        <v>12</v>
      </c>
      <c r="O418" s="1">
        <v>57.1</v>
      </c>
      <c r="P418" s="1">
        <v>39358</v>
      </c>
      <c r="Q418" s="2">
        <v>4.0000000000000001E-3</v>
      </c>
      <c r="R418" s="1">
        <v>1</v>
      </c>
      <c r="S418" s="2">
        <v>0.157</v>
      </c>
      <c r="T418" s="2">
        <v>8.5999999999999993E-2</v>
      </c>
      <c r="U418" s="1">
        <f t="shared" si="12"/>
        <v>1</v>
      </c>
      <c r="V418" s="1">
        <f t="shared" si="13"/>
        <v>1</v>
      </c>
    </row>
    <row r="419" spans="1:22" x14ac:dyDescent="0.2">
      <c r="A419" s="1" t="s">
        <v>47</v>
      </c>
      <c r="B419" s="1" t="s">
        <v>94</v>
      </c>
      <c r="C419" s="1">
        <v>10000</v>
      </c>
      <c r="D419" s="1">
        <v>1000</v>
      </c>
      <c r="E419" s="1">
        <v>3</v>
      </c>
      <c r="F419" s="1">
        <v>0</v>
      </c>
      <c r="G419" s="1" t="s">
        <v>1</v>
      </c>
      <c r="H419" s="1">
        <v>6162</v>
      </c>
      <c r="I419" s="1">
        <v>240.1</v>
      </c>
      <c r="J419" s="1">
        <v>0</v>
      </c>
      <c r="K419" s="1">
        <v>22430</v>
      </c>
      <c r="L419" s="1">
        <v>1</v>
      </c>
      <c r="M419" s="1">
        <v>22.9</v>
      </c>
      <c r="N419" s="1">
        <v>17</v>
      </c>
      <c r="O419" s="1">
        <v>25.2</v>
      </c>
      <c r="P419" s="1">
        <v>37685</v>
      </c>
      <c r="Q419" s="2">
        <v>0.106</v>
      </c>
      <c r="R419" s="1">
        <v>1</v>
      </c>
      <c r="S419" s="2">
        <v>0.17299999999999999</v>
      </c>
      <c r="T419" s="2">
        <v>0.16200000000000001</v>
      </c>
      <c r="U419" s="1">
        <f t="shared" si="12"/>
        <v>1</v>
      </c>
      <c r="V419" s="1">
        <f t="shared" si="13"/>
        <v>1</v>
      </c>
    </row>
    <row r="420" spans="1:22" x14ac:dyDescent="0.2">
      <c r="A420" s="1" t="s">
        <v>47</v>
      </c>
      <c r="B420" s="1" t="s">
        <v>94</v>
      </c>
      <c r="C420" s="1">
        <v>10000</v>
      </c>
      <c r="D420" s="1">
        <v>1000</v>
      </c>
      <c r="E420" s="1">
        <v>3</v>
      </c>
      <c r="F420" s="1">
        <v>4</v>
      </c>
      <c r="G420" s="1" t="s">
        <v>1</v>
      </c>
      <c r="H420" s="1">
        <v>6826</v>
      </c>
      <c r="I420" s="1">
        <v>331</v>
      </c>
      <c r="J420" s="1">
        <v>0</v>
      </c>
      <c r="K420" s="1">
        <v>28946</v>
      </c>
      <c r="L420" s="1">
        <v>1</v>
      </c>
      <c r="M420" s="1">
        <v>10.3</v>
      </c>
      <c r="N420" s="1">
        <v>9</v>
      </c>
      <c r="O420" s="1">
        <v>55.1</v>
      </c>
      <c r="P420" s="1">
        <v>39116</v>
      </c>
      <c r="Q420" s="2">
        <v>3.5999999999999997E-2</v>
      </c>
      <c r="R420" s="1">
        <v>1</v>
      </c>
      <c r="S420" s="2">
        <v>0.11600000000000001</v>
      </c>
      <c r="T420" s="2">
        <v>0.113</v>
      </c>
      <c r="U420" s="1">
        <f t="shared" si="12"/>
        <v>1</v>
      </c>
      <c r="V420" s="1">
        <f t="shared" si="13"/>
        <v>1</v>
      </c>
    </row>
    <row r="421" spans="1:22" x14ac:dyDescent="0.2">
      <c r="A421" s="1" t="s">
        <v>47</v>
      </c>
      <c r="B421" s="1" t="s">
        <v>94</v>
      </c>
      <c r="C421" s="1">
        <v>10000</v>
      </c>
      <c r="D421" s="1">
        <v>1000</v>
      </c>
      <c r="E421" s="1">
        <v>3</v>
      </c>
      <c r="F421" s="1">
        <v>6</v>
      </c>
      <c r="G421" s="1" t="s">
        <v>1</v>
      </c>
      <c r="H421" s="1">
        <v>6826</v>
      </c>
      <c r="I421" s="1">
        <v>341.8</v>
      </c>
      <c r="J421" s="1">
        <v>0</v>
      </c>
      <c r="K421" s="1">
        <v>28946</v>
      </c>
      <c r="L421" s="1">
        <v>1</v>
      </c>
      <c r="M421" s="1">
        <v>10.3</v>
      </c>
      <c r="N421" s="1">
        <v>9</v>
      </c>
      <c r="O421" s="1">
        <v>53.8</v>
      </c>
      <c r="P421" s="1">
        <v>39116</v>
      </c>
      <c r="Q421" s="2">
        <v>3.5000000000000003E-2</v>
      </c>
      <c r="R421" s="1">
        <v>1</v>
      </c>
      <c r="S421" s="2">
        <v>0.128</v>
      </c>
      <c r="T421" s="2">
        <v>0.113</v>
      </c>
      <c r="U421" s="1">
        <f t="shared" si="12"/>
        <v>1</v>
      </c>
      <c r="V421" s="1">
        <f t="shared" si="13"/>
        <v>1</v>
      </c>
    </row>
    <row r="422" spans="1:22" x14ac:dyDescent="0.2">
      <c r="A422" s="1" t="s">
        <v>47</v>
      </c>
      <c r="B422" s="1" t="s">
        <v>94</v>
      </c>
      <c r="C422" s="1">
        <v>10000</v>
      </c>
      <c r="D422" s="1">
        <v>1000</v>
      </c>
      <c r="E422" s="1">
        <v>4</v>
      </c>
      <c r="F422" s="1">
        <v>0</v>
      </c>
      <c r="G422" s="1" t="s">
        <v>1</v>
      </c>
      <c r="H422" s="1">
        <v>6162</v>
      </c>
      <c r="I422" s="1">
        <v>317.39999999999998</v>
      </c>
      <c r="J422" s="1">
        <v>0</v>
      </c>
      <c r="K422" s="1">
        <v>23041</v>
      </c>
      <c r="L422" s="1">
        <v>1</v>
      </c>
      <c r="M422" s="1">
        <v>15.3</v>
      </c>
      <c r="N422" s="1">
        <v>11</v>
      </c>
      <c r="O422" s="1">
        <v>36.5</v>
      </c>
      <c r="P422" s="1">
        <v>33211</v>
      </c>
      <c r="Q422" s="2">
        <v>0.14699999999999999</v>
      </c>
      <c r="R422" s="1">
        <v>1</v>
      </c>
      <c r="S422" s="2">
        <v>0.13100000000000001</v>
      </c>
      <c r="T422" s="2">
        <v>0.14599999999999999</v>
      </c>
      <c r="U422" s="1">
        <f t="shared" si="12"/>
        <v>1</v>
      </c>
      <c r="V422" s="1">
        <f t="shared" si="13"/>
        <v>1</v>
      </c>
    </row>
    <row r="423" spans="1:22" x14ac:dyDescent="0.2">
      <c r="A423" s="1" t="s">
        <v>47</v>
      </c>
      <c r="B423" s="1" t="s">
        <v>94</v>
      </c>
      <c r="C423" s="1">
        <v>10000</v>
      </c>
      <c r="D423" s="1">
        <v>1000</v>
      </c>
      <c r="E423" s="1">
        <v>4</v>
      </c>
      <c r="F423" s="1">
        <v>4</v>
      </c>
      <c r="G423" s="1" t="s">
        <v>1</v>
      </c>
      <c r="H423" s="1">
        <v>6826</v>
      </c>
      <c r="I423" s="1">
        <v>431.3</v>
      </c>
      <c r="J423" s="1">
        <v>0</v>
      </c>
      <c r="K423" s="1">
        <v>29082</v>
      </c>
      <c r="L423" s="1">
        <v>1</v>
      </c>
      <c r="M423" s="1">
        <v>7.6</v>
      </c>
      <c r="N423" s="1">
        <v>9</v>
      </c>
      <c r="O423" s="1">
        <v>60.6</v>
      </c>
      <c r="P423" s="1">
        <v>39252</v>
      </c>
      <c r="Q423" s="2">
        <v>3.5999999999999997E-2</v>
      </c>
      <c r="R423" s="1">
        <v>1</v>
      </c>
      <c r="S423" s="2">
        <v>9.5000000000000001E-2</v>
      </c>
      <c r="T423" s="2">
        <v>0.111</v>
      </c>
      <c r="U423" s="1">
        <f t="shared" si="12"/>
        <v>1</v>
      </c>
      <c r="V423" s="1">
        <f t="shared" si="13"/>
        <v>1</v>
      </c>
    </row>
    <row r="424" spans="1:22" x14ac:dyDescent="0.2">
      <c r="A424" s="1" t="s">
        <v>47</v>
      </c>
      <c r="B424" s="1" t="s">
        <v>94</v>
      </c>
      <c r="C424" s="1">
        <v>10000</v>
      </c>
      <c r="D424" s="1">
        <v>1000</v>
      </c>
      <c r="E424" s="1">
        <v>4</v>
      </c>
      <c r="F424" s="1">
        <v>6</v>
      </c>
      <c r="G424" s="1" t="s">
        <v>1</v>
      </c>
      <c r="H424" s="1">
        <v>6826</v>
      </c>
      <c r="I424" s="1">
        <v>430.4</v>
      </c>
      <c r="J424" s="1">
        <v>0</v>
      </c>
      <c r="K424" s="1">
        <v>29082</v>
      </c>
      <c r="L424" s="1">
        <v>1</v>
      </c>
      <c r="M424" s="1">
        <v>7.4</v>
      </c>
      <c r="N424" s="1">
        <v>9</v>
      </c>
      <c r="O424" s="1">
        <v>59.6</v>
      </c>
      <c r="P424" s="1">
        <v>39252</v>
      </c>
      <c r="Q424" s="2">
        <v>3.5999999999999997E-2</v>
      </c>
      <c r="R424" s="1">
        <v>1</v>
      </c>
      <c r="S424" s="2">
        <v>0.1</v>
      </c>
      <c r="T424" s="2">
        <v>0.123</v>
      </c>
      <c r="U424" s="1">
        <f t="shared" si="12"/>
        <v>1</v>
      </c>
      <c r="V424" s="1">
        <f t="shared" si="13"/>
        <v>1</v>
      </c>
    </row>
    <row r="425" spans="1:22" x14ac:dyDescent="0.2">
      <c r="A425" s="1" t="s">
        <v>48</v>
      </c>
      <c r="B425" s="1" t="s">
        <v>94</v>
      </c>
      <c r="C425" s="1">
        <v>10000</v>
      </c>
      <c r="D425" s="1">
        <v>1000</v>
      </c>
      <c r="E425" s="1">
        <v>2</v>
      </c>
      <c r="F425" s="1">
        <v>0</v>
      </c>
      <c r="G425" s="1" t="s">
        <v>1</v>
      </c>
      <c r="H425" s="1">
        <v>6120</v>
      </c>
      <c r="I425" s="1">
        <v>7247</v>
      </c>
      <c r="J425" s="1">
        <v>3.2679738562090901E-2</v>
      </c>
      <c r="K425" s="1">
        <v>20303</v>
      </c>
      <c r="L425" s="1">
        <v>1387</v>
      </c>
      <c r="M425" s="1">
        <v>1.4</v>
      </c>
      <c r="N425" s="1">
        <v>763</v>
      </c>
      <c r="O425" s="1">
        <v>6.2</v>
      </c>
      <c r="P425" s="1">
        <v>3663379</v>
      </c>
      <c r="Q425" s="2">
        <v>7.8E-2</v>
      </c>
      <c r="R425" s="1">
        <v>694</v>
      </c>
      <c r="S425" s="2">
        <v>6.0000000000000001E-3</v>
      </c>
      <c r="T425" s="2">
        <v>3.0000000000000001E-3</v>
      </c>
      <c r="U425" s="1">
        <f t="shared" si="12"/>
        <v>0</v>
      </c>
      <c r="V425" s="1">
        <f t="shared" si="13"/>
        <v>0</v>
      </c>
    </row>
    <row r="426" spans="1:22" x14ac:dyDescent="0.2">
      <c r="A426" s="1" t="s">
        <v>48</v>
      </c>
      <c r="B426" s="1" t="s">
        <v>94</v>
      </c>
      <c r="C426" s="1">
        <v>10000</v>
      </c>
      <c r="D426" s="1">
        <v>1000</v>
      </c>
      <c r="E426" s="1">
        <v>2</v>
      </c>
      <c r="F426" s="1">
        <v>4</v>
      </c>
      <c r="G426" s="1" t="s">
        <v>1</v>
      </c>
      <c r="H426" s="1">
        <v>6983</v>
      </c>
      <c r="I426" s="1">
        <v>270.8</v>
      </c>
      <c r="J426" s="1">
        <v>0</v>
      </c>
      <c r="K426" s="1">
        <v>31786</v>
      </c>
      <c r="L426" s="1">
        <v>1</v>
      </c>
      <c r="M426" s="1">
        <v>6.2</v>
      </c>
      <c r="N426" s="1">
        <v>14</v>
      </c>
      <c r="O426" s="1">
        <v>56</v>
      </c>
      <c r="P426" s="1">
        <v>41786</v>
      </c>
      <c r="Q426" s="2">
        <v>8.9999999999999993E-3</v>
      </c>
      <c r="R426" s="1">
        <v>1</v>
      </c>
      <c r="S426" s="2">
        <v>0.156</v>
      </c>
      <c r="T426" s="2">
        <v>9.0999999999999998E-2</v>
      </c>
      <c r="U426" s="1">
        <f t="shared" si="12"/>
        <v>1</v>
      </c>
      <c r="V426" s="1">
        <f t="shared" si="13"/>
        <v>1</v>
      </c>
    </row>
    <row r="427" spans="1:22" x14ac:dyDescent="0.2">
      <c r="A427" s="1" t="s">
        <v>48</v>
      </c>
      <c r="B427" s="1" t="s">
        <v>94</v>
      </c>
      <c r="C427" s="1">
        <v>10000</v>
      </c>
      <c r="D427" s="1">
        <v>1000</v>
      </c>
      <c r="E427" s="1">
        <v>2</v>
      </c>
      <c r="F427" s="1">
        <v>6</v>
      </c>
      <c r="G427" s="1" t="s">
        <v>1</v>
      </c>
      <c r="H427" s="1">
        <v>6983</v>
      </c>
      <c r="I427" s="1">
        <v>264.7</v>
      </c>
      <c r="J427" s="1">
        <v>0</v>
      </c>
      <c r="K427" s="1">
        <v>31786</v>
      </c>
      <c r="L427" s="1">
        <v>1</v>
      </c>
      <c r="M427" s="1">
        <v>6.2</v>
      </c>
      <c r="N427" s="1">
        <v>14</v>
      </c>
      <c r="O427" s="1">
        <v>56</v>
      </c>
      <c r="P427" s="1">
        <v>41786</v>
      </c>
      <c r="Q427" s="2">
        <v>8.9999999999999993E-3</v>
      </c>
      <c r="R427" s="1">
        <v>1</v>
      </c>
      <c r="S427" s="2">
        <v>0.157</v>
      </c>
      <c r="T427" s="2">
        <v>8.7999999999999995E-2</v>
      </c>
      <c r="U427" s="1">
        <f t="shared" si="12"/>
        <v>1</v>
      </c>
      <c r="V427" s="1">
        <f t="shared" si="13"/>
        <v>1</v>
      </c>
    </row>
    <row r="428" spans="1:22" x14ac:dyDescent="0.2">
      <c r="A428" s="1" t="s">
        <v>48</v>
      </c>
      <c r="B428" s="1" t="s">
        <v>94</v>
      </c>
      <c r="C428" s="1">
        <v>10000</v>
      </c>
      <c r="D428" s="1">
        <v>1000</v>
      </c>
      <c r="E428" s="1">
        <v>3</v>
      </c>
      <c r="F428" s="1">
        <v>0</v>
      </c>
      <c r="G428" s="1" t="s">
        <v>1</v>
      </c>
      <c r="H428" s="1">
        <v>6292</v>
      </c>
      <c r="I428" s="1">
        <v>270.89999999999998</v>
      </c>
      <c r="J428" s="1">
        <v>0</v>
      </c>
      <c r="K428" s="1">
        <v>23039</v>
      </c>
      <c r="L428" s="1">
        <v>1</v>
      </c>
      <c r="M428" s="1">
        <v>30.2</v>
      </c>
      <c r="N428" s="1">
        <v>18</v>
      </c>
      <c r="O428" s="1">
        <v>22.9</v>
      </c>
      <c r="P428" s="1">
        <v>38039</v>
      </c>
      <c r="Q428" s="2">
        <v>0.108</v>
      </c>
      <c r="R428" s="1">
        <v>1</v>
      </c>
      <c r="S428" s="2">
        <v>0.15</v>
      </c>
      <c r="T428" s="2">
        <v>0.14000000000000001</v>
      </c>
      <c r="U428" s="1">
        <f t="shared" si="12"/>
        <v>1</v>
      </c>
      <c r="V428" s="1">
        <f t="shared" si="13"/>
        <v>1</v>
      </c>
    </row>
    <row r="429" spans="1:22" x14ac:dyDescent="0.2">
      <c r="A429" s="1" t="s">
        <v>48</v>
      </c>
      <c r="B429" s="1" t="s">
        <v>94</v>
      </c>
      <c r="C429" s="1">
        <v>10000</v>
      </c>
      <c r="D429" s="1">
        <v>1000</v>
      </c>
      <c r="E429" s="1">
        <v>3</v>
      </c>
      <c r="F429" s="1">
        <v>4</v>
      </c>
      <c r="G429" s="1" t="s">
        <v>1</v>
      </c>
      <c r="H429" s="1">
        <v>6983</v>
      </c>
      <c r="I429" s="1">
        <v>368.9</v>
      </c>
      <c r="J429" s="1">
        <v>0</v>
      </c>
      <c r="K429" s="1">
        <v>29848</v>
      </c>
      <c r="L429" s="1">
        <v>1</v>
      </c>
      <c r="M429" s="1">
        <v>11.6</v>
      </c>
      <c r="N429" s="1">
        <v>10</v>
      </c>
      <c r="O429" s="1">
        <v>50.8</v>
      </c>
      <c r="P429" s="1">
        <v>39848</v>
      </c>
      <c r="Q429" s="2">
        <v>6.5000000000000002E-2</v>
      </c>
      <c r="R429" s="1">
        <v>1</v>
      </c>
      <c r="S429" s="2">
        <v>0.11899999999999999</v>
      </c>
      <c r="T429" s="2">
        <v>0.114</v>
      </c>
      <c r="U429" s="1">
        <f t="shared" si="12"/>
        <v>1</v>
      </c>
      <c r="V429" s="1">
        <f t="shared" si="13"/>
        <v>1</v>
      </c>
    </row>
    <row r="430" spans="1:22" x14ac:dyDescent="0.2">
      <c r="A430" s="1" t="s">
        <v>48</v>
      </c>
      <c r="B430" s="1" t="s">
        <v>94</v>
      </c>
      <c r="C430" s="1">
        <v>10000</v>
      </c>
      <c r="D430" s="1">
        <v>1000</v>
      </c>
      <c r="E430" s="1">
        <v>3</v>
      </c>
      <c r="F430" s="1">
        <v>6</v>
      </c>
      <c r="G430" s="1" t="s">
        <v>1</v>
      </c>
      <c r="H430" s="1">
        <v>6983</v>
      </c>
      <c r="I430" s="1">
        <v>366.9</v>
      </c>
      <c r="J430" s="1">
        <v>0</v>
      </c>
      <c r="K430" s="1">
        <v>29848</v>
      </c>
      <c r="L430" s="1">
        <v>1</v>
      </c>
      <c r="M430" s="1">
        <v>12.1</v>
      </c>
      <c r="N430" s="1">
        <v>10</v>
      </c>
      <c r="O430" s="1">
        <v>51.2</v>
      </c>
      <c r="P430" s="1">
        <v>39848</v>
      </c>
      <c r="Q430" s="2">
        <v>6.7000000000000004E-2</v>
      </c>
      <c r="R430" s="1">
        <v>1</v>
      </c>
      <c r="S430" s="2">
        <v>0.112</v>
      </c>
      <c r="T430" s="2">
        <v>0.109</v>
      </c>
      <c r="U430" s="1">
        <f t="shared" si="12"/>
        <v>1</v>
      </c>
      <c r="V430" s="1">
        <f t="shared" si="13"/>
        <v>1</v>
      </c>
    </row>
    <row r="431" spans="1:22" x14ac:dyDescent="0.2">
      <c r="A431" s="1" t="s">
        <v>48</v>
      </c>
      <c r="B431" s="1" t="s">
        <v>94</v>
      </c>
      <c r="C431" s="1">
        <v>10000</v>
      </c>
      <c r="D431" s="1">
        <v>1000</v>
      </c>
      <c r="E431" s="1">
        <v>4</v>
      </c>
      <c r="F431" s="1">
        <v>0</v>
      </c>
      <c r="G431" s="1" t="s">
        <v>1</v>
      </c>
      <c r="H431" s="1">
        <v>6292</v>
      </c>
      <c r="I431" s="1">
        <v>1035.9000000000001</v>
      </c>
      <c r="J431" s="1">
        <v>0</v>
      </c>
      <c r="K431" s="1">
        <v>23630</v>
      </c>
      <c r="L431" s="1">
        <v>1</v>
      </c>
      <c r="M431" s="1">
        <v>24.5</v>
      </c>
      <c r="N431" s="1">
        <v>20</v>
      </c>
      <c r="O431" s="1">
        <v>28.3</v>
      </c>
      <c r="P431" s="1">
        <v>55048</v>
      </c>
      <c r="Q431" s="2">
        <v>0.35899999999999999</v>
      </c>
      <c r="R431" s="1">
        <v>2</v>
      </c>
      <c r="S431" s="2">
        <v>0.04</v>
      </c>
      <c r="T431" s="2">
        <v>4.2000000000000003E-2</v>
      </c>
      <c r="U431" s="1">
        <f t="shared" si="12"/>
        <v>1</v>
      </c>
      <c r="V431" s="1">
        <f t="shared" si="13"/>
        <v>1</v>
      </c>
    </row>
    <row r="432" spans="1:22" x14ac:dyDescent="0.2">
      <c r="A432" s="1" t="s">
        <v>48</v>
      </c>
      <c r="B432" s="1" t="s">
        <v>94</v>
      </c>
      <c r="C432" s="1">
        <v>10000</v>
      </c>
      <c r="D432" s="1">
        <v>1000</v>
      </c>
      <c r="E432" s="1">
        <v>4</v>
      </c>
      <c r="F432" s="1">
        <v>4</v>
      </c>
      <c r="G432" s="1" t="s">
        <v>1</v>
      </c>
      <c r="H432" s="1">
        <v>6983</v>
      </c>
      <c r="I432" s="1">
        <v>475.1</v>
      </c>
      <c r="J432" s="1">
        <v>0</v>
      </c>
      <c r="K432" s="1">
        <v>30604</v>
      </c>
      <c r="L432" s="1">
        <v>1</v>
      </c>
      <c r="M432" s="1">
        <v>11.9</v>
      </c>
      <c r="N432" s="1">
        <v>9</v>
      </c>
      <c r="O432" s="1">
        <v>55.2</v>
      </c>
      <c r="P432" s="1">
        <v>40604</v>
      </c>
      <c r="Q432" s="2">
        <v>7.8E-2</v>
      </c>
      <c r="R432" s="1">
        <v>1</v>
      </c>
      <c r="S432" s="2">
        <v>8.5999999999999993E-2</v>
      </c>
      <c r="T432" s="2">
        <v>9.5000000000000001E-2</v>
      </c>
      <c r="U432" s="1">
        <f t="shared" si="12"/>
        <v>1</v>
      </c>
      <c r="V432" s="1">
        <f t="shared" si="13"/>
        <v>1</v>
      </c>
    </row>
    <row r="433" spans="1:22" x14ac:dyDescent="0.2">
      <c r="A433" s="1" t="s">
        <v>48</v>
      </c>
      <c r="B433" s="1" t="s">
        <v>94</v>
      </c>
      <c r="C433" s="1">
        <v>10000</v>
      </c>
      <c r="D433" s="1">
        <v>1000</v>
      </c>
      <c r="E433" s="1">
        <v>4</v>
      </c>
      <c r="F433" s="1">
        <v>6</v>
      </c>
      <c r="G433" s="1" t="s">
        <v>1</v>
      </c>
      <c r="H433" s="1">
        <v>6983</v>
      </c>
      <c r="I433" s="1">
        <v>471.8</v>
      </c>
      <c r="J433" s="1">
        <v>0</v>
      </c>
      <c r="K433" s="1">
        <v>30604</v>
      </c>
      <c r="L433" s="1">
        <v>1</v>
      </c>
      <c r="M433" s="1">
        <v>12</v>
      </c>
      <c r="N433" s="1">
        <v>9</v>
      </c>
      <c r="O433" s="1">
        <v>56</v>
      </c>
      <c r="P433" s="1">
        <v>40604</v>
      </c>
      <c r="Q433" s="2">
        <v>7.8E-2</v>
      </c>
      <c r="R433" s="1">
        <v>1</v>
      </c>
      <c r="S433" s="2">
        <v>8.3000000000000004E-2</v>
      </c>
      <c r="T433" s="2">
        <v>9.5000000000000001E-2</v>
      </c>
      <c r="U433" s="1">
        <f t="shared" si="12"/>
        <v>1</v>
      </c>
      <c r="V433" s="1">
        <f t="shared" si="13"/>
        <v>1</v>
      </c>
    </row>
    <row r="434" spans="1:22" x14ac:dyDescent="0.2">
      <c r="A434" s="1" t="s">
        <v>49</v>
      </c>
      <c r="B434" s="1" t="s">
        <v>94</v>
      </c>
      <c r="C434" s="1">
        <v>10000</v>
      </c>
      <c r="D434" s="1">
        <v>1000</v>
      </c>
      <c r="E434" s="1">
        <v>2</v>
      </c>
      <c r="F434" s="1">
        <v>0</v>
      </c>
      <c r="G434" s="1" t="s">
        <v>1</v>
      </c>
      <c r="H434" s="1">
        <v>6030</v>
      </c>
      <c r="I434" s="1">
        <v>111.7</v>
      </c>
      <c r="J434" s="1">
        <v>0</v>
      </c>
      <c r="K434" s="1">
        <v>20639</v>
      </c>
      <c r="L434" s="1">
        <v>3</v>
      </c>
      <c r="M434" s="1">
        <v>19.399999999999999</v>
      </c>
      <c r="N434" s="1">
        <v>42</v>
      </c>
      <c r="O434" s="1">
        <v>6.2</v>
      </c>
      <c r="P434" s="1">
        <v>82712</v>
      </c>
      <c r="Q434" s="2">
        <v>1.7000000000000001E-2</v>
      </c>
      <c r="R434" s="1">
        <v>2</v>
      </c>
      <c r="S434" s="2">
        <v>0.33900000000000002</v>
      </c>
      <c r="T434" s="2">
        <v>0.20300000000000001</v>
      </c>
      <c r="U434" s="1">
        <f t="shared" si="12"/>
        <v>1</v>
      </c>
      <c r="V434" s="1">
        <f t="shared" si="13"/>
        <v>0</v>
      </c>
    </row>
    <row r="435" spans="1:22" x14ac:dyDescent="0.2">
      <c r="A435" s="1" t="s">
        <v>49</v>
      </c>
      <c r="B435" s="1" t="s">
        <v>94</v>
      </c>
      <c r="C435" s="1">
        <v>10000</v>
      </c>
      <c r="D435" s="1">
        <v>1000</v>
      </c>
      <c r="E435" s="1">
        <v>2</v>
      </c>
      <c r="F435" s="1">
        <v>4</v>
      </c>
      <c r="G435" s="1" t="s">
        <v>1</v>
      </c>
      <c r="H435" s="1">
        <v>6872</v>
      </c>
      <c r="I435" s="1">
        <v>278.10000000000002</v>
      </c>
      <c r="J435" s="1">
        <v>0</v>
      </c>
      <c r="K435" s="1">
        <v>31704</v>
      </c>
      <c r="L435" s="1">
        <v>1</v>
      </c>
      <c r="M435" s="1">
        <v>6.2</v>
      </c>
      <c r="N435" s="1">
        <v>13</v>
      </c>
      <c r="O435" s="1">
        <v>55.1</v>
      </c>
      <c r="P435" s="1">
        <v>41516</v>
      </c>
      <c r="Q435" s="2">
        <v>2.1000000000000001E-2</v>
      </c>
      <c r="R435" s="1">
        <v>1</v>
      </c>
      <c r="S435" s="2">
        <v>0.155</v>
      </c>
      <c r="T435" s="2">
        <v>8.2000000000000003E-2</v>
      </c>
      <c r="U435" s="1">
        <f t="shared" si="12"/>
        <v>1</v>
      </c>
      <c r="V435" s="1">
        <f t="shared" si="13"/>
        <v>1</v>
      </c>
    </row>
    <row r="436" spans="1:22" x14ac:dyDescent="0.2">
      <c r="A436" s="1" t="s">
        <v>49</v>
      </c>
      <c r="B436" s="1" t="s">
        <v>94</v>
      </c>
      <c r="C436" s="1">
        <v>10000</v>
      </c>
      <c r="D436" s="1">
        <v>1000</v>
      </c>
      <c r="E436" s="1">
        <v>2</v>
      </c>
      <c r="F436" s="1">
        <v>6</v>
      </c>
      <c r="G436" s="1" t="s">
        <v>1</v>
      </c>
      <c r="H436" s="1">
        <v>6872</v>
      </c>
      <c r="I436" s="1">
        <v>262.3</v>
      </c>
      <c r="J436" s="1">
        <v>0</v>
      </c>
      <c r="K436" s="1">
        <v>31704</v>
      </c>
      <c r="L436" s="1">
        <v>1</v>
      </c>
      <c r="M436" s="1">
        <v>6.1</v>
      </c>
      <c r="N436" s="1">
        <v>13</v>
      </c>
      <c r="O436" s="1">
        <v>56.8</v>
      </c>
      <c r="P436" s="1">
        <v>41516</v>
      </c>
      <c r="Q436" s="2">
        <v>0.02</v>
      </c>
      <c r="R436" s="1">
        <v>1</v>
      </c>
      <c r="S436" s="2">
        <v>0.15</v>
      </c>
      <c r="T436" s="2">
        <v>8.4000000000000005E-2</v>
      </c>
      <c r="U436" s="1">
        <f t="shared" si="12"/>
        <v>1</v>
      </c>
      <c r="V436" s="1">
        <f t="shared" si="13"/>
        <v>1</v>
      </c>
    </row>
    <row r="437" spans="1:22" x14ac:dyDescent="0.2">
      <c r="A437" s="1" t="s">
        <v>49</v>
      </c>
      <c r="B437" s="1" t="s">
        <v>94</v>
      </c>
      <c r="C437" s="1">
        <v>10000</v>
      </c>
      <c r="D437" s="1">
        <v>1000</v>
      </c>
      <c r="E437" s="1">
        <v>3</v>
      </c>
      <c r="F437" s="1">
        <v>0</v>
      </c>
      <c r="G437" s="1" t="s">
        <v>1</v>
      </c>
      <c r="H437" s="1">
        <v>6186</v>
      </c>
      <c r="I437" s="1">
        <v>268.8</v>
      </c>
      <c r="J437" s="1">
        <v>0</v>
      </c>
      <c r="K437" s="1">
        <v>22548</v>
      </c>
      <c r="L437" s="1">
        <v>1</v>
      </c>
      <c r="M437" s="1">
        <v>29.8</v>
      </c>
      <c r="N437" s="1">
        <v>18</v>
      </c>
      <c r="O437" s="1">
        <v>21.8</v>
      </c>
      <c r="P437" s="1">
        <v>37266</v>
      </c>
      <c r="Q437" s="2">
        <v>0.152</v>
      </c>
      <c r="R437" s="1">
        <v>1</v>
      </c>
      <c r="S437" s="2">
        <v>0.14099999999999999</v>
      </c>
      <c r="T437" s="2">
        <v>0.13100000000000001</v>
      </c>
      <c r="U437" s="1">
        <f t="shared" si="12"/>
        <v>1</v>
      </c>
      <c r="V437" s="1">
        <f t="shared" si="13"/>
        <v>1</v>
      </c>
    </row>
    <row r="438" spans="1:22" x14ac:dyDescent="0.2">
      <c r="A438" s="1" t="s">
        <v>49</v>
      </c>
      <c r="B438" s="1" t="s">
        <v>94</v>
      </c>
      <c r="C438" s="1">
        <v>10000</v>
      </c>
      <c r="D438" s="1">
        <v>1000</v>
      </c>
      <c r="E438" s="1">
        <v>3</v>
      </c>
      <c r="F438" s="1">
        <v>4</v>
      </c>
      <c r="G438" s="1" t="s">
        <v>1</v>
      </c>
      <c r="H438" s="1">
        <v>6872</v>
      </c>
      <c r="I438" s="1">
        <v>352.6</v>
      </c>
      <c r="J438" s="1">
        <v>0</v>
      </c>
      <c r="K438" s="1">
        <v>32066</v>
      </c>
      <c r="L438" s="1">
        <v>1</v>
      </c>
      <c r="M438" s="1">
        <v>15</v>
      </c>
      <c r="N438" s="1">
        <v>10</v>
      </c>
      <c r="O438" s="1">
        <v>52.5</v>
      </c>
      <c r="P438" s="1">
        <v>41878</v>
      </c>
      <c r="Q438" s="2">
        <v>1.9E-2</v>
      </c>
      <c r="R438" s="1">
        <v>1</v>
      </c>
      <c r="S438" s="2">
        <v>0.111</v>
      </c>
      <c r="T438" s="2">
        <v>0.10199999999999999</v>
      </c>
      <c r="U438" s="1">
        <f t="shared" si="12"/>
        <v>1</v>
      </c>
      <c r="V438" s="1">
        <f t="shared" si="13"/>
        <v>1</v>
      </c>
    </row>
    <row r="439" spans="1:22" x14ac:dyDescent="0.2">
      <c r="A439" s="1" t="s">
        <v>49</v>
      </c>
      <c r="B439" s="1" t="s">
        <v>94</v>
      </c>
      <c r="C439" s="1">
        <v>10000</v>
      </c>
      <c r="D439" s="1">
        <v>1000</v>
      </c>
      <c r="E439" s="1">
        <v>3</v>
      </c>
      <c r="F439" s="1">
        <v>6</v>
      </c>
      <c r="G439" s="1" t="s">
        <v>1</v>
      </c>
      <c r="H439" s="1">
        <v>6872</v>
      </c>
      <c r="I439" s="1">
        <v>365.3</v>
      </c>
      <c r="J439" s="1">
        <v>0</v>
      </c>
      <c r="K439" s="1">
        <v>32066</v>
      </c>
      <c r="L439" s="1">
        <v>1</v>
      </c>
      <c r="M439" s="1">
        <v>14.5</v>
      </c>
      <c r="N439" s="1">
        <v>10</v>
      </c>
      <c r="O439" s="1">
        <v>53.9</v>
      </c>
      <c r="P439" s="1">
        <v>41878</v>
      </c>
      <c r="Q439" s="2">
        <v>1.9E-2</v>
      </c>
      <c r="R439" s="1">
        <v>1</v>
      </c>
      <c r="S439" s="2">
        <v>0.107</v>
      </c>
      <c r="T439" s="2">
        <v>9.9000000000000005E-2</v>
      </c>
      <c r="U439" s="1">
        <f t="shared" si="12"/>
        <v>1</v>
      </c>
      <c r="V439" s="1">
        <f t="shared" si="13"/>
        <v>1</v>
      </c>
    </row>
    <row r="440" spans="1:22" x14ac:dyDescent="0.2">
      <c r="A440" s="1" t="s">
        <v>49</v>
      </c>
      <c r="B440" s="1" t="s">
        <v>94</v>
      </c>
      <c r="C440" s="1">
        <v>10000</v>
      </c>
      <c r="D440" s="1">
        <v>1000</v>
      </c>
      <c r="E440" s="1">
        <v>4</v>
      </c>
      <c r="F440" s="1">
        <v>0</v>
      </c>
      <c r="G440" s="1" t="s">
        <v>1</v>
      </c>
      <c r="H440" s="1">
        <v>6186</v>
      </c>
      <c r="I440" s="1">
        <v>361.1</v>
      </c>
      <c r="J440" s="1">
        <v>0</v>
      </c>
      <c r="K440" s="1">
        <v>23122</v>
      </c>
      <c r="L440" s="1">
        <v>1</v>
      </c>
      <c r="M440" s="1">
        <v>16.399999999999999</v>
      </c>
      <c r="N440" s="1">
        <v>16</v>
      </c>
      <c r="O440" s="1">
        <v>32.200000000000003</v>
      </c>
      <c r="P440" s="1">
        <v>32934</v>
      </c>
      <c r="Q440" s="2">
        <v>0.223</v>
      </c>
      <c r="R440" s="1">
        <v>1</v>
      </c>
      <c r="S440" s="2">
        <v>0.11799999999999999</v>
      </c>
      <c r="T440" s="2">
        <v>0.123</v>
      </c>
      <c r="U440" s="1">
        <f t="shared" si="12"/>
        <v>1</v>
      </c>
      <c r="V440" s="1">
        <f t="shared" si="13"/>
        <v>1</v>
      </c>
    </row>
    <row r="441" spans="1:22" x14ac:dyDescent="0.2">
      <c r="A441" s="1" t="s">
        <v>49</v>
      </c>
      <c r="B441" s="1" t="s">
        <v>94</v>
      </c>
      <c r="C441" s="1">
        <v>10000</v>
      </c>
      <c r="D441" s="1">
        <v>1000</v>
      </c>
      <c r="E441" s="1">
        <v>4</v>
      </c>
      <c r="F441" s="1">
        <v>4</v>
      </c>
      <c r="G441" s="1" t="s">
        <v>1</v>
      </c>
      <c r="H441" s="1">
        <v>6872</v>
      </c>
      <c r="I441" s="1">
        <v>479.2</v>
      </c>
      <c r="J441" s="1">
        <v>0</v>
      </c>
      <c r="K441" s="1">
        <v>32975</v>
      </c>
      <c r="L441" s="1">
        <v>1</v>
      </c>
      <c r="M441" s="1">
        <v>19.600000000000001</v>
      </c>
      <c r="N441" s="1">
        <v>10</v>
      </c>
      <c r="O441" s="1">
        <v>54.1</v>
      </c>
      <c r="P441" s="1">
        <v>42787</v>
      </c>
      <c r="Q441" s="2">
        <v>2.1000000000000001E-2</v>
      </c>
      <c r="R441" s="1">
        <v>1</v>
      </c>
      <c r="S441" s="2">
        <v>8.1000000000000003E-2</v>
      </c>
      <c r="T441" s="2">
        <v>8.8999999999999996E-2</v>
      </c>
      <c r="U441" s="1">
        <f t="shared" si="12"/>
        <v>1</v>
      </c>
      <c r="V441" s="1">
        <f t="shared" si="13"/>
        <v>1</v>
      </c>
    </row>
    <row r="442" spans="1:22" x14ac:dyDescent="0.2">
      <c r="A442" s="1" t="s">
        <v>49</v>
      </c>
      <c r="B442" s="1" t="s">
        <v>94</v>
      </c>
      <c r="C442" s="1">
        <v>10000</v>
      </c>
      <c r="D442" s="1">
        <v>1000</v>
      </c>
      <c r="E442" s="1">
        <v>4</v>
      </c>
      <c r="F442" s="1">
        <v>6</v>
      </c>
      <c r="G442" s="1" t="s">
        <v>1</v>
      </c>
      <c r="H442" s="1">
        <v>6872</v>
      </c>
      <c r="I442" s="1">
        <v>482.4</v>
      </c>
      <c r="J442" s="1">
        <v>0</v>
      </c>
      <c r="K442" s="1">
        <v>32975</v>
      </c>
      <c r="L442" s="1">
        <v>1</v>
      </c>
      <c r="M442" s="1">
        <v>19.5</v>
      </c>
      <c r="N442" s="1">
        <v>10</v>
      </c>
      <c r="O442" s="1">
        <v>54</v>
      </c>
      <c r="P442" s="1">
        <v>42787</v>
      </c>
      <c r="Q442" s="2">
        <v>2.1000000000000001E-2</v>
      </c>
      <c r="R442" s="1">
        <v>1</v>
      </c>
      <c r="S442" s="2">
        <v>8.4000000000000005E-2</v>
      </c>
      <c r="T442" s="2">
        <v>8.7999999999999995E-2</v>
      </c>
      <c r="U442" s="1">
        <f t="shared" si="12"/>
        <v>1</v>
      </c>
      <c r="V442" s="1">
        <f t="shared" si="13"/>
        <v>1</v>
      </c>
    </row>
    <row r="443" spans="1:22" x14ac:dyDescent="0.2">
      <c r="A443" s="1" t="s">
        <v>50</v>
      </c>
      <c r="B443" s="1" t="s">
        <v>94</v>
      </c>
      <c r="C443" s="1">
        <v>10000</v>
      </c>
      <c r="D443" s="1">
        <v>1000</v>
      </c>
      <c r="E443" s="1">
        <v>2</v>
      </c>
      <c r="F443" s="1">
        <v>0</v>
      </c>
      <c r="G443" s="1" t="s">
        <v>1</v>
      </c>
      <c r="H443" s="1">
        <v>6232</v>
      </c>
      <c r="I443" s="1">
        <v>122</v>
      </c>
      <c r="J443" s="1">
        <v>0</v>
      </c>
      <c r="K443" s="1">
        <v>22228</v>
      </c>
      <c r="L443" s="1">
        <v>3</v>
      </c>
      <c r="M443" s="1">
        <v>19.100000000000001</v>
      </c>
      <c r="N443" s="1">
        <v>42</v>
      </c>
      <c r="O443" s="1">
        <v>6.2</v>
      </c>
      <c r="P443" s="1">
        <v>86792</v>
      </c>
      <c r="Q443" s="2">
        <v>1.4999999999999999E-2</v>
      </c>
      <c r="R443" s="1">
        <v>2</v>
      </c>
      <c r="S443" s="2">
        <v>0.33700000000000002</v>
      </c>
      <c r="T443" s="2">
        <v>0.187</v>
      </c>
      <c r="U443" s="1">
        <f t="shared" si="12"/>
        <v>1</v>
      </c>
      <c r="V443" s="1">
        <f t="shared" si="13"/>
        <v>0</v>
      </c>
    </row>
    <row r="444" spans="1:22" x14ac:dyDescent="0.2">
      <c r="A444" s="1" t="s">
        <v>50</v>
      </c>
      <c r="B444" s="1" t="s">
        <v>94</v>
      </c>
      <c r="C444" s="1">
        <v>10000</v>
      </c>
      <c r="D444" s="1">
        <v>1000</v>
      </c>
      <c r="E444" s="1">
        <v>2</v>
      </c>
      <c r="F444" s="1">
        <v>4</v>
      </c>
      <c r="G444" s="1" t="s">
        <v>1</v>
      </c>
      <c r="H444" s="1">
        <v>6942</v>
      </c>
      <c r="I444" s="1">
        <v>275.89999999999998</v>
      </c>
      <c r="J444" s="1">
        <v>0</v>
      </c>
      <c r="K444" s="1">
        <v>29959</v>
      </c>
      <c r="L444" s="1">
        <v>1</v>
      </c>
      <c r="M444" s="1">
        <v>4.7</v>
      </c>
      <c r="N444" s="1">
        <v>13</v>
      </c>
      <c r="O444" s="1">
        <v>57</v>
      </c>
      <c r="P444" s="1">
        <v>40203</v>
      </c>
      <c r="Q444" s="2">
        <v>6.0000000000000001E-3</v>
      </c>
      <c r="R444" s="1">
        <v>1</v>
      </c>
      <c r="S444" s="2">
        <v>0.157</v>
      </c>
      <c r="T444" s="2">
        <v>8.5999999999999993E-2</v>
      </c>
      <c r="U444" s="1">
        <f t="shared" si="12"/>
        <v>1</v>
      </c>
      <c r="V444" s="1">
        <f t="shared" si="13"/>
        <v>1</v>
      </c>
    </row>
    <row r="445" spans="1:22" x14ac:dyDescent="0.2">
      <c r="A445" s="1" t="s">
        <v>50</v>
      </c>
      <c r="B445" s="1" t="s">
        <v>94</v>
      </c>
      <c r="C445" s="1">
        <v>10000</v>
      </c>
      <c r="D445" s="1">
        <v>1000</v>
      </c>
      <c r="E445" s="1">
        <v>2</v>
      </c>
      <c r="F445" s="1">
        <v>6</v>
      </c>
      <c r="G445" s="1" t="s">
        <v>1</v>
      </c>
      <c r="H445" s="1">
        <v>6942</v>
      </c>
      <c r="I445" s="1">
        <v>278.89999999999998</v>
      </c>
      <c r="J445" s="1">
        <v>0</v>
      </c>
      <c r="K445" s="1">
        <v>29959</v>
      </c>
      <c r="L445" s="1">
        <v>1</v>
      </c>
      <c r="M445" s="1">
        <v>4.5999999999999996</v>
      </c>
      <c r="N445" s="1">
        <v>13</v>
      </c>
      <c r="O445" s="1">
        <v>55</v>
      </c>
      <c r="P445" s="1">
        <v>40203</v>
      </c>
      <c r="Q445" s="2">
        <v>5.0000000000000001E-3</v>
      </c>
      <c r="R445" s="1">
        <v>1</v>
      </c>
      <c r="S445" s="2">
        <v>0.161</v>
      </c>
      <c r="T445" s="2">
        <v>9.9000000000000005E-2</v>
      </c>
      <c r="U445" s="1">
        <f t="shared" si="12"/>
        <v>1</v>
      </c>
      <c r="V445" s="1">
        <f t="shared" si="13"/>
        <v>1</v>
      </c>
    </row>
    <row r="446" spans="1:22" x14ac:dyDescent="0.2">
      <c r="A446" s="1" t="s">
        <v>50</v>
      </c>
      <c r="B446" s="1" t="s">
        <v>94</v>
      </c>
      <c r="C446" s="1">
        <v>10000</v>
      </c>
      <c r="D446" s="1">
        <v>1000</v>
      </c>
      <c r="E446" s="1">
        <v>3</v>
      </c>
      <c r="F446" s="1">
        <v>0</v>
      </c>
      <c r="G446" s="1" t="s">
        <v>1</v>
      </c>
      <c r="H446" s="1">
        <v>6322</v>
      </c>
      <c r="I446" s="1">
        <v>209.7</v>
      </c>
      <c r="J446" s="1">
        <v>0</v>
      </c>
      <c r="K446" s="1">
        <v>22981</v>
      </c>
      <c r="L446" s="1">
        <v>1</v>
      </c>
      <c r="M446" s="1">
        <v>15.2</v>
      </c>
      <c r="N446" s="1">
        <v>14</v>
      </c>
      <c r="O446" s="1">
        <v>19.899999999999999</v>
      </c>
      <c r="P446" s="1">
        <v>33225</v>
      </c>
      <c r="Q446" s="2">
        <v>0.16</v>
      </c>
      <c r="R446" s="1">
        <v>1</v>
      </c>
      <c r="S446" s="2">
        <v>0.187</v>
      </c>
      <c r="T446" s="2">
        <v>0.214</v>
      </c>
      <c r="U446" s="1">
        <f t="shared" si="12"/>
        <v>1</v>
      </c>
      <c r="V446" s="1">
        <f t="shared" si="13"/>
        <v>1</v>
      </c>
    </row>
    <row r="447" spans="1:22" x14ac:dyDescent="0.2">
      <c r="A447" s="1" t="s">
        <v>50</v>
      </c>
      <c r="B447" s="1" t="s">
        <v>94</v>
      </c>
      <c r="C447" s="1">
        <v>10000</v>
      </c>
      <c r="D447" s="1">
        <v>1000</v>
      </c>
      <c r="E447" s="1">
        <v>3</v>
      </c>
      <c r="F447" s="1">
        <v>4</v>
      </c>
      <c r="G447" s="1" t="s">
        <v>1</v>
      </c>
      <c r="H447" s="1">
        <v>6942</v>
      </c>
      <c r="I447" s="1">
        <v>349.5</v>
      </c>
      <c r="J447" s="1">
        <v>0</v>
      </c>
      <c r="K447" s="1">
        <v>29247</v>
      </c>
      <c r="L447" s="1">
        <v>1</v>
      </c>
      <c r="M447" s="1">
        <v>9.8000000000000007</v>
      </c>
      <c r="N447" s="1">
        <v>8</v>
      </c>
      <c r="O447" s="1">
        <v>53.7</v>
      </c>
      <c r="P447" s="1">
        <v>39491</v>
      </c>
      <c r="Q447" s="2">
        <v>3.3000000000000002E-2</v>
      </c>
      <c r="R447" s="1">
        <v>1</v>
      </c>
      <c r="S447" s="2">
        <v>0.115</v>
      </c>
      <c r="T447" s="2">
        <v>0.13800000000000001</v>
      </c>
      <c r="U447" s="1">
        <f t="shared" si="12"/>
        <v>1</v>
      </c>
      <c r="V447" s="1">
        <f t="shared" si="13"/>
        <v>1</v>
      </c>
    </row>
    <row r="448" spans="1:22" x14ac:dyDescent="0.2">
      <c r="A448" s="1" t="s">
        <v>50</v>
      </c>
      <c r="B448" s="1" t="s">
        <v>94</v>
      </c>
      <c r="C448" s="1">
        <v>10000</v>
      </c>
      <c r="D448" s="1">
        <v>1000</v>
      </c>
      <c r="E448" s="1">
        <v>3</v>
      </c>
      <c r="F448" s="1">
        <v>6</v>
      </c>
      <c r="G448" s="1" t="s">
        <v>1</v>
      </c>
      <c r="H448" s="1">
        <v>6942</v>
      </c>
      <c r="I448" s="1">
        <v>354.9</v>
      </c>
      <c r="J448" s="1">
        <v>0</v>
      </c>
      <c r="K448" s="1">
        <v>29247</v>
      </c>
      <c r="L448" s="1">
        <v>1</v>
      </c>
      <c r="M448" s="1">
        <v>9.8000000000000007</v>
      </c>
      <c r="N448" s="1">
        <v>8</v>
      </c>
      <c r="O448" s="1">
        <v>53</v>
      </c>
      <c r="P448" s="1">
        <v>39491</v>
      </c>
      <c r="Q448" s="2">
        <v>3.2000000000000001E-2</v>
      </c>
      <c r="R448" s="1">
        <v>1</v>
      </c>
      <c r="S448" s="2">
        <v>0.122</v>
      </c>
      <c r="T448" s="2">
        <v>0.13500000000000001</v>
      </c>
      <c r="U448" s="1">
        <f t="shared" si="12"/>
        <v>1</v>
      </c>
      <c r="V448" s="1">
        <f t="shared" si="13"/>
        <v>1</v>
      </c>
    </row>
    <row r="449" spans="1:22" x14ac:dyDescent="0.2">
      <c r="A449" s="1" t="s">
        <v>50</v>
      </c>
      <c r="B449" s="1" t="s">
        <v>94</v>
      </c>
      <c r="C449" s="1">
        <v>10000</v>
      </c>
      <c r="D449" s="1">
        <v>1000</v>
      </c>
      <c r="E449" s="1">
        <v>4</v>
      </c>
      <c r="F449" s="1">
        <v>0</v>
      </c>
      <c r="G449" s="1" t="s">
        <v>1</v>
      </c>
      <c r="H449" s="1">
        <v>6322</v>
      </c>
      <c r="I449" s="1">
        <v>333.8</v>
      </c>
      <c r="J449" s="1">
        <v>0</v>
      </c>
      <c r="K449" s="1">
        <v>23207</v>
      </c>
      <c r="L449" s="1">
        <v>1</v>
      </c>
      <c r="M449" s="1">
        <v>12</v>
      </c>
      <c r="N449" s="1">
        <v>11</v>
      </c>
      <c r="O449" s="1">
        <v>38.5</v>
      </c>
      <c r="P449" s="1">
        <v>33451</v>
      </c>
      <c r="Q449" s="2">
        <v>9.8000000000000004E-2</v>
      </c>
      <c r="R449" s="1">
        <v>1</v>
      </c>
      <c r="S449" s="2">
        <v>0.14699999999999999</v>
      </c>
      <c r="T449" s="2">
        <v>0.17599999999999999</v>
      </c>
      <c r="U449" s="1">
        <f t="shared" si="12"/>
        <v>1</v>
      </c>
      <c r="V449" s="1">
        <f t="shared" si="13"/>
        <v>1</v>
      </c>
    </row>
    <row r="450" spans="1:22" x14ac:dyDescent="0.2">
      <c r="A450" s="1" t="s">
        <v>50</v>
      </c>
      <c r="B450" s="1" t="s">
        <v>94</v>
      </c>
      <c r="C450" s="1">
        <v>10000</v>
      </c>
      <c r="D450" s="1">
        <v>1000</v>
      </c>
      <c r="E450" s="1">
        <v>4</v>
      </c>
      <c r="F450" s="1">
        <v>4</v>
      </c>
      <c r="G450" s="1" t="s">
        <v>1</v>
      </c>
      <c r="H450" s="1">
        <v>6942</v>
      </c>
      <c r="I450" s="1">
        <v>463.3</v>
      </c>
      <c r="J450" s="1">
        <v>0</v>
      </c>
      <c r="K450" s="1">
        <v>29512</v>
      </c>
      <c r="L450" s="1">
        <v>1</v>
      </c>
      <c r="M450" s="1">
        <v>7.9</v>
      </c>
      <c r="N450" s="1">
        <v>9</v>
      </c>
      <c r="O450" s="1">
        <v>56.7</v>
      </c>
      <c r="P450" s="1">
        <v>39756</v>
      </c>
      <c r="Q450" s="2">
        <v>5.2999999999999999E-2</v>
      </c>
      <c r="R450" s="1">
        <v>1</v>
      </c>
      <c r="S450" s="2">
        <v>0.1</v>
      </c>
      <c r="T450" s="2">
        <v>0.14000000000000001</v>
      </c>
      <c r="U450" s="1">
        <f t="shared" si="12"/>
        <v>1</v>
      </c>
      <c r="V450" s="1">
        <f t="shared" si="13"/>
        <v>1</v>
      </c>
    </row>
    <row r="451" spans="1:22" x14ac:dyDescent="0.2">
      <c r="A451" s="1" t="s">
        <v>50</v>
      </c>
      <c r="B451" s="1" t="s">
        <v>94</v>
      </c>
      <c r="C451" s="1">
        <v>10000</v>
      </c>
      <c r="D451" s="1">
        <v>1000</v>
      </c>
      <c r="E451" s="1">
        <v>4</v>
      </c>
      <c r="F451" s="1">
        <v>6</v>
      </c>
      <c r="G451" s="1" t="s">
        <v>1</v>
      </c>
      <c r="H451" s="1">
        <v>6942</v>
      </c>
      <c r="I451" s="1">
        <v>447.5</v>
      </c>
      <c r="J451" s="1">
        <v>0</v>
      </c>
      <c r="K451" s="1">
        <v>29512</v>
      </c>
      <c r="L451" s="1">
        <v>1</v>
      </c>
      <c r="M451" s="1">
        <v>8.4</v>
      </c>
      <c r="N451" s="1">
        <v>9</v>
      </c>
      <c r="O451" s="1">
        <v>58.2</v>
      </c>
      <c r="P451" s="1">
        <v>39756</v>
      </c>
      <c r="Q451" s="2">
        <v>5.6000000000000001E-2</v>
      </c>
      <c r="R451" s="1">
        <v>1</v>
      </c>
      <c r="S451" s="2">
        <v>8.7999999999999995E-2</v>
      </c>
      <c r="T451" s="2">
        <v>0.127</v>
      </c>
      <c r="U451" s="1">
        <f t="shared" ref="U451:U514" si="14">IF(J451&lt;=0.0001,1,0)</f>
        <v>1</v>
      </c>
      <c r="V451" s="1">
        <f t="shared" ref="V451:V514" si="15">IF(L451&lt;=1,1,0)</f>
        <v>1</v>
      </c>
    </row>
    <row r="452" spans="1:22" x14ac:dyDescent="0.2">
      <c r="A452" s="1" t="s">
        <v>51</v>
      </c>
      <c r="B452" s="1" t="s">
        <v>94</v>
      </c>
      <c r="C452" s="1">
        <v>6000</v>
      </c>
      <c r="D452" s="1">
        <v>600</v>
      </c>
      <c r="E452" s="1">
        <v>2</v>
      </c>
      <c r="F452" s="1">
        <v>0</v>
      </c>
      <c r="G452" s="1" t="s">
        <v>1</v>
      </c>
      <c r="H452" s="1">
        <v>3784</v>
      </c>
      <c r="I452" s="1">
        <v>223.1</v>
      </c>
      <c r="J452" s="1">
        <v>0</v>
      </c>
      <c r="K452" s="1">
        <v>13247</v>
      </c>
      <c r="L452" s="1">
        <v>63</v>
      </c>
      <c r="M452" s="1">
        <v>5.6</v>
      </c>
      <c r="N452" s="1">
        <v>99</v>
      </c>
      <c r="O452" s="1">
        <v>11</v>
      </c>
      <c r="P452" s="1">
        <v>190367</v>
      </c>
      <c r="Q452" s="2">
        <v>5.0000000000000001E-3</v>
      </c>
      <c r="R452" s="1">
        <v>32</v>
      </c>
      <c r="S452" s="2">
        <v>7.0999999999999994E-2</v>
      </c>
      <c r="T452" s="2">
        <v>3.6999999999999998E-2</v>
      </c>
      <c r="U452" s="1">
        <f t="shared" si="14"/>
        <v>1</v>
      </c>
      <c r="V452" s="1">
        <f t="shared" si="15"/>
        <v>0</v>
      </c>
    </row>
    <row r="453" spans="1:22" x14ac:dyDescent="0.2">
      <c r="A453" s="1" t="s">
        <v>51</v>
      </c>
      <c r="B453" s="1" t="s">
        <v>94</v>
      </c>
      <c r="C453" s="1">
        <v>6000</v>
      </c>
      <c r="D453" s="1">
        <v>600</v>
      </c>
      <c r="E453" s="1">
        <v>2</v>
      </c>
      <c r="F453" s="1">
        <v>4</v>
      </c>
      <c r="G453" s="1" t="s">
        <v>1</v>
      </c>
      <c r="H453" s="1">
        <v>4273</v>
      </c>
      <c r="I453" s="1">
        <v>78.8</v>
      </c>
      <c r="J453" s="1">
        <v>0</v>
      </c>
      <c r="K453" s="1">
        <v>18506</v>
      </c>
      <c r="L453" s="1">
        <v>1</v>
      </c>
      <c r="M453" s="1">
        <v>8.3000000000000007</v>
      </c>
      <c r="N453" s="1">
        <v>13</v>
      </c>
      <c r="O453" s="1">
        <v>47.5</v>
      </c>
      <c r="P453" s="1">
        <v>24750</v>
      </c>
      <c r="Q453" s="2">
        <v>1.7000000000000001E-2</v>
      </c>
      <c r="R453" s="1">
        <v>1</v>
      </c>
      <c r="S453" s="2">
        <v>0.19</v>
      </c>
      <c r="T453" s="2">
        <v>0.106</v>
      </c>
      <c r="U453" s="1">
        <f t="shared" si="14"/>
        <v>1</v>
      </c>
      <c r="V453" s="1">
        <f t="shared" si="15"/>
        <v>1</v>
      </c>
    </row>
    <row r="454" spans="1:22" x14ac:dyDescent="0.2">
      <c r="A454" s="1" t="s">
        <v>51</v>
      </c>
      <c r="B454" s="1" t="s">
        <v>94</v>
      </c>
      <c r="C454" s="1">
        <v>6000</v>
      </c>
      <c r="D454" s="1">
        <v>600</v>
      </c>
      <c r="E454" s="1">
        <v>2</v>
      </c>
      <c r="F454" s="1">
        <v>6</v>
      </c>
      <c r="G454" s="1" t="s">
        <v>1</v>
      </c>
      <c r="H454" s="1">
        <v>4273</v>
      </c>
      <c r="I454" s="1">
        <v>76.099999999999994</v>
      </c>
      <c r="J454" s="1">
        <v>0</v>
      </c>
      <c r="K454" s="1">
        <v>18506</v>
      </c>
      <c r="L454" s="1">
        <v>1</v>
      </c>
      <c r="M454" s="1">
        <v>8.1999999999999993</v>
      </c>
      <c r="N454" s="1">
        <v>13</v>
      </c>
      <c r="O454" s="1">
        <v>48.5</v>
      </c>
      <c r="P454" s="1">
        <v>24750</v>
      </c>
      <c r="Q454" s="2">
        <v>1.7000000000000001E-2</v>
      </c>
      <c r="R454" s="1">
        <v>1</v>
      </c>
      <c r="S454" s="2">
        <v>0.185</v>
      </c>
      <c r="T454" s="2">
        <v>0.109</v>
      </c>
      <c r="U454" s="1">
        <f t="shared" si="14"/>
        <v>1</v>
      </c>
      <c r="V454" s="1">
        <f t="shared" si="15"/>
        <v>1</v>
      </c>
    </row>
    <row r="455" spans="1:22" x14ac:dyDescent="0.2">
      <c r="A455" s="1" t="s">
        <v>51</v>
      </c>
      <c r="B455" s="1" t="s">
        <v>94</v>
      </c>
      <c r="C455" s="1">
        <v>6000</v>
      </c>
      <c r="D455" s="1">
        <v>600</v>
      </c>
      <c r="E455" s="1">
        <v>3</v>
      </c>
      <c r="F455" s="1">
        <v>0</v>
      </c>
      <c r="G455" s="1" t="s">
        <v>1</v>
      </c>
      <c r="H455" s="1">
        <v>3863</v>
      </c>
      <c r="I455" s="1">
        <v>81.8</v>
      </c>
      <c r="J455" s="1">
        <v>0</v>
      </c>
      <c r="K455" s="1">
        <v>14134</v>
      </c>
      <c r="L455" s="1">
        <v>1</v>
      </c>
      <c r="M455" s="1">
        <v>20</v>
      </c>
      <c r="N455" s="1">
        <v>15</v>
      </c>
      <c r="O455" s="1">
        <v>22.6</v>
      </c>
      <c r="P455" s="1">
        <v>23500</v>
      </c>
      <c r="Q455" s="2">
        <v>6.8000000000000005E-2</v>
      </c>
      <c r="R455" s="1">
        <v>1</v>
      </c>
      <c r="S455" s="2">
        <v>0.221</v>
      </c>
      <c r="T455" s="2">
        <v>0.17699999999999999</v>
      </c>
      <c r="U455" s="1">
        <f t="shared" si="14"/>
        <v>1</v>
      </c>
      <c r="V455" s="1">
        <f t="shared" si="15"/>
        <v>1</v>
      </c>
    </row>
    <row r="456" spans="1:22" x14ac:dyDescent="0.2">
      <c r="A456" s="1" t="s">
        <v>51</v>
      </c>
      <c r="B456" s="1" t="s">
        <v>94</v>
      </c>
      <c r="C456" s="1">
        <v>6000</v>
      </c>
      <c r="D456" s="1">
        <v>600</v>
      </c>
      <c r="E456" s="1">
        <v>3</v>
      </c>
      <c r="F456" s="1">
        <v>4</v>
      </c>
      <c r="G456" s="1" t="s">
        <v>1</v>
      </c>
      <c r="H456" s="1">
        <v>4273</v>
      </c>
      <c r="I456" s="1">
        <v>102.7</v>
      </c>
      <c r="J456" s="1">
        <v>0</v>
      </c>
      <c r="K456" s="1">
        <v>18295</v>
      </c>
      <c r="L456" s="1">
        <v>1</v>
      </c>
      <c r="M456" s="1">
        <v>12.8</v>
      </c>
      <c r="N456" s="1">
        <v>9</v>
      </c>
      <c r="O456" s="1">
        <v>44.7</v>
      </c>
      <c r="P456" s="1">
        <v>24539</v>
      </c>
      <c r="Q456" s="2">
        <v>3.2000000000000001E-2</v>
      </c>
      <c r="R456" s="1">
        <v>1</v>
      </c>
      <c r="S456" s="2">
        <v>0.14899999999999999</v>
      </c>
      <c r="T456" s="2">
        <v>0.11899999999999999</v>
      </c>
      <c r="U456" s="1">
        <f t="shared" si="14"/>
        <v>1</v>
      </c>
      <c r="V456" s="1">
        <f t="shared" si="15"/>
        <v>1</v>
      </c>
    </row>
    <row r="457" spans="1:22" x14ac:dyDescent="0.2">
      <c r="A457" s="1" t="s">
        <v>51</v>
      </c>
      <c r="B457" s="1" t="s">
        <v>94</v>
      </c>
      <c r="C457" s="1">
        <v>6000</v>
      </c>
      <c r="D457" s="1">
        <v>600</v>
      </c>
      <c r="E457" s="1">
        <v>3</v>
      </c>
      <c r="F457" s="1">
        <v>6</v>
      </c>
      <c r="G457" s="1" t="s">
        <v>1</v>
      </c>
      <c r="H457" s="1">
        <v>4273</v>
      </c>
      <c r="I457" s="1">
        <v>100.9</v>
      </c>
      <c r="J457" s="1">
        <v>0</v>
      </c>
      <c r="K457" s="1">
        <v>18295</v>
      </c>
      <c r="L457" s="1">
        <v>1</v>
      </c>
      <c r="M457" s="1">
        <v>12.8</v>
      </c>
      <c r="N457" s="1">
        <v>9</v>
      </c>
      <c r="O457" s="1">
        <v>45.4</v>
      </c>
      <c r="P457" s="1">
        <v>24539</v>
      </c>
      <c r="Q457" s="2">
        <v>3.4000000000000002E-2</v>
      </c>
      <c r="R457" s="1">
        <v>1</v>
      </c>
      <c r="S457" s="2">
        <v>0.153</v>
      </c>
      <c r="T457" s="2">
        <v>0.13100000000000001</v>
      </c>
      <c r="U457" s="1">
        <f t="shared" si="14"/>
        <v>1</v>
      </c>
      <c r="V457" s="1">
        <f t="shared" si="15"/>
        <v>1</v>
      </c>
    </row>
    <row r="458" spans="1:22" x14ac:dyDescent="0.2">
      <c r="A458" s="1" t="s">
        <v>51</v>
      </c>
      <c r="B458" s="1" t="s">
        <v>94</v>
      </c>
      <c r="C458" s="1">
        <v>6000</v>
      </c>
      <c r="D458" s="1">
        <v>600</v>
      </c>
      <c r="E458" s="1">
        <v>4</v>
      </c>
      <c r="F458" s="1">
        <v>0</v>
      </c>
      <c r="G458" s="1" t="s">
        <v>1</v>
      </c>
      <c r="H458" s="1">
        <v>3863</v>
      </c>
      <c r="I458" s="1">
        <v>114</v>
      </c>
      <c r="J458" s="1">
        <v>0</v>
      </c>
      <c r="K458" s="1">
        <v>14724</v>
      </c>
      <c r="L458" s="1">
        <v>1</v>
      </c>
      <c r="M458" s="1">
        <v>16.2</v>
      </c>
      <c r="N458" s="1">
        <v>13</v>
      </c>
      <c r="O458" s="1">
        <v>37.200000000000003</v>
      </c>
      <c r="P458" s="1">
        <v>20968</v>
      </c>
      <c r="Q458" s="2">
        <v>8.5000000000000006E-2</v>
      </c>
      <c r="R458" s="1">
        <v>1</v>
      </c>
      <c r="S458" s="2">
        <v>0.16700000000000001</v>
      </c>
      <c r="T458" s="2">
        <v>0.13700000000000001</v>
      </c>
      <c r="U458" s="1">
        <f t="shared" si="14"/>
        <v>1</v>
      </c>
      <c r="V458" s="1">
        <f t="shared" si="15"/>
        <v>1</v>
      </c>
    </row>
    <row r="459" spans="1:22" x14ac:dyDescent="0.2">
      <c r="A459" s="1" t="s">
        <v>51</v>
      </c>
      <c r="B459" s="1" t="s">
        <v>94</v>
      </c>
      <c r="C459" s="1">
        <v>6000</v>
      </c>
      <c r="D459" s="1">
        <v>600</v>
      </c>
      <c r="E459" s="1">
        <v>4</v>
      </c>
      <c r="F459" s="1">
        <v>4</v>
      </c>
      <c r="G459" s="1" t="s">
        <v>1</v>
      </c>
      <c r="H459" s="1">
        <v>4273</v>
      </c>
      <c r="I459" s="1">
        <v>127.3</v>
      </c>
      <c r="J459" s="1">
        <v>0</v>
      </c>
      <c r="K459" s="1">
        <v>18682</v>
      </c>
      <c r="L459" s="1">
        <v>1</v>
      </c>
      <c r="M459" s="1">
        <v>14.1</v>
      </c>
      <c r="N459" s="1">
        <v>9</v>
      </c>
      <c r="O459" s="1">
        <v>50.3</v>
      </c>
      <c r="P459" s="1">
        <v>24926</v>
      </c>
      <c r="Q459" s="2">
        <v>2.9000000000000001E-2</v>
      </c>
      <c r="R459" s="1">
        <v>1</v>
      </c>
      <c r="S459" s="2">
        <v>0.122</v>
      </c>
      <c r="T459" s="2">
        <v>0.114</v>
      </c>
      <c r="U459" s="1">
        <f t="shared" si="14"/>
        <v>1</v>
      </c>
      <c r="V459" s="1">
        <f t="shared" si="15"/>
        <v>1</v>
      </c>
    </row>
    <row r="460" spans="1:22" x14ac:dyDescent="0.2">
      <c r="A460" s="1" t="s">
        <v>51</v>
      </c>
      <c r="B460" s="1" t="s">
        <v>94</v>
      </c>
      <c r="C460" s="1">
        <v>6000</v>
      </c>
      <c r="D460" s="1">
        <v>600</v>
      </c>
      <c r="E460" s="1">
        <v>4</v>
      </c>
      <c r="F460" s="1">
        <v>6</v>
      </c>
      <c r="G460" s="1" t="s">
        <v>1</v>
      </c>
      <c r="H460" s="1">
        <v>4273</v>
      </c>
      <c r="I460" s="1">
        <v>125.6</v>
      </c>
      <c r="J460" s="1">
        <v>0</v>
      </c>
      <c r="K460" s="1">
        <v>18682</v>
      </c>
      <c r="L460" s="1">
        <v>1</v>
      </c>
      <c r="M460" s="1">
        <v>14.3</v>
      </c>
      <c r="N460" s="1">
        <v>9</v>
      </c>
      <c r="O460" s="1">
        <v>51.5</v>
      </c>
      <c r="P460" s="1">
        <v>24926</v>
      </c>
      <c r="Q460" s="2">
        <v>0.03</v>
      </c>
      <c r="R460" s="1">
        <v>1</v>
      </c>
      <c r="S460" s="2">
        <v>0.11700000000000001</v>
      </c>
      <c r="T460" s="2">
        <v>0.11</v>
      </c>
      <c r="U460" s="1">
        <f t="shared" si="14"/>
        <v>1</v>
      </c>
      <c r="V460" s="1">
        <f t="shared" si="15"/>
        <v>1</v>
      </c>
    </row>
    <row r="461" spans="1:22" x14ac:dyDescent="0.2">
      <c r="A461" s="1" t="s">
        <v>52</v>
      </c>
      <c r="B461" s="1" t="s">
        <v>94</v>
      </c>
      <c r="C461" s="1">
        <v>6000</v>
      </c>
      <c r="D461" s="1">
        <v>600</v>
      </c>
      <c r="E461" s="1">
        <v>2</v>
      </c>
      <c r="F461" s="1">
        <v>0</v>
      </c>
      <c r="G461" s="1" t="s">
        <v>1</v>
      </c>
      <c r="H461" s="1">
        <v>3632</v>
      </c>
      <c r="I461" s="1">
        <v>7206.7</v>
      </c>
      <c r="J461" s="1">
        <v>5.5066079295152601E-2</v>
      </c>
      <c r="K461" s="1">
        <v>12223</v>
      </c>
      <c r="L461" s="1">
        <v>1697</v>
      </c>
      <c r="M461" s="1">
        <v>1.7</v>
      </c>
      <c r="N461" s="1">
        <v>1811</v>
      </c>
      <c r="O461" s="1">
        <v>7.6</v>
      </c>
      <c r="P461" s="1">
        <v>4088636</v>
      </c>
      <c r="Q461" s="2">
        <v>0.16700000000000001</v>
      </c>
      <c r="R461" s="1">
        <v>849</v>
      </c>
      <c r="S461" s="2">
        <v>2E-3</v>
      </c>
      <c r="T461" s="2">
        <v>1E-3</v>
      </c>
      <c r="U461" s="1">
        <f t="shared" si="14"/>
        <v>0</v>
      </c>
      <c r="V461" s="1">
        <f t="shared" si="15"/>
        <v>0</v>
      </c>
    </row>
    <row r="462" spans="1:22" x14ac:dyDescent="0.2">
      <c r="A462" s="1" t="s">
        <v>52</v>
      </c>
      <c r="B462" s="1" t="s">
        <v>94</v>
      </c>
      <c r="C462" s="1">
        <v>6000</v>
      </c>
      <c r="D462" s="1">
        <v>600</v>
      </c>
      <c r="E462" s="1">
        <v>2</v>
      </c>
      <c r="F462" s="1">
        <v>4</v>
      </c>
      <c r="G462" s="1" t="s">
        <v>1</v>
      </c>
      <c r="H462" s="1">
        <v>4132</v>
      </c>
      <c r="I462" s="1">
        <v>77.599999999999994</v>
      </c>
      <c r="J462" s="1">
        <v>0</v>
      </c>
      <c r="K462" s="1">
        <v>19099</v>
      </c>
      <c r="L462" s="1">
        <v>1</v>
      </c>
      <c r="M462" s="1">
        <v>8.1</v>
      </c>
      <c r="N462" s="1">
        <v>15</v>
      </c>
      <c r="O462" s="1">
        <v>46.5</v>
      </c>
      <c r="P462" s="1">
        <v>25083</v>
      </c>
      <c r="Q462" s="2">
        <v>2.7E-2</v>
      </c>
      <c r="R462" s="1">
        <v>1</v>
      </c>
      <c r="S462" s="2">
        <v>0.188</v>
      </c>
      <c r="T462" s="2">
        <v>0.106</v>
      </c>
      <c r="U462" s="1">
        <f t="shared" si="14"/>
        <v>1</v>
      </c>
      <c r="V462" s="1">
        <f t="shared" si="15"/>
        <v>1</v>
      </c>
    </row>
    <row r="463" spans="1:22" x14ac:dyDescent="0.2">
      <c r="A463" s="1" t="s">
        <v>52</v>
      </c>
      <c r="B463" s="1" t="s">
        <v>94</v>
      </c>
      <c r="C463" s="1">
        <v>6000</v>
      </c>
      <c r="D463" s="1">
        <v>600</v>
      </c>
      <c r="E463" s="1">
        <v>2</v>
      </c>
      <c r="F463" s="1">
        <v>6</v>
      </c>
      <c r="G463" s="1" t="s">
        <v>1</v>
      </c>
      <c r="H463" s="1">
        <v>4132</v>
      </c>
      <c r="I463" s="1">
        <v>80.3</v>
      </c>
      <c r="J463" s="1">
        <v>0</v>
      </c>
      <c r="K463" s="1">
        <v>19099</v>
      </c>
      <c r="L463" s="1">
        <v>1</v>
      </c>
      <c r="M463" s="1">
        <v>8.3000000000000007</v>
      </c>
      <c r="N463" s="1">
        <v>15</v>
      </c>
      <c r="O463" s="1">
        <v>45.6</v>
      </c>
      <c r="P463" s="1">
        <v>25083</v>
      </c>
      <c r="Q463" s="2">
        <v>2.8000000000000001E-2</v>
      </c>
      <c r="R463" s="1">
        <v>1</v>
      </c>
      <c r="S463" s="2">
        <v>0.191</v>
      </c>
      <c r="T463" s="2">
        <v>0.10299999999999999</v>
      </c>
      <c r="U463" s="1">
        <f t="shared" si="14"/>
        <v>1</v>
      </c>
      <c r="V463" s="1">
        <f t="shared" si="15"/>
        <v>1</v>
      </c>
    </row>
    <row r="464" spans="1:22" x14ac:dyDescent="0.2">
      <c r="A464" s="1" t="s">
        <v>52</v>
      </c>
      <c r="B464" s="1" t="s">
        <v>94</v>
      </c>
      <c r="C464" s="1">
        <v>6000</v>
      </c>
      <c r="D464" s="1">
        <v>600</v>
      </c>
      <c r="E464" s="1">
        <v>3</v>
      </c>
      <c r="F464" s="1">
        <v>0</v>
      </c>
      <c r="G464" s="1" t="s">
        <v>1</v>
      </c>
      <c r="H464" s="1">
        <v>3735</v>
      </c>
      <c r="I464" s="1">
        <v>67.8</v>
      </c>
      <c r="J464" s="1">
        <v>0</v>
      </c>
      <c r="K464" s="1">
        <v>14760</v>
      </c>
      <c r="L464" s="1">
        <v>1</v>
      </c>
      <c r="M464" s="1">
        <v>22</v>
      </c>
      <c r="N464" s="1">
        <v>18</v>
      </c>
      <c r="O464" s="1">
        <v>23.6</v>
      </c>
      <c r="P464" s="1">
        <v>23736</v>
      </c>
      <c r="Q464" s="2">
        <v>0.05</v>
      </c>
      <c r="R464" s="1">
        <v>1</v>
      </c>
      <c r="S464" s="2">
        <v>0.214</v>
      </c>
      <c r="T464" s="2">
        <v>0.17</v>
      </c>
      <c r="U464" s="1">
        <f t="shared" si="14"/>
        <v>1</v>
      </c>
      <c r="V464" s="1">
        <f t="shared" si="15"/>
        <v>1</v>
      </c>
    </row>
    <row r="465" spans="1:22" x14ac:dyDescent="0.2">
      <c r="A465" s="1" t="s">
        <v>52</v>
      </c>
      <c r="B465" s="1" t="s">
        <v>94</v>
      </c>
      <c r="C465" s="1">
        <v>6000</v>
      </c>
      <c r="D465" s="1">
        <v>600</v>
      </c>
      <c r="E465" s="1">
        <v>3</v>
      </c>
      <c r="F465" s="1">
        <v>4</v>
      </c>
      <c r="G465" s="1" t="s">
        <v>1</v>
      </c>
      <c r="H465" s="1">
        <v>4132</v>
      </c>
      <c r="I465" s="1">
        <v>98.3</v>
      </c>
      <c r="J465" s="1">
        <v>0</v>
      </c>
      <c r="K465" s="1">
        <v>17757</v>
      </c>
      <c r="L465" s="1">
        <v>1</v>
      </c>
      <c r="M465" s="1">
        <v>12.1</v>
      </c>
      <c r="N465" s="1">
        <v>8</v>
      </c>
      <c r="O465" s="1">
        <v>46.1</v>
      </c>
      <c r="P465" s="1">
        <v>23741</v>
      </c>
      <c r="Q465" s="2">
        <v>2.8000000000000001E-2</v>
      </c>
      <c r="R465" s="1">
        <v>1</v>
      </c>
      <c r="S465" s="2">
        <v>0.154</v>
      </c>
      <c r="T465" s="2">
        <v>0.13</v>
      </c>
      <c r="U465" s="1">
        <f t="shared" si="14"/>
        <v>1</v>
      </c>
      <c r="V465" s="1">
        <f t="shared" si="15"/>
        <v>1</v>
      </c>
    </row>
    <row r="466" spans="1:22" x14ac:dyDescent="0.2">
      <c r="A466" s="1" t="s">
        <v>52</v>
      </c>
      <c r="B466" s="1" t="s">
        <v>94</v>
      </c>
      <c r="C466" s="1">
        <v>6000</v>
      </c>
      <c r="D466" s="1">
        <v>600</v>
      </c>
      <c r="E466" s="1">
        <v>3</v>
      </c>
      <c r="F466" s="1">
        <v>6</v>
      </c>
      <c r="G466" s="1" t="s">
        <v>1</v>
      </c>
      <c r="H466" s="1">
        <v>4132</v>
      </c>
      <c r="I466" s="1">
        <v>98.5</v>
      </c>
      <c r="J466" s="1">
        <v>0</v>
      </c>
      <c r="K466" s="1">
        <v>17757</v>
      </c>
      <c r="L466" s="1">
        <v>1</v>
      </c>
      <c r="M466" s="1">
        <v>11.8</v>
      </c>
      <c r="N466" s="1">
        <v>8</v>
      </c>
      <c r="O466" s="1">
        <v>45.6</v>
      </c>
      <c r="P466" s="1">
        <v>23741</v>
      </c>
      <c r="Q466" s="2">
        <v>2.8000000000000001E-2</v>
      </c>
      <c r="R466" s="1">
        <v>1</v>
      </c>
      <c r="S466" s="2">
        <v>0.14899999999999999</v>
      </c>
      <c r="T466" s="2">
        <v>0.14899999999999999</v>
      </c>
      <c r="U466" s="1">
        <f t="shared" si="14"/>
        <v>1</v>
      </c>
      <c r="V466" s="1">
        <f t="shared" si="15"/>
        <v>1</v>
      </c>
    </row>
    <row r="467" spans="1:22" x14ac:dyDescent="0.2">
      <c r="A467" s="1" t="s">
        <v>52</v>
      </c>
      <c r="B467" s="1" t="s">
        <v>94</v>
      </c>
      <c r="C467" s="1">
        <v>6000</v>
      </c>
      <c r="D467" s="1">
        <v>600</v>
      </c>
      <c r="E467" s="1">
        <v>4</v>
      </c>
      <c r="F467" s="1">
        <v>0</v>
      </c>
      <c r="G467" s="1" t="s">
        <v>1</v>
      </c>
      <c r="H467" s="1">
        <v>3735</v>
      </c>
      <c r="I467" s="1">
        <v>89.6</v>
      </c>
      <c r="J467" s="1">
        <v>0</v>
      </c>
      <c r="K467" s="1">
        <v>14905</v>
      </c>
      <c r="L467" s="1">
        <v>1</v>
      </c>
      <c r="M467" s="1">
        <v>12.3</v>
      </c>
      <c r="N467" s="1">
        <v>11</v>
      </c>
      <c r="O467" s="1">
        <v>35.4</v>
      </c>
      <c r="P467" s="1">
        <v>20889</v>
      </c>
      <c r="Q467" s="2">
        <v>0.115</v>
      </c>
      <c r="R467" s="1">
        <v>1</v>
      </c>
      <c r="S467" s="2">
        <v>0.16900000000000001</v>
      </c>
      <c r="T467" s="2">
        <v>0.14699999999999999</v>
      </c>
      <c r="U467" s="1">
        <f t="shared" si="14"/>
        <v>1</v>
      </c>
      <c r="V467" s="1">
        <f t="shared" si="15"/>
        <v>1</v>
      </c>
    </row>
    <row r="468" spans="1:22" x14ac:dyDescent="0.2">
      <c r="A468" s="1" t="s">
        <v>52</v>
      </c>
      <c r="B468" s="1" t="s">
        <v>94</v>
      </c>
      <c r="C468" s="1">
        <v>6000</v>
      </c>
      <c r="D468" s="1">
        <v>600</v>
      </c>
      <c r="E468" s="1">
        <v>4</v>
      </c>
      <c r="F468" s="1">
        <v>4</v>
      </c>
      <c r="G468" s="1" t="s">
        <v>1</v>
      </c>
      <c r="H468" s="1">
        <v>4132</v>
      </c>
      <c r="I468" s="1">
        <v>126.5</v>
      </c>
      <c r="J468" s="1">
        <v>0</v>
      </c>
      <c r="K468" s="1">
        <v>17962</v>
      </c>
      <c r="L468" s="1">
        <v>1</v>
      </c>
      <c r="M468" s="1">
        <v>12.2</v>
      </c>
      <c r="N468" s="1">
        <v>9</v>
      </c>
      <c r="O468" s="1">
        <v>49.9</v>
      </c>
      <c r="P468" s="1">
        <v>23946</v>
      </c>
      <c r="Q468" s="2">
        <v>7.5999999999999998E-2</v>
      </c>
      <c r="R468" s="1">
        <v>1</v>
      </c>
      <c r="S468" s="2">
        <v>0.115</v>
      </c>
      <c r="T468" s="2">
        <v>0.112</v>
      </c>
      <c r="U468" s="1">
        <f t="shared" si="14"/>
        <v>1</v>
      </c>
      <c r="V468" s="1">
        <f t="shared" si="15"/>
        <v>1</v>
      </c>
    </row>
    <row r="469" spans="1:22" x14ac:dyDescent="0.2">
      <c r="A469" s="1" t="s">
        <v>52</v>
      </c>
      <c r="B469" s="1" t="s">
        <v>94</v>
      </c>
      <c r="C469" s="1">
        <v>6000</v>
      </c>
      <c r="D469" s="1">
        <v>600</v>
      </c>
      <c r="E469" s="1">
        <v>4</v>
      </c>
      <c r="F469" s="1">
        <v>6</v>
      </c>
      <c r="G469" s="1" t="s">
        <v>1</v>
      </c>
      <c r="H469" s="1">
        <v>4132</v>
      </c>
      <c r="I469" s="1">
        <v>142.5</v>
      </c>
      <c r="J469" s="1">
        <v>0</v>
      </c>
      <c r="K469" s="1">
        <v>17962</v>
      </c>
      <c r="L469" s="1">
        <v>1</v>
      </c>
      <c r="M469" s="1">
        <v>11.3</v>
      </c>
      <c r="N469" s="1">
        <v>9</v>
      </c>
      <c r="O469" s="1">
        <v>54.1</v>
      </c>
      <c r="P469" s="1">
        <v>23946</v>
      </c>
      <c r="Q469" s="2">
        <v>6.7000000000000004E-2</v>
      </c>
      <c r="R469" s="1">
        <v>1</v>
      </c>
      <c r="S469" s="2">
        <v>0.105</v>
      </c>
      <c r="T469" s="2">
        <v>0.10100000000000001</v>
      </c>
      <c r="U469" s="1">
        <f t="shared" si="14"/>
        <v>1</v>
      </c>
      <c r="V469" s="1">
        <f t="shared" si="15"/>
        <v>1</v>
      </c>
    </row>
    <row r="470" spans="1:22" x14ac:dyDescent="0.2">
      <c r="A470" s="1" t="s">
        <v>53</v>
      </c>
      <c r="B470" s="1" t="s">
        <v>94</v>
      </c>
      <c r="C470" s="1">
        <v>6000</v>
      </c>
      <c r="D470" s="1">
        <v>600</v>
      </c>
      <c r="E470" s="1">
        <v>2</v>
      </c>
      <c r="F470" s="1">
        <v>0</v>
      </c>
      <c r="G470" s="1" t="s">
        <v>1</v>
      </c>
      <c r="H470" s="1">
        <v>3722</v>
      </c>
      <c r="I470" s="1">
        <v>50</v>
      </c>
      <c r="J470" s="1">
        <v>0</v>
      </c>
      <c r="K470" s="1">
        <v>13041</v>
      </c>
      <c r="L470" s="1">
        <v>3</v>
      </c>
      <c r="M470" s="1">
        <v>18.600000000000001</v>
      </c>
      <c r="N470" s="1">
        <v>36</v>
      </c>
      <c r="O470" s="1">
        <v>5.8</v>
      </c>
      <c r="P470" s="1">
        <v>48696</v>
      </c>
      <c r="Q470" s="2">
        <v>1.4999999999999999E-2</v>
      </c>
      <c r="R470" s="1">
        <v>2</v>
      </c>
      <c r="S470" s="2">
        <v>0.36599999999999999</v>
      </c>
      <c r="T470" s="2">
        <v>0.18</v>
      </c>
      <c r="U470" s="1">
        <f t="shared" si="14"/>
        <v>1</v>
      </c>
      <c r="V470" s="1">
        <f t="shared" si="15"/>
        <v>0</v>
      </c>
    </row>
    <row r="471" spans="1:22" x14ac:dyDescent="0.2">
      <c r="A471" s="1" t="s">
        <v>53</v>
      </c>
      <c r="B471" s="1" t="s">
        <v>94</v>
      </c>
      <c r="C471" s="1">
        <v>6000</v>
      </c>
      <c r="D471" s="1">
        <v>600</v>
      </c>
      <c r="E471" s="1">
        <v>2</v>
      </c>
      <c r="F471" s="1">
        <v>4</v>
      </c>
      <c r="G471" s="1" t="s">
        <v>1</v>
      </c>
      <c r="H471" s="1">
        <v>4182</v>
      </c>
      <c r="I471" s="1">
        <v>74.7</v>
      </c>
      <c r="J471" s="1">
        <v>0</v>
      </c>
      <c r="K471" s="1">
        <v>17669</v>
      </c>
      <c r="L471" s="1">
        <v>1</v>
      </c>
      <c r="M471" s="1">
        <v>7.2</v>
      </c>
      <c r="N471" s="1">
        <v>12</v>
      </c>
      <c r="O471" s="1">
        <v>48.3</v>
      </c>
      <c r="P471" s="1">
        <v>23775</v>
      </c>
      <c r="Q471" s="2">
        <v>1.4E-2</v>
      </c>
      <c r="R471" s="1">
        <v>1</v>
      </c>
      <c r="S471" s="2">
        <v>0.19800000000000001</v>
      </c>
      <c r="T471" s="2">
        <v>0.11</v>
      </c>
      <c r="U471" s="1">
        <f t="shared" si="14"/>
        <v>1</v>
      </c>
      <c r="V471" s="1">
        <f t="shared" si="15"/>
        <v>1</v>
      </c>
    </row>
    <row r="472" spans="1:22" x14ac:dyDescent="0.2">
      <c r="A472" s="1" t="s">
        <v>53</v>
      </c>
      <c r="B472" s="1" t="s">
        <v>94</v>
      </c>
      <c r="C472" s="1">
        <v>6000</v>
      </c>
      <c r="D472" s="1">
        <v>600</v>
      </c>
      <c r="E472" s="1">
        <v>2</v>
      </c>
      <c r="F472" s="1">
        <v>6</v>
      </c>
      <c r="G472" s="1" t="s">
        <v>1</v>
      </c>
      <c r="H472" s="1">
        <v>4182</v>
      </c>
      <c r="I472" s="1">
        <v>74.099999999999994</v>
      </c>
      <c r="J472" s="1">
        <v>0</v>
      </c>
      <c r="K472" s="1">
        <v>17669</v>
      </c>
      <c r="L472" s="1">
        <v>1</v>
      </c>
      <c r="M472" s="1">
        <v>7</v>
      </c>
      <c r="N472" s="1">
        <v>12</v>
      </c>
      <c r="O472" s="1">
        <v>49</v>
      </c>
      <c r="P472" s="1">
        <v>23775</v>
      </c>
      <c r="Q472" s="2">
        <v>1.4E-2</v>
      </c>
      <c r="R472" s="1">
        <v>1</v>
      </c>
      <c r="S472" s="2">
        <v>0.193</v>
      </c>
      <c r="T472" s="2">
        <v>0.11</v>
      </c>
      <c r="U472" s="1">
        <f t="shared" si="14"/>
        <v>1</v>
      </c>
      <c r="V472" s="1">
        <f t="shared" si="15"/>
        <v>1</v>
      </c>
    </row>
    <row r="473" spans="1:22" x14ac:dyDescent="0.2">
      <c r="A473" s="1" t="s">
        <v>53</v>
      </c>
      <c r="B473" s="1" t="s">
        <v>94</v>
      </c>
      <c r="C473" s="1">
        <v>6000</v>
      </c>
      <c r="D473" s="1">
        <v>600</v>
      </c>
      <c r="E473" s="1">
        <v>3</v>
      </c>
      <c r="F473" s="1">
        <v>0</v>
      </c>
      <c r="G473" s="1" t="s">
        <v>1</v>
      </c>
      <c r="H473" s="1">
        <v>3788</v>
      </c>
      <c r="I473" s="1">
        <v>74.400000000000006</v>
      </c>
      <c r="J473" s="1">
        <v>0</v>
      </c>
      <c r="K473" s="1">
        <v>15808</v>
      </c>
      <c r="L473" s="1">
        <v>1</v>
      </c>
      <c r="M473" s="1">
        <v>24.8</v>
      </c>
      <c r="N473" s="1">
        <v>16</v>
      </c>
      <c r="O473" s="1">
        <v>21.8</v>
      </c>
      <c r="P473" s="1">
        <v>24967</v>
      </c>
      <c r="Q473" s="2">
        <v>5.1999999999999998E-2</v>
      </c>
      <c r="R473" s="1">
        <v>1</v>
      </c>
      <c r="S473" s="2">
        <v>0.20200000000000001</v>
      </c>
      <c r="T473" s="2">
        <v>0.16900000000000001</v>
      </c>
      <c r="U473" s="1">
        <f t="shared" si="14"/>
        <v>1</v>
      </c>
      <c r="V473" s="1">
        <f t="shared" si="15"/>
        <v>1</v>
      </c>
    </row>
    <row r="474" spans="1:22" x14ac:dyDescent="0.2">
      <c r="A474" s="1" t="s">
        <v>53</v>
      </c>
      <c r="B474" s="1" t="s">
        <v>94</v>
      </c>
      <c r="C474" s="1">
        <v>6000</v>
      </c>
      <c r="D474" s="1">
        <v>600</v>
      </c>
      <c r="E474" s="1">
        <v>3</v>
      </c>
      <c r="F474" s="1">
        <v>4</v>
      </c>
      <c r="G474" s="1" t="s">
        <v>1</v>
      </c>
      <c r="H474" s="1">
        <v>4182</v>
      </c>
      <c r="I474" s="1">
        <v>100.9</v>
      </c>
      <c r="J474" s="1">
        <v>0</v>
      </c>
      <c r="K474" s="1">
        <v>17900</v>
      </c>
      <c r="L474" s="1">
        <v>1</v>
      </c>
      <c r="M474" s="1">
        <v>15.3</v>
      </c>
      <c r="N474" s="1">
        <v>9</v>
      </c>
      <c r="O474" s="1">
        <v>42.8</v>
      </c>
      <c r="P474" s="1">
        <v>24006</v>
      </c>
      <c r="Q474" s="2">
        <v>4.7E-2</v>
      </c>
      <c r="R474" s="1">
        <v>1</v>
      </c>
      <c r="S474" s="2">
        <v>0.155</v>
      </c>
      <c r="T474" s="2">
        <v>0.128</v>
      </c>
      <c r="U474" s="1">
        <f t="shared" si="14"/>
        <v>1</v>
      </c>
      <c r="V474" s="1">
        <f t="shared" si="15"/>
        <v>1</v>
      </c>
    </row>
    <row r="475" spans="1:22" x14ac:dyDescent="0.2">
      <c r="A475" s="1" t="s">
        <v>53</v>
      </c>
      <c r="B475" s="1" t="s">
        <v>94</v>
      </c>
      <c r="C475" s="1">
        <v>6000</v>
      </c>
      <c r="D475" s="1">
        <v>600</v>
      </c>
      <c r="E475" s="1">
        <v>3</v>
      </c>
      <c r="F475" s="1">
        <v>6</v>
      </c>
      <c r="G475" s="1" t="s">
        <v>1</v>
      </c>
      <c r="H475" s="1">
        <v>4182</v>
      </c>
      <c r="I475" s="1">
        <v>109.9</v>
      </c>
      <c r="J475" s="1">
        <v>0</v>
      </c>
      <c r="K475" s="1">
        <v>17900</v>
      </c>
      <c r="L475" s="1">
        <v>1</v>
      </c>
      <c r="M475" s="1">
        <v>14.4</v>
      </c>
      <c r="N475" s="1">
        <v>9</v>
      </c>
      <c r="O475" s="1">
        <v>40.799999999999997</v>
      </c>
      <c r="P475" s="1">
        <v>24006</v>
      </c>
      <c r="Q475" s="2">
        <v>4.3999999999999997E-2</v>
      </c>
      <c r="R475" s="1">
        <v>1</v>
      </c>
      <c r="S475" s="2">
        <v>0.16200000000000001</v>
      </c>
      <c r="T475" s="2">
        <v>0.13500000000000001</v>
      </c>
      <c r="U475" s="1">
        <f t="shared" si="14"/>
        <v>1</v>
      </c>
      <c r="V475" s="1">
        <f t="shared" si="15"/>
        <v>1</v>
      </c>
    </row>
    <row r="476" spans="1:22" x14ac:dyDescent="0.2">
      <c r="A476" s="1" t="s">
        <v>53</v>
      </c>
      <c r="B476" s="1" t="s">
        <v>94</v>
      </c>
      <c r="C476" s="1">
        <v>6000</v>
      </c>
      <c r="D476" s="1">
        <v>600</v>
      </c>
      <c r="E476" s="1">
        <v>4</v>
      </c>
      <c r="F476" s="1">
        <v>0</v>
      </c>
      <c r="G476" s="1" t="s">
        <v>1</v>
      </c>
      <c r="H476" s="1">
        <v>3788</v>
      </c>
      <c r="I476" s="1">
        <v>102</v>
      </c>
      <c r="J476" s="1">
        <v>0</v>
      </c>
      <c r="K476" s="1">
        <v>14210</v>
      </c>
      <c r="L476" s="1">
        <v>1</v>
      </c>
      <c r="M476" s="1">
        <v>11.6</v>
      </c>
      <c r="N476" s="1">
        <v>12</v>
      </c>
      <c r="O476" s="1">
        <v>42.5</v>
      </c>
      <c r="P476" s="1">
        <v>23369</v>
      </c>
      <c r="Q476" s="2">
        <v>0.111</v>
      </c>
      <c r="R476" s="1">
        <v>1</v>
      </c>
      <c r="S476" s="2">
        <v>0.14399999999999999</v>
      </c>
      <c r="T476" s="2">
        <v>0.13700000000000001</v>
      </c>
      <c r="U476" s="1">
        <f t="shared" si="14"/>
        <v>1</v>
      </c>
      <c r="V476" s="1">
        <f t="shared" si="15"/>
        <v>1</v>
      </c>
    </row>
    <row r="477" spans="1:22" x14ac:dyDescent="0.2">
      <c r="A477" s="1" t="s">
        <v>53</v>
      </c>
      <c r="B477" s="1" t="s">
        <v>94</v>
      </c>
      <c r="C477" s="1">
        <v>6000</v>
      </c>
      <c r="D477" s="1">
        <v>600</v>
      </c>
      <c r="E477" s="1">
        <v>4</v>
      </c>
      <c r="F477" s="1">
        <v>4</v>
      </c>
      <c r="G477" s="1" t="s">
        <v>1</v>
      </c>
      <c r="H477" s="1">
        <v>4182</v>
      </c>
      <c r="I477" s="1">
        <v>138</v>
      </c>
      <c r="J477" s="1">
        <v>0</v>
      </c>
      <c r="K477" s="1">
        <v>18279</v>
      </c>
      <c r="L477" s="1">
        <v>1</v>
      </c>
      <c r="M477" s="1">
        <v>13.2</v>
      </c>
      <c r="N477" s="1">
        <v>9</v>
      </c>
      <c r="O477" s="1">
        <v>50.7</v>
      </c>
      <c r="P477" s="1">
        <v>24385</v>
      </c>
      <c r="Q477" s="2">
        <v>0.05</v>
      </c>
      <c r="R477" s="1">
        <v>1</v>
      </c>
      <c r="S477" s="2">
        <v>0.11799999999999999</v>
      </c>
      <c r="T477" s="2">
        <v>0.105</v>
      </c>
      <c r="U477" s="1">
        <f t="shared" si="14"/>
        <v>1</v>
      </c>
      <c r="V477" s="1">
        <f t="shared" si="15"/>
        <v>1</v>
      </c>
    </row>
    <row r="478" spans="1:22" x14ac:dyDescent="0.2">
      <c r="A478" s="1" t="s">
        <v>53</v>
      </c>
      <c r="B478" s="1" t="s">
        <v>94</v>
      </c>
      <c r="C478" s="1">
        <v>6000</v>
      </c>
      <c r="D478" s="1">
        <v>600</v>
      </c>
      <c r="E478" s="1">
        <v>4</v>
      </c>
      <c r="F478" s="1">
        <v>6</v>
      </c>
      <c r="G478" s="1" t="s">
        <v>1</v>
      </c>
      <c r="H478" s="1">
        <v>4182</v>
      </c>
      <c r="I478" s="1">
        <v>125.9</v>
      </c>
      <c r="J478" s="1">
        <v>0</v>
      </c>
      <c r="K478" s="1">
        <v>18279</v>
      </c>
      <c r="L478" s="1">
        <v>1</v>
      </c>
      <c r="M478" s="1">
        <v>14</v>
      </c>
      <c r="N478" s="1">
        <v>9</v>
      </c>
      <c r="O478" s="1">
        <v>49.9</v>
      </c>
      <c r="P478" s="1">
        <v>24385</v>
      </c>
      <c r="Q478" s="2">
        <v>5.5E-2</v>
      </c>
      <c r="R478" s="1">
        <v>1</v>
      </c>
      <c r="S478" s="2">
        <v>0.113</v>
      </c>
      <c r="T478" s="2">
        <v>0.111</v>
      </c>
      <c r="U478" s="1">
        <f t="shared" si="14"/>
        <v>1</v>
      </c>
      <c r="V478" s="1">
        <f t="shared" si="15"/>
        <v>1</v>
      </c>
    </row>
    <row r="479" spans="1:22" x14ac:dyDescent="0.2">
      <c r="A479" s="1" t="s">
        <v>54</v>
      </c>
      <c r="B479" s="1" t="s">
        <v>94</v>
      </c>
      <c r="C479" s="1">
        <v>6000</v>
      </c>
      <c r="D479" s="1">
        <v>600</v>
      </c>
      <c r="E479" s="1">
        <v>2</v>
      </c>
      <c r="F479" s="1">
        <v>0</v>
      </c>
      <c r="G479" s="1" t="s">
        <v>1</v>
      </c>
      <c r="H479" s="1">
        <v>3664</v>
      </c>
      <c r="I479" s="1">
        <v>7201.9</v>
      </c>
      <c r="J479" s="1">
        <v>5.4585152838426403E-2</v>
      </c>
      <c r="K479" s="1">
        <v>11416</v>
      </c>
      <c r="L479" s="1">
        <v>1917</v>
      </c>
      <c r="M479" s="1">
        <v>2</v>
      </c>
      <c r="N479" s="1">
        <v>2086</v>
      </c>
      <c r="O479" s="1">
        <v>8.8000000000000007</v>
      </c>
      <c r="P479" s="1">
        <v>4614874</v>
      </c>
      <c r="Q479" s="2">
        <v>6.0999999999999999E-2</v>
      </c>
      <c r="R479" s="1">
        <v>959</v>
      </c>
      <c r="S479" s="2">
        <v>2E-3</v>
      </c>
      <c r="T479" s="2">
        <v>1E-3</v>
      </c>
      <c r="U479" s="1">
        <f t="shared" si="14"/>
        <v>0</v>
      </c>
      <c r="V479" s="1">
        <f t="shared" si="15"/>
        <v>0</v>
      </c>
    </row>
    <row r="480" spans="1:22" x14ac:dyDescent="0.2">
      <c r="A480" s="1" t="s">
        <v>54</v>
      </c>
      <c r="B480" s="1" t="s">
        <v>94</v>
      </c>
      <c r="C480" s="1">
        <v>6000</v>
      </c>
      <c r="D480" s="1">
        <v>600</v>
      </c>
      <c r="E480" s="1">
        <v>2</v>
      </c>
      <c r="F480" s="1">
        <v>4</v>
      </c>
      <c r="G480" s="1" t="s">
        <v>1</v>
      </c>
      <c r="H480" s="1">
        <v>4158</v>
      </c>
      <c r="I480" s="1">
        <v>72.599999999999994</v>
      </c>
      <c r="J480" s="1">
        <v>0</v>
      </c>
      <c r="K480" s="1">
        <v>17573</v>
      </c>
      <c r="L480" s="1">
        <v>1</v>
      </c>
      <c r="M480" s="1">
        <v>7.5</v>
      </c>
      <c r="N480" s="1">
        <v>13</v>
      </c>
      <c r="O480" s="1">
        <v>48.1</v>
      </c>
      <c r="P480" s="1">
        <v>23701</v>
      </c>
      <c r="Q480" s="2">
        <v>1.2E-2</v>
      </c>
      <c r="R480" s="1">
        <v>1</v>
      </c>
      <c r="S480" s="2">
        <v>0.20200000000000001</v>
      </c>
      <c r="T480" s="2">
        <v>0.111</v>
      </c>
      <c r="U480" s="1">
        <f t="shared" si="14"/>
        <v>1</v>
      </c>
      <c r="V480" s="1">
        <f t="shared" si="15"/>
        <v>1</v>
      </c>
    </row>
    <row r="481" spans="1:22" x14ac:dyDescent="0.2">
      <c r="A481" s="1" t="s">
        <v>54</v>
      </c>
      <c r="B481" s="1" t="s">
        <v>94</v>
      </c>
      <c r="C481" s="1">
        <v>6000</v>
      </c>
      <c r="D481" s="1">
        <v>600</v>
      </c>
      <c r="E481" s="1">
        <v>2</v>
      </c>
      <c r="F481" s="1">
        <v>6</v>
      </c>
      <c r="G481" s="1" t="s">
        <v>1</v>
      </c>
      <c r="H481" s="1">
        <v>4158</v>
      </c>
      <c r="I481" s="1">
        <v>74.099999999999994</v>
      </c>
      <c r="J481" s="1">
        <v>0</v>
      </c>
      <c r="K481" s="1">
        <v>17573</v>
      </c>
      <c r="L481" s="1">
        <v>1</v>
      </c>
      <c r="M481" s="1">
        <v>7.7</v>
      </c>
      <c r="N481" s="1">
        <v>13</v>
      </c>
      <c r="O481" s="1">
        <v>47.9</v>
      </c>
      <c r="P481" s="1">
        <v>23701</v>
      </c>
      <c r="Q481" s="2">
        <v>1.2E-2</v>
      </c>
      <c r="R481" s="1">
        <v>1</v>
      </c>
      <c r="S481" s="2">
        <v>0.19400000000000001</v>
      </c>
      <c r="T481" s="2">
        <v>0.111</v>
      </c>
      <c r="U481" s="1">
        <f t="shared" si="14"/>
        <v>1</v>
      </c>
      <c r="V481" s="1">
        <f t="shared" si="15"/>
        <v>1</v>
      </c>
    </row>
    <row r="482" spans="1:22" x14ac:dyDescent="0.2">
      <c r="A482" s="1" t="s">
        <v>54</v>
      </c>
      <c r="B482" s="1" t="s">
        <v>94</v>
      </c>
      <c r="C482" s="1">
        <v>6000</v>
      </c>
      <c r="D482" s="1">
        <v>600</v>
      </c>
      <c r="E482" s="1">
        <v>3</v>
      </c>
      <c r="F482" s="1">
        <v>0</v>
      </c>
      <c r="G482" s="1" t="s">
        <v>1</v>
      </c>
      <c r="H482" s="1">
        <v>3746</v>
      </c>
      <c r="I482" s="1">
        <v>66.3</v>
      </c>
      <c r="J482" s="1">
        <v>0</v>
      </c>
      <c r="K482" s="1">
        <v>13678</v>
      </c>
      <c r="L482" s="1">
        <v>1</v>
      </c>
      <c r="M482" s="1">
        <v>16.2</v>
      </c>
      <c r="N482" s="1">
        <v>16</v>
      </c>
      <c r="O482" s="1">
        <v>17.899999999999999</v>
      </c>
      <c r="P482" s="1">
        <v>19806</v>
      </c>
      <c r="Q482" s="2">
        <v>7.2999999999999995E-2</v>
      </c>
      <c r="R482" s="1">
        <v>1</v>
      </c>
      <c r="S482" s="2">
        <v>0.22800000000000001</v>
      </c>
      <c r="T482" s="2">
        <v>0.24299999999999999</v>
      </c>
      <c r="U482" s="1">
        <f t="shared" si="14"/>
        <v>1</v>
      </c>
      <c r="V482" s="1">
        <f t="shared" si="15"/>
        <v>1</v>
      </c>
    </row>
    <row r="483" spans="1:22" x14ac:dyDescent="0.2">
      <c r="A483" s="1" t="s">
        <v>54</v>
      </c>
      <c r="B483" s="1" t="s">
        <v>94</v>
      </c>
      <c r="C483" s="1">
        <v>6000</v>
      </c>
      <c r="D483" s="1">
        <v>600</v>
      </c>
      <c r="E483" s="1">
        <v>3</v>
      </c>
      <c r="F483" s="1">
        <v>4</v>
      </c>
      <c r="G483" s="1" t="s">
        <v>1</v>
      </c>
      <c r="H483" s="1">
        <v>4158</v>
      </c>
      <c r="I483" s="1">
        <v>96.3</v>
      </c>
      <c r="J483" s="1">
        <v>0</v>
      </c>
      <c r="K483" s="1">
        <v>17518</v>
      </c>
      <c r="L483" s="1">
        <v>1</v>
      </c>
      <c r="M483" s="1">
        <v>12.9</v>
      </c>
      <c r="N483" s="1">
        <v>9</v>
      </c>
      <c r="O483" s="1">
        <v>45.1</v>
      </c>
      <c r="P483" s="1">
        <v>23646</v>
      </c>
      <c r="Q483" s="2">
        <v>2.5000000000000001E-2</v>
      </c>
      <c r="R483" s="1">
        <v>1</v>
      </c>
      <c r="S483" s="2">
        <v>0.151</v>
      </c>
      <c r="T483" s="2">
        <v>0.14799999999999999</v>
      </c>
      <c r="U483" s="1">
        <f t="shared" si="14"/>
        <v>1</v>
      </c>
      <c r="V483" s="1">
        <f t="shared" si="15"/>
        <v>1</v>
      </c>
    </row>
    <row r="484" spans="1:22" x14ac:dyDescent="0.2">
      <c r="A484" s="1" t="s">
        <v>54</v>
      </c>
      <c r="B484" s="1" t="s">
        <v>94</v>
      </c>
      <c r="C484" s="1">
        <v>6000</v>
      </c>
      <c r="D484" s="1">
        <v>600</v>
      </c>
      <c r="E484" s="1">
        <v>3</v>
      </c>
      <c r="F484" s="1">
        <v>6</v>
      </c>
      <c r="G484" s="1" t="s">
        <v>1</v>
      </c>
      <c r="H484" s="1">
        <v>4158</v>
      </c>
      <c r="I484" s="1">
        <v>100</v>
      </c>
      <c r="J484" s="1">
        <v>0</v>
      </c>
      <c r="K484" s="1">
        <v>17518</v>
      </c>
      <c r="L484" s="1">
        <v>1</v>
      </c>
      <c r="M484" s="1">
        <v>12.6</v>
      </c>
      <c r="N484" s="1">
        <v>9</v>
      </c>
      <c r="O484" s="1">
        <v>44.9</v>
      </c>
      <c r="P484" s="1">
        <v>23646</v>
      </c>
      <c r="Q484" s="2">
        <v>2.5000000000000001E-2</v>
      </c>
      <c r="R484" s="1">
        <v>1</v>
      </c>
      <c r="S484" s="2">
        <v>0.158</v>
      </c>
      <c r="T484" s="2">
        <v>0.14499999999999999</v>
      </c>
      <c r="U484" s="1">
        <f t="shared" si="14"/>
        <v>1</v>
      </c>
      <c r="V484" s="1">
        <f t="shared" si="15"/>
        <v>1</v>
      </c>
    </row>
    <row r="485" spans="1:22" x14ac:dyDescent="0.2">
      <c r="A485" s="1" t="s">
        <v>54</v>
      </c>
      <c r="B485" s="1" t="s">
        <v>94</v>
      </c>
      <c r="C485" s="1">
        <v>6000</v>
      </c>
      <c r="D485" s="1">
        <v>600</v>
      </c>
      <c r="E485" s="1">
        <v>4</v>
      </c>
      <c r="F485" s="1">
        <v>0</v>
      </c>
      <c r="G485" s="1" t="s">
        <v>1</v>
      </c>
      <c r="H485" s="1">
        <v>3746</v>
      </c>
      <c r="I485" s="1">
        <v>105.4</v>
      </c>
      <c r="J485" s="1">
        <v>0</v>
      </c>
      <c r="K485" s="1">
        <v>13743</v>
      </c>
      <c r="L485" s="1">
        <v>1</v>
      </c>
      <c r="M485" s="1">
        <v>15.6</v>
      </c>
      <c r="N485" s="1">
        <v>16</v>
      </c>
      <c r="O485" s="1">
        <v>40.299999999999997</v>
      </c>
      <c r="P485" s="1">
        <v>22935</v>
      </c>
      <c r="Q485" s="2">
        <v>7.1999999999999995E-2</v>
      </c>
      <c r="R485" s="1">
        <v>1</v>
      </c>
      <c r="S485" s="2">
        <v>0.15</v>
      </c>
      <c r="T485" s="2">
        <v>0.14599999999999999</v>
      </c>
      <c r="U485" s="1">
        <f t="shared" si="14"/>
        <v>1</v>
      </c>
      <c r="V485" s="1">
        <f t="shared" si="15"/>
        <v>1</v>
      </c>
    </row>
    <row r="486" spans="1:22" x14ac:dyDescent="0.2">
      <c r="A486" s="1" t="s">
        <v>54</v>
      </c>
      <c r="B486" s="1" t="s">
        <v>94</v>
      </c>
      <c r="C486" s="1">
        <v>6000</v>
      </c>
      <c r="D486" s="1">
        <v>600</v>
      </c>
      <c r="E486" s="1">
        <v>4</v>
      </c>
      <c r="F486" s="1">
        <v>4</v>
      </c>
      <c r="G486" s="1" t="s">
        <v>1</v>
      </c>
      <c r="H486" s="1">
        <v>4158</v>
      </c>
      <c r="I486" s="1">
        <v>114.4</v>
      </c>
      <c r="J486" s="1">
        <v>0</v>
      </c>
      <c r="K486" s="1">
        <v>17832</v>
      </c>
      <c r="L486" s="1">
        <v>1</v>
      </c>
      <c r="M486" s="1">
        <v>10.9</v>
      </c>
      <c r="N486" s="1">
        <v>9</v>
      </c>
      <c r="O486" s="1">
        <v>52.9</v>
      </c>
      <c r="P486" s="1">
        <v>23960</v>
      </c>
      <c r="Q486" s="2">
        <v>0.02</v>
      </c>
      <c r="R486" s="1">
        <v>1</v>
      </c>
      <c r="S486" s="2">
        <v>0.124</v>
      </c>
      <c r="T486" s="2">
        <v>0.13</v>
      </c>
      <c r="U486" s="1">
        <f t="shared" si="14"/>
        <v>1</v>
      </c>
      <c r="V486" s="1">
        <f t="shared" si="15"/>
        <v>1</v>
      </c>
    </row>
    <row r="487" spans="1:22" x14ac:dyDescent="0.2">
      <c r="A487" s="1" t="s">
        <v>54</v>
      </c>
      <c r="B487" s="1" t="s">
        <v>94</v>
      </c>
      <c r="C487" s="1">
        <v>6000</v>
      </c>
      <c r="D487" s="1">
        <v>600</v>
      </c>
      <c r="E487" s="1">
        <v>4</v>
      </c>
      <c r="F487" s="1">
        <v>6</v>
      </c>
      <c r="G487" s="1" t="s">
        <v>1</v>
      </c>
      <c r="H487" s="1">
        <v>4158</v>
      </c>
      <c r="I487" s="1">
        <v>121.5</v>
      </c>
      <c r="J487" s="1">
        <v>0</v>
      </c>
      <c r="K487" s="1">
        <v>17832</v>
      </c>
      <c r="L487" s="1">
        <v>1</v>
      </c>
      <c r="M487" s="1">
        <v>10.4</v>
      </c>
      <c r="N487" s="1">
        <v>9</v>
      </c>
      <c r="O487" s="1">
        <v>51.8</v>
      </c>
      <c r="P487" s="1">
        <v>23960</v>
      </c>
      <c r="Q487" s="2">
        <v>1.9E-2</v>
      </c>
      <c r="R487" s="1">
        <v>1</v>
      </c>
      <c r="S487" s="2">
        <v>0.13600000000000001</v>
      </c>
      <c r="T487" s="2">
        <v>0.13</v>
      </c>
      <c r="U487" s="1">
        <f t="shared" si="14"/>
        <v>1</v>
      </c>
      <c r="V487" s="1">
        <f t="shared" si="15"/>
        <v>1</v>
      </c>
    </row>
    <row r="488" spans="1:22" x14ac:dyDescent="0.2">
      <c r="A488" s="1" t="s">
        <v>55</v>
      </c>
      <c r="B488" s="1" t="s">
        <v>94</v>
      </c>
      <c r="C488" s="1">
        <v>6000</v>
      </c>
      <c r="D488" s="1">
        <v>600</v>
      </c>
      <c r="E488" s="1">
        <v>2</v>
      </c>
      <c r="F488" s="1">
        <v>0</v>
      </c>
      <c r="G488" s="1" t="s">
        <v>1</v>
      </c>
      <c r="H488" s="1">
        <v>3728</v>
      </c>
      <c r="I488" s="1">
        <v>37.299999999999997</v>
      </c>
      <c r="J488" s="1">
        <v>0</v>
      </c>
      <c r="K488" s="1">
        <v>12736</v>
      </c>
      <c r="L488" s="1">
        <v>1</v>
      </c>
      <c r="M488" s="1">
        <v>17.100000000000001</v>
      </c>
      <c r="N488" s="1">
        <v>23</v>
      </c>
      <c r="O488" s="1">
        <v>4.4000000000000004</v>
      </c>
      <c r="P488" s="1">
        <v>27736</v>
      </c>
      <c r="Q488" s="2">
        <v>1.4E-2</v>
      </c>
      <c r="R488" s="1">
        <v>1</v>
      </c>
      <c r="S488" s="2">
        <v>0.41299999999999998</v>
      </c>
      <c r="T488" s="2">
        <v>0.20899999999999999</v>
      </c>
      <c r="U488" s="1">
        <f t="shared" si="14"/>
        <v>1</v>
      </c>
      <c r="V488" s="1">
        <f t="shared" si="15"/>
        <v>1</v>
      </c>
    </row>
    <row r="489" spans="1:22" x14ac:dyDescent="0.2">
      <c r="A489" s="1" t="s">
        <v>55</v>
      </c>
      <c r="B489" s="1" t="s">
        <v>94</v>
      </c>
      <c r="C489" s="1">
        <v>6000</v>
      </c>
      <c r="D489" s="1">
        <v>600</v>
      </c>
      <c r="E489" s="1">
        <v>2</v>
      </c>
      <c r="F489" s="1">
        <v>4</v>
      </c>
      <c r="G489" s="1" t="s">
        <v>1</v>
      </c>
      <c r="H489" s="1">
        <v>4226</v>
      </c>
      <c r="I489" s="1">
        <v>83.8</v>
      </c>
      <c r="J489" s="1">
        <v>0</v>
      </c>
      <c r="K489" s="1">
        <v>19534</v>
      </c>
      <c r="L489" s="1">
        <v>1</v>
      </c>
      <c r="M489" s="1">
        <v>8.4</v>
      </c>
      <c r="N489" s="1">
        <v>14</v>
      </c>
      <c r="O489" s="1">
        <v>46.7</v>
      </c>
      <c r="P489" s="1">
        <v>25534</v>
      </c>
      <c r="Q489" s="2">
        <v>2.8000000000000001E-2</v>
      </c>
      <c r="R489" s="1">
        <v>1</v>
      </c>
      <c r="S489" s="2">
        <v>0.187</v>
      </c>
      <c r="T489" s="2">
        <v>9.6000000000000002E-2</v>
      </c>
      <c r="U489" s="1">
        <f t="shared" si="14"/>
        <v>1</v>
      </c>
      <c r="V489" s="1">
        <f t="shared" si="15"/>
        <v>1</v>
      </c>
    </row>
    <row r="490" spans="1:22" x14ac:dyDescent="0.2">
      <c r="A490" s="1" t="s">
        <v>55</v>
      </c>
      <c r="B490" s="1" t="s">
        <v>94</v>
      </c>
      <c r="C490" s="1">
        <v>6000</v>
      </c>
      <c r="D490" s="1">
        <v>600</v>
      </c>
      <c r="E490" s="1">
        <v>2</v>
      </c>
      <c r="F490" s="1">
        <v>6</v>
      </c>
      <c r="G490" s="1" t="s">
        <v>1</v>
      </c>
      <c r="H490" s="1">
        <v>4226</v>
      </c>
      <c r="I490" s="1">
        <v>79.3</v>
      </c>
      <c r="J490" s="1">
        <v>0</v>
      </c>
      <c r="K490" s="1">
        <v>19534</v>
      </c>
      <c r="L490" s="1">
        <v>1</v>
      </c>
      <c r="M490" s="1">
        <v>8.5</v>
      </c>
      <c r="N490" s="1">
        <v>14</v>
      </c>
      <c r="O490" s="1">
        <v>48</v>
      </c>
      <c r="P490" s="1">
        <v>25534</v>
      </c>
      <c r="Q490" s="2">
        <v>2.9000000000000001E-2</v>
      </c>
      <c r="R490" s="1">
        <v>1</v>
      </c>
      <c r="S490" s="2">
        <v>0.18099999999999999</v>
      </c>
      <c r="T490" s="2">
        <v>9.8000000000000004E-2</v>
      </c>
      <c r="U490" s="1">
        <f t="shared" si="14"/>
        <v>1</v>
      </c>
      <c r="V490" s="1">
        <f t="shared" si="15"/>
        <v>1</v>
      </c>
    </row>
    <row r="491" spans="1:22" x14ac:dyDescent="0.2">
      <c r="A491" s="1" t="s">
        <v>55</v>
      </c>
      <c r="B491" s="1" t="s">
        <v>94</v>
      </c>
      <c r="C491" s="1">
        <v>6000</v>
      </c>
      <c r="D491" s="1">
        <v>600</v>
      </c>
      <c r="E491" s="1">
        <v>3</v>
      </c>
      <c r="F491" s="1">
        <v>0</v>
      </c>
      <c r="G491" s="1" t="s">
        <v>1</v>
      </c>
      <c r="H491" s="1">
        <v>3845</v>
      </c>
      <c r="I491" s="1">
        <v>91.4</v>
      </c>
      <c r="J491" s="1">
        <v>0</v>
      </c>
      <c r="K491" s="1">
        <v>13932</v>
      </c>
      <c r="L491" s="1">
        <v>1</v>
      </c>
      <c r="M491" s="1">
        <v>24.3</v>
      </c>
      <c r="N491" s="1">
        <v>15</v>
      </c>
      <c r="O491" s="1">
        <v>12</v>
      </c>
      <c r="P491" s="1">
        <v>19932</v>
      </c>
      <c r="Q491" s="2">
        <v>0.26700000000000002</v>
      </c>
      <c r="R491" s="1">
        <v>1</v>
      </c>
      <c r="S491" s="2">
        <v>0.17299999999999999</v>
      </c>
      <c r="T491" s="2">
        <v>0.123</v>
      </c>
      <c r="U491" s="1">
        <f t="shared" si="14"/>
        <v>1</v>
      </c>
      <c r="V491" s="1">
        <f t="shared" si="15"/>
        <v>1</v>
      </c>
    </row>
    <row r="492" spans="1:22" x14ac:dyDescent="0.2">
      <c r="A492" s="1" t="s">
        <v>55</v>
      </c>
      <c r="B492" s="1" t="s">
        <v>94</v>
      </c>
      <c r="C492" s="1">
        <v>6000</v>
      </c>
      <c r="D492" s="1">
        <v>600</v>
      </c>
      <c r="E492" s="1">
        <v>3</v>
      </c>
      <c r="F492" s="1">
        <v>4</v>
      </c>
      <c r="G492" s="1" t="s">
        <v>1</v>
      </c>
      <c r="H492" s="1">
        <v>4226</v>
      </c>
      <c r="I492" s="1">
        <v>111.5</v>
      </c>
      <c r="J492" s="1">
        <v>0</v>
      </c>
      <c r="K492" s="1">
        <v>19653</v>
      </c>
      <c r="L492" s="1">
        <v>1</v>
      </c>
      <c r="M492" s="1">
        <v>17.600000000000001</v>
      </c>
      <c r="N492" s="1">
        <v>10</v>
      </c>
      <c r="O492" s="1">
        <v>43.1</v>
      </c>
      <c r="P492" s="1">
        <v>25653</v>
      </c>
      <c r="Q492" s="2">
        <v>2.4E-2</v>
      </c>
      <c r="R492" s="1">
        <v>1</v>
      </c>
      <c r="S492" s="2">
        <v>0.14699999999999999</v>
      </c>
      <c r="T492" s="2">
        <v>0.107</v>
      </c>
      <c r="U492" s="1">
        <f t="shared" si="14"/>
        <v>1</v>
      </c>
      <c r="V492" s="1">
        <f t="shared" si="15"/>
        <v>1</v>
      </c>
    </row>
    <row r="493" spans="1:22" x14ac:dyDescent="0.2">
      <c r="A493" s="1" t="s">
        <v>55</v>
      </c>
      <c r="B493" s="1" t="s">
        <v>94</v>
      </c>
      <c r="C493" s="1">
        <v>6000</v>
      </c>
      <c r="D493" s="1">
        <v>600</v>
      </c>
      <c r="E493" s="1">
        <v>3</v>
      </c>
      <c r="F493" s="1">
        <v>6</v>
      </c>
      <c r="G493" s="1" t="s">
        <v>1</v>
      </c>
      <c r="H493" s="1">
        <v>4226</v>
      </c>
      <c r="I493" s="1">
        <v>104.3</v>
      </c>
      <c r="J493" s="1">
        <v>0</v>
      </c>
      <c r="K493" s="1">
        <v>19653</v>
      </c>
      <c r="L493" s="1">
        <v>1</v>
      </c>
      <c r="M493" s="1">
        <v>18.100000000000001</v>
      </c>
      <c r="N493" s="1">
        <v>10</v>
      </c>
      <c r="O493" s="1">
        <v>42.9</v>
      </c>
      <c r="P493" s="1">
        <v>25653</v>
      </c>
      <c r="Q493" s="2">
        <v>2.4E-2</v>
      </c>
      <c r="R493" s="1">
        <v>1</v>
      </c>
      <c r="S493" s="2">
        <v>0.14199999999999999</v>
      </c>
      <c r="T493" s="2">
        <v>0.108</v>
      </c>
      <c r="U493" s="1">
        <f t="shared" si="14"/>
        <v>1</v>
      </c>
      <c r="V493" s="1">
        <f t="shared" si="15"/>
        <v>1</v>
      </c>
    </row>
    <row r="494" spans="1:22" x14ac:dyDescent="0.2">
      <c r="A494" s="1" t="s">
        <v>55</v>
      </c>
      <c r="B494" s="1" t="s">
        <v>94</v>
      </c>
      <c r="C494" s="1">
        <v>6000</v>
      </c>
      <c r="D494" s="1">
        <v>600</v>
      </c>
      <c r="E494" s="1">
        <v>4</v>
      </c>
      <c r="F494" s="1">
        <v>0</v>
      </c>
      <c r="G494" s="1" t="s">
        <v>1</v>
      </c>
      <c r="H494" s="1">
        <v>3845</v>
      </c>
      <c r="I494" s="1">
        <v>112</v>
      </c>
      <c r="J494" s="1">
        <v>0</v>
      </c>
      <c r="K494" s="1">
        <v>14566</v>
      </c>
      <c r="L494" s="1">
        <v>1</v>
      </c>
      <c r="M494" s="1">
        <v>19.100000000000001</v>
      </c>
      <c r="N494" s="1">
        <v>12</v>
      </c>
      <c r="O494" s="1">
        <v>30.1</v>
      </c>
      <c r="P494" s="1">
        <v>20566</v>
      </c>
      <c r="Q494" s="2">
        <v>0.182</v>
      </c>
      <c r="R494" s="1">
        <v>1</v>
      </c>
      <c r="S494" s="2">
        <v>0.13500000000000001</v>
      </c>
      <c r="T494" s="2">
        <v>0.114</v>
      </c>
      <c r="U494" s="1">
        <f t="shared" si="14"/>
        <v>1</v>
      </c>
      <c r="V494" s="1">
        <f t="shared" si="15"/>
        <v>1</v>
      </c>
    </row>
    <row r="495" spans="1:22" x14ac:dyDescent="0.2">
      <c r="A495" s="1" t="s">
        <v>55</v>
      </c>
      <c r="B495" s="1" t="s">
        <v>94</v>
      </c>
      <c r="C495" s="1">
        <v>6000</v>
      </c>
      <c r="D495" s="1">
        <v>600</v>
      </c>
      <c r="E495" s="1">
        <v>4</v>
      </c>
      <c r="F495" s="1">
        <v>4</v>
      </c>
      <c r="G495" s="1" t="s">
        <v>1</v>
      </c>
      <c r="H495" s="1">
        <v>4226</v>
      </c>
      <c r="I495" s="1">
        <v>135.80000000000001</v>
      </c>
      <c r="J495" s="1">
        <v>0</v>
      </c>
      <c r="K495" s="1">
        <v>18100</v>
      </c>
      <c r="L495" s="1">
        <v>1</v>
      </c>
      <c r="M495" s="1">
        <v>15.8</v>
      </c>
      <c r="N495" s="1">
        <v>9</v>
      </c>
      <c r="O495" s="1">
        <v>46.6</v>
      </c>
      <c r="P495" s="1">
        <v>24100</v>
      </c>
      <c r="Q495" s="2">
        <v>9.9000000000000005E-2</v>
      </c>
      <c r="R495" s="1">
        <v>1</v>
      </c>
      <c r="S495" s="2">
        <v>0.109</v>
      </c>
      <c r="T495" s="2">
        <v>9.2999999999999999E-2</v>
      </c>
      <c r="U495" s="1">
        <f t="shared" si="14"/>
        <v>1</v>
      </c>
      <c r="V495" s="1">
        <f t="shared" si="15"/>
        <v>1</v>
      </c>
    </row>
    <row r="496" spans="1:22" x14ac:dyDescent="0.2">
      <c r="A496" s="1" t="s">
        <v>55</v>
      </c>
      <c r="B496" s="1" t="s">
        <v>94</v>
      </c>
      <c r="C496" s="1">
        <v>6000</v>
      </c>
      <c r="D496" s="1">
        <v>600</v>
      </c>
      <c r="E496" s="1">
        <v>4</v>
      </c>
      <c r="F496" s="1">
        <v>6</v>
      </c>
      <c r="G496" s="1" t="s">
        <v>1</v>
      </c>
      <c r="H496" s="1">
        <v>4226</v>
      </c>
      <c r="I496" s="1">
        <v>134</v>
      </c>
      <c r="J496" s="1">
        <v>0</v>
      </c>
      <c r="K496" s="1">
        <v>18100</v>
      </c>
      <c r="L496" s="1">
        <v>1</v>
      </c>
      <c r="M496" s="1">
        <v>15.5</v>
      </c>
      <c r="N496" s="1">
        <v>9</v>
      </c>
      <c r="O496" s="1">
        <v>47.4</v>
      </c>
      <c r="P496" s="1">
        <v>24100</v>
      </c>
      <c r="Q496" s="2">
        <v>0.1</v>
      </c>
      <c r="R496" s="1">
        <v>1</v>
      </c>
      <c r="S496" s="2">
        <v>0.109</v>
      </c>
      <c r="T496" s="2">
        <v>9.4E-2</v>
      </c>
      <c r="U496" s="1">
        <f t="shared" si="14"/>
        <v>1</v>
      </c>
      <c r="V496" s="1">
        <f t="shared" si="15"/>
        <v>1</v>
      </c>
    </row>
    <row r="497" spans="1:22" x14ac:dyDescent="0.2">
      <c r="A497" s="1" t="s">
        <v>56</v>
      </c>
      <c r="B497" s="1" t="s">
        <v>94</v>
      </c>
      <c r="C497" s="1">
        <v>6000</v>
      </c>
      <c r="D497" s="1">
        <v>600</v>
      </c>
      <c r="E497" s="1">
        <v>2</v>
      </c>
      <c r="F497" s="1">
        <v>0</v>
      </c>
      <c r="G497" s="1" t="s">
        <v>1</v>
      </c>
      <c r="H497" s="1">
        <v>3734</v>
      </c>
      <c r="I497" s="1">
        <v>7202.5</v>
      </c>
      <c r="J497" s="1">
        <v>5.3561863952864101E-2</v>
      </c>
      <c r="K497" s="1">
        <v>12100</v>
      </c>
      <c r="L497" s="1">
        <v>2513</v>
      </c>
      <c r="M497" s="1">
        <v>0.6</v>
      </c>
      <c r="N497" s="1">
        <v>2471</v>
      </c>
      <c r="O497" s="1">
        <v>10.9</v>
      </c>
      <c r="P497" s="1">
        <v>5791929</v>
      </c>
      <c r="Q497" s="2">
        <v>2.4E-2</v>
      </c>
      <c r="R497" s="1">
        <v>1257</v>
      </c>
      <c r="S497" s="2">
        <v>2E-3</v>
      </c>
      <c r="T497" s="2">
        <v>1E-3</v>
      </c>
      <c r="U497" s="1">
        <f t="shared" si="14"/>
        <v>0</v>
      </c>
      <c r="V497" s="1">
        <f t="shared" si="15"/>
        <v>0</v>
      </c>
    </row>
    <row r="498" spans="1:22" x14ac:dyDescent="0.2">
      <c r="A498" s="1" t="s">
        <v>56</v>
      </c>
      <c r="B498" s="1" t="s">
        <v>94</v>
      </c>
      <c r="C498" s="1">
        <v>6000</v>
      </c>
      <c r="D498" s="1">
        <v>600</v>
      </c>
      <c r="E498" s="1">
        <v>2</v>
      </c>
      <c r="F498" s="1">
        <v>4</v>
      </c>
      <c r="G498" s="1" t="s">
        <v>1</v>
      </c>
      <c r="H498" s="1">
        <v>4201</v>
      </c>
      <c r="I498" s="1">
        <v>74.099999999999994</v>
      </c>
      <c r="J498" s="1">
        <v>0</v>
      </c>
      <c r="K498" s="1">
        <v>17632</v>
      </c>
      <c r="L498" s="1">
        <v>1</v>
      </c>
      <c r="M498" s="1">
        <v>7.5</v>
      </c>
      <c r="N498" s="1">
        <v>11</v>
      </c>
      <c r="O498" s="1">
        <v>47.2</v>
      </c>
      <c r="P498" s="1">
        <v>23764</v>
      </c>
      <c r="Q498" s="2">
        <v>1.2999999999999999E-2</v>
      </c>
      <c r="R498" s="1">
        <v>1</v>
      </c>
      <c r="S498" s="2">
        <v>0.20300000000000001</v>
      </c>
      <c r="T498" s="2">
        <v>0.111</v>
      </c>
      <c r="U498" s="1">
        <f t="shared" si="14"/>
        <v>1</v>
      </c>
      <c r="V498" s="1">
        <f t="shared" si="15"/>
        <v>1</v>
      </c>
    </row>
    <row r="499" spans="1:22" x14ac:dyDescent="0.2">
      <c r="A499" s="1" t="s">
        <v>56</v>
      </c>
      <c r="B499" s="1" t="s">
        <v>94</v>
      </c>
      <c r="C499" s="1">
        <v>6000</v>
      </c>
      <c r="D499" s="1">
        <v>600</v>
      </c>
      <c r="E499" s="1">
        <v>2</v>
      </c>
      <c r="F499" s="1">
        <v>6</v>
      </c>
      <c r="G499" s="1" t="s">
        <v>1</v>
      </c>
      <c r="H499" s="1">
        <v>4201</v>
      </c>
      <c r="I499" s="1">
        <v>74</v>
      </c>
      <c r="J499" s="1">
        <v>0</v>
      </c>
      <c r="K499" s="1">
        <v>17632</v>
      </c>
      <c r="L499" s="1">
        <v>1</v>
      </c>
      <c r="M499" s="1">
        <v>7.5</v>
      </c>
      <c r="N499" s="1">
        <v>11</v>
      </c>
      <c r="O499" s="1">
        <v>47.2</v>
      </c>
      <c r="P499" s="1">
        <v>23764</v>
      </c>
      <c r="Q499" s="2">
        <v>1.2999999999999999E-2</v>
      </c>
      <c r="R499" s="1">
        <v>1</v>
      </c>
      <c r="S499" s="2">
        <v>0.20100000000000001</v>
      </c>
      <c r="T499" s="2">
        <v>0.11</v>
      </c>
      <c r="U499" s="1">
        <f t="shared" si="14"/>
        <v>1</v>
      </c>
      <c r="V499" s="1">
        <f t="shared" si="15"/>
        <v>1</v>
      </c>
    </row>
    <row r="500" spans="1:22" x14ac:dyDescent="0.2">
      <c r="A500" s="1" t="s">
        <v>56</v>
      </c>
      <c r="B500" s="1" t="s">
        <v>94</v>
      </c>
      <c r="C500" s="1">
        <v>6000</v>
      </c>
      <c r="D500" s="1">
        <v>600</v>
      </c>
      <c r="E500" s="1">
        <v>3</v>
      </c>
      <c r="F500" s="1">
        <v>0</v>
      </c>
      <c r="G500" s="1" t="s">
        <v>1</v>
      </c>
      <c r="H500" s="1">
        <v>3812</v>
      </c>
      <c r="I500" s="1">
        <v>76.7</v>
      </c>
      <c r="J500" s="1">
        <v>0</v>
      </c>
      <c r="K500" s="1">
        <v>13839</v>
      </c>
      <c r="L500" s="1">
        <v>1</v>
      </c>
      <c r="M500" s="1">
        <v>17.600000000000001</v>
      </c>
      <c r="N500" s="1">
        <v>17</v>
      </c>
      <c r="O500" s="1">
        <v>22.7</v>
      </c>
      <c r="P500" s="1">
        <v>23037</v>
      </c>
      <c r="Q500" s="2">
        <v>9.1999999999999998E-2</v>
      </c>
      <c r="R500" s="1">
        <v>1</v>
      </c>
      <c r="S500" s="2">
        <v>0.22900000000000001</v>
      </c>
      <c r="T500" s="2">
        <v>0.159</v>
      </c>
      <c r="U500" s="1">
        <f t="shared" si="14"/>
        <v>1</v>
      </c>
      <c r="V500" s="1">
        <f t="shared" si="15"/>
        <v>1</v>
      </c>
    </row>
    <row r="501" spans="1:22" x14ac:dyDescent="0.2">
      <c r="A501" s="1" t="s">
        <v>56</v>
      </c>
      <c r="B501" s="1" t="s">
        <v>94</v>
      </c>
      <c r="C501" s="1">
        <v>6000</v>
      </c>
      <c r="D501" s="1">
        <v>600</v>
      </c>
      <c r="E501" s="1">
        <v>3</v>
      </c>
      <c r="F501" s="1">
        <v>4</v>
      </c>
      <c r="G501" s="1" t="s">
        <v>1</v>
      </c>
      <c r="H501" s="1">
        <v>4201</v>
      </c>
      <c r="I501" s="1">
        <v>93.6</v>
      </c>
      <c r="J501" s="1">
        <v>0</v>
      </c>
      <c r="K501" s="1">
        <v>17530</v>
      </c>
      <c r="L501" s="1">
        <v>1</v>
      </c>
      <c r="M501" s="1">
        <v>9.1</v>
      </c>
      <c r="N501" s="1">
        <v>8</v>
      </c>
      <c r="O501" s="1">
        <v>48.8</v>
      </c>
      <c r="P501" s="1">
        <v>23662</v>
      </c>
      <c r="Q501" s="2">
        <v>3.6999999999999998E-2</v>
      </c>
      <c r="R501" s="1">
        <v>1</v>
      </c>
      <c r="S501" s="2">
        <v>0.16</v>
      </c>
      <c r="T501" s="2">
        <v>0.128</v>
      </c>
      <c r="U501" s="1">
        <f t="shared" si="14"/>
        <v>1</v>
      </c>
      <c r="V501" s="1">
        <f t="shared" si="15"/>
        <v>1</v>
      </c>
    </row>
    <row r="502" spans="1:22" x14ac:dyDescent="0.2">
      <c r="A502" s="1" t="s">
        <v>56</v>
      </c>
      <c r="B502" s="1" t="s">
        <v>94</v>
      </c>
      <c r="C502" s="1">
        <v>6000</v>
      </c>
      <c r="D502" s="1">
        <v>600</v>
      </c>
      <c r="E502" s="1">
        <v>3</v>
      </c>
      <c r="F502" s="1">
        <v>6</v>
      </c>
      <c r="G502" s="1" t="s">
        <v>1</v>
      </c>
      <c r="H502" s="1">
        <v>4201</v>
      </c>
      <c r="I502" s="1">
        <v>89.6</v>
      </c>
      <c r="J502" s="1">
        <v>0</v>
      </c>
      <c r="K502" s="1">
        <v>17530</v>
      </c>
      <c r="L502" s="1">
        <v>1</v>
      </c>
      <c r="M502" s="1">
        <v>9</v>
      </c>
      <c r="N502" s="1">
        <v>8</v>
      </c>
      <c r="O502" s="1">
        <v>48.3</v>
      </c>
      <c r="P502" s="1">
        <v>23662</v>
      </c>
      <c r="Q502" s="2">
        <v>3.6999999999999998E-2</v>
      </c>
      <c r="R502" s="1">
        <v>1</v>
      </c>
      <c r="S502" s="2">
        <v>0.16200000000000001</v>
      </c>
      <c r="T502" s="2">
        <v>0.129</v>
      </c>
      <c r="U502" s="1">
        <f t="shared" si="14"/>
        <v>1</v>
      </c>
      <c r="V502" s="1">
        <f t="shared" si="15"/>
        <v>1</v>
      </c>
    </row>
    <row r="503" spans="1:22" x14ac:dyDescent="0.2">
      <c r="A503" s="1" t="s">
        <v>56</v>
      </c>
      <c r="B503" s="1" t="s">
        <v>94</v>
      </c>
      <c r="C503" s="1">
        <v>6000</v>
      </c>
      <c r="D503" s="1">
        <v>600</v>
      </c>
      <c r="E503" s="1">
        <v>4</v>
      </c>
      <c r="F503" s="1">
        <v>0</v>
      </c>
      <c r="G503" s="1" t="s">
        <v>1</v>
      </c>
      <c r="H503" s="1">
        <v>3812</v>
      </c>
      <c r="I503" s="1">
        <v>91.2</v>
      </c>
      <c r="J503" s="1">
        <v>0</v>
      </c>
      <c r="K503" s="1">
        <v>14239</v>
      </c>
      <c r="L503" s="1">
        <v>1</v>
      </c>
      <c r="M503" s="1">
        <v>19.3</v>
      </c>
      <c r="N503" s="1">
        <v>13</v>
      </c>
      <c r="O503" s="1">
        <v>32.299999999999997</v>
      </c>
      <c r="P503" s="1">
        <v>20371</v>
      </c>
      <c r="Q503" s="2">
        <v>9.6000000000000002E-2</v>
      </c>
      <c r="R503" s="1">
        <v>1</v>
      </c>
      <c r="S503" s="2">
        <v>0.16500000000000001</v>
      </c>
      <c r="T503" s="2">
        <v>0.14199999999999999</v>
      </c>
      <c r="U503" s="1">
        <f t="shared" si="14"/>
        <v>1</v>
      </c>
      <c r="V503" s="1">
        <f t="shared" si="15"/>
        <v>1</v>
      </c>
    </row>
    <row r="504" spans="1:22" x14ac:dyDescent="0.2">
      <c r="A504" s="1" t="s">
        <v>56</v>
      </c>
      <c r="B504" s="1" t="s">
        <v>94</v>
      </c>
      <c r="C504" s="1">
        <v>6000</v>
      </c>
      <c r="D504" s="1">
        <v>600</v>
      </c>
      <c r="E504" s="1">
        <v>4</v>
      </c>
      <c r="F504" s="1">
        <v>4</v>
      </c>
      <c r="G504" s="1" t="s">
        <v>1</v>
      </c>
      <c r="H504" s="1">
        <v>4201</v>
      </c>
      <c r="I504" s="1">
        <v>115.9</v>
      </c>
      <c r="J504" s="1">
        <v>0</v>
      </c>
      <c r="K504" s="1">
        <v>17914</v>
      </c>
      <c r="L504" s="1">
        <v>1</v>
      </c>
      <c r="M504" s="1">
        <v>10.4</v>
      </c>
      <c r="N504" s="1">
        <v>9</v>
      </c>
      <c r="O504" s="1">
        <v>53.9</v>
      </c>
      <c r="P504" s="1">
        <v>24046</v>
      </c>
      <c r="Q504" s="2">
        <v>2.1999999999999999E-2</v>
      </c>
      <c r="R504" s="1">
        <v>1</v>
      </c>
      <c r="S504" s="2">
        <v>0.13300000000000001</v>
      </c>
      <c r="T504" s="2">
        <v>0.112</v>
      </c>
      <c r="U504" s="1">
        <f t="shared" si="14"/>
        <v>1</v>
      </c>
      <c r="V504" s="1">
        <f t="shared" si="15"/>
        <v>1</v>
      </c>
    </row>
    <row r="505" spans="1:22" x14ac:dyDescent="0.2">
      <c r="A505" s="1" t="s">
        <v>56</v>
      </c>
      <c r="B505" s="1" t="s">
        <v>94</v>
      </c>
      <c r="C505" s="1">
        <v>6000</v>
      </c>
      <c r="D505" s="1">
        <v>600</v>
      </c>
      <c r="E505" s="1">
        <v>4</v>
      </c>
      <c r="F505" s="1">
        <v>6</v>
      </c>
      <c r="G505" s="1" t="s">
        <v>1</v>
      </c>
      <c r="H505" s="1">
        <v>4201</v>
      </c>
      <c r="I505" s="1">
        <v>112.8</v>
      </c>
      <c r="J505" s="1">
        <v>0</v>
      </c>
      <c r="K505" s="1">
        <v>17914</v>
      </c>
      <c r="L505" s="1">
        <v>1</v>
      </c>
      <c r="M505" s="1">
        <v>10.3</v>
      </c>
      <c r="N505" s="1">
        <v>9</v>
      </c>
      <c r="O505" s="1">
        <v>54.3</v>
      </c>
      <c r="P505" s="1">
        <v>24046</v>
      </c>
      <c r="Q505" s="2">
        <v>2.1000000000000001E-2</v>
      </c>
      <c r="R505" s="1">
        <v>1</v>
      </c>
      <c r="S505" s="2">
        <v>0.129</v>
      </c>
      <c r="T505" s="2">
        <v>0.122</v>
      </c>
      <c r="U505" s="1">
        <f t="shared" si="14"/>
        <v>1</v>
      </c>
      <c r="V505" s="1">
        <f t="shared" si="15"/>
        <v>1</v>
      </c>
    </row>
    <row r="506" spans="1:22" x14ac:dyDescent="0.2">
      <c r="A506" s="1" t="s">
        <v>57</v>
      </c>
      <c r="B506" s="1" t="s">
        <v>94</v>
      </c>
      <c r="C506" s="1">
        <v>6000</v>
      </c>
      <c r="D506" s="1">
        <v>600</v>
      </c>
      <c r="E506" s="1">
        <v>2</v>
      </c>
      <c r="F506" s="1">
        <v>0</v>
      </c>
      <c r="G506" s="1" t="s">
        <v>1</v>
      </c>
      <c r="H506" s="1">
        <v>3678</v>
      </c>
      <c r="I506" s="1">
        <v>7200.1</v>
      </c>
      <c r="J506" s="1">
        <v>5.4377379010330198E-2</v>
      </c>
      <c r="K506" s="1">
        <v>11930</v>
      </c>
      <c r="L506" s="1">
        <v>2605</v>
      </c>
      <c r="M506" s="1">
        <v>0.8</v>
      </c>
      <c r="N506" s="1">
        <v>2464</v>
      </c>
      <c r="O506" s="1">
        <v>11</v>
      </c>
      <c r="P506" s="1">
        <v>5582949</v>
      </c>
      <c r="Q506" s="2">
        <v>1.4999999999999999E-2</v>
      </c>
      <c r="R506" s="1">
        <v>1303</v>
      </c>
      <c r="S506" s="2">
        <v>2E-3</v>
      </c>
      <c r="T506" s="2">
        <v>1E-3</v>
      </c>
      <c r="U506" s="1">
        <f t="shared" si="14"/>
        <v>0</v>
      </c>
      <c r="V506" s="1">
        <f t="shared" si="15"/>
        <v>0</v>
      </c>
    </row>
    <row r="507" spans="1:22" x14ac:dyDescent="0.2">
      <c r="A507" s="1" t="s">
        <v>57</v>
      </c>
      <c r="B507" s="1" t="s">
        <v>94</v>
      </c>
      <c r="C507" s="1">
        <v>6000</v>
      </c>
      <c r="D507" s="1">
        <v>600</v>
      </c>
      <c r="E507" s="1">
        <v>2</v>
      </c>
      <c r="F507" s="1">
        <v>4</v>
      </c>
      <c r="G507" s="1" t="s">
        <v>1</v>
      </c>
      <c r="H507" s="1">
        <v>4120</v>
      </c>
      <c r="I507" s="1">
        <v>77.599999999999994</v>
      </c>
      <c r="J507" s="1">
        <v>0</v>
      </c>
      <c r="K507" s="1">
        <v>18132</v>
      </c>
      <c r="L507" s="1">
        <v>1</v>
      </c>
      <c r="M507" s="1">
        <v>7.5</v>
      </c>
      <c r="N507" s="1">
        <v>13</v>
      </c>
      <c r="O507" s="1">
        <v>49.8</v>
      </c>
      <c r="P507" s="1">
        <v>24120</v>
      </c>
      <c r="Q507" s="2">
        <v>1.0999999999999999E-2</v>
      </c>
      <c r="R507" s="1">
        <v>1</v>
      </c>
      <c r="S507" s="2">
        <v>0.19</v>
      </c>
      <c r="T507" s="2">
        <v>0.1</v>
      </c>
      <c r="U507" s="1">
        <f t="shared" si="14"/>
        <v>1</v>
      </c>
      <c r="V507" s="1">
        <f t="shared" si="15"/>
        <v>1</v>
      </c>
    </row>
    <row r="508" spans="1:22" x14ac:dyDescent="0.2">
      <c r="A508" s="1" t="s">
        <v>57</v>
      </c>
      <c r="B508" s="1" t="s">
        <v>94</v>
      </c>
      <c r="C508" s="1">
        <v>6000</v>
      </c>
      <c r="D508" s="1">
        <v>600</v>
      </c>
      <c r="E508" s="1">
        <v>2</v>
      </c>
      <c r="F508" s="1">
        <v>6</v>
      </c>
      <c r="G508" s="1" t="s">
        <v>1</v>
      </c>
      <c r="H508" s="1">
        <v>4120</v>
      </c>
      <c r="I508" s="1">
        <v>74.599999999999994</v>
      </c>
      <c r="J508" s="1">
        <v>0</v>
      </c>
      <c r="K508" s="1">
        <v>18132</v>
      </c>
      <c r="L508" s="1">
        <v>1</v>
      </c>
      <c r="M508" s="1">
        <v>7.7</v>
      </c>
      <c r="N508" s="1">
        <v>13</v>
      </c>
      <c r="O508" s="1">
        <v>48.8</v>
      </c>
      <c r="P508" s="1">
        <v>24120</v>
      </c>
      <c r="Q508" s="2">
        <v>1.0999999999999999E-2</v>
      </c>
      <c r="R508" s="1">
        <v>1</v>
      </c>
      <c r="S508" s="2">
        <v>0.189</v>
      </c>
      <c r="T508" s="2">
        <v>0.10299999999999999</v>
      </c>
      <c r="U508" s="1">
        <f t="shared" si="14"/>
        <v>1</v>
      </c>
      <c r="V508" s="1">
        <f t="shared" si="15"/>
        <v>1</v>
      </c>
    </row>
    <row r="509" spans="1:22" x14ac:dyDescent="0.2">
      <c r="A509" s="1" t="s">
        <v>57</v>
      </c>
      <c r="B509" s="1" t="s">
        <v>94</v>
      </c>
      <c r="C509" s="1">
        <v>6000</v>
      </c>
      <c r="D509" s="1">
        <v>600</v>
      </c>
      <c r="E509" s="1">
        <v>3</v>
      </c>
      <c r="F509" s="1">
        <v>0</v>
      </c>
      <c r="G509" s="1" t="s">
        <v>1</v>
      </c>
      <c r="H509" s="1">
        <v>3742</v>
      </c>
      <c r="I509" s="1">
        <v>55.3</v>
      </c>
      <c r="J509" s="1">
        <v>0</v>
      </c>
      <c r="K509" s="1">
        <v>13151</v>
      </c>
      <c r="L509" s="1">
        <v>1</v>
      </c>
      <c r="M509" s="1">
        <v>20.5</v>
      </c>
      <c r="N509" s="1">
        <v>14</v>
      </c>
      <c r="O509" s="1">
        <v>17.600000000000001</v>
      </c>
      <c r="P509" s="1">
        <v>19139</v>
      </c>
      <c r="Q509" s="2">
        <v>5.8999999999999997E-2</v>
      </c>
      <c r="R509" s="1">
        <v>1</v>
      </c>
      <c r="S509" s="2">
        <v>0.26</v>
      </c>
      <c r="T509" s="2">
        <v>0.192</v>
      </c>
      <c r="U509" s="1">
        <f t="shared" si="14"/>
        <v>1</v>
      </c>
      <c r="V509" s="1">
        <f t="shared" si="15"/>
        <v>1</v>
      </c>
    </row>
    <row r="510" spans="1:22" x14ac:dyDescent="0.2">
      <c r="A510" s="1" t="s">
        <v>57</v>
      </c>
      <c r="B510" s="1" t="s">
        <v>94</v>
      </c>
      <c r="C510" s="1">
        <v>6000</v>
      </c>
      <c r="D510" s="1">
        <v>600</v>
      </c>
      <c r="E510" s="1">
        <v>3</v>
      </c>
      <c r="F510" s="1">
        <v>4</v>
      </c>
      <c r="G510" s="1" t="s">
        <v>1</v>
      </c>
      <c r="H510" s="1">
        <v>4120</v>
      </c>
      <c r="I510" s="1">
        <v>101.5</v>
      </c>
      <c r="J510" s="1">
        <v>0</v>
      </c>
      <c r="K510" s="1">
        <v>17166</v>
      </c>
      <c r="L510" s="1">
        <v>1</v>
      </c>
      <c r="M510" s="1">
        <v>14.6</v>
      </c>
      <c r="N510" s="1">
        <v>9</v>
      </c>
      <c r="O510" s="1">
        <v>42.9</v>
      </c>
      <c r="P510" s="1">
        <v>23154</v>
      </c>
      <c r="Q510" s="2">
        <v>2.7E-2</v>
      </c>
      <c r="R510" s="1">
        <v>1</v>
      </c>
      <c r="S510" s="2">
        <v>0.15</v>
      </c>
      <c r="T510" s="2">
        <v>0.13</v>
      </c>
      <c r="U510" s="1">
        <f t="shared" si="14"/>
        <v>1</v>
      </c>
      <c r="V510" s="1">
        <f t="shared" si="15"/>
        <v>1</v>
      </c>
    </row>
    <row r="511" spans="1:22" x14ac:dyDescent="0.2">
      <c r="A511" s="1" t="s">
        <v>57</v>
      </c>
      <c r="B511" s="1" t="s">
        <v>94</v>
      </c>
      <c r="C511" s="1">
        <v>6000</v>
      </c>
      <c r="D511" s="1">
        <v>600</v>
      </c>
      <c r="E511" s="1">
        <v>3</v>
      </c>
      <c r="F511" s="1">
        <v>6</v>
      </c>
      <c r="G511" s="1" t="s">
        <v>1</v>
      </c>
      <c r="H511" s="1">
        <v>4120</v>
      </c>
      <c r="I511" s="1">
        <v>92.3</v>
      </c>
      <c r="J511" s="1">
        <v>0</v>
      </c>
      <c r="K511" s="1">
        <v>17166</v>
      </c>
      <c r="L511" s="1">
        <v>1</v>
      </c>
      <c r="M511" s="1">
        <v>15.6</v>
      </c>
      <c r="N511" s="1">
        <v>9</v>
      </c>
      <c r="O511" s="1">
        <v>45.5</v>
      </c>
      <c r="P511" s="1">
        <v>23154</v>
      </c>
      <c r="Q511" s="2">
        <v>2.9000000000000001E-2</v>
      </c>
      <c r="R511" s="1">
        <v>1</v>
      </c>
      <c r="S511" s="2">
        <v>0.151</v>
      </c>
      <c r="T511" s="2">
        <v>0.11700000000000001</v>
      </c>
      <c r="U511" s="1">
        <f t="shared" si="14"/>
        <v>1</v>
      </c>
      <c r="V511" s="1">
        <f t="shared" si="15"/>
        <v>1</v>
      </c>
    </row>
    <row r="512" spans="1:22" x14ac:dyDescent="0.2">
      <c r="A512" s="1" t="s">
        <v>57</v>
      </c>
      <c r="B512" s="1" t="s">
        <v>94</v>
      </c>
      <c r="C512" s="1">
        <v>6000</v>
      </c>
      <c r="D512" s="1">
        <v>600</v>
      </c>
      <c r="E512" s="1">
        <v>4</v>
      </c>
      <c r="F512" s="1">
        <v>0</v>
      </c>
      <c r="G512" s="1" t="s">
        <v>1</v>
      </c>
      <c r="H512" s="1">
        <v>3742</v>
      </c>
      <c r="I512" s="1">
        <v>77.400000000000006</v>
      </c>
      <c r="J512" s="1">
        <v>0</v>
      </c>
      <c r="K512" s="1">
        <v>13365</v>
      </c>
      <c r="L512" s="1">
        <v>1</v>
      </c>
      <c r="M512" s="1">
        <v>13.5</v>
      </c>
      <c r="N512" s="1">
        <v>11</v>
      </c>
      <c r="O512" s="1">
        <v>34.5</v>
      </c>
      <c r="P512" s="1">
        <v>19353</v>
      </c>
      <c r="Q512" s="2">
        <v>8.2000000000000003E-2</v>
      </c>
      <c r="R512" s="1">
        <v>1</v>
      </c>
      <c r="S512" s="2">
        <v>0.192</v>
      </c>
      <c r="T512" s="2">
        <v>0.161</v>
      </c>
      <c r="U512" s="1">
        <f t="shared" si="14"/>
        <v>1</v>
      </c>
      <c r="V512" s="1">
        <f t="shared" si="15"/>
        <v>1</v>
      </c>
    </row>
    <row r="513" spans="1:22" x14ac:dyDescent="0.2">
      <c r="A513" s="1" t="s">
        <v>57</v>
      </c>
      <c r="B513" s="1" t="s">
        <v>94</v>
      </c>
      <c r="C513" s="1">
        <v>6000</v>
      </c>
      <c r="D513" s="1">
        <v>600</v>
      </c>
      <c r="E513" s="1">
        <v>4</v>
      </c>
      <c r="F513" s="1">
        <v>4</v>
      </c>
      <c r="G513" s="1" t="s">
        <v>1</v>
      </c>
      <c r="H513" s="1">
        <v>4120</v>
      </c>
      <c r="I513" s="1">
        <v>104.8</v>
      </c>
      <c r="J513" s="1">
        <v>0</v>
      </c>
      <c r="K513" s="1">
        <v>17251</v>
      </c>
      <c r="L513" s="1">
        <v>1</v>
      </c>
      <c r="M513" s="1">
        <v>7.6</v>
      </c>
      <c r="N513" s="1">
        <v>8</v>
      </c>
      <c r="O513" s="1">
        <v>55.4</v>
      </c>
      <c r="P513" s="1">
        <v>23239</v>
      </c>
      <c r="Q513" s="2">
        <v>2.9000000000000001E-2</v>
      </c>
      <c r="R513" s="1">
        <v>1</v>
      </c>
      <c r="S513" s="2">
        <v>0.13500000000000001</v>
      </c>
      <c r="T513" s="2">
        <v>0.12</v>
      </c>
      <c r="U513" s="1">
        <f t="shared" si="14"/>
        <v>1</v>
      </c>
      <c r="V513" s="1">
        <f t="shared" si="15"/>
        <v>1</v>
      </c>
    </row>
    <row r="514" spans="1:22" x14ac:dyDescent="0.2">
      <c r="A514" s="1" t="s">
        <v>57</v>
      </c>
      <c r="B514" s="1" t="s">
        <v>94</v>
      </c>
      <c r="C514" s="1">
        <v>6000</v>
      </c>
      <c r="D514" s="1">
        <v>600</v>
      </c>
      <c r="E514" s="1">
        <v>4</v>
      </c>
      <c r="F514" s="1">
        <v>6</v>
      </c>
      <c r="G514" s="1" t="s">
        <v>1</v>
      </c>
      <c r="H514" s="1">
        <v>4120</v>
      </c>
      <c r="I514" s="1">
        <v>103.7</v>
      </c>
      <c r="J514" s="1">
        <v>0</v>
      </c>
      <c r="K514" s="1">
        <v>17251</v>
      </c>
      <c r="L514" s="1">
        <v>1</v>
      </c>
      <c r="M514" s="1">
        <v>7.5</v>
      </c>
      <c r="N514" s="1">
        <v>8</v>
      </c>
      <c r="O514" s="1">
        <v>55.8</v>
      </c>
      <c r="P514" s="1">
        <v>23239</v>
      </c>
      <c r="Q514" s="2">
        <v>2.8000000000000001E-2</v>
      </c>
      <c r="R514" s="1">
        <v>1</v>
      </c>
      <c r="S514" s="2">
        <v>0.13900000000000001</v>
      </c>
      <c r="T514" s="2">
        <v>0.11700000000000001</v>
      </c>
      <c r="U514" s="1">
        <f t="shared" si="14"/>
        <v>1</v>
      </c>
      <c r="V514" s="1">
        <f t="shared" si="15"/>
        <v>1</v>
      </c>
    </row>
    <row r="515" spans="1:22" x14ac:dyDescent="0.2">
      <c r="A515" s="1" t="s">
        <v>58</v>
      </c>
      <c r="B515" s="1" t="s">
        <v>94</v>
      </c>
      <c r="C515" s="1">
        <v>6000</v>
      </c>
      <c r="D515" s="1">
        <v>600</v>
      </c>
      <c r="E515" s="1">
        <v>2</v>
      </c>
      <c r="F515" s="1">
        <v>0</v>
      </c>
      <c r="G515" s="1" t="s">
        <v>1</v>
      </c>
      <c r="H515" s="1">
        <v>3614</v>
      </c>
      <c r="I515" s="1">
        <v>7210.3</v>
      </c>
      <c r="J515" s="1">
        <v>5.53403431101257E-2</v>
      </c>
      <c r="K515" s="1">
        <v>12295</v>
      </c>
      <c r="L515" s="1">
        <v>1727</v>
      </c>
      <c r="M515" s="1">
        <v>1.2</v>
      </c>
      <c r="N515" s="1">
        <v>2019</v>
      </c>
      <c r="O515" s="1">
        <v>8.1999999999999993</v>
      </c>
      <c r="P515" s="1">
        <v>4353046</v>
      </c>
      <c r="Q515" s="2">
        <v>7.9000000000000001E-2</v>
      </c>
      <c r="R515" s="1">
        <v>864</v>
      </c>
      <c r="S515" s="2">
        <v>2E-3</v>
      </c>
      <c r="T515" s="2">
        <v>1E-3</v>
      </c>
      <c r="U515" s="1">
        <f t="shared" ref="U515:U578" si="16">IF(J515&lt;=0.0001,1,0)</f>
        <v>0</v>
      </c>
      <c r="V515" s="1">
        <f t="shared" ref="V515:V578" si="17">IF(L515&lt;=1,1,0)</f>
        <v>0</v>
      </c>
    </row>
    <row r="516" spans="1:22" x14ac:dyDescent="0.2">
      <c r="A516" s="1" t="s">
        <v>58</v>
      </c>
      <c r="B516" s="1" t="s">
        <v>94</v>
      </c>
      <c r="C516" s="1">
        <v>6000</v>
      </c>
      <c r="D516" s="1">
        <v>600</v>
      </c>
      <c r="E516" s="1">
        <v>2</v>
      </c>
      <c r="F516" s="1">
        <v>4</v>
      </c>
      <c r="G516" s="1" t="s">
        <v>1</v>
      </c>
      <c r="H516" s="1">
        <v>4070</v>
      </c>
      <c r="I516" s="1">
        <v>70.099999999999994</v>
      </c>
      <c r="J516" s="1">
        <v>0</v>
      </c>
      <c r="K516" s="1">
        <v>17336</v>
      </c>
      <c r="L516" s="1">
        <v>1</v>
      </c>
      <c r="M516" s="1">
        <v>6.1</v>
      </c>
      <c r="N516" s="1">
        <v>12</v>
      </c>
      <c r="O516" s="1">
        <v>48</v>
      </c>
      <c r="P516" s="1">
        <v>23282</v>
      </c>
      <c r="Q516" s="2">
        <v>0.02</v>
      </c>
      <c r="R516" s="1">
        <v>1</v>
      </c>
      <c r="S516" s="2">
        <v>0.20200000000000001</v>
      </c>
      <c r="T516" s="2">
        <v>0.107</v>
      </c>
      <c r="U516" s="1">
        <f t="shared" si="16"/>
        <v>1</v>
      </c>
      <c r="V516" s="1">
        <f t="shared" si="17"/>
        <v>1</v>
      </c>
    </row>
    <row r="517" spans="1:22" x14ac:dyDescent="0.2">
      <c r="A517" s="1" t="s">
        <v>58</v>
      </c>
      <c r="B517" s="1" t="s">
        <v>94</v>
      </c>
      <c r="C517" s="1">
        <v>6000</v>
      </c>
      <c r="D517" s="1">
        <v>600</v>
      </c>
      <c r="E517" s="1">
        <v>2</v>
      </c>
      <c r="F517" s="1">
        <v>6</v>
      </c>
      <c r="G517" s="1" t="s">
        <v>1</v>
      </c>
      <c r="H517" s="1">
        <v>4070</v>
      </c>
      <c r="I517" s="1">
        <v>71.400000000000006</v>
      </c>
      <c r="J517" s="1">
        <v>0</v>
      </c>
      <c r="K517" s="1">
        <v>17336</v>
      </c>
      <c r="L517" s="1">
        <v>1</v>
      </c>
      <c r="M517" s="1">
        <v>5.9</v>
      </c>
      <c r="N517" s="1">
        <v>12</v>
      </c>
      <c r="O517" s="1">
        <v>47.7</v>
      </c>
      <c r="P517" s="1">
        <v>23282</v>
      </c>
      <c r="Q517" s="2">
        <v>2.1000000000000001E-2</v>
      </c>
      <c r="R517" s="1">
        <v>1</v>
      </c>
      <c r="S517" s="2">
        <v>0.19900000000000001</v>
      </c>
      <c r="T517" s="2">
        <v>0.105</v>
      </c>
      <c r="U517" s="1">
        <f t="shared" si="16"/>
        <v>1</v>
      </c>
      <c r="V517" s="1">
        <f t="shared" si="17"/>
        <v>1</v>
      </c>
    </row>
    <row r="518" spans="1:22" x14ac:dyDescent="0.2">
      <c r="A518" s="1" t="s">
        <v>58</v>
      </c>
      <c r="B518" s="1" t="s">
        <v>94</v>
      </c>
      <c r="C518" s="1">
        <v>6000</v>
      </c>
      <c r="D518" s="1">
        <v>600</v>
      </c>
      <c r="E518" s="1">
        <v>3</v>
      </c>
      <c r="F518" s="1">
        <v>0</v>
      </c>
      <c r="G518" s="1" t="s">
        <v>1</v>
      </c>
      <c r="H518" s="1">
        <v>3669</v>
      </c>
      <c r="I518" s="1">
        <v>57.7</v>
      </c>
      <c r="J518" s="1">
        <v>0</v>
      </c>
      <c r="K518" s="1">
        <v>13103</v>
      </c>
      <c r="L518" s="1">
        <v>1</v>
      </c>
      <c r="M518" s="1">
        <v>16</v>
      </c>
      <c r="N518" s="1">
        <v>16</v>
      </c>
      <c r="O518" s="1">
        <v>24.6</v>
      </c>
      <c r="P518" s="1">
        <v>22022</v>
      </c>
      <c r="Q518" s="2">
        <v>4.9000000000000002E-2</v>
      </c>
      <c r="R518" s="1">
        <v>1</v>
      </c>
      <c r="S518" s="2">
        <v>0.246</v>
      </c>
      <c r="T518" s="2">
        <v>0.191</v>
      </c>
      <c r="U518" s="1">
        <f t="shared" si="16"/>
        <v>1</v>
      </c>
      <c r="V518" s="1">
        <f t="shared" si="17"/>
        <v>1</v>
      </c>
    </row>
    <row r="519" spans="1:22" x14ac:dyDescent="0.2">
      <c r="A519" s="1" t="s">
        <v>58</v>
      </c>
      <c r="B519" s="1" t="s">
        <v>94</v>
      </c>
      <c r="C519" s="1">
        <v>6000</v>
      </c>
      <c r="D519" s="1">
        <v>600</v>
      </c>
      <c r="E519" s="1">
        <v>3</v>
      </c>
      <c r="F519" s="1">
        <v>4</v>
      </c>
      <c r="G519" s="1" t="s">
        <v>1</v>
      </c>
      <c r="H519" s="1">
        <v>4070</v>
      </c>
      <c r="I519" s="1">
        <v>90.4</v>
      </c>
      <c r="J519" s="1">
        <v>0</v>
      </c>
      <c r="K519" s="1">
        <v>17129</v>
      </c>
      <c r="L519" s="1">
        <v>1</v>
      </c>
      <c r="M519" s="1">
        <v>10</v>
      </c>
      <c r="N519" s="1">
        <v>9</v>
      </c>
      <c r="O519" s="1">
        <v>46.7</v>
      </c>
      <c r="P519" s="1">
        <v>23075</v>
      </c>
      <c r="Q519" s="2">
        <v>3.9E-2</v>
      </c>
      <c r="R519" s="1">
        <v>1</v>
      </c>
      <c r="S519" s="2">
        <v>0.159</v>
      </c>
      <c r="T519" s="2">
        <v>0.127</v>
      </c>
      <c r="U519" s="1">
        <f t="shared" si="16"/>
        <v>1</v>
      </c>
      <c r="V519" s="1">
        <f t="shared" si="17"/>
        <v>1</v>
      </c>
    </row>
    <row r="520" spans="1:22" x14ac:dyDescent="0.2">
      <c r="A520" s="1" t="s">
        <v>58</v>
      </c>
      <c r="B520" s="1" t="s">
        <v>94</v>
      </c>
      <c r="C520" s="1">
        <v>6000</v>
      </c>
      <c r="D520" s="1">
        <v>600</v>
      </c>
      <c r="E520" s="1">
        <v>3</v>
      </c>
      <c r="F520" s="1">
        <v>6</v>
      </c>
      <c r="G520" s="1" t="s">
        <v>1</v>
      </c>
      <c r="H520" s="1">
        <v>4070</v>
      </c>
      <c r="I520" s="1">
        <v>94.9</v>
      </c>
      <c r="J520" s="1">
        <v>0</v>
      </c>
      <c r="K520" s="1">
        <v>17129</v>
      </c>
      <c r="L520" s="1">
        <v>1</v>
      </c>
      <c r="M520" s="1">
        <v>9.6</v>
      </c>
      <c r="N520" s="1">
        <v>9</v>
      </c>
      <c r="O520" s="1">
        <v>44.6</v>
      </c>
      <c r="P520" s="1">
        <v>23075</v>
      </c>
      <c r="Q520" s="2">
        <v>3.6999999999999998E-2</v>
      </c>
      <c r="R520" s="1">
        <v>1</v>
      </c>
      <c r="S520" s="2">
        <v>0.16400000000000001</v>
      </c>
      <c r="T520" s="2">
        <v>0.151</v>
      </c>
      <c r="U520" s="1">
        <f t="shared" si="16"/>
        <v>1</v>
      </c>
      <c r="V520" s="1">
        <f t="shared" si="17"/>
        <v>1</v>
      </c>
    </row>
    <row r="521" spans="1:22" x14ac:dyDescent="0.2">
      <c r="A521" s="1" t="s">
        <v>58</v>
      </c>
      <c r="B521" s="1" t="s">
        <v>94</v>
      </c>
      <c r="C521" s="1">
        <v>6000</v>
      </c>
      <c r="D521" s="1">
        <v>600</v>
      </c>
      <c r="E521" s="1">
        <v>4</v>
      </c>
      <c r="F521" s="1">
        <v>0</v>
      </c>
      <c r="G521" s="1" t="s">
        <v>1</v>
      </c>
      <c r="H521" s="1">
        <v>3669</v>
      </c>
      <c r="I521" s="1">
        <v>74.8</v>
      </c>
      <c r="J521" s="1">
        <v>0</v>
      </c>
      <c r="K521" s="1">
        <v>13201</v>
      </c>
      <c r="L521" s="1">
        <v>1</v>
      </c>
      <c r="M521" s="1">
        <v>13.8</v>
      </c>
      <c r="N521" s="1">
        <v>10</v>
      </c>
      <c r="O521" s="1">
        <v>36.1</v>
      </c>
      <c r="P521" s="1">
        <v>19147</v>
      </c>
      <c r="Q521" s="2">
        <v>5.8000000000000003E-2</v>
      </c>
      <c r="R521" s="1">
        <v>1</v>
      </c>
      <c r="S521" s="2">
        <v>0.19600000000000001</v>
      </c>
      <c r="T521" s="2">
        <v>0.16300000000000001</v>
      </c>
      <c r="U521" s="1">
        <f t="shared" si="16"/>
        <v>1</v>
      </c>
      <c r="V521" s="1">
        <f t="shared" si="17"/>
        <v>1</v>
      </c>
    </row>
    <row r="522" spans="1:22" x14ac:dyDescent="0.2">
      <c r="A522" s="1" t="s">
        <v>58</v>
      </c>
      <c r="B522" s="1" t="s">
        <v>94</v>
      </c>
      <c r="C522" s="1">
        <v>6000</v>
      </c>
      <c r="D522" s="1">
        <v>600</v>
      </c>
      <c r="E522" s="1">
        <v>4</v>
      </c>
      <c r="F522" s="1">
        <v>4</v>
      </c>
      <c r="G522" s="1" t="s">
        <v>1</v>
      </c>
      <c r="H522" s="1">
        <v>4070</v>
      </c>
      <c r="I522" s="1">
        <v>112.1</v>
      </c>
      <c r="J522" s="1">
        <v>0</v>
      </c>
      <c r="K522" s="1">
        <v>17505</v>
      </c>
      <c r="L522" s="1">
        <v>1</v>
      </c>
      <c r="M522" s="1">
        <v>12.2</v>
      </c>
      <c r="N522" s="1">
        <v>9</v>
      </c>
      <c r="O522" s="1">
        <v>51.4</v>
      </c>
      <c r="P522" s="1">
        <v>23451</v>
      </c>
      <c r="Q522" s="2">
        <v>3.3000000000000002E-2</v>
      </c>
      <c r="R522" s="1">
        <v>1</v>
      </c>
      <c r="S522" s="2">
        <v>0.13100000000000001</v>
      </c>
      <c r="T522" s="2">
        <v>0.114</v>
      </c>
      <c r="U522" s="1">
        <f t="shared" si="16"/>
        <v>1</v>
      </c>
      <c r="V522" s="1">
        <f t="shared" si="17"/>
        <v>1</v>
      </c>
    </row>
    <row r="523" spans="1:22" x14ac:dyDescent="0.2">
      <c r="A523" s="1" t="s">
        <v>58</v>
      </c>
      <c r="B523" s="1" t="s">
        <v>94</v>
      </c>
      <c r="C523" s="1">
        <v>6000</v>
      </c>
      <c r="D523" s="1">
        <v>600</v>
      </c>
      <c r="E523" s="1">
        <v>4</v>
      </c>
      <c r="F523" s="1">
        <v>6</v>
      </c>
      <c r="G523" s="1" t="s">
        <v>1</v>
      </c>
      <c r="H523" s="1">
        <v>4070</v>
      </c>
      <c r="I523" s="1">
        <v>113.5</v>
      </c>
      <c r="J523" s="1">
        <v>0</v>
      </c>
      <c r="K523" s="1">
        <v>17505</v>
      </c>
      <c r="L523" s="1">
        <v>1</v>
      </c>
      <c r="M523" s="1">
        <v>12.3</v>
      </c>
      <c r="N523" s="1">
        <v>9</v>
      </c>
      <c r="O523" s="1">
        <v>51.8</v>
      </c>
      <c r="P523" s="1">
        <v>23451</v>
      </c>
      <c r="Q523" s="2">
        <v>3.4000000000000002E-2</v>
      </c>
      <c r="R523" s="1">
        <v>1</v>
      </c>
      <c r="S523" s="2">
        <v>0.127</v>
      </c>
      <c r="T523" s="2">
        <v>0.109</v>
      </c>
      <c r="U523" s="1">
        <f t="shared" si="16"/>
        <v>1</v>
      </c>
      <c r="V523" s="1">
        <f t="shared" si="17"/>
        <v>1</v>
      </c>
    </row>
    <row r="524" spans="1:22" x14ac:dyDescent="0.2">
      <c r="A524" s="1" t="s">
        <v>59</v>
      </c>
      <c r="B524" s="1" t="s">
        <v>94</v>
      </c>
      <c r="C524" s="1">
        <v>6000</v>
      </c>
      <c r="D524" s="1">
        <v>600</v>
      </c>
      <c r="E524" s="1">
        <v>2</v>
      </c>
      <c r="F524" s="1">
        <v>0</v>
      </c>
      <c r="G524" s="1" t="s">
        <v>1</v>
      </c>
      <c r="H524" s="1">
        <v>3726</v>
      </c>
      <c r="I524" s="1">
        <v>7339.9</v>
      </c>
      <c r="J524" s="1">
        <v>5.3676865271066701E-2</v>
      </c>
      <c r="K524" s="1">
        <v>12509</v>
      </c>
      <c r="L524" s="1">
        <v>2027</v>
      </c>
      <c r="M524" s="1">
        <v>2</v>
      </c>
      <c r="N524" s="1">
        <v>1998</v>
      </c>
      <c r="O524" s="1">
        <v>8.4</v>
      </c>
      <c r="P524" s="1">
        <v>4556791</v>
      </c>
      <c r="Q524" s="2">
        <v>0.127</v>
      </c>
      <c r="R524" s="1">
        <v>1014</v>
      </c>
      <c r="S524" s="2">
        <v>2E-3</v>
      </c>
      <c r="T524" s="2">
        <v>1E-3</v>
      </c>
      <c r="U524" s="1">
        <f t="shared" si="16"/>
        <v>0</v>
      </c>
      <c r="V524" s="1">
        <f t="shared" si="17"/>
        <v>0</v>
      </c>
    </row>
    <row r="525" spans="1:22" x14ac:dyDescent="0.2">
      <c r="A525" s="1" t="s">
        <v>59</v>
      </c>
      <c r="B525" s="1" t="s">
        <v>94</v>
      </c>
      <c r="C525" s="1">
        <v>6000</v>
      </c>
      <c r="D525" s="1">
        <v>600</v>
      </c>
      <c r="E525" s="1">
        <v>2</v>
      </c>
      <c r="F525" s="1">
        <v>4</v>
      </c>
      <c r="G525" s="1" t="s">
        <v>1</v>
      </c>
      <c r="H525" s="1">
        <v>4147</v>
      </c>
      <c r="I525" s="1">
        <v>73.099999999999994</v>
      </c>
      <c r="J525" s="1">
        <v>0</v>
      </c>
      <c r="K525" s="1">
        <v>17680</v>
      </c>
      <c r="L525" s="1">
        <v>1</v>
      </c>
      <c r="M525" s="1">
        <v>8</v>
      </c>
      <c r="N525" s="1">
        <v>12</v>
      </c>
      <c r="O525" s="1">
        <v>48</v>
      </c>
      <c r="P525" s="1">
        <v>23842</v>
      </c>
      <c r="Q525" s="2">
        <v>1.6E-2</v>
      </c>
      <c r="R525" s="1">
        <v>1</v>
      </c>
      <c r="S525" s="2">
        <v>0.193</v>
      </c>
      <c r="T525" s="2">
        <v>0.11</v>
      </c>
      <c r="U525" s="1">
        <f t="shared" si="16"/>
        <v>1</v>
      </c>
      <c r="V525" s="1">
        <f t="shared" si="17"/>
        <v>1</v>
      </c>
    </row>
    <row r="526" spans="1:22" x14ac:dyDescent="0.2">
      <c r="A526" s="1" t="s">
        <v>59</v>
      </c>
      <c r="B526" s="1" t="s">
        <v>94</v>
      </c>
      <c r="C526" s="1">
        <v>6000</v>
      </c>
      <c r="D526" s="1">
        <v>600</v>
      </c>
      <c r="E526" s="1">
        <v>2</v>
      </c>
      <c r="F526" s="1">
        <v>6</v>
      </c>
      <c r="G526" s="1" t="s">
        <v>1</v>
      </c>
      <c r="H526" s="1">
        <v>4147</v>
      </c>
      <c r="I526" s="1">
        <v>74.400000000000006</v>
      </c>
      <c r="J526" s="1">
        <v>0</v>
      </c>
      <c r="K526" s="1">
        <v>17680</v>
      </c>
      <c r="L526" s="1">
        <v>1</v>
      </c>
      <c r="M526" s="1">
        <v>8.1</v>
      </c>
      <c r="N526" s="1">
        <v>12</v>
      </c>
      <c r="O526" s="1">
        <v>47.8</v>
      </c>
      <c r="P526" s="1">
        <v>23842</v>
      </c>
      <c r="Q526" s="2">
        <v>1.4999999999999999E-2</v>
      </c>
      <c r="R526" s="1">
        <v>1</v>
      </c>
      <c r="S526" s="2">
        <v>0.19500000000000001</v>
      </c>
      <c r="T526" s="2">
        <v>0.113</v>
      </c>
      <c r="U526" s="1">
        <f t="shared" si="16"/>
        <v>1</v>
      </c>
      <c r="V526" s="1">
        <f t="shared" si="17"/>
        <v>1</v>
      </c>
    </row>
    <row r="527" spans="1:22" x14ac:dyDescent="0.2">
      <c r="A527" s="1" t="s">
        <v>59</v>
      </c>
      <c r="B527" s="1" t="s">
        <v>94</v>
      </c>
      <c r="C527" s="1">
        <v>6000</v>
      </c>
      <c r="D527" s="1">
        <v>600</v>
      </c>
      <c r="E527" s="1">
        <v>3</v>
      </c>
      <c r="F527" s="1">
        <v>0</v>
      </c>
      <c r="G527" s="1" t="s">
        <v>1</v>
      </c>
      <c r="H527" s="1">
        <v>3825</v>
      </c>
      <c r="I527" s="1">
        <v>72.5</v>
      </c>
      <c r="J527" s="1">
        <v>0</v>
      </c>
      <c r="K527" s="1">
        <v>14094</v>
      </c>
      <c r="L527" s="1">
        <v>1</v>
      </c>
      <c r="M527" s="1">
        <v>21.8</v>
      </c>
      <c r="N527" s="1">
        <v>15</v>
      </c>
      <c r="O527" s="1">
        <v>22.1</v>
      </c>
      <c r="P527" s="1">
        <v>23337</v>
      </c>
      <c r="Q527" s="2">
        <v>0.10100000000000001</v>
      </c>
      <c r="R527" s="1">
        <v>1</v>
      </c>
      <c r="S527" s="2">
        <v>0.19400000000000001</v>
      </c>
      <c r="T527" s="2">
        <v>0.16300000000000001</v>
      </c>
      <c r="U527" s="1">
        <f t="shared" si="16"/>
        <v>1</v>
      </c>
      <c r="V527" s="1">
        <f t="shared" si="17"/>
        <v>1</v>
      </c>
    </row>
    <row r="528" spans="1:22" x14ac:dyDescent="0.2">
      <c r="A528" s="1" t="s">
        <v>59</v>
      </c>
      <c r="B528" s="1" t="s">
        <v>94</v>
      </c>
      <c r="C528" s="1">
        <v>6000</v>
      </c>
      <c r="D528" s="1">
        <v>600</v>
      </c>
      <c r="E528" s="1">
        <v>3</v>
      </c>
      <c r="F528" s="1">
        <v>4</v>
      </c>
      <c r="G528" s="1" t="s">
        <v>1</v>
      </c>
      <c r="H528" s="1">
        <v>4147</v>
      </c>
      <c r="I528" s="1">
        <v>91.5</v>
      </c>
      <c r="J528" s="1">
        <v>0</v>
      </c>
      <c r="K528" s="1">
        <v>18338</v>
      </c>
      <c r="L528" s="1">
        <v>1</v>
      </c>
      <c r="M528" s="1">
        <v>11.9</v>
      </c>
      <c r="N528" s="1">
        <v>9</v>
      </c>
      <c r="O528" s="1">
        <v>46.5</v>
      </c>
      <c r="P528" s="1">
        <v>24500</v>
      </c>
      <c r="Q528" s="2">
        <v>2.7E-2</v>
      </c>
      <c r="R528" s="1">
        <v>1</v>
      </c>
      <c r="S528" s="2">
        <v>0.16</v>
      </c>
      <c r="T528" s="2">
        <v>0.126</v>
      </c>
      <c r="U528" s="1">
        <f t="shared" si="16"/>
        <v>1</v>
      </c>
      <c r="V528" s="1">
        <f t="shared" si="17"/>
        <v>1</v>
      </c>
    </row>
    <row r="529" spans="1:22" x14ac:dyDescent="0.2">
      <c r="A529" s="1" t="s">
        <v>59</v>
      </c>
      <c r="B529" s="1" t="s">
        <v>94</v>
      </c>
      <c r="C529" s="1">
        <v>6000</v>
      </c>
      <c r="D529" s="1">
        <v>600</v>
      </c>
      <c r="E529" s="1">
        <v>3</v>
      </c>
      <c r="F529" s="1">
        <v>6</v>
      </c>
      <c r="G529" s="1" t="s">
        <v>1</v>
      </c>
      <c r="H529" s="1">
        <v>4147</v>
      </c>
      <c r="I529" s="1">
        <v>94.4</v>
      </c>
      <c r="J529" s="1">
        <v>0</v>
      </c>
      <c r="K529" s="1">
        <v>18338</v>
      </c>
      <c r="L529" s="1">
        <v>1</v>
      </c>
      <c r="M529" s="1">
        <v>11.8</v>
      </c>
      <c r="N529" s="1">
        <v>9</v>
      </c>
      <c r="O529" s="1">
        <v>47</v>
      </c>
      <c r="P529" s="1">
        <v>24500</v>
      </c>
      <c r="Q529" s="2">
        <v>2.7E-2</v>
      </c>
      <c r="R529" s="1">
        <v>1</v>
      </c>
      <c r="S529" s="2">
        <v>0.152</v>
      </c>
      <c r="T529" s="2">
        <v>0.127</v>
      </c>
      <c r="U529" s="1">
        <f t="shared" si="16"/>
        <v>1</v>
      </c>
      <c r="V529" s="1">
        <f t="shared" si="17"/>
        <v>1</v>
      </c>
    </row>
    <row r="530" spans="1:22" x14ac:dyDescent="0.2">
      <c r="A530" s="1" t="s">
        <v>59</v>
      </c>
      <c r="B530" s="1" t="s">
        <v>94</v>
      </c>
      <c r="C530" s="1">
        <v>6000</v>
      </c>
      <c r="D530" s="1">
        <v>600</v>
      </c>
      <c r="E530" s="1">
        <v>4</v>
      </c>
      <c r="F530" s="1">
        <v>0</v>
      </c>
      <c r="G530" s="1" t="s">
        <v>1</v>
      </c>
      <c r="H530" s="1">
        <v>3825</v>
      </c>
      <c r="I530" s="1">
        <v>93.6</v>
      </c>
      <c r="J530" s="1">
        <v>0</v>
      </c>
      <c r="K530" s="1">
        <v>14490</v>
      </c>
      <c r="L530" s="1">
        <v>1</v>
      </c>
      <c r="M530" s="1">
        <v>15.6</v>
      </c>
      <c r="N530" s="1">
        <v>12</v>
      </c>
      <c r="O530" s="1">
        <v>33.200000000000003</v>
      </c>
      <c r="P530" s="1">
        <v>20652</v>
      </c>
      <c r="Q530" s="2">
        <v>0.106</v>
      </c>
      <c r="R530" s="1">
        <v>1</v>
      </c>
      <c r="S530" s="2">
        <v>0.17599999999999999</v>
      </c>
      <c r="T530" s="2">
        <v>0.156</v>
      </c>
      <c r="U530" s="1">
        <f t="shared" si="16"/>
        <v>1</v>
      </c>
      <c r="V530" s="1">
        <f t="shared" si="17"/>
        <v>1</v>
      </c>
    </row>
    <row r="531" spans="1:22" x14ac:dyDescent="0.2">
      <c r="A531" s="1" t="s">
        <v>59</v>
      </c>
      <c r="B531" s="1" t="s">
        <v>94</v>
      </c>
      <c r="C531" s="1">
        <v>6000</v>
      </c>
      <c r="D531" s="1">
        <v>600</v>
      </c>
      <c r="E531" s="1">
        <v>4</v>
      </c>
      <c r="F531" s="1">
        <v>4</v>
      </c>
      <c r="G531" s="1" t="s">
        <v>1</v>
      </c>
      <c r="H531" s="1">
        <v>4147</v>
      </c>
      <c r="I531" s="1">
        <v>137</v>
      </c>
      <c r="J531" s="1">
        <v>0</v>
      </c>
      <c r="K531" s="1">
        <v>16298</v>
      </c>
      <c r="L531" s="1">
        <v>1</v>
      </c>
      <c r="M531" s="1">
        <v>8.1</v>
      </c>
      <c r="N531" s="1">
        <v>7</v>
      </c>
      <c r="O531" s="1">
        <v>46.7</v>
      </c>
      <c r="P531" s="1">
        <v>22460</v>
      </c>
      <c r="Q531" s="2">
        <v>0.125</v>
      </c>
      <c r="R531" s="1">
        <v>1</v>
      </c>
      <c r="S531" s="2">
        <v>0.11600000000000001</v>
      </c>
      <c r="T531" s="2">
        <v>0.13300000000000001</v>
      </c>
      <c r="U531" s="1">
        <f t="shared" si="16"/>
        <v>1</v>
      </c>
      <c r="V531" s="1">
        <f t="shared" si="17"/>
        <v>1</v>
      </c>
    </row>
    <row r="532" spans="1:22" x14ac:dyDescent="0.2">
      <c r="A532" s="1" t="s">
        <v>59</v>
      </c>
      <c r="B532" s="1" t="s">
        <v>94</v>
      </c>
      <c r="C532" s="1">
        <v>6000</v>
      </c>
      <c r="D532" s="1">
        <v>600</v>
      </c>
      <c r="E532" s="1">
        <v>4</v>
      </c>
      <c r="F532" s="1">
        <v>6</v>
      </c>
      <c r="G532" s="1" t="s">
        <v>1</v>
      </c>
      <c r="H532" s="1">
        <v>4147</v>
      </c>
      <c r="I532" s="1">
        <v>123.6</v>
      </c>
      <c r="J532" s="1">
        <v>0</v>
      </c>
      <c r="K532" s="1">
        <v>16298</v>
      </c>
      <c r="L532" s="1">
        <v>1</v>
      </c>
      <c r="M532" s="1">
        <v>8.4</v>
      </c>
      <c r="N532" s="1">
        <v>7</v>
      </c>
      <c r="O532" s="1">
        <v>49.5</v>
      </c>
      <c r="P532" s="1">
        <v>22460</v>
      </c>
      <c r="Q532" s="2">
        <v>0.13200000000000001</v>
      </c>
      <c r="R532" s="1">
        <v>1</v>
      </c>
      <c r="S532" s="2">
        <v>0.113</v>
      </c>
      <c r="T532" s="2">
        <v>0.113</v>
      </c>
      <c r="U532" s="1">
        <f t="shared" si="16"/>
        <v>1</v>
      </c>
      <c r="V532" s="1">
        <f t="shared" si="17"/>
        <v>1</v>
      </c>
    </row>
    <row r="533" spans="1:22" x14ac:dyDescent="0.2">
      <c r="A533" s="1" t="s">
        <v>60</v>
      </c>
      <c r="B533" s="1" t="s">
        <v>94</v>
      </c>
      <c r="C533" s="1">
        <v>6000</v>
      </c>
      <c r="D533" s="1">
        <v>600</v>
      </c>
      <c r="E533" s="1">
        <v>2</v>
      </c>
      <c r="F533" s="1">
        <v>0</v>
      </c>
      <c r="G533" s="1" t="s">
        <v>1</v>
      </c>
      <c r="H533" s="1">
        <v>3604</v>
      </c>
      <c r="I533" s="1">
        <v>7200.1</v>
      </c>
      <c r="J533" s="1">
        <v>5.54938956714746E-2</v>
      </c>
      <c r="K533" s="1">
        <v>12279</v>
      </c>
      <c r="L533" s="1">
        <v>2541</v>
      </c>
      <c r="M533" s="1">
        <v>0.6</v>
      </c>
      <c r="N533" s="1">
        <v>2477</v>
      </c>
      <c r="O533" s="1">
        <v>11.2</v>
      </c>
      <c r="P533" s="1">
        <v>5657205</v>
      </c>
      <c r="Q533" s="2">
        <v>2.1999999999999999E-2</v>
      </c>
      <c r="R533" s="1">
        <v>1271</v>
      </c>
      <c r="S533" s="2">
        <v>2E-3</v>
      </c>
      <c r="T533" s="2">
        <v>1E-3</v>
      </c>
      <c r="U533" s="1">
        <f t="shared" si="16"/>
        <v>0</v>
      </c>
      <c r="V533" s="1">
        <f t="shared" si="17"/>
        <v>0</v>
      </c>
    </row>
    <row r="534" spans="1:22" x14ac:dyDescent="0.2">
      <c r="A534" s="1" t="s">
        <v>60</v>
      </c>
      <c r="B534" s="1" t="s">
        <v>94</v>
      </c>
      <c r="C534" s="1">
        <v>6000</v>
      </c>
      <c r="D534" s="1">
        <v>600</v>
      </c>
      <c r="E534" s="1">
        <v>2</v>
      </c>
      <c r="F534" s="1">
        <v>4</v>
      </c>
      <c r="G534" s="1" t="s">
        <v>1</v>
      </c>
      <c r="H534" s="1">
        <v>4091</v>
      </c>
      <c r="I534" s="1">
        <v>79</v>
      </c>
      <c r="J534" s="1">
        <v>0</v>
      </c>
      <c r="K534" s="1">
        <v>18719</v>
      </c>
      <c r="L534" s="1">
        <v>1</v>
      </c>
      <c r="M534" s="1">
        <v>8.8000000000000007</v>
      </c>
      <c r="N534" s="1">
        <v>14</v>
      </c>
      <c r="O534" s="1">
        <v>44.9</v>
      </c>
      <c r="P534" s="1">
        <v>24673</v>
      </c>
      <c r="Q534" s="2">
        <v>2.1000000000000001E-2</v>
      </c>
      <c r="R534" s="1">
        <v>1</v>
      </c>
      <c r="S534" s="2">
        <v>0.184</v>
      </c>
      <c r="T534" s="2">
        <v>9.9000000000000005E-2</v>
      </c>
      <c r="U534" s="1">
        <f t="shared" si="16"/>
        <v>1</v>
      </c>
      <c r="V534" s="1">
        <f t="shared" si="17"/>
        <v>1</v>
      </c>
    </row>
    <row r="535" spans="1:22" x14ac:dyDescent="0.2">
      <c r="A535" s="1" t="s">
        <v>60</v>
      </c>
      <c r="B535" s="1" t="s">
        <v>94</v>
      </c>
      <c r="C535" s="1">
        <v>6000</v>
      </c>
      <c r="D535" s="1">
        <v>600</v>
      </c>
      <c r="E535" s="1">
        <v>2</v>
      </c>
      <c r="F535" s="1">
        <v>6</v>
      </c>
      <c r="G535" s="1" t="s">
        <v>1</v>
      </c>
      <c r="H535" s="1">
        <v>4091</v>
      </c>
      <c r="I535" s="1">
        <v>75.5</v>
      </c>
      <c r="J535" s="1">
        <v>0</v>
      </c>
      <c r="K535" s="1">
        <v>18719</v>
      </c>
      <c r="L535" s="1">
        <v>1</v>
      </c>
      <c r="M535" s="1">
        <v>9</v>
      </c>
      <c r="N535" s="1">
        <v>14</v>
      </c>
      <c r="O535" s="1">
        <v>46.1</v>
      </c>
      <c r="P535" s="1">
        <v>24673</v>
      </c>
      <c r="Q535" s="2">
        <v>2.1000000000000001E-2</v>
      </c>
      <c r="R535" s="1">
        <v>1</v>
      </c>
      <c r="S535" s="2">
        <v>0.189</v>
      </c>
      <c r="T535" s="2">
        <v>0.10100000000000001</v>
      </c>
      <c r="U535" s="1">
        <f t="shared" si="16"/>
        <v>1</v>
      </c>
      <c r="V535" s="1">
        <f t="shared" si="17"/>
        <v>1</v>
      </c>
    </row>
    <row r="536" spans="1:22" x14ac:dyDescent="0.2">
      <c r="A536" s="1" t="s">
        <v>60</v>
      </c>
      <c r="B536" s="1" t="s">
        <v>94</v>
      </c>
      <c r="C536" s="1">
        <v>6000</v>
      </c>
      <c r="D536" s="1">
        <v>600</v>
      </c>
      <c r="E536" s="1">
        <v>3</v>
      </c>
      <c r="F536" s="1">
        <v>0</v>
      </c>
      <c r="G536" s="1" t="s">
        <v>1</v>
      </c>
      <c r="H536" s="1">
        <v>3726</v>
      </c>
      <c r="I536" s="1">
        <v>81.5</v>
      </c>
      <c r="J536" s="1">
        <v>0</v>
      </c>
      <c r="K536" s="1">
        <v>14224</v>
      </c>
      <c r="L536" s="1">
        <v>1</v>
      </c>
      <c r="M536" s="1">
        <v>19.8</v>
      </c>
      <c r="N536" s="1">
        <v>21</v>
      </c>
      <c r="O536" s="1">
        <v>20.6</v>
      </c>
      <c r="P536" s="1">
        <v>23155</v>
      </c>
      <c r="Q536" s="2">
        <v>0.13300000000000001</v>
      </c>
      <c r="R536" s="1">
        <v>1</v>
      </c>
      <c r="S536" s="2">
        <v>0.19400000000000001</v>
      </c>
      <c r="T536" s="2">
        <v>0.156</v>
      </c>
      <c r="U536" s="1">
        <f t="shared" si="16"/>
        <v>1</v>
      </c>
      <c r="V536" s="1">
        <f t="shared" si="17"/>
        <v>1</v>
      </c>
    </row>
    <row r="537" spans="1:22" x14ac:dyDescent="0.2">
      <c r="A537" s="1" t="s">
        <v>60</v>
      </c>
      <c r="B537" s="1" t="s">
        <v>94</v>
      </c>
      <c r="C537" s="1">
        <v>6000</v>
      </c>
      <c r="D537" s="1">
        <v>600</v>
      </c>
      <c r="E537" s="1">
        <v>3</v>
      </c>
      <c r="F537" s="1">
        <v>4</v>
      </c>
      <c r="G537" s="1" t="s">
        <v>1</v>
      </c>
      <c r="H537" s="1">
        <v>4091</v>
      </c>
      <c r="I537" s="1">
        <v>97.1</v>
      </c>
      <c r="J537" s="1">
        <v>0</v>
      </c>
      <c r="K537" s="1">
        <v>18997</v>
      </c>
      <c r="L537" s="1">
        <v>1</v>
      </c>
      <c r="M537" s="1">
        <v>15.1</v>
      </c>
      <c r="N537" s="1">
        <v>10</v>
      </c>
      <c r="O537" s="1">
        <v>43.4</v>
      </c>
      <c r="P537" s="1">
        <v>24951</v>
      </c>
      <c r="Q537" s="2">
        <v>2.3E-2</v>
      </c>
      <c r="R537" s="1">
        <v>1</v>
      </c>
      <c r="S537" s="2">
        <v>0.151</v>
      </c>
      <c r="T537" s="2">
        <v>0.125</v>
      </c>
      <c r="U537" s="1">
        <f t="shared" si="16"/>
        <v>1</v>
      </c>
      <c r="V537" s="1">
        <f t="shared" si="17"/>
        <v>1</v>
      </c>
    </row>
    <row r="538" spans="1:22" x14ac:dyDescent="0.2">
      <c r="A538" s="1" t="s">
        <v>60</v>
      </c>
      <c r="B538" s="1" t="s">
        <v>94</v>
      </c>
      <c r="C538" s="1">
        <v>6000</v>
      </c>
      <c r="D538" s="1">
        <v>600</v>
      </c>
      <c r="E538" s="1">
        <v>3</v>
      </c>
      <c r="F538" s="1">
        <v>6</v>
      </c>
      <c r="G538" s="1" t="s">
        <v>1</v>
      </c>
      <c r="H538" s="1">
        <v>4091</v>
      </c>
      <c r="I538" s="1">
        <v>106</v>
      </c>
      <c r="J538" s="1">
        <v>0</v>
      </c>
      <c r="K538" s="1">
        <v>18997</v>
      </c>
      <c r="L538" s="1">
        <v>1</v>
      </c>
      <c r="M538" s="1">
        <v>13.5</v>
      </c>
      <c r="N538" s="1">
        <v>10</v>
      </c>
      <c r="O538" s="1">
        <v>43.7</v>
      </c>
      <c r="P538" s="1">
        <v>24951</v>
      </c>
      <c r="Q538" s="2">
        <v>2.1000000000000001E-2</v>
      </c>
      <c r="R538" s="1">
        <v>1</v>
      </c>
      <c r="S538" s="2">
        <v>0.14799999999999999</v>
      </c>
      <c r="T538" s="2">
        <v>0.13400000000000001</v>
      </c>
      <c r="U538" s="1">
        <f t="shared" si="16"/>
        <v>1</v>
      </c>
      <c r="V538" s="1">
        <f t="shared" si="17"/>
        <v>1</v>
      </c>
    </row>
    <row r="539" spans="1:22" x14ac:dyDescent="0.2">
      <c r="A539" s="1" t="s">
        <v>60</v>
      </c>
      <c r="B539" s="1" t="s">
        <v>94</v>
      </c>
      <c r="C539" s="1">
        <v>6000</v>
      </c>
      <c r="D539" s="1">
        <v>600</v>
      </c>
      <c r="E539" s="1">
        <v>4</v>
      </c>
      <c r="F539" s="1">
        <v>0</v>
      </c>
      <c r="G539" s="1" t="s">
        <v>1</v>
      </c>
      <c r="H539" s="1">
        <v>3726</v>
      </c>
      <c r="I539" s="1">
        <v>103.1</v>
      </c>
      <c r="J539" s="1">
        <v>0</v>
      </c>
      <c r="K539" s="1">
        <v>15461</v>
      </c>
      <c r="L539" s="1">
        <v>1</v>
      </c>
      <c r="M539" s="1">
        <v>22.2</v>
      </c>
      <c r="N539" s="1">
        <v>12</v>
      </c>
      <c r="O539" s="1">
        <v>28.6</v>
      </c>
      <c r="P539" s="1">
        <v>21415</v>
      </c>
      <c r="Q539" s="2">
        <v>0.13500000000000001</v>
      </c>
      <c r="R539" s="1">
        <v>1</v>
      </c>
      <c r="S539" s="2">
        <v>0.14599999999999999</v>
      </c>
      <c r="T539" s="2">
        <v>0.13100000000000001</v>
      </c>
      <c r="U539" s="1">
        <f t="shared" si="16"/>
        <v>1</v>
      </c>
      <c r="V539" s="1">
        <f t="shared" si="17"/>
        <v>1</v>
      </c>
    </row>
    <row r="540" spans="1:22" x14ac:dyDescent="0.2">
      <c r="A540" s="1" t="s">
        <v>60</v>
      </c>
      <c r="B540" s="1" t="s">
        <v>94</v>
      </c>
      <c r="C540" s="1">
        <v>6000</v>
      </c>
      <c r="D540" s="1">
        <v>600</v>
      </c>
      <c r="E540" s="1">
        <v>4</v>
      </c>
      <c r="F540" s="1">
        <v>4</v>
      </c>
      <c r="G540" s="1" t="s">
        <v>1</v>
      </c>
      <c r="H540" s="1">
        <v>4091</v>
      </c>
      <c r="I540" s="1">
        <v>125.3</v>
      </c>
      <c r="J540" s="1">
        <v>0</v>
      </c>
      <c r="K540" s="1">
        <v>17943</v>
      </c>
      <c r="L540" s="1">
        <v>1</v>
      </c>
      <c r="M540" s="1">
        <v>11.7</v>
      </c>
      <c r="N540" s="1">
        <v>9</v>
      </c>
      <c r="O540" s="1">
        <v>49.6</v>
      </c>
      <c r="P540" s="1">
        <v>23897</v>
      </c>
      <c r="Q540" s="2">
        <v>5.8999999999999997E-2</v>
      </c>
      <c r="R540" s="1">
        <v>1</v>
      </c>
      <c r="S540" s="2">
        <v>0.122</v>
      </c>
      <c r="T540" s="2">
        <v>0.113</v>
      </c>
      <c r="U540" s="1">
        <f t="shared" si="16"/>
        <v>1</v>
      </c>
      <c r="V540" s="1">
        <f t="shared" si="17"/>
        <v>1</v>
      </c>
    </row>
    <row r="541" spans="1:22" x14ac:dyDescent="0.2">
      <c r="A541" s="1" t="s">
        <v>60</v>
      </c>
      <c r="B541" s="1" t="s">
        <v>94</v>
      </c>
      <c r="C541" s="1">
        <v>6000</v>
      </c>
      <c r="D541" s="1">
        <v>600</v>
      </c>
      <c r="E541" s="1">
        <v>4</v>
      </c>
      <c r="F541" s="1">
        <v>6</v>
      </c>
      <c r="G541" s="1" t="s">
        <v>1</v>
      </c>
      <c r="H541" s="1">
        <v>4091</v>
      </c>
      <c r="I541" s="1">
        <v>113.6</v>
      </c>
      <c r="J541" s="1">
        <v>0</v>
      </c>
      <c r="K541" s="1">
        <v>17943</v>
      </c>
      <c r="L541" s="1">
        <v>1</v>
      </c>
      <c r="M541" s="1">
        <v>12.3</v>
      </c>
      <c r="N541" s="1">
        <v>9</v>
      </c>
      <c r="O541" s="1">
        <v>51.1</v>
      </c>
      <c r="P541" s="1">
        <v>23897</v>
      </c>
      <c r="Q541" s="2">
        <v>6.0999999999999999E-2</v>
      </c>
      <c r="R541" s="1">
        <v>1</v>
      </c>
      <c r="S541" s="2">
        <v>0.11799999999999999</v>
      </c>
      <c r="T541" s="2">
        <v>0.109</v>
      </c>
      <c r="U541" s="1">
        <f t="shared" si="16"/>
        <v>1</v>
      </c>
      <c r="V541" s="1">
        <f t="shared" si="17"/>
        <v>1</v>
      </c>
    </row>
    <row r="542" spans="1:22" x14ac:dyDescent="0.2">
      <c r="A542" s="1" t="s">
        <v>61</v>
      </c>
      <c r="B542" s="1" t="s">
        <v>95</v>
      </c>
      <c r="C542" s="1">
        <v>10000</v>
      </c>
      <c r="D542" s="1">
        <v>1000</v>
      </c>
      <c r="E542" s="1">
        <v>2</v>
      </c>
      <c r="F542" s="1">
        <v>0</v>
      </c>
      <c r="G542" s="1" t="s">
        <v>62</v>
      </c>
      <c r="H542" s="1">
        <v>5302</v>
      </c>
      <c r="I542" s="1">
        <v>54.7</v>
      </c>
      <c r="J542" s="1">
        <v>0</v>
      </c>
      <c r="K542" s="1">
        <v>10507</v>
      </c>
      <c r="L542" s="1">
        <v>1</v>
      </c>
      <c r="M542" s="1">
        <v>8.4</v>
      </c>
      <c r="N542" s="1">
        <v>39</v>
      </c>
      <c r="O542" s="1">
        <v>8</v>
      </c>
      <c r="P542" s="1">
        <v>61796</v>
      </c>
      <c r="Q542" s="2">
        <v>0</v>
      </c>
      <c r="R542" s="1">
        <v>0</v>
      </c>
      <c r="S542" s="2">
        <v>0.185</v>
      </c>
      <c r="T542" s="2">
        <v>0.48899999999999999</v>
      </c>
      <c r="U542" s="1">
        <f t="shared" si="16"/>
        <v>1</v>
      </c>
      <c r="V542" s="1">
        <f t="shared" si="17"/>
        <v>1</v>
      </c>
    </row>
    <row r="543" spans="1:22" x14ac:dyDescent="0.2">
      <c r="A543" s="1" t="s">
        <v>61</v>
      </c>
      <c r="B543" s="1" t="s">
        <v>95</v>
      </c>
      <c r="C543" s="1">
        <v>10000</v>
      </c>
      <c r="D543" s="1">
        <v>1000</v>
      </c>
      <c r="E543" s="1">
        <v>2</v>
      </c>
      <c r="F543" s="1">
        <v>4</v>
      </c>
      <c r="G543" s="1" t="s">
        <v>62</v>
      </c>
      <c r="H543" s="1">
        <v>6757</v>
      </c>
      <c r="I543" s="1">
        <v>7497.6</v>
      </c>
      <c r="J543" s="1">
        <v>0.20719254000000001</v>
      </c>
      <c r="K543" s="1">
        <v>58210</v>
      </c>
      <c r="L543" s="1">
        <v>13</v>
      </c>
      <c r="M543" s="1">
        <v>58.9</v>
      </c>
      <c r="N543" s="1">
        <v>62</v>
      </c>
      <c r="O543" s="1">
        <v>7</v>
      </c>
      <c r="P543" s="1">
        <v>133148</v>
      </c>
      <c r="Q543" s="2">
        <v>0.308</v>
      </c>
      <c r="R543" s="1">
        <v>7</v>
      </c>
      <c r="S543" s="2">
        <v>2E-3</v>
      </c>
      <c r="T543" s="2">
        <v>4.0000000000000001E-3</v>
      </c>
      <c r="U543" s="1">
        <f t="shared" si="16"/>
        <v>0</v>
      </c>
      <c r="V543" s="1">
        <f t="shared" si="17"/>
        <v>0</v>
      </c>
    </row>
    <row r="544" spans="1:22" x14ac:dyDescent="0.2">
      <c r="A544" s="1" t="s">
        <v>61</v>
      </c>
      <c r="B544" s="1" t="s">
        <v>95</v>
      </c>
      <c r="C544" s="1">
        <v>10000</v>
      </c>
      <c r="D544" s="1">
        <v>1000</v>
      </c>
      <c r="E544" s="1">
        <v>2</v>
      </c>
      <c r="F544" s="1">
        <v>6</v>
      </c>
      <c r="G544" s="1" t="s">
        <v>62</v>
      </c>
      <c r="H544" s="1">
        <v>6757</v>
      </c>
      <c r="I544" s="1">
        <v>7274.7</v>
      </c>
      <c r="J544" s="1">
        <v>0.20719254000000001</v>
      </c>
      <c r="K544" s="1">
        <v>58210</v>
      </c>
      <c r="L544" s="1">
        <v>11</v>
      </c>
      <c r="M544" s="1">
        <v>63.1</v>
      </c>
      <c r="N544" s="1">
        <v>61</v>
      </c>
      <c r="O544" s="1">
        <v>6.8</v>
      </c>
      <c r="P544" s="1">
        <v>125821</v>
      </c>
      <c r="Q544" s="2">
        <v>0.26800000000000002</v>
      </c>
      <c r="R544" s="1">
        <v>6</v>
      </c>
      <c r="S544" s="2">
        <v>1E-3</v>
      </c>
      <c r="T544" s="2">
        <v>4.0000000000000001E-3</v>
      </c>
      <c r="U544" s="1">
        <f t="shared" si="16"/>
        <v>0</v>
      </c>
      <c r="V544" s="1">
        <f t="shared" si="17"/>
        <v>0</v>
      </c>
    </row>
    <row r="545" spans="1:22" x14ac:dyDescent="0.2">
      <c r="A545" s="1" t="s">
        <v>61</v>
      </c>
      <c r="B545" s="1" t="s">
        <v>95</v>
      </c>
      <c r="C545" s="1">
        <v>10000</v>
      </c>
      <c r="D545" s="1">
        <v>1000</v>
      </c>
      <c r="E545" s="1">
        <v>3</v>
      </c>
      <c r="F545" s="1">
        <v>0</v>
      </c>
      <c r="G545" s="1" t="s">
        <v>62</v>
      </c>
      <c r="H545" s="1">
        <v>6433</v>
      </c>
      <c r="I545" s="1">
        <v>245.2</v>
      </c>
      <c r="J545" s="1">
        <v>0</v>
      </c>
      <c r="K545" s="1">
        <v>19250</v>
      </c>
      <c r="L545" s="1">
        <v>1</v>
      </c>
      <c r="M545" s="1">
        <v>19.5</v>
      </c>
      <c r="N545" s="1">
        <v>8</v>
      </c>
      <c r="O545" s="1">
        <v>2.4</v>
      </c>
      <c r="P545" s="1">
        <v>41231</v>
      </c>
      <c r="Q545" s="2">
        <v>0.43099999999999999</v>
      </c>
      <c r="R545" s="1">
        <v>1</v>
      </c>
      <c r="S545" s="2">
        <v>3.9E-2</v>
      </c>
      <c r="T545" s="2">
        <v>0.251</v>
      </c>
      <c r="U545" s="1">
        <f t="shared" si="16"/>
        <v>1</v>
      </c>
      <c r="V545" s="1">
        <f t="shared" si="17"/>
        <v>1</v>
      </c>
    </row>
    <row r="546" spans="1:22" x14ac:dyDescent="0.2">
      <c r="A546" s="1" t="s">
        <v>61</v>
      </c>
      <c r="B546" s="1" t="s">
        <v>95</v>
      </c>
      <c r="C546" s="1">
        <v>10000</v>
      </c>
      <c r="D546" s="1">
        <v>1000</v>
      </c>
      <c r="E546" s="1">
        <v>3</v>
      </c>
      <c r="F546" s="1">
        <v>4</v>
      </c>
      <c r="G546" s="1" t="s">
        <v>62</v>
      </c>
      <c r="H546" s="1">
        <v>6771</v>
      </c>
      <c r="I546" s="1">
        <v>381.8</v>
      </c>
      <c r="J546" s="1">
        <v>0</v>
      </c>
      <c r="K546" s="1">
        <v>20693</v>
      </c>
      <c r="L546" s="1">
        <v>1</v>
      </c>
      <c r="M546" s="1">
        <v>11.4</v>
      </c>
      <c r="N546" s="1">
        <v>6</v>
      </c>
      <c r="O546" s="1">
        <v>11.1</v>
      </c>
      <c r="P546" s="1">
        <v>35347</v>
      </c>
      <c r="Q546" s="2">
        <v>0.55300000000000005</v>
      </c>
      <c r="R546" s="1">
        <v>1</v>
      </c>
      <c r="S546" s="2">
        <v>2.5999999999999999E-2</v>
      </c>
      <c r="T546" s="2">
        <v>0.154</v>
      </c>
      <c r="U546" s="1">
        <f t="shared" si="16"/>
        <v>1</v>
      </c>
      <c r="V546" s="1">
        <f t="shared" si="17"/>
        <v>1</v>
      </c>
    </row>
    <row r="547" spans="1:22" x14ac:dyDescent="0.2">
      <c r="A547" s="1" t="s">
        <v>61</v>
      </c>
      <c r="B547" s="1" t="s">
        <v>95</v>
      </c>
      <c r="C547" s="1">
        <v>10000</v>
      </c>
      <c r="D547" s="1">
        <v>1000</v>
      </c>
      <c r="E547" s="1">
        <v>3</v>
      </c>
      <c r="F547" s="1">
        <v>6</v>
      </c>
      <c r="G547" s="1" t="s">
        <v>62</v>
      </c>
      <c r="H547" s="1">
        <v>6771</v>
      </c>
      <c r="I547" s="1">
        <v>392.7</v>
      </c>
      <c r="J547" s="1">
        <v>0</v>
      </c>
      <c r="K547" s="1">
        <v>20693</v>
      </c>
      <c r="L547" s="1">
        <v>1</v>
      </c>
      <c r="M547" s="1">
        <v>11.3</v>
      </c>
      <c r="N547" s="1">
        <v>6</v>
      </c>
      <c r="O547" s="1">
        <v>12.1</v>
      </c>
      <c r="P547" s="1">
        <v>35347</v>
      </c>
      <c r="Q547" s="2">
        <v>0.53800000000000003</v>
      </c>
      <c r="R547" s="1">
        <v>1</v>
      </c>
      <c r="S547" s="2">
        <v>2.5999999999999999E-2</v>
      </c>
      <c r="T547" s="2">
        <v>0.161</v>
      </c>
      <c r="U547" s="1">
        <f t="shared" si="16"/>
        <v>1</v>
      </c>
      <c r="V547" s="1">
        <f t="shared" si="17"/>
        <v>1</v>
      </c>
    </row>
    <row r="548" spans="1:22" x14ac:dyDescent="0.2">
      <c r="A548" s="1" t="s">
        <v>61</v>
      </c>
      <c r="B548" s="1" t="s">
        <v>95</v>
      </c>
      <c r="C548" s="1">
        <v>10000</v>
      </c>
      <c r="D548" s="1">
        <v>1000</v>
      </c>
      <c r="E548" s="1">
        <v>4</v>
      </c>
      <c r="F548" s="1">
        <v>0</v>
      </c>
      <c r="G548" s="1" t="s">
        <v>62</v>
      </c>
      <c r="H548" s="1">
        <v>6433</v>
      </c>
      <c r="I548" s="1">
        <v>4579.3</v>
      </c>
      <c r="J548" s="1">
        <v>0</v>
      </c>
      <c r="K548" s="1">
        <v>17737</v>
      </c>
      <c r="L548" s="1">
        <v>17</v>
      </c>
      <c r="M548" s="1">
        <v>10</v>
      </c>
      <c r="N548" s="1">
        <v>19</v>
      </c>
      <c r="O548" s="1">
        <v>19.2</v>
      </c>
      <c r="P548" s="1">
        <v>112234</v>
      </c>
      <c r="Q548" s="2">
        <v>0.68100000000000005</v>
      </c>
      <c r="R548" s="1">
        <v>10</v>
      </c>
      <c r="S548" s="2">
        <v>2E-3</v>
      </c>
      <c r="T548" s="2">
        <v>1.4E-2</v>
      </c>
      <c r="U548" s="1">
        <f t="shared" si="16"/>
        <v>1</v>
      </c>
      <c r="V548" s="1">
        <f t="shared" si="17"/>
        <v>0</v>
      </c>
    </row>
    <row r="549" spans="1:22" x14ac:dyDescent="0.2">
      <c r="A549" s="1" t="s">
        <v>61</v>
      </c>
      <c r="B549" s="1" t="s">
        <v>95</v>
      </c>
      <c r="C549" s="1">
        <v>10000</v>
      </c>
      <c r="D549" s="1">
        <v>1000</v>
      </c>
      <c r="E549" s="1">
        <v>4</v>
      </c>
      <c r="F549" s="1">
        <v>4</v>
      </c>
      <c r="G549" s="1" t="s">
        <v>62</v>
      </c>
      <c r="H549" s="1">
        <v>6771</v>
      </c>
      <c r="I549" s="1">
        <v>5606.4</v>
      </c>
      <c r="J549" s="1">
        <v>0</v>
      </c>
      <c r="K549" s="1">
        <v>21751</v>
      </c>
      <c r="L549" s="1">
        <v>17</v>
      </c>
      <c r="M549" s="1">
        <v>8.4</v>
      </c>
      <c r="N549" s="1">
        <v>17</v>
      </c>
      <c r="O549" s="1">
        <v>29</v>
      </c>
      <c r="P549" s="1">
        <v>117025</v>
      </c>
      <c r="Q549" s="2">
        <v>0.60199999999999998</v>
      </c>
      <c r="R549" s="1">
        <v>10</v>
      </c>
      <c r="S549" s="2">
        <v>2E-3</v>
      </c>
      <c r="T549" s="2">
        <v>1.2E-2</v>
      </c>
      <c r="U549" s="1">
        <f t="shared" si="16"/>
        <v>1</v>
      </c>
      <c r="V549" s="1">
        <f t="shared" si="17"/>
        <v>0</v>
      </c>
    </row>
    <row r="550" spans="1:22" x14ac:dyDescent="0.2">
      <c r="A550" s="1" t="s">
        <v>61</v>
      </c>
      <c r="B550" s="1" t="s">
        <v>95</v>
      </c>
      <c r="C550" s="1">
        <v>10000</v>
      </c>
      <c r="D550" s="1">
        <v>1000</v>
      </c>
      <c r="E550" s="1">
        <v>4</v>
      </c>
      <c r="F550" s="1">
        <v>6</v>
      </c>
      <c r="G550" s="1" t="s">
        <v>62</v>
      </c>
      <c r="H550" s="1">
        <v>6771</v>
      </c>
      <c r="I550" s="1">
        <v>3591.3</v>
      </c>
      <c r="J550" s="1">
        <v>0</v>
      </c>
      <c r="K550" s="1">
        <v>21751</v>
      </c>
      <c r="L550" s="1">
        <v>11</v>
      </c>
      <c r="M550" s="1">
        <v>12.7</v>
      </c>
      <c r="N550" s="1">
        <v>14</v>
      </c>
      <c r="O550" s="1">
        <v>29.4</v>
      </c>
      <c r="P550" s="1">
        <v>95044</v>
      </c>
      <c r="Q550" s="2">
        <v>0.54700000000000004</v>
      </c>
      <c r="R550" s="1">
        <v>7</v>
      </c>
      <c r="S550" s="2">
        <v>3.0000000000000001E-3</v>
      </c>
      <c r="T550" s="2">
        <v>1.6E-2</v>
      </c>
      <c r="U550" s="1">
        <f t="shared" si="16"/>
        <v>1</v>
      </c>
      <c r="V550" s="1">
        <f t="shared" si="17"/>
        <v>0</v>
      </c>
    </row>
    <row r="551" spans="1:22" x14ac:dyDescent="0.2">
      <c r="A551" s="1" t="s">
        <v>63</v>
      </c>
      <c r="B551" s="1" t="s">
        <v>95</v>
      </c>
      <c r="C551" s="1">
        <v>10000</v>
      </c>
      <c r="D551" s="1">
        <v>1000</v>
      </c>
      <c r="E551" s="1">
        <v>2</v>
      </c>
      <c r="F551" s="1">
        <v>0</v>
      </c>
      <c r="G551" s="1" t="s">
        <v>62</v>
      </c>
      <c r="H551" s="1">
        <v>5408</v>
      </c>
      <c r="I551" s="1">
        <v>60.3</v>
      </c>
      <c r="J551" s="1">
        <v>0</v>
      </c>
      <c r="K551" s="1">
        <v>10036</v>
      </c>
      <c r="L551" s="1">
        <v>1</v>
      </c>
      <c r="M551" s="1">
        <v>7.8</v>
      </c>
      <c r="N551" s="1">
        <v>43</v>
      </c>
      <c r="O551" s="1">
        <v>8.5</v>
      </c>
      <c r="P551" s="1">
        <v>69244</v>
      </c>
      <c r="Q551" s="2">
        <v>0</v>
      </c>
      <c r="R551" s="1">
        <v>0</v>
      </c>
      <c r="S551" s="2">
        <v>0.16800000000000001</v>
      </c>
      <c r="T551" s="2">
        <v>0.50900000000000001</v>
      </c>
      <c r="U551" s="1">
        <f t="shared" si="16"/>
        <v>1</v>
      </c>
      <c r="V551" s="1">
        <f t="shared" si="17"/>
        <v>1</v>
      </c>
    </row>
    <row r="552" spans="1:22" x14ac:dyDescent="0.2">
      <c r="A552" s="1" t="s">
        <v>63</v>
      </c>
      <c r="B552" s="1" t="s">
        <v>95</v>
      </c>
      <c r="C552" s="1">
        <v>10000</v>
      </c>
      <c r="D552" s="1">
        <v>1000</v>
      </c>
      <c r="E552" s="1">
        <v>2</v>
      </c>
      <c r="F552" s="1">
        <v>4</v>
      </c>
      <c r="G552" s="1" t="s">
        <v>62</v>
      </c>
      <c r="H552" s="1">
        <v>6896</v>
      </c>
      <c r="I552" s="1">
        <v>6193.9</v>
      </c>
      <c r="J552" s="1">
        <v>0</v>
      </c>
      <c r="K552" s="1">
        <v>52176</v>
      </c>
      <c r="L552" s="1">
        <v>13</v>
      </c>
      <c r="M552" s="1">
        <v>46.4</v>
      </c>
      <c r="N552" s="1">
        <v>59</v>
      </c>
      <c r="O552" s="1">
        <v>9</v>
      </c>
      <c r="P552" s="1">
        <v>136554</v>
      </c>
      <c r="Q552" s="2">
        <v>0.41099999999999998</v>
      </c>
      <c r="R552" s="1">
        <v>8</v>
      </c>
      <c r="S552" s="2">
        <v>2E-3</v>
      </c>
      <c r="T552" s="2">
        <v>4.0000000000000001E-3</v>
      </c>
      <c r="U552" s="1">
        <f t="shared" si="16"/>
        <v>1</v>
      </c>
      <c r="V552" s="1">
        <f t="shared" si="17"/>
        <v>0</v>
      </c>
    </row>
    <row r="553" spans="1:22" x14ac:dyDescent="0.2">
      <c r="A553" s="1" t="s">
        <v>63</v>
      </c>
      <c r="B553" s="1" t="s">
        <v>95</v>
      </c>
      <c r="C553" s="1">
        <v>10000</v>
      </c>
      <c r="D553" s="1">
        <v>1000</v>
      </c>
      <c r="E553" s="1">
        <v>2</v>
      </c>
      <c r="F553" s="1">
        <v>6</v>
      </c>
      <c r="G553" s="1" t="s">
        <v>62</v>
      </c>
      <c r="H553" s="1">
        <v>6896</v>
      </c>
      <c r="I553" s="1">
        <v>6194.6</v>
      </c>
      <c r="J553" s="1">
        <v>0</v>
      </c>
      <c r="K553" s="1">
        <v>52176</v>
      </c>
      <c r="L553" s="1">
        <v>13</v>
      </c>
      <c r="M553" s="1">
        <v>46.2</v>
      </c>
      <c r="N553" s="1">
        <v>59</v>
      </c>
      <c r="O553" s="1">
        <v>10.5</v>
      </c>
      <c r="P553" s="1">
        <v>136554</v>
      </c>
      <c r="Q553" s="2">
        <v>0.39900000000000002</v>
      </c>
      <c r="R553" s="1">
        <v>8</v>
      </c>
      <c r="S553" s="2">
        <v>2E-3</v>
      </c>
      <c r="T553" s="2">
        <v>5.0000000000000001E-3</v>
      </c>
      <c r="U553" s="1">
        <f t="shared" si="16"/>
        <v>1</v>
      </c>
      <c r="V553" s="1">
        <f t="shared" si="17"/>
        <v>0</v>
      </c>
    </row>
    <row r="554" spans="1:22" x14ac:dyDescent="0.2">
      <c r="A554" s="1" t="s">
        <v>63</v>
      </c>
      <c r="B554" s="1" t="s">
        <v>95</v>
      </c>
      <c r="C554" s="1">
        <v>10000</v>
      </c>
      <c r="D554" s="1">
        <v>1000</v>
      </c>
      <c r="E554" s="1">
        <v>3</v>
      </c>
      <c r="F554" s="1">
        <v>0</v>
      </c>
      <c r="G554" s="1" t="s">
        <v>62</v>
      </c>
      <c r="H554" s="1">
        <v>6559</v>
      </c>
      <c r="I554" s="1">
        <v>191.3</v>
      </c>
      <c r="J554" s="1">
        <v>0</v>
      </c>
      <c r="K554" s="1">
        <v>20187</v>
      </c>
      <c r="L554" s="1">
        <v>1</v>
      </c>
      <c r="M554" s="1">
        <v>21.6</v>
      </c>
      <c r="N554" s="1">
        <v>7</v>
      </c>
      <c r="O554" s="1">
        <v>2.9</v>
      </c>
      <c r="P554" s="1">
        <v>34989</v>
      </c>
      <c r="Q554" s="2">
        <v>0.32800000000000001</v>
      </c>
      <c r="R554" s="1">
        <v>1</v>
      </c>
      <c r="S554" s="2">
        <v>5.0999999999999997E-2</v>
      </c>
      <c r="T554" s="2">
        <v>0.28499999999999998</v>
      </c>
      <c r="U554" s="1">
        <f t="shared" si="16"/>
        <v>1</v>
      </c>
      <c r="V554" s="1">
        <f t="shared" si="17"/>
        <v>1</v>
      </c>
    </row>
    <row r="555" spans="1:22" x14ac:dyDescent="0.2">
      <c r="A555" s="1" t="s">
        <v>63</v>
      </c>
      <c r="B555" s="1" t="s">
        <v>95</v>
      </c>
      <c r="C555" s="1">
        <v>10000</v>
      </c>
      <c r="D555" s="1">
        <v>1000</v>
      </c>
      <c r="E555" s="1">
        <v>3</v>
      </c>
      <c r="F555" s="1">
        <v>4</v>
      </c>
      <c r="G555" s="1" t="s">
        <v>62</v>
      </c>
      <c r="H555" s="1">
        <v>6896</v>
      </c>
      <c r="I555" s="1">
        <v>198.2</v>
      </c>
      <c r="J555" s="1">
        <v>0</v>
      </c>
      <c r="K555" s="1">
        <v>23244</v>
      </c>
      <c r="L555" s="1">
        <v>1</v>
      </c>
      <c r="M555" s="1">
        <v>15.7</v>
      </c>
      <c r="N555" s="1">
        <v>6</v>
      </c>
      <c r="O555" s="1">
        <v>21.2</v>
      </c>
      <c r="P555" s="1">
        <v>38046</v>
      </c>
      <c r="Q555" s="2">
        <v>0.154</v>
      </c>
      <c r="R555" s="1">
        <v>1</v>
      </c>
      <c r="S555" s="2">
        <v>5.1999999999999998E-2</v>
      </c>
      <c r="T555" s="2">
        <v>0.32900000000000001</v>
      </c>
      <c r="U555" s="1">
        <f t="shared" si="16"/>
        <v>1</v>
      </c>
      <c r="V555" s="1">
        <f t="shared" si="17"/>
        <v>1</v>
      </c>
    </row>
    <row r="556" spans="1:22" x14ac:dyDescent="0.2">
      <c r="A556" s="1" t="s">
        <v>63</v>
      </c>
      <c r="B556" s="1" t="s">
        <v>95</v>
      </c>
      <c r="C556" s="1">
        <v>10000</v>
      </c>
      <c r="D556" s="1">
        <v>1000</v>
      </c>
      <c r="E556" s="1">
        <v>3</v>
      </c>
      <c r="F556" s="1">
        <v>6</v>
      </c>
      <c r="G556" s="1" t="s">
        <v>62</v>
      </c>
      <c r="H556" s="1">
        <v>6896</v>
      </c>
      <c r="I556" s="1">
        <v>190.3</v>
      </c>
      <c r="J556" s="1">
        <v>0</v>
      </c>
      <c r="K556" s="1">
        <v>23244</v>
      </c>
      <c r="L556" s="1">
        <v>1</v>
      </c>
      <c r="M556" s="1">
        <v>16</v>
      </c>
      <c r="N556" s="1">
        <v>6</v>
      </c>
      <c r="O556" s="1">
        <v>24.2</v>
      </c>
      <c r="P556" s="1">
        <v>38046</v>
      </c>
      <c r="Q556" s="2">
        <v>0.158</v>
      </c>
      <c r="R556" s="1">
        <v>1</v>
      </c>
      <c r="S556" s="2">
        <v>5.0999999999999997E-2</v>
      </c>
      <c r="T556" s="2">
        <v>0.28999999999999998</v>
      </c>
      <c r="U556" s="1">
        <f t="shared" si="16"/>
        <v>1</v>
      </c>
      <c r="V556" s="1">
        <f t="shared" si="17"/>
        <v>1</v>
      </c>
    </row>
    <row r="557" spans="1:22" x14ac:dyDescent="0.2">
      <c r="A557" s="1" t="s">
        <v>63</v>
      </c>
      <c r="B557" s="1" t="s">
        <v>95</v>
      </c>
      <c r="C557" s="1">
        <v>10000</v>
      </c>
      <c r="D557" s="1">
        <v>1000</v>
      </c>
      <c r="E557" s="1">
        <v>4</v>
      </c>
      <c r="F557" s="1">
        <v>0</v>
      </c>
      <c r="G557" s="1" t="s">
        <v>62</v>
      </c>
      <c r="H557" s="1">
        <v>6559</v>
      </c>
      <c r="I557" s="1">
        <v>4913.8999999999996</v>
      </c>
      <c r="J557" s="1">
        <v>0</v>
      </c>
      <c r="K557" s="1">
        <v>17866</v>
      </c>
      <c r="L557" s="1">
        <v>17</v>
      </c>
      <c r="M557" s="1">
        <v>13</v>
      </c>
      <c r="N557" s="1">
        <v>18</v>
      </c>
      <c r="O557" s="1">
        <v>17.600000000000001</v>
      </c>
      <c r="P557" s="1">
        <v>113720</v>
      </c>
      <c r="Q557" s="2">
        <v>0.66800000000000004</v>
      </c>
      <c r="R557" s="1">
        <v>10</v>
      </c>
      <c r="S557" s="2">
        <v>2E-3</v>
      </c>
      <c r="T557" s="2">
        <v>1.4E-2</v>
      </c>
      <c r="U557" s="1">
        <f t="shared" si="16"/>
        <v>1</v>
      </c>
      <c r="V557" s="1">
        <f t="shared" si="17"/>
        <v>0</v>
      </c>
    </row>
    <row r="558" spans="1:22" x14ac:dyDescent="0.2">
      <c r="A558" s="1" t="s">
        <v>63</v>
      </c>
      <c r="B558" s="1" t="s">
        <v>95</v>
      </c>
      <c r="C558" s="1">
        <v>10000</v>
      </c>
      <c r="D558" s="1">
        <v>1000</v>
      </c>
      <c r="E558" s="1">
        <v>4</v>
      </c>
      <c r="F558" s="1">
        <v>4</v>
      </c>
      <c r="G558" s="1" t="s">
        <v>62</v>
      </c>
      <c r="H558" s="1">
        <v>6896</v>
      </c>
      <c r="I558" s="1">
        <v>6042.5</v>
      </c>
      <c r="J558" s="1">
        <v>0</v>
      </c>
      <c r="K558" s="1">
        <v>21908</v>
      </c>
      <c r="L558" s="1">
        <v>19</v>
      </c>
      <c r="M558" s="1">
        <v>6.4</v>
      </c>
      <c r="N558" s="1">
        <v>18</v>
      </c>
      <c r="O558" s="1">
        <v>29.5</v>
      </c>
      <c r="P558" s="1">
        <v>125354</v>
      </c>
      <c r="Q558" s="2">
        <v>0.61799999999999999</v>
      </c>
      <c r="R558" s="1">
        <v>11</v>
      </c>
      <c r="S558" s="2">
        <v>2E-3</v>
      </c>
      <c r="T558" s="2">
        <v>0.01</v>
      </c>
      <c r="U558" s="1">
        <f t="shared" si="16"/>
        <v>1</v>
      </c>
      <c r="V558" s="1">
        <f t="shared" si="17"/>
        <v>0</v>
      </c>
    </row>
    <row r="559" spans="1:22" x14ac:dyDescent="0.2">
      <c r="A559" s="1" t="s">
        <v>63</v>
      </c>
      <c r="B559" s="1" t="s">
        <v>95</v>
      </c>
      <c r="C559" s="1">
        <v>10000</v>
      </c>
      <c r="D559" s="1">
        <v>1000</v>
      </c>
      <c r="E559" s="1">
        <v>4</v>
      </c>
      <c r="F559" s="1">
        <v>6</v>
      </c>
      <c r="G559" s="1" t="s">
        <v>62</v>
      </c>
      <c r="H559" s="1">
        <v>6896</v>
      </c>
      <c r="I559" s="1">
        <v>4345.8</v>
      </c>
      <c r="J559" s="1">
        <v>0</v>
      </c>
      <c r="K559" s="1">
        <v>21908</v>
      </c>
      <c r="L559" s="1">
        <v>13</v>
      </c>
      <c r="M559" s="1">
        <v>8.8000000000000007</v>
      </c>
      <c r="N559" s="1">
        <v>15</v>
      </c>
      <c r="O559" s="1">
        <v>29.3</v>
      </c>
      <c r="P559" s="1">
        <v>103151</v>
      </c>
      <c r="Q559" s="2">
        <v>0.58499999999999996</v>
      </c>
      <c r="R559" s="1">
        <v>8</v>
      </c>
      <c r="S559" s="2">
        <v>2E-3</v>
      </c>
      <c r="T559" s="2">
        <v>1.7999999999999999E-2</v>
      </c>
      <c r="U559" s="1">
        <f t="shared" si="16"/>
        <v>1</v>
      </c>
      <c r="V559" s="1">
        <f t="shared" si="17"/>
        <v>0</v>
      </c>
    </row>
    <row r="560" spans="1:22" x14ac:dyDescent="0.2">
      <c r="A560" s="1" t="s">
        <v>64</v>
      </c>
      <c r="B560" s="1" t="s">
        <v>95</v>
      </c>
      <c r="C560" s="1">
        <v>10000</v>
      </c>
      <c r="D560" s="1">
        <v>1000</v>
      </c>
      <c r="E560" s="1">
        <v>2</v>
      </c>
      <c r="F560" s="1">
        <v>0</v>
      </c>
      <c r="G560" s="1" t="s">
        <v>62</v>
      </c>
      <c r="H560" s="1">
        <v>5446</v>
      </c>
      <c r="I560" s="1">
        <v>74</v>
      </c>
      <c r="J560" s="1">
        <v>0</v>
      </c>
      <c r="K560" s="1">
        <v>10260</v>
      </c>
      <c r="L560" s="1">
        <v>1</v>
      </c>
      <c r="M560" s="1">
        <v>9.6999999999999993</v>
      </c>
      <c r="N560" s="1">
        <v>74</v>
      </c>
      <c r="O560" s="1">
        <v>12</v>
      </c>
      <c r="P560" s="1">
        <v>132611</v>
      </c>
      <c r="Q560" s="2">
        <v>3.0000000000000001E-3</v>
      </c>
      <c r="R560" s="1">
        <v>1</v>
      </c>
      <c r="S560" s="2">
        <v>0.158</v>
      </c>
      <c r="T560" s="2">
        <v>0.40100000000000002</v>
      </c>
      <c r="U560" s="1">
        <f t="shared" si="16"/>
        <v>1</v>
      </c>
      <c r="V560" s="1">
        <f t="shared" si="17"/>
        <v>1</v>
      </c>
    </row>
    <row r="561" spans="1:22" x14ac:dyDescent="0.2">
      <c r="A561" s="1" t="s">
        <v>64</v>
      </c>
      <c r="B561" s="1" t="s">
        <v>95</v>
      </c>
      <c r="C561" s="1">
        <v>10000</v>
      </c>
      <c r="D561" s="1">
        <v>1000</v>
      </c>
      <c r="E561" s="1">
        <v>2</v>
      </c>
      <c r="F561" s="1">
        <v>4</v>
      </c>
      <c r="G561" s="1" t="s">
        <v>62</v>
      </c>
      <c r="H561" s="1">
        <v>6942</v>
      </c>
      <c r="I561" s="1">
        <v>7338.9</v>
      </c>
      <c r="J561" s="1">
        <v>8.6430419999999994E-2</v>
      </c>
      <c r="K561" s="1">
        <v>62487</v>
      </c>
      <c r="L561" s="1">
        <v>13</v>
      </c>
      <c r="M561" s="1">
        <v>58</v>
      </c>
      <c r="N561" s="1">
        <v>67</v>
      </c>
      <c r="O561" s="1">
        <v>6.5</v>
      </c>
      <c r="P561" s="1">
        <v>140050</v>
      </c>
      <c r="Q561" s="2">
        <v>0.315</v>
      </c>
      <c r="R561" s="1">
        <v>7</v>
      </c>
      <c r="S561" s="2">
        <v>3.0000000000000001E-3</v>
      </c>
      <c r="T561" s="2">
        <v>4.0000000000000001E-3</v>
      </c>
      <c r="U561" s="1">
        <f t="shared" si="16"/>
        <v>0</v>
      </c>
      <c r="V561" s="1">
        <f t="shared" si="17"/>
        <v>0</v>
      </c>
    </row>
    <row r="562" spans="1:22" x14ac:dyDescent="0.2">
      <c r="A562" s="1" t="s">
        <v>64</v>
      </c>
      <c r="B562" s="1" t="s">
        <v>95</v>
      </c>
      <c r="C562" s="1">
        <v>10000</v>
      </c>
      <c r="D562" s="1">
        <v>1000</v>
      </c>
      <c r="E562" s="1">
        <v>2</v>
      </c>
      <c r="F562" s="1">
        <v>6</v>
      </c>
      <c r="G562" s="1" t="s">
        <v>62</v>
      </c>
      <c r="H562" s="1">
        <v>6942</v>
      </c>
      <c r="I562" s="1">
        <v>7444.5</v>
      </c>
      <c r="J562" s="1">
        <v>8.6430419999999994E-2</v>
      </c>
      <c r="K562" s="1">
        <v>62487</v>
      </c>
      <c r="L562" s="1">
        <v>13</v>
      </c>
      <c r="M562" s="1">
        <v>58</v>
      </c>
      <c r="N562" s="1">
        <v>67</v>
      </c>
      <c r="O562" s="1">
        <v>7.3</v>
      </c>
      <c r="P562" s="1">
        <v>140050</v>
      </c>
      <c r="Q562" s="2">
        <v>0.311</v>
      </c>
      <c r="R562" s="1">
        <v>7</v>
      </c>
      <c r="S562" s="2">
        <v>1E-3</v>
      </c>
      <c r="T562" s="2">
        <v>4.0000000000000001E-3</v>
      </c>
      <c r="U562" s="1">
        <f t="shared" si="16"/>
        <v>0</v>
      </c>
      <c r="V562" s="1">
        <f t="shared" si="17"/>
        <v>0</v>
      </c>
    </row>
    <row r="563" spans="1:22" x14ac:dyDescent="0.2">
      <c r="A563" s="1" t="s">
        <v>64</v>
      </c>
      <c r="B563" s="1" t="s">
        <v>95</v>
      </c>
      <c r="C563" s="1">
        <v>10000</v>
      </c>
      <c r="D563" s="1">
        <v>1000</v>
      </c>
      <c r="E563" s="1">
        <v>3</v>
      </c>
      <c r="F563" s="1">
        <v>0</v>
      </c>
      <c r="G563" s="1" t="s">
        <v>62</v>
      </c>
      <c r="H563" s="1">
        <v>6623</v>
      </c>
      <c r="I563" s="1">
        <v>187.7</v>
      </c>
      <c r="J563" s="1">
        <v>0</v>
      </c>
      <c r="K563" s="1">
        <v>19428</v>
      </c>
      <c r="L563" s="1">
        <v>1</v>
      </c>
      <c r="M563" s="1">
        <v>17.8</v>
      </c>
      <c r="N563" s="1">
        <v>6</v>
      </c>
      <c r="O563" s="1">
        <v>3.3</v>
      </c>
      <c r="P563" s="1">
        <v>34264</v>
      </c>
      <c r="Q563" s="2">
        <v>0.3</v>
      </c>
      <c r="R563" s="1">
        <v>1</v>
      </c>
      <c r="S563" s="2">
        <v>5.8999999999999997E-2</v>
      </c>
      <c r="T563" s="2">
        <v>0.32900000000000001</v>
      </c>
      <c r="U563" s="1">
        <f t="shared" si="16"/>
        <v>1</v>
      </c>
      <c r="V563" s="1">
        <f t="shared" si="17"/>
        <v>1</v>
      </c>
    </row>
    <row r="564" spans="1:22" x14ac:dyDescent="0.2">
      <c r="A564" s="1" t="s">
        <v>64</v>
      </c>
      <c r="B564" s="1" t="s">
        <v>95</v>
      </c>
      <c r="C564" s="1">
        <v>10000</v>
      </c>
      <c r="D564" s="1">
        <v>1000</v>
      </c>
      <c r="E564" s="1">
        <v>3</v>
      </c>
      <c r="F564" s="1">
        <v>4</v>
      </c>
      <c r="G564" s="1" t="s">
        <v>62</v>
      </c>
      <c r="H564" s="1">
        <v>6948</v>
      </c>
      <c r="I564" s="1">
        <v>271.8</v>
      </c>
      <c r="J564" s="1">
        <v>0</v>
      </c>
      <c r="K564" s="1">
        <v>21247</v>
      </c>
      <c r="L564" s="1">
        <v>1</v>
      </c>
      <c r="M564" s="1">
        <v>13.3</v>
      </c>
      <c r="N564" s="1">
        <v>6</v>
      </c>
      <c r="O564" s="1">
        <v>16.2</v>
      </c>
      <c r="P564" s="1">
        <v>36083</v>
      </c>
      <c r="Q564" s="2">
        <v>0.39500000000000002</v>
      </c>
      <c r="R564" s="1">
        <v>1</v>
      </c>
      <c r="S564" s="2">
        <v>3.5999999999999997E-2</v>
      </c>
      <c r="T564" s="2">
        <v>0.21199999999999999</v>
      </c>
      <c r="U564" s="1">
        <f t="shared" si="16"/>
        <v>1</v>
      </c>
      <c r="V564" s="1">
        <f t="shared" si="17"/>
        <v>1</v>
      </c>
    </row>
    <row r="565" spans="1:22" x14ac:dyDescent="0.2">
      <c r="A565" s="1" t="s">
        <v>64</v>
      </c>
      <c r="B565" s="1" t="s">
        <v>95</v>
      </c>
      <c r="C565" s="1">
        <v>10000</v>
      </c>
      <c r="D565" s="1">
        <v>1000</v>
      </c>
      <c r="E565" s="1">
        <v>3</v>
      </c>
      <c r="F565" s="1">
        <v>6</v>
      </c>
      <c r="G565" s="1" t="s">
        <v>62</v>
      </c>
      <c r="H565" s="1">
        <v>6948</v>
      </c>
      <c r="I565" s="1">
        <v>277.5</v>
      </c>
      <c r="J565" s="1">
        <v>0</v>
      </c>
      <c r="K565" s="1">
        <v>21247</v>
      </c>
      <c r="L565" s="1">
        <v>1</v>
      </c>
      <c r="M565" s="1">
        <v>12.9</v>
      </c>
      <c r="N565" s="1">
        <v>6</v>
      </c>
      <c r="O565" s="1">
        <v>17.3</v>
      </c>
      <c r="P565" s="1">
        <v>36083</v>
      </c>
      <c r="Q565" s="2">
        <v>0.38100000000000001</v>
      </c>
      <c r="R565" s="1">
        <v>1</v>
      </c>
      <c r="S565" s="2">
        <v>3.7999999999999999E-2</v>
      </c>
      <c r="T565" s="2">
        <v>0.22</v>
      </c>
      <c r="U565" s="1">
        <f t="shared" si="16"/>
        <v>1</v>
      </c>
      <c r="V565" s="1">
        <f t="shared" si="17"/>
        <v>1</v>
      </c>
    </row>
    <row r="566" spans="1:22" x14ac:dyDescent="0.2">
      <c r="A566" s="1" t="s">
        <v>64</v>
      </c>
      <c r="B566" s="1" t="s">
        <v>95</v>
      </c>
      <c r="C566" s="1">
        <v>10000</v>
      </c>
      <c r="D566" s="1">
        <v>1000</v>
      </c>
      <c r="E566" s="1">
        <v>4</v>
      </c>
      <c r="F566" s="1">
        <v>0</v>
      </c>
      <c r="G566" s="1" t="s">
        <v>62</v>
      </c>
      <c r="H566" s="1">
        <v>6623</v>
      </c>
      <c r="I566" s="1">
        <v>5145.7</v>
      </c>
      <c r="J566" s="1">
        <v>0</v>
      </c>
      <c r="K566" s="1">
        <v>18089</v>
      </c>
      <c r="L566" s="1">
        <v>19</v>
      </c>
      <c r="M566" s="1">
        <v>7.5</v>
      </c>
      <c r="N566" s="1">
        <v>19</v>
      </c>
      <c r="O566" s="1">
        <v>20.2</v>
      </c>
      <c r="P566" s="1">
        <v>121346</v>
      </c>
      <c r="Q566" s="2">
        <v>0.69499999999999995</v>
      </c>
      <c r="R566" s="1">
        <v>11</v>
      </c>
      <c r="S566" s="2">
        <v>2E-3</v>
      </c>
      <c r="T566" s="2">
        <v>1.4999999999999999E-2</v>
      </c>
      <c r="U566" s="1">
        <f t="shared" si="16"/>
        <v>1</v>
      </c>
      <c r="V566" s="1">
        <f t="shared" si="17"/>
        <v>0</v>
      </c>
    </row>
    <row r="567" spans="1:22" x14ac:dyDescent="0.2">
      <c r="A567" s="1" t="s">
        <v>64</v>
      </c>
      <c r="B567" s="1" t="s">
        <v>95</v>
      </c>
      <c r="C567" s="1">
        <v>10000</v>
      </c>
      <c r="D567" s="1">
        <v>1000</v>
      </c>
      <c r="E567" s="1">
        <v>4</v>
      </c>
      <c r="F567" s="1">
        <v>4</v>
      </c>
      <c r="G567" s="1" t="s">
        <v>62</v>
      </c>
      <c r="H567" s="1">
        <v>6948</v>
      </c>
      <c r="I567" s="1">
        <v>3867.9</v>
      </c>
      <c r="J567" s="1">
        <v>0</v>
      </c>
      <c r="K567" s="1">
        <v>22042</v>
      </c>
      <c r="L567" s="1">
        <v>11</v>
      </c>
      <c r="M567" s="1">
        <v>13.2</v>
      </c>
      <c r="N567" s="1">
        <v>16</v>
      </c>
      <c r="O567" s="1">
        <v>26.9</v>
      </c>
      <c r="P567" s="1">
        <v>103425</v>
      </c>
      <c r="Q567" s="2">
        <v>0.56799999999999995</v>
      </c>
      <c r="R567" s="1">
        <v>7</v>
      </c>
      <c r="S567" s="2">
        <v>2E-3</v>
      </c>
      <c r="T567" s="2">
        <v>1.6E-2</v>
      </c>
      <c r="U567" s="1">
        <f t="shared" si="16"/>
        <v>1</v>
      </c>
      <c r="V567" s="1">
        <f t="shared" si="17"/>
        <v>0</v>
      </c>
    </row>
    <row r="568" spans="1:22" x14ac:dyDescent="0.2">
      <c r="A568" s="1" t="s">
        <v>64</v>
      </c>
      <c r="B568" s="1" t="s">
        <v>95</v>
      </c>
      <c r="C568" s="1">
        <v>10000</v>
      </c>
      <c r="D568" s="1">
        <v>1000</v>
      </c>
      <c r="E568" s="1">
        <v>4</v>
      </c>
      <c r="F568" s="1">
        <v>6</v>
      </c>
      <c r="G568" s="1" t="s">
        <v>62</v>
      </c>
      <c r="H568" s="1">
        <v>6948</v>
      </c>
      <c r="I568" s="1">
        <v>4070.6</v>
      </c>
      <c r="J568" s="1">
        <v>0</v>
      </c>
      <c r="K568" s="1">
        <v>22042</v>
      </c>
      <c r="L568" s="1">
        <v>11</v>
      </c>
      <c r="M568" s="1">
        <v>12.4</v>
      </c>
      <c r="N568" s="1">
        <v>16</v>
      </c>
      <c r="O568" s="1">
        <v>30.1</v>
      </c>
      <c r="P568" s="1">
        <v>103425</v>
      </c>
      <c r="Q568" s="2">
        <v>0.54500000000000004</v>
      </c>
      <c r="R568" s="1">
        <v>7</v>
      </c>
      <c r="S568" s="2">
        <v>2E-3</v>
      </c>
      <c r="T568" s="2">
        <v>1.4999999999999999E-2</v>
      </c>
      <c r="U568" s="1">
        <f t="shared" si="16"/>
        <v>1</v>
      </c>
      <c r="V568" s="1">
        <f t="shared" si="17"/>
        <v>0</v>
      </c>
    </row>
    <row r="569" spans="1:22" x14ac:dyDescent="0.2">
      <c r="A569" s="1" t="s">
        <v>65</v>
      </c>
      <c r="B569" s="1" t="s">
        <v>95</v>
      </c>
      <c r="C569" s="1">
        <v>10000</v>
      </c>
      <c r="D569" s="1">
        <v>1000</v>
      </c>
      <c r="E569" s="1">
        <v>2</v>
      </c>
      <c r="F569" s="1">
        <v>0</v>
      </c>
      <c r="G569" s="1" t="s">
        <v>62</v>
      </c>
      <c r="H569" s="1">
        <v>5318</v>
      </c>
      <c r="I569" s="1">
        <v>55.4</v>
      </c>
      <c r="J569" s="1">
        <v>0</v>
      </c>
      <c r="K569" s="1">
        <v>10120</v>
      </c>
      <c r="L569" s="1">
        <v>1</v>
      </c>
      <c r="M569" s="1">
        <v>8.1</v>
      </c>
      <c r="N569" s="1">
        <v>38</v>
      </c>
      <c r="O569" s="1">
        <v>9.3000000000000007</v>
      </c>
      <c r="P569" s="1">
        <v>83770</v>
      </c>
      <c r="Q569" s="2">
        <v>0</v>
      </c>
      <c r="R569" s="1">
        <v>0</v>
      </c>
      <c r="S569" s="2">
        <v>0.182</v>
      </c>
      <c r="T569" s="2">
        <v>0.48599999999999999</v>
      </c>
      <c r="U569" s="1">
        <f t="shared" si="16"/>
        <v>1</v>
      </c>
      <c r="V569" s="1">
        <f t="shared" si="17"/>
        <v>1</v>
      </c>
    </row>
    <row r="570" spans="1:22" x14ac:dyDescent="0.2">
      <c r="A570" s="1" t="s">
        <v>65</v>
      </c>
      <c r="B570" s="1" t="s">
        <v>95</v>
      </c>
      <c r="C570" s="1">
        <v>10000</v>
      </c>
      <c r="D570" s="1">
        <v>1000</v>
      </c>
      <c r="E570" s="1">
        <v>2</v>
      </c>
      <c r="F570" s="1">
        <v>4</v>
      </c>
      <c r="G570" s="1" t="s">
        <v>62</v>
      </c>
      <c r="H570" s="1">
        <v>6829</v>
      </c>
      <c r="I570" s="1">
        <v>6977.5</v>
      </c>
      <c r="J570" s="1">
        <v>0</v>
      </c>
      <c r="K570" s="1">
        <v>61218</v>
      </c>
      <c r="L570" s="1">
        <v>13</v>
      </c>
      <c r="M570" s="1">
        <v>51.9</v>
      </c>
      <c r="N570" s="1">
        <v>66</v>
      </c>
      <c r="O570" s="1">
        <v>8.4</v>
      </c>
      <c r="P570" s="1">
        <v>142898</v>
      </c>
      <c r="Q570" s="2">
        <v>0.36</v>
      </c>
      <c r="R570" s="1">
        <v>8</v>
      </c>
      <c r="S570" s="2">
        <v>1E-3</v>
      </c>
      <c r="T570" s="2">
        <v>4.0000000000000001E-3</v>
      </c>
      <c r="U570" s="1">
        <f t="shared" si="16"/>
        <v>1</v>
      </c>
      <c r="V570" s="1">
        <f t="shared" si="17"/>
        <v>0</v>
      </c>
    </row>
    <row r="571" spans="1:22" x14ac:dyDescent="0.2">
      <c r="A571" s="1" t="s">
        <v>65</v>
      </c>
      <c r="B571" s="1" t="s">
        <v>95</v>
      </c>
      <c r="C571" s="1">
        <v>10000</v>
      </c>
      <c r="D571" s="1">
        <v>1000</v>
      </c>
      <c r="E571" s="1">
        <v>2</v>
      </c>
      <c r="F571" s="1">
        <v>6</v>
      </c>
      <c r="G571" s="1" t="s">
        <v>62</v>
      </c>
      <c r="H571" s="1">
        <v>6829</v>
      </c>
      <c r="I571" s="1">
        <v>6881</v>
      </c>
      <c r="J571" s="1">
        <v>0</v>
      </c>
      <c r="K571" s="1">
        <v>61218</v>
      </c>
      <c r="L571" s="1">
        <v>13</v>
      </c>
      <c r="M571" s="1">
        <v>51.1</v>
      </c>
      <c r="N571" s="1">
        <v>66</v>
      </c>
      <c r="O571" s="1">
        <v>9.3000000000000007</v>
      </c>
      <c r="P571" s="1">
        <v>142898</v>
      </c>
      <c r="Q571" s="2">
        <v>0.35899999999999999</v>
      </c>
      <c r="R571" s="1">
        <v>8</v>
      </c>
      <c r="S571" s="2">
        <v>2E-3</v>
      </c>
      <c r="T571" s="2">
        <v>4.0000000000000001E-3</v>
      </c>
      <c r="U571" s="1">
        <f t="shared" si="16"/>
        <v>1</v>
      </c>
      <c r="V571" s="1">
        <f t="shared" si="17"/>
        <v>0</v>
      </c>
    </row>
    <row r="572" spans="1:22" x14ac:dyDescent="0.2">
      <c r="A572" s="1" t="s">
        <v>65</v>
      </c>
      <c r="B572" s="1" t="s">
        <v>95</v>
      </c>
      <c r="C572" s="1">
        <v>10000</v>
      </c>
      <c r="D572" s="1">
        <v>1000</v>
      </c>
      <c r="E572" s="1">
        <v>3</v>
      </c>
      <c r="F572" s="1">
        <v>0</v>
      </c>
      <c r="G572" s="1" t="s">
        <v>62</v>
      </c>
      <c r="H572" s="1">
        <v>6530</v>
      </c>
      <c r="I572" s="1">
        <v>241.9</v>
      </c>
      <c r="J572" s="1">
        <v>0</v>
      </c>
      <c r="K572" s="1">
        <v>20217</v>
      </c>
      <c r="L572" s="1">
        <v>1</v>
      </c>
      <c r="M572" s="1">
        <v>26.8</v>
      </c>
      <c r="N572" s="1">
        <v>7</v>
      </c>
      <c r="O572" s="1">
        <v>2.5</v>
      </c>
      <c r="P572" s="1">
        <v>34947</v>
      </c>
      <c r="Q572" s="2">
        <v>0.318</v>
      </c>
      <c r="R572" s="1">
        <v>1</v>
      </c>
      <c r="S572" s="2">
        <v>4.2000000000000003E-2</v>
      </c>
      <c r="T572" s="2">
        <v>0.27500000000000002</v>
      </c>
      <c r="U572" s="1">
        <f t="shared" si="16"/>
        <v>1</v>
      </c>
      <c r="V572" s="1">
        <f t="shared" si="17"/>
        <v>1</v>
      </c>
    </row>
    <row r="573" spans="1:22" x14ac:dyDescent="0.2">
      <c r="A573" s="1" t="s">
        <v>65</v>
      </c>
      <c r="B573" s="1" t="s">
        <v>95</v>
      </c>
      <c r="C573" s="1">
        <v>10000</v>
      </c>
      <c r="D573" s="1">
        <v>1000</v>
      </c>
      <c r="E573" s="1">
        <v>3</v>
      </c>
      <c r="F573" s="1">
        <v>4</v>
      </c>
      <c r="G573" s="1" t="s">
        <v>62</v>
      </c>
      <c r="H573" s="1">
        <v>6829</v>
      </c>
      <c r="I573" s="1">
        <v>716.9</v>
      </c>
      <c r="J573" s="1">
        <v>0</v>
      </c>
      <c r="K573" s="1">
        <v>20974</v>
      </c>
      <c r="L573" s="1">
        <v>1</v>
      </c>
      <c r="M573" s="1">
        <v>28.4</v>
      </c>
      <c r="N573" s="1">
        <v>10</v>
      </c>
      <c r="O573" s="1">
        <v>11.6</v>
      </c>
      <c r="P573" s="1">
        <v>61410</v>
      </c>
      <c r="Q573" s="2">
        <v>0.45900000000000002</v>
      </c>
      <c r="R573" s="1">
        <v>2</v>
      </c>
      <c r="S573" s="2">
        <v>1.4E-2</v>
      </c>
      <c r="T573" s="2">
        <v>7.9000000000000001E-2</v>
      </c>
      <c r="U573" s="1">
        <f t="shared" si="16"/>
        <v>1</v>
      </c>
      <c r="V573" s="1">
        <f t="shared" si="17"/>
        <v>1</v>
      </c>
    </row>
    <row r="574" spans="1:22" x14ac:dyDescent="0.2">
      <c r="A574" s="1" t="s">
        <v>65</v>
      </c>
      <c r="B574" s="1" t="s">
        <v>95</v>
      </c>
      <c r="C574" s="1">
        <v>10000</v>
      </c>
      <c r="D574" s="1">
        <v>1000</v>
      </c>
      <c r="E574" s="1">
        <v>3</v>
      </c>
      <c r="F574" s="1">
        <v>6</v>
      </c>
      <c r="G574" s="1" t="s">
        <v>62</v>
      </c>
      <c r="H574" s="1">
        <v>6829</v>
      </c>
      <c r="I574" s="1">
        <v>730</v>
      </c>
      <c r="J574" s="1">
        <v>0</v>
      </c>
      <c r="K574" s="1">
        <v>20974</v>
      </c>
      <c r="L574" s="1">
        <v>1</v>
      </c>
      <c r="M574" s="1">
        <v>27.7</v>
      </c>
      <c r="N574" s="1">
        <v>10</v>
      </c>
      <c r="O574" s="1">
        <v>12.7</v>
      </c>
      <c r="P574" s="1">
        <v>61410</v>
      </c>
      <c r="Q574" s="2">
        <v>0.45</v>
      </c>
      <c r="R574" s="1">
        <v>2</v>
      </c>
      <c r="S574" s="2">
        <v>1.7999999999999999E-2</v>
      </c>
      <c r="T574" s="2">
        <v>7.9000000000000001E-2</v>
      </c>
      <c r="U574" s="1">
        <f t="shared" si="16"/>
        <v>1</v>
      </c>
      <c r="V574" s="1">
        <f t="shared" si="17"/>
        <v>1</v>
      </c>
    </row>
    <row r="575" spans="1:22" x14ac:dyDescent="0.2">
      <c r="A575" s="1" t="s">
        <v>65</v>
      </c>
      <c r="B575" s="1" t="s">
        <v>95</v>
      </c>
      <c r="C575" s="1">
        <v>10000</v>
      </c>
      <c r="D575" s="1">
        <v>1000</v>
      </c>
      <c r="E575" s="1">
        <v>4</v>
      </c>
      <c r="F575" s="1">
        <v>0</v>
      </c>
      <c r="G575" s="1" t="s">
        <v>62</v>
      </c>
      <c r="H575" s="1">
        <v>6530</v>
      </c>
      <c r="I575" s="1">
        <v>6013.7</v>
      </c>
      <c r="J575" s="1">
        <v>0</v>
      </c>
      <c r="K575" s="1">
        <v>17919</v>
      </c>
      <c r="L575" s="1">
        <v>21</v>
      </c>
      <c r="M575" s="1">
        <v>9.1</v>
      </c>
      <c r="N575" s="1">
        <v>20</v>
      </c>
      <c r="O575" s="1">
        <v>20.9</v>
      </c>
      <c r="P575" s="1">
        <v>127618</v>
      </c>
      <c r="Q575" s="2">
        <v>0.67700000000000005</v>
      </c>
      <c r="R575" s="1">
        <v>12</v>
      </c>
      <c r="S575" s="2">
        <v>2E-3</v>
      </c>
      <c r="T575" s="2">
        <v>0.01</v>
      </c>
      <c r="U575" s="1">
        <f t="shared" si="16"/>
        <v>1</v>
      </c>
      <c r="V575" s="1">
        <f t="shared" si="17"/>
        <v>0</v>
      </c>
    </row>
    <row r="576" spans="1:22" x14ac:dyDescent="0.2">
      <c r="A576" s="1" t="s">
        <v>65</v>
      </c>
      <c r="B576" s="1" t="s">
        <v>95</v>
      </c>
      <c r="C576" s="1">
        <v>10000</v>
      </c>
      <c r="D576" s="1">
        <v>1000</v>
      </c>
      <c r="E576" s="1">
        <v>4</v>
      </c>
      <c r="F576" s="1">
        <v>4</v>
      </c>
      <c r="G576" s="1" t="s">
        <v>62</v>
      </c>
      <c r="H576" s="1">
        <v>6829</v>
      </c>
      <c r="I576" s="1">
        <v>1763.4</v>
      </c>
      <c r="J576" s="1">
        <v>0</v>
      </c>
      <c r="K576" s="1">
        <v>21961</v>
      </c>
      <c r="L576" s="1">
        <v>3</v>
      </c>
      <c r="M576" s="1">
        <v>22.3</v>
      </c>
      <c r="N576" s="1">
        <v>12</v>
      </c>
      <c r="O576" s="1">
        <v>20.3</v>
      </c>
      <c r="P576" s="1">
        <v>73482</v>
      </c>
      <c r="Q576" s="2">
        <v>0.51</v>
      </c>
      <c r="R576" s="1">
        <v>3</v>
      </c>
      <c r="S576" s="2">
        <v>6.0000000000000001E-3</v>
      </c>
      <c r="T576" s="2">
        <v>3.5999999999999997E-2</v>
      </c>
      <c r="U576" s="1">
        <f t="shared" si="16"/>
        <v>1</v>
      </c>
      <c r="V576" s="1">
        <f t="shared" si="17"/>
        <v>0</v>
      </c>
    </row>
    <row r="577" spans="1:22" x14ac:dyDescent="0.2">
      <c r="A577" s="1" t="s">
        <v>65</v>
      </c>
      <c r="B577" s="1" t="s">
        <v>95</v>
      </c>
      <c r="C577" s="1">
        <v>10000</v>
      </c>
      <c r="D577" s="1">
        <v>1000</v>
      </c>
      <c r="E577" s="1">
        <v>4</v>
      </c>
      <c r="F577" s="1">
        <v>6</v>
      </c>
      <c r="G577" s="1" t="s">
        <v>62</v>
      </c>
      <c r="H577" s="1">
        <v>6829</v>
      </c>
      <c r="I577" s="1">
        <v>3088.4</v>
      </c>
      <c r="J577" s="1">
        <v>0</v>
      </c>
      <c r="K577" s="1">
        <v>21961</v>
      </c>
      <c r="L577" s="1">
        <v>9</v>
      </c>
      <c r="M577" s="1">
        <v>13.1</v>
      </c>
      <c r="N577" s="1">
        <v>15</v>
      </c>
      <c r="O577" s="1">
        <v>31.2</v>
      </c>
      <c r="P577" s="1">
        <v>95577</v>
      </c>
      <c r="Q577" s="2">
        <v>0.51900000000000002</v>
      </c>
      <c r="R577" s="1">
        <v>6</v>
      </c>
      <c r="S577" s="2">
        <v>3.0000000000000001E-3</v>
      </c>
      <c r="T577" s="2">
        <v>0.02</v>
      </c>
      <c r="U577" s="1">
        <f t="shared" si="16"/>
        <v>1</v>
      </c>
      <c r="V577" s="1">
        <f t="shared" si="17"/>
        <v>0</v>
      </c>
    </row>
    <row r="578" spans="1:22" x14ac:dyDescent="0.2">
      <c r="A578" s="1" t="s">
        <v>66</v>
      </c>
      <c r="B578" s="1" t="s">
        <v>95</v>
      </c>
      <c r="C578" s="1">
        <v>10000</v>
      </c>
      <c r="D578" s="1">
        <v>1000</v>
      </c>
      <c r="E578" s="1">
        <v>2</v>
      </c>
      <c r="F578" s="1">
        <v>0</v>
      </c>
      <c r="G578" s="1" t="s">
        <v>62</v>
      </c>
      <c r="H578" s="1">
        <v>5392</v>
      </c>
      <c r="I578" s="1">
        <v>52.3</v>
      </c>
      <c r="J578" s="1">
        <v>0</v>
      </c>
      <c r="K578" s="1">
        <v>10478</v>
      </c>
      <c r="L578" s="1">
        <v>1</v>
      </c>
      <c r="M578" s="1">
        <v>9.4</v>
      </c>
      <c r="N578" s="1">
        <v>35</v>
      </c>
      <c r="O578" s="1">
        <v>7.5</v>
      </c>
      <c r="P578" s="1">
        <v>77222</v>
      </c>
      <c r="Q578" s="2">
        <v>0</v>
      </c>
      <c r="R578" s="1">
        <v>0</v>
      </c>
      <c r="S578" s="2">
        <v>0.191</v>
      </c>
      <c r="T578" s="2">
        <v>0.503</v>
      </c>
      <c r="U578" s="1">
        <f t="shared" si="16"/>
        <v>1</v>
      </c>
      <c r="V578" s="1">
        <f t="shared" si="17"/>
        <v>1</v>
      </c>
    </row>
    <row r="579" spans="1:22" x14ac:dyDescent="0.2">
      <c r="A579" s="1" t="s">
        <v>66</v>
      </c>
      <c r="B579" s="1" t="s">
        <v>95</v>
      </c>
      <c r="C579" s="1">
        <v>10000</v>
      </c>
      <c r="D579" s="1">
        <v>1000</v>
      </c>
      <c r="E579" s="1">
        <v>2</v>
      </c>
      <c r="F579" s="1">
        <v>4</v>
      </c>
      <c r="G579" s="1" t="s">
        <v>62</v>
      </c>
      <c r="H579" s="1">
        <v>6845</v>
      </c>
      <c r="I579" s="1">
        <v>7367.9</v>
      </c>
      <c r="J579" s="1">
        <v>0.23374726000000001</v>
      </c>
      <c r="K579" s="1">
        <v>67430</v>
      </c>
      <c r="L579" s="1">
        <v>13</v>
      </c>
      <c r="M579" s="1">
        <v>58.1</v>
      </c>
      <c r="N579" s="1">
        <v>71</v>
      </c>
      <c r="O579" s="1">
        <v>6.7</v>
      </c>
      <c r="P579" s="1">
        <v>142247</v>
      </c>
      <c r="Q579" s="2">
        <v>0.314</v>
      </c>
      <c r="R579" s="1">
        <v>7</v>
      </c>
      <c r="S579" s="2">
        <v>2E-3</v>
      </c>
      <c r="T579" s="2">
        <v>4.0000000000000001E-3</v>
      </c>
      <c r="U579" s="1">
        <f t="shared" ref="U579:U642" si="18">IF(J579&lt;=0.0001,1,0)</f>
        <v>0</v>
      </c>
      <c r="V579" s="1">
        <f t="shared" ref="V579:V642" si="19">IF(L579&lt;=1,1,0)</f>
        <v>0</v>
      </c>
    </row>
    <row r="580" spans="1:22" x14ac:dyDescent="0.2">
      <c r="A580" s="1" t="s">
        <v>66</v>
      </c>
      <c r="B580" s="1" t="s">
        <v>95</v>
      </c>
      <c r="C580" s="1">
        <v>10000</v>
      </c>
      <c r="D580" s="1">
        <v>1000</v>
      </c>
      <c r="E580" s="1">
        <v>2</v>
      </c>
      <c r="F580" s="1">
        <v>6</v>
      </c>
      <c r="G580" s="1" t="s">
        <v>62</v>
      </c>
      <c r="H580" s="1">
        <v>6845</v>
      </c>
      <c r="I580" s="1">
        <v>7448.2</v>
      </c>
      <c r="J580" s="1">
        <v>0.23374726000000001</v>
      </c>
      <c r="K580" s="1">
        <v>67430</v>
      </c>
      <c r="L580" s="1">
        <v>13</v>
      </c>
      <c r="M580" s="1">
        <v>58</v>
      </c>
      <c r="N580" s="1">
        <v>71</v>
      </c>
      <c r="O580" s="1">
        <v>7.2</v>
      </c>
      <c r="P580" s="1">
        <v>142247</v>
      </c>
      <c r="Q580" s="2">
        <v>0.311</v>
      </c>
      <c r="R580" s="1">
        <v>7</v>
      </c>
      <c r="S580" s="2">
        <v>1E-3</v>
      </c>
      <c r="T580" s="2">
        <v>4.0000000000000001E-3</v>
      </c>
      <c r="U580" s="1">
        <f t="shared" si="18"/>
        <v>0</v>
      </c>
      <c r="V580" s="1">
        <f t="shared" si="19"/>
        <v>0</v>
      </c>
    </row>
    <row r="581" spans="1:22" x14ac:dyDescent="0.2">
      <c r="A581" s="1" t="s">
        <v>66</v>
      </c>
      <c r="B581" s="1" t="s">
        <v>95</v>
      </c>
      <c r="C581" s="1">
        <v>10000</v>
      </c>
      <c r="D581" s="1">
        <v>1000</v>
      </c>
      <c r="E581" s="1">
        <v>3</v>
      </c>
      <c r="F581" s="1">
        <v>0</v>
      </c>
      <c r="G581" s="1" t="s">
        <v>62</v>
      </c>
      <c r="H581" s="1">
        <v>6507</v>
      </c>
      <c r="I581" s="1">
        <v>202.1</v>
      </c>
      <c r="J581" s="1">
        <v>0</v>
      </c>
      <c r="K581" s="1">
        <v>20030</v>
      </c>
      <c r="L581" s="1">
        <v>1</v>
      </c>
      <c r="M581" s="1">
        <v>19.600000000000001</v>
      </c>
      <c r="N581" s="1">
        <v>6</v>
      </c>
      <c r="O581" s="1">
        <v>2.5</v>
      </c>
      <c r="P581" s="1">
        <v>34862</v>
      </c>
      <c r="Q581" s="2">
        <v>0.39600000000000002</v>
      </c>
      <c r="R581" s="1">
        <v>1</v>
      </c>
      <c r="S581" s="2">
        <v>4.7E-2</v>
      </c>
      <c r="T581" s="2">
        <v>0.27</v>
      </c>
      <c r="U581" s="1">
        <f t="shared" si="18"/>
        <v>1</v>
      </c>
      <c r="V581" s="1">
        <f t="shared" si="19"/>
        <v>1</v>
      </c>
    </row>
    <row r="582" spans="1:22" x14ac:dyDescent="0.2">
      <c r="A582" s="1" t="s">
        <v>66</v>
      </c>
      <c r="B582" s="1" t="s">
        <v>95</v>
      </c>
      <c r="C582" s="1">
        <v>10000</v>
      </c>
      <c r="D582" s="1">
        <v>1000</v>
      </c>
      <c r="E582" s="1">
        <v>3</v>
      </c>
      <c r="F582" s="1">
        <v>4</v>
      </c>
      <c r="G582" s="1" t="s">
        <v>62</v>
      </c>
      <c r="H582" s="1">
        <v>6861</v>
      </c>
      <c r="I582" s="1">
        <v>709.9</v>
      </c>
      <c r="J582" s="1">
        <v>0</v>
      </c>
      <c r="K582" s="1">
        <v>21102</v>
      </c>
      <c r="L582" s="1">
        <v>1</v>
      </c>
      <c r="M582" s="1">
        <v>25.5</v>
      </c>
      <c r="N582" s="1">
        <v>10</v>
      </c>
      <c r="O582" s="1">
        <v>12.3</v>
      </c>
      <c r="P582" s="1">
        <v>61914</v>
      </c>
      <c r="Q582" s="2">
        <v>0.47699999999999998</v>
      </c>
      <c r="R582" s="1">
        <v>2</v>
      </c>
      <c r="S582" s="2">
        <v>1.4999999999999999E-2</v>
      </c>
      <c r="T582" s="2">
        <v>7.9000000000000001E-2</v>
      </c>
      <c r="U582" s="1">
        <f t="shared" si="18"/>
        <v>1</v>
      </c>
      <c r="V582" s="1">
        <f t="shared" si="19"/>
        <v>1</v>
      </c>
    </row>
    <row r="583" spans="1:22" x14ac:dyDescent="0.2">
      <c r="A583" s="1" t="s">
        <v>66</v>
      </c>
      <c r="B583" s="1" t="s">
        <v>95</v>
      </c>
      <c r="C583" s="1">
        <v>10000</v>
      </c>
      <c r="D583" s="1">
        <v>1000</v>
      </c>
      <c r="E583" s="1">
        <v>3</v>
      </c>
      <c r="F583" s="1">
        <v>6</v>
      </c>
      <c r="G583" s="1" t="s">
        <v>62</v>
      </c>
      <c r="H583" s="1">
        <v>6861</v>
      </c>
      <c r="I583" s="1">
        <v>729.9</v>
      </c>
      <c r="J583" s="1">
        <v>0</v>
      </c>
      <c r="K583" s="1">
        <v>21102</v>
      </c>
      <c r="L583" s="1">
        <v>1</v>
      </c>
      <c r="M583" s="1">
        <v>25.1</v>
      </c>
      <c r="N583" s="1">
        <v>10</v>
      </c>
      <c r="O583" s="1">
        <v>13</v>
      </c>
      <c r="P583" s="1">
        <v>61914</v>
      </c>
      <c r="Q583" s="2">
        <v>0.46500000000000002</v>
      </c>
      <c r="R583" s="1">
        <v>2</v>
      </c>
      <c r="S583" s="2">
        <v>2.3E-2</v>
      </c>
      <c r="T583" s="2">
        <v>7.8E-2</v>
      </c>
      <c r="U583" s="1">
        <f t="shared" si="18"/>
        <v>1</v>
      </c>
      <c r="V583" s="1">
        <f t="shared" si="19"/>
        <v>1</v>
      </c>
    </row>
    <row r="584" spans="1:22" x14ac:dyDescent="0.2">
      <c r="A584" s="1" t="s">
        <v>66</v>
      </c>
      <c r="B584" s="1" t="s">
        <v>95</v>
      </c>
      <c r="C584" s="1">
        <v>10000</v>
      </c>
      <c r="D584" s="1">
        <v>1000</v>
      </c>
      <c r="E584" s="1">
        <v>4</v>
      </c>
      <c r="F584" s="1">
        <v>0</v>
      </c>
      <c r="G584" s="1" t="s">
        <v>62</v>
      </c>
      <c r="H584" s="1">
        <v>6506</v>
      </c>
      <c r="I584" s="1">
        <v>7668.8</v>
      </c>
      <c r="J584" s="1">
        <v>1.5370429999999999E-2</v>
      </c>
      <c r="K584" s="1">
        <v>18007</v>
      </c>
      <c r="L584" s="1">
        <v>29</v>
      </c>
      <c r="M584" s="1">
        <v>6.7</v>
      </c>
      <c r="N584" s="1">
        <v>25</v>
      </c>
      <c r="O584" s="1">
        <v>18.899999999999999</v>
      </c>
      <c r="P584" s="1">
        <v>151025</v>
      </c>
      <c r="Q584" s="2">
        <v>0.72499999999999998</v>
      </c>
      <c r="R584" s="1">
        <v>15</v>
      </c>
      <c r="S584" s="2">
        <v>1E-3</v>
      </c>
      <c r="T584" s="2">
        <v>8.9999999999999993E-3</v>
      </c>
      <c r="U584" s="1">
        <f t="shared" si="18"/>
        <v>0</v>
      </c>
      <c r="V584" s="1">
        <f t="shared" si="19"/>
        <v>0</v>
      </c>
    </row>
    <row r="585" spans="1:22" x14ac:dyDescent="0.2">
      <c r="A585" s="1" t="s">
        <v>66</v>
      </c>
      <c r="B585" s="1" t="s">
        <v>95</v>
      </c>
      <c r="C585" s="1">
        <v>10000</v>
      </c>
      <c r="D585" s="1">
        <v>1000</v>
      </c>
      <c r="E585" s="1">
        <v>4</v>
      </c>
      <c r="F585" s="1">
        <v>4</v>
      </c>
      <c r="G585" s="1" t="s">
        <v>62</v>
      </c>
      <c r="H585" s="1">
        <v>6861</v>
      </c>
      <c r="I585" s="1">
        <v>5409.3</v>
      </c>
      <c r="J585" s="1">
        <v>0</v>
      </c>
      <c r="K585" s="1">
        <v>22005</v>
      </c>
      <c r="L585" s="1">
        <v>17</v>
      </c>
      <c r="M585" s="1">
        <v>9.6</v>
      </c>
      <c r="N585" s="1">
        <v>17</v>
      </c>
      <c r="O585" s="1">
        <v>31.1</v>
      </c>
      <c r="P585" s="1">
        <v>118185</v>
      </c>
      <c r="Q585" s="2">
        <v>0.56899999999999995</v>
      </c>
      <c r="R585" s="1">
        <v>10</v>
      </c>
      <c r="S585" s="2">
        <v>2E-3</v>
      </c>
      <c r="T585" s="2">
        <v>1.0999999999999999E-2</v>
      </c>
      <c r="U585" s="1">
        <f t="shared" si="18"/>
        <v>1</v>
      </c>
      <c r="V585" s="1">
        <f t="shared" si="19"/>
        <v>0</v>
      </c>
    </row>
    <row r="586" spans="1:22" x14ac:dyDescent="0.2">
      <c r="A586" s="1" t="s">
        <v>66</v>
      </c>
      <c r="B586" s="1" t="s">
        <v>95</v>
      </c>
      <c r="C586" s="1">
        <v>10000</v>
      </c>
      <c r="D586" s="1">
        <v>1000</v>
      </c>
      <c r="E586" s="1">
        <v>4</v>
      </c>
      <c r="F586" s="1">
        <v>6</v>
      </c>
      <c r="G586" s="1" t="s">
        <v>62</v>
      </c>
      <c r="H586" s="1">
        <v>6861</v>
      </c>
      <c r="I586" s="1">
        <v>3371.5</v>
      </c>
      <c r="J586" s="1">
        <v>0</v>
      </c>
      <c r="K586" s="1">
        <v>22005</v>
      </c>
      <c r="L586" s="1">
        <v>9</v>
      </c>
      <c r="M586" s="1">
        <v>15.1</v>
      </c>
      <c r="N586" s="1">
        <v>13</v>
      </c>
      <c r="O586" s="1">
        <v>27.9</v>
      </c>
      <c r="P586" s="1">
        <v>88521</v>
      </c>
      <c r="Q586" s="2">
        <v>0.52900000000000003</v>
      </c>
      <c r="R586" s="1">
        <v>6</v>
      </c>
      <c r="S586" s="2">
        <v>3.0000000000000001E-3</v>
      </c>
      <c r="T586" s="2">
        <v>2.1999999999999999E-2</v>
      </c>
      <c r="U586" s="1">
        <f t="shared" si="18"/>
        <v>1</v>
      </c>
      <c r="V586" s="1">
        <f t="shared" si="19"/>
        <v>0</v>
      </c>
    </row>
    <row r="587" spans="1:22" x14ac:dyDescent="0.2">
      <c r="A587" s="1" t="s">
        <v>67</v>
      </c>
      <c r="B587" s="1" t="s">
        <v>95</v>
      </c>
      <c r="C587" s="1">
        <v>10000</v>
      </c>
      <c r="D587" s="1">
        <v>1000</v>
      </c>
      <c r="E587" s="1">
        <v>2</v>
      </c>
      <c r="F587" s="1">
        <v>0</v>
      </c>
      <c r="G587" s="1" t="s">
        <v>62</v>
      </c>
      <c r="H587" s="1">
        <v>5540</v>
      </c>
      <c r="I587" s="1">
        <v>56.3</v>
      </c>
      <c r="J587" s="1">
        <v>0</v>
      </c>
      <c r="K587" s="1">
        <v>10556</v>
      </c>
      <c r="L587" s="1">
        <v>1</v>
      </c>
      <c r="M587" s="1">
        <v>8.6999999999999993</v>
      </c>
      <c r="N587" s="1">
        <v>46</v>
      </c>
      <c r="O587" s="1">
        <v>8.4</v>
      </c>
      <c r="P587" s="1">
        <v>85106</v>
      </c>
      <c r="Q587" s="2">
        <v>0</v>
      </c>
      <c r="R587" s="1">
        <v>0</v>
      </c>
      <c r="S587" s="2">
        <v>0.17299999999999999</v>
      </c>
      <c r="T587" s="2">
        <v>0.50600000000000001</v>
      </c>
      <c r="U587" s="1">
        <f t="shared" si="18"/>
        <v>1</v>
      </c>
      <c r="V587" s="1">
        <f t="shared" si="19"/>
        <v>1</v>
      </c>
    </row>
    <row r="588" spans="1:22" x14ac:dyDescent="0.2">
      <c r="A588" s="1" t="s">
        <v>67</v>
      </c>
      <c r="B588" s="1" t="s">
        <v>95</v>
      </c>
      <c r="C588" s="1">
        <v>10000</v>
      </c>
      <c r="D588" s="1">
        <v>1000</v>
      </c>
      <c r="E588" s="1">
        <v>2</v>
      </c>
      <c r="F588" s="1">
        <v>4</v>
      </c>
      <c r="G588" s="1" t="s">
        <v>62</v>
      </c>
      <c r="H588" s="1">
        <v>7028</v>
      </c>
      <c r="I588" s="1">
        <v>6762.8</v>
      </c>
      <c r="J588" s="1">
        <v>0</v>
      </c>
      <c r="K588" s="1">
        <v>62483</v>
      </c>
      <c r="L588" s="1">
        <v>13</v>
      </c>
      <c r="M588" s="1">
        <v>50.4</v>
      </c>
      <c r="N588" s="1">
        <v>68</v>
      </c>
      <c r="O588" s="1">
        <v>10.1</v>
      </c>
      <c r="P588" s="1">
        <v>146697</v>
      </c>
      <c r="Q588" s="2">
        <v>0.35099999999999998</v>
      </c>
      <c r="R588" s="1">
        <v>8</v>
      </c>
      <c r="S588" s="2">
        <v>2E-3</v>
      </c>
      <c r="T588" s="2">
        <v>5.0000000000000001E-3</v>
      </c>
      <c r="U588" s="1">
        <f t="shared" si="18"/>
        <v>1</v>
      </c>
      <c r="V588" s="1">
        <f t="shared" si="19"/>
        <v>0</v>
      </c>
    </row>
    <row r="589" spans="1:22" x14ac:dyDescent="0.2">
      <c r="A589" s="1" t="s">
        <v>67</v>
      </c>
      <c r="B589" s="1" t="s">
        <v>95</v>
      </c>
      <c r="C589" s="1">
        <v>10000</v>
      </c>
      <c r="D589" s="1">
        <v>1000</v>
      </c>
      <c r="E589" s="1">
        <v>2</v>
      </c>
      <c r="F589" s="1">
        <v>6</v>
      </c>
      <c r="G589" s="1" t="s">
        <v>62</v>
      </c>
      <c r="H589" s="1">
        <v>7028</v>
      </c>
      <c r="I589" s="1">
        <v>6603</v>
      </c>
      <c r="J589" s="1">
        <v>0</v>
      </c>
      <c r="K589" s="1">
        <v>62483</v>
      </c>
      <c r="L589" s="1">
        <v>13</v>
      </c>
      <c r="M589" s="1">
        <v>49.9</v>
      </c>
      <c r="N589" s="1">
        <v>68</v>
      </c>
      <c r="O589" s="1">
        <v>10.199999999999999</v>
      </c>
      <c r="P589" s="1">
        <v>146697</v>
      </c>
      <c r="Q589" s="2">
        <v>0.35499999999999998</v>
      </c>
      <c r="R589" s="1">
        <v>8</v>
      </c>
      <c r="S589" s="2">
        <v>2E-3</v>
      </c>
      <c r="T589" s="2">
        <v>4.0000000000000001E-3</v>
      </c>
      <c r="U589" s="1">
        <f t="shared" si="18"/>
        <v>1</v>
      </c>
      <c r="V589" s="1">
        <f t="shared" si="19"/>
        <v>0</v>
      </c>
    </row>
    <row r="590" spans="1:22" x14ac:dyDescent="0.2">
      <c r="A590" s="1" t="s">
        <v>67</v>
      </c>
      <c r="B590" s="1" t="s">
        <v>95</v>
      </c>
      <c r="C590" s="1">
        <v>10000</v>
      </c>
      <c r="D590" s="1">
        <v>1000</v>
      </c>
      <c r="E590" s="1">
        <v>3</v>
      </c>
      <c r="F590" s="1">
        <v>0</v>
      </c>
      <c r="G590" s="1" t="s">
        <v>62</v>
      </c>
      <c r="H590" s="1">
        <v>6676</v>
      </c>
      <c r="I590" s="1">
        <v>193.3</v>
      </c>
      <c r="J590" s="1">
        <v>0</v>
      </c>
      <c r="K590" s="1">
        <v>20160</v>
      </c>
      <c r="L590" s="1">
        <v>1</v>
      </c>
      <c r="M590" s="1">
        <v>19.7</v>
      </c>
      <c r="N590" s="1">
        <v>7</v>
      </c>
      <c r="O590" s="1">
        <v>3.1</v>
      </c>
      <c r="P590" s="1">
        <v>35070</v>
      </c>
      <c r="Q590" s="2">
        <v>0.33800000000000002</v>
      </c>
      <c r="R590" s="1">
        <v>1</v>
      </c>
      <c r="S590" s="2">
        <v>5.5E-2</v>
      </c>
      <c r="T590" s="2">
        <v>0.30199999999999999</v>
      </c>
      <c r="U590" s="1">
        <f t="shared" si="18"/>
        <v>1</v>
      </c>
      <c r="V590" s="1">
        <f t="shared" si="19"/>
        <v>1</v>
      </c>
    </row>
    <row r="591" spans="1:22" x14ac:dyDescent="0.2">
      <c r="A591" s="1" t="s">
        <v>67</v>
      </c>
      <c r="B591" s="1" t="s">
        <v>95</v>
      </c>
      <c r="C591" s="1">
        <v>10000</v>
      </c>
      <c r="D591" s="1">
        <v>1000</v>
      </c>
      <c r="E591" s="1">
        <v>3</v>
      </c>
      <c r="F591" s="1">
        <v>4</v>
      </c>
      <c r="G591" s="1" t="s">
        <v>62</v>
      </c>
      <c r="H591" s="1">
        <v>7028</v>
      </c>
      <c r="I591" s="1">
        <v>209.3</v>
      </c>
      <c r="J591" s="1">
        <v>0</v>
      </c>
      <c r="K591" s="1">
        <v>23650</v>
      </c>
      <c r="L591" s="1">
        <v>1</v>
      </c>
      <c r="M591" s="1">
        <v>20.2</v>
      </c>
      <c r="N591" s="1">
        <v>6</v>
      </c>
      <c r="O591" s="1">
        <v>20.9</v>
      </c>
      <c r="P591" s="1">
        <v>38560</v>
      </c>
      <c r="Q591" s="2">
        <v>0.18</v>
      </c>
      <c r="R591" s="1">
        <v>1</v>
      </c>
      <c r="S591" s="2">
        <v>4.9000000000000002E-2</v>
      </c>
      <c r="T591" s="2">
        <v>0.26800000000000002</v>
      </c>
      <c r="U591" s="1">
        <f t="shared" si="18"/>
        <v>1</v>
      </c>
      <c r="V591" s="1">
        <f t="shared" si="19"/>
        <v>1</v>
      </c>
    </row>
    <row r="592" spans="1:22" x14ac:dyDescent="0.2">
      <c r="A592" s="1" t="s">
        <v>67</v>
      </c>
      <c r="B592" s="1" t="s">
        <v>95</v>
      </c>
      <c r="C592" s="1">
        <v>10000</v>
      </c>
      <c r="D592" s="1">
        <v>1000</v>
      </c>
      <c r="E592" s="1">
        <v>3</v>
      </c>
      <c r="F592" s="1">
        <v>6</v>
      </c>
      <c r="G592" s="1" t="s">
        <v>62</v>
      </c>
      <c r="H592" s="1">
        <v>7028</v>
      </c>
      <c r="I592" s="1">
        <v>216.5</v>
      </c>
      <c r="J592" s="1">
        <v>0</v>
      </c>
      <c r="K592" s="1">
        <v>23650</v>
      </c>
      <c r="L592" s="1">
        <v>1</v>
      </c>
      <c r="M592" s="1">
        <v>20.3</v>
      </c>
      <c r="N592" s="1">
        <v>6</v>
      </c>
      <c r="O592" s="1">
        <v>23</v>
      </c>
      <c r="P592" s="1">
        <v>38560</v>
      </c>
      <c r="Q592" s="2">
        <v>0.17199999999999999</v>
      </c>
      <c r="R592" s="1">
        <v>1</v>
      </c>
      <c r="S592" s="2">
        <v>4.5999999999999999E-2</v>
      </c>
      <c r="T592" s="2">
        <v>0.25800000000000001</v>
      </c>
      <c r="U592" s="1">
        <f t="shared" si="18"/>
        <v>1</v>
      </c>
      <c r="V592" s="1">
        <f t="shared" si="19"/>
        <v>1</v>
      </c>
    </row>
    <row r="593" spans="1:22" x14ac:dyDescent="0.2">
      <c r="A593" s="1" t="s">
        <v>67</v>
      </c>
      <c r="B593" s="1" t="s">
        <v>95</v>
      </c>
      <c r="C593" s="1">
        <v>10000</v>
      </c>
      <c r="D593" s="1">
        <v>1000</v>
      </c>
      <c r="E593" s="1">
        <v>4</v>
      </c>
      <c r="F593" s="1">
        <v>0</v>
      </c>
      <c r="G593" s="1" t="s">
        <v>62</v>
      </c>
      <c r="H593" s="1">
        <v>6676</v>
      </c>
      <c r="I593" s="1">
        <v>6013</v>
      </c>
      <c r="J593" s="1">
        <v>0</v>
      </c>
      <c r="K593" s="1">
        <v>18331</v>
      </c>
      <c r="L593" s="1">
        <v>21</v>
      </c>
      <c r="M593" s="1">
        <v>13.3</v>
      </c>
      <c r="N593" s="1">
        <v>21</v>
      </c>
      <c r="O593" s="1">
        <v>20.399999999999999</v>
      </c>
      <c r="P593" s="1">
        <v>129703</v>
      </c>
      <c r="Q593" s="2">
        <v>0.64100000000000001</v>
      </c>
      <c r="R593" s="1">
        <v>12</v>
      </c>
      <c r="S593" s="2">
        <v>2E-3</v>
      </c>
      <c r="T593" s="2">
        <v>0.01</v>
      </c>
      <c r="U593" s="1">
        <f t="shared" si="18"/>
        <v>1</v>
      </c>
      <c r="V593" s="1">
        <f t="shared" si="19"/>
        <v>0</v>
      </c>
    </row>
    <row r="594" spans="1:22" x14ac:dyDescent="0.2">
      <c r="A594" s="1" t="s">
        <v>67</v>
      </c>
      <c r="B594" s="1" t="s">
        <v>95</v>
      </c>
      <c r="C594" s="1">
        <v>10000</v>
      </c>
      <c r="D594" s="1">
        <v>1000</v>
      </c>
      <c r="E594" s="1">
        <v>4</v>
      </c>
      <c r="F594" s="1">
        <v>4</v>
      </c>
      <c r="G594" s="1" t="s">
        <v>62</v>
      </c>
      <c r="H594" s="1">
        <v>7028</v>
      </c>
      <c r="I594" s="1">
        <v>6382.5</v>
      </c>
      <c r="J594" s="1">
        <v>0</v>
      </c>
      <c r="K594" s="1">
        <v>22299</v>
      </c>
      <c r="L594" s="1">
        <v>19</v>
      </c>
      <c r="M594" s="1">
        <v>11.7</v>
      </c>
      <c r="N594" s="1">
        <v>20</v>
      </c>
      <c r="O594" s="1">
        <v>26.9</v>
      </c>
      <c r="P594" s="1">
        <v>134194</v>
      </c>
      <c r="Q594" s="2">
        <v>0.59399999999999997</v>
      </c>
      <c r="R594" s="1">
        <v>11</v>
      </c>
      <c r="S594" s="2">
        <v>2E-3</v>
      </c>
      <c r="T594" s="2">
        <v>8.9999999999999993E-3</v>
      </c>
      <c r="U594" s="1">
        <f t="shared" si="18"/>
        <v>1</v>
      </c>
      <c r="V594" s="1">
        <f t="shared" si="19"/>
        <v>0</v>
      </c>
    </row>
    <row r="595" spans="1:22" x14ac:dyDescent="0.2">
      <c r="A595" s="1" t="s">
        <v>67</v>
      </c>
      <c r="B595" s="1" t="s">
        <v>95</v>
      </c>
      <c r="C595" s="1">
        <v>10000</v>
      </c>
      <c r="D595" s="1">
        <v>1000</v>
      </c>
      <c r="E595" s="1">
        <v>4</v>
      </c>
      <c r="F595" s="1">
        <v>6</v>
      </c>
      <c r="G595" s="1" t="s">
        <v>62</v>
      </c>
      <c r="H595" s="1">
        <v>7028</v>
      </c>
      <c r="I595" s="1">
        <v>5806</v>
      </c>
      <c r="J595" s="1">
        <v>0</v>
      </c>
      <c r="K595" s="1">
        <v>22299</v>
      </c>
      <c r="L595" s="1">
        <v>17</v>
      </c>
      <c r="M595" s="1">
        <v>13.4</v>
      </c>
      <c r="N595" s="1">
        <v>19</v>
      </c>
      <c r="O595" s="1">
        <v>30.6</v>
      </c>
      <c r="P595" s="1">
        <v>126739</v>
      </c>
      <c r="Q595" s="2">
        <v>0.53500000000000003</v>
      </c>
      <c r="R595" s="1">
        <v>10</v>
      </c>
      <c r="S595" s="2">
        <v>2E-3</v>
      </c>
      <c r="T595" s="2">
        <v>1.2E-2</v>
      </c>
      <c r="U595" s="1">
        <f t="shared" si="18"/>
        <v>1</v>
      </c>
      <c r="V595" s="1">
        <f t="shared" si="19"/>
        <v>0</v>
      </c>
    </row>
    <row r="596" spans="1:22" x14ac:dyDescent="0.2">
      <c r="A596" s="1" t="s">
        <v>68</v>
      </c>
      <c r="B596" s="1" t="s">
        <v>95</v>
      </c>
      <c r="C596" s="1">
        <v>10000</v>
      </c>
      <c r="D596" s="1">
        <v>1000</v>
      </c>
      <c r="E596" s="1">
        <v>2</v>
      </c>
      <c r="F596" s="1">
        <v>0</v>
      </c>
      <c r="G596" s="1" t="s">
        <v>62</v>
      </c>
      <c r="H596" s="1">
        <v>5374</v>
      </c>
      <c r="I596" s="1">
        <v>53.8</v>
      </c>
      <c r="J596" s="1">
        <v>0</v>
      </c>
      <c r="K596" s="1">
        <v>10276</v>
      </c>
      <c r="L596" s="1">
        <v>1</v>
      </c>
      <c r="M596" s="1">
        <v>8.6</v>
      </c>
      <c r="N596" s="1">
        <v>37</v>
      </c>
      <c r="O596" s="1">
        <v>8.4</v>
      </c>
      <c r="P596" s="1">
        <v>76642</v>
      </c>
      <c r="Q596" s="2">
        <v>0</v>
      </c>
      <c r="R596" s="1">
        <v>0</v>
      </c>
      <c r="S596" s="2">
        <v>0.19700000000000001</v>
      </c>
      <c r="T596" s="2">
        <v>0.5</v>
      </c>
      <c r="U596" s="1">
        <f t="shared" si="18"/>
        <v>1</v>
      </c>
      <c r="V596" s="1">
        <f t="shared" si="19"/>
        <v>1</v>
      </c>
    </row>
    <row r="597" spans="1:22" x14ac:dyDescent="0.2">
      <c r="A597" s="1" t="s">
        <v>68</v>
      </c>
      <c r="B597" s="1" t="s">
        <v>95</v>
      </c>
      <c r="C597" s="1">
        <v>10000</v>
      </c>
      <c r="D597" s="1">
        <v>1000</v>
      </c>
      <c r="E597" s="1">
        <v>2</v>
      </c>
      <c r="F597" s="1">
        <v>4</v>
      </c>
      <c r="G597" s="1" t="s">
        <v>62</v>
      </c>
      <c r="H597" s="1">
        <v>6796</v>
      </c>
      <c r="I597" s="1">
        <v>2889.4</v>
      </c>
      <c r="J597" s="1">
        <v>0</v>
      </c>
      <c r="K597" s="1">
        <v>44702</v>
      </c>
      <c r="L597" s="1">
        <v>3</v>
      </c>
      <c r="M597" s="1">
        <v>60.3</v>
      </c>
      <c r="N597" s="1">
        <v>46</v>
      </c>
      <c r="O597" s="1">
        <v>6.3</v>
      </c>
      <c r="P597" s="1">
        <v>90645</v>
      </c>
      <c r="Q597" s="2">
        <v>0.28299999999999997</v>
      </c>
      <c r="R597" s="1">
        <v>3</v>
      </c>
      <c r="S597" s="2">
        <v>3.0000000000000001E-3</v>
      </c>
      <c r="T597" s="2">
        <v>0.01</v>
      </c>
      <c r="U597" s="1">
        <f t="shared" si="18"/>
        <v>1</v>
      </c>
      <c r="V597" s="1">
        <f t="shared" si="19"/>
        <v>0</v>
      </c>
    </row>
    <row r="598" spans="1:22" x14ac:dyDescent="0.2">
      <c r="A598" s="1" t="s">
        <v>68</v>
      </c>
      <c r="B598" s="1" t="s">
        <v>95</v>
      </c>
      <c r="C598" s="1">
        <v>10000</v>
      </c>
      <c r="D598" s="1">
        <v>1000</v>
      </c>
      <c r="E598" s="1">
        <v>2</v>
      </c>
      <c r="F598" s="1">
        <v>6</v>
      </c>
      <c r="G598" s="1" t="s">
        <v>62</v>
      </c>
      <c r="H598" s="1">
        <v>6796</v>
      </c>
      <c r="I598" s="1">
        <v>2835.3</v>
      </c>
      <c r="J598" s="1">
        <v>0</v>
      </c>
      <c r="K598" s="1">
        <v>44697</v>
      </c>
      <c r="L598" s="1">
        <v>3</v>
      </c>
      <c r="M598" s="1">
        <v>58.7</v>
      </c>
      <c r="N598" s="1">
        <v>45</v>
      </c>
      <c r="O598" s="1">
        <v>7</v>
      </c>
      <c r="P598" s="1">
        <v>90445</v>
      </c>
      <c r="Q598" s="2">
        <v>0.28799999999999998</v>
      </c>
      <c r="R598" s="1">
        <v>3</v>
      </c>
      <c r="S598" s="2">
        <v>4.0000000000000001E-3</v>
      </c>
      <c r="T598" s="2">
        <v>0.01</v>
      </c>
      <c r="U598" s="1">
        <f t="shared" si="18"/>
        <v>1</v>
      </c>
      <c r="V598" s="1">
        <f t="shared" si="19"/>
        <v>0</v>
      </c>
    </row>
    <row r="599" spans="1:22" x14ac:dyDescent="0.2">
      <c r="A599" s="1" t="s">
        <v>68</v>
      </c>
      <c r="B599" s="1" t="s">
        <v>95</v>
      </c>
      <c r="C599" s="1">
        <v>10000</v>
      </c>
      <c r="D599" s="1">
        <v>1000</v>
      </c>
      <c r="E599" s="1">
        <v>3</v>
      </c>
      <c r="F599" s="1">
        <v>0</v>
      </c>
      <c r="G599" s="1" t="s">
        <v>62</v>
      </c>
      <c r="H599" s="1">
        <v>6451</v>
      </c>
      <c r="I599" s="1">
        <v>197.1</v>
      </c>
      <c r="J599" s="1">
        <v>0</v>
      </c>
      <c r="K599" s="1">
        <v>19318</v>
      </c>
      <c r="L599" s="1">
        <v>1</v>
      </c>
      <c r="M599" s="1">
        <v>15.8</v>
      </c>
      <c r="N599" s="1">
        <v>7</v>
      </c>
      <c r="O599" s="1">
        <v>2.6</v>
      </c>
      <c r="P599" s="1">
        <v>34066</v>
      </c>
      <c r="Q599" s="2">
        <v>0.40500000000000003</v>
      </c>
      <c r="R599" s="1">
        <v>1</v>
      </c>
      <c r="S599" s="2">
        <v>5.2999999999999999E-2</v>
      </c>
      <c r="T599" s="2">
        <v>0.28599999999999998</v>
      </c>
      <c r="U599" s="1">
        <f t="shared" si="18"/>
        <v>1</v>
      </c>
      <c r="V599" s="1">
        <f t="shared" si="19"/>
        <v>1</v>
      </c>
    </row>
    <row r="600" spans="1:22" x14ac:dyDescent="0.2">
      <c r="A600" s="1" t="s">
        <v>68</v>
      </c>
      <c r="B600" s="1" t="s">
        <v>95</v>
      </c>
      <c r="C600" s="1">
        <v>10000</v>
      </c>
      <c r="D600" s="1">
        <v>1000</v>
      </c>
      <c r="E600" s="1">
        <v>3</v>
      </c>
      <c r="F600" s="1">
        <v>4</v>
      </c>
      <c r="G600" s="1" t="s">
        <v>62</v>
      </c>
      <c r="H600" s="1">
        <v>6796</v>
      </c>
      <c r="I600" s="1">
        <v>206.5</v>
      </c>
      <c r="J600" s="1">
        <v>0</v>
      </c>
      <c r="K600" s="1">
        <v>23111</v>
      </c>
      <c r="L600" s="1">
        <v>1</v>
      </c>
      <c r="M600" s="1">
        <v>19</v>
      </c>
      <c r="N600" s="1">
        <v>6</v>
      </c>
      <c r="O600" s="1">
        <v>20.9</v>
      </c>
      <c r="P600" s="1">
        <v>37859</v>
      </c>
      <c r="Q600" s="2">
        <v>0.17899999999999999</v>
      </c>
      <c r="R600" s="1">
        <v>1</v>
      </c>
      <c r="S600" s="2">
        <v>5.0999999999999997E-2</v>
      </c>
      <c r="T600" s="2">
        <v>0.27900000000000003</v>
      </c>
      <c r="U600" s="1">
        <f t="shared" si="18"/>
        <v>1</v>
      </c>
      <c r="V600" s="1">
        <f t="shared" si="19"/>
        <v>1</v>
      </c>
    </row>
    <row r="601" spans="1:22" x14ac:dyDescent="0.2">
      <c r="A601" s="1" t="s">
        <v>68</v>
      </c>
      <c r="B601" s="1" t="s">
        <v>95</v>
      </c>
      <c r="C601" s="1">
        <v>10000</v>
      </c>
      <c r="D601" s="1">
        <v>1000</v>
      </c>
      <c r="E601" s="1">
        <v>3</v>
      </c>
      <c r="F601" s="1">
        <v>6</v>
      </c>
      <c r="G601" s="1" t="s">
        <v>62</v>
      </c>
      <c r="H601" s="1">
        <v>6796</v>
      </c>
      <c r="I601" s="1">
        <v>212.2</v>
      </c>
      <c r="J601" s="1">
        <v>0</v>
      </c>
      <c r="K601" s="1">
        <v>23111</v>
      </c>
      <c r="L601" s="1">
        <v>1</v>
      </c>
      <c r="M601" s="1">
        <v>18.100000000000001</v>
      </c>
      <c r="N601" s="1">
        <v>6</v>
      </c>
      <c r="O601" s="1">
        <v>22</v>
      </c>
      <c r="P601" s="1">
        <v>37859</v>
      </c>
      <c r="Q601" s="2">
        <v>0.16700000000000001</v>
      </c>
      <c r="R601" s="1">
        <v>1</v>
      </c>
      <c r="S601" s="2">
        <v>4.3999999999999997E-2</v>
      </c>
      <c r="T601" s="2">
        <v>0.29299999999999998</v>
      </c>
      <c r="U601" s="1">
        <f t="shared" si="18"/>
        <v>1</v>
      </c>
      <c r="V601" s="1">
        <f t="shared" si="19"/>
        <v>1</v>
      </c>
    </row>
    <row r="602" spans="1:22" x14ac:dyDescent="0.2">
      <c r="A602" s="1" t="s">
        <v>68</v>
      </c>
      <c r="B602" s="1" t="s">
        <v>95</v>
      </c>
      <c r="C602" s="1">
        <v>10000</v>
      </c>
      <c r="D602" s="1">
        <v>1000</v>
      </c>
      <c r="E602" s="1">
        <v>4</v>
      </c>
      <c r="F602" s="1">
        <v>0</v>
      </c>
      <c r="G602" s="1" t="s">
        <v>62</v>
      </c>
      <c r="H602" s="1">
        <v>6451</v>
      </c>
      <c r="I602" s="1">
        <v>6992.5</v>
      </c>
      <c r="J602" s="1">
        <v>0</v>
      </c>
      <c r="K602" s="1">
        <v>17642</v>
      </c>
      <c r="L602" s="1">
        <v>25</v>
      </c>
      <c r="M602" s="1">
        <v>7</v>
      </c>
      <c r="N602" s="1">
        <v>23</v>
      </c>
      <c r="O602" s="1">
        <v>18.7</v>
      </c>
      <c r="P602" s="1">
        <v>142546</v>
      </c>
      <c r="Q602" s="2">
        <v>0.72499999999999998</v>
      </c>
      <c r="R602" s="1">
        <v>14</v>
      </c>
      <c r="S602" s="2">
        <v>2E-3</v>
      </c>
      <c r="T602" s="2">
        <v>8.0000000000000002E-3</v>
      </c>
      <c r="U602" s="1">
        <f t="shared" si="18"/>
        <v>1</v>
      </c>
      <c r="V602" s="1">
        <f t="shared" si="19"/>
        <v>0</v>
      </c>
    </row>
    <row r="603" spans="1:22" x14ac:dyDescent="0.2">
      <c r="A603" s="1" t="s">
        <v>68</v>
      </c>
      <c r="B603" s="1" t="s">
        <v>95</v>
      </c>
      <c r="C603" s="1">
        <v>10000</v>
      </c>
      <c r="D603" s="1">
        <v>1000</v>
      </c>
      <c r="E603" s="1">
        <v>4</v>
      </c>
      <c r="F603" s="1">
        <v>4</v>
      </c>
      <c r="G603" s="1" t="s">
        <v>62</v>
      </c>
      <c r="H603" s="1">
        <v>6796</v>
      </c>
      <c r="I603" s="1">
        <v>2602.4</v>
      </c>
      <c r="J603" s="1">
        <v>0</v>
      </c>
      <c r="K603" s="1">
        <v>21761</v>
      </c>
      <c r="L603" s="1">
        <v>5</v>
      </c>
      <c r="M603" s="1">
        <v>27.2</v>
      </c>
      <c r="N603" s="1">
        <v>12</v>
      </c>
      <c r="O603" s="1">
        <v>20.3</v>
      </c>
      <c r="P603" s="1">
        <v>73333</v>
      </c>
      <c r="Q603" s="2">
        <v>0.48</v>
      </c>
      <c r="R603" s="1">
        <v>4</v>
      </c>
      <c r="S603" s="2">
        <v>4.0000000000000001E-3</v>
      </c>
      <c r="T603" s="2">
        <v>2.5000000000000001E-2</v>
      </c>
      <c r="U603" s="1">
        <f t="shared" si="18"/>
        <v>1</v>
      </c>
      <c r="V603" s="1">
        <f t="shared" si="19"/>
        <v>0</v>
      </c>
    </row>
    <row r="604" spans="1:22" x14ac:dyDescent="0.2">
      <c r="A604" s="1" t="s">
        <v>68</v>
      </c>
      <c r="B604" s="1" t="s">
        <v>95</v>
      </c>
      <c r="C604" s="1">
        <v>10000</v>
      </c>
      <c r="D604" s="1">
        <v>1000</v>
      </c>
      <c r="E604" s="1">
        <v>4</v>
      </c>
      <c r="F604" s="1">
        <v>6</v>
      </c>
      <c r="G604" s="1" t="s">
        <v>62</v>
      </c>
      <c r="H604" s="1">
        <v>6796</v>
      </c>
      <c r="I604" s="1">
        <v>2856.3</v>
      </c>
      <c r="J604" s="1">
        <v>0</v>
      </c>
      <c r="K604" s="1">
        <v>21761</v>
      </c>
      <c r="L604" s="1">
        <v>7</v>
      </c>
      <c r="M604" s="1">
        <v>24.1</v>
      </c>
      <c r="N604" s="1">
        <v>13</v>
      </c>
      <c r="O604" s="1">
        <v>25.4</v>
      </c>
      <c r="P604" s="1">
        <v>80707</v>
      </c>
      <c r="Q604" s="2">
        <v>0.46300000000000002</v>
      </c>
      <c r="R604" s="1">
        <v>5</v>
      </c>
      <c r="S604" s="2">
        <v>3.0000000000000001E-3</v>
      </c>
      <c r="T604" s="2">
        <v>2.1000000000000001E-2</v>
      </c>
      <c r="U604" s="1">
        <f t="shared" si="18"/>
        <v>1</v>
      </c>
      <c r="V604" s="1">
        <f t="shared" si="19"/>
        <v>0</v>
      </c>
    </row>
    <row r="605" spans="1:22" x14ac:dyDescent="0.2">
      <c r="A605" s="1" t="s">
        <v>69</v>
      </c>
      <c r="B605" s="1" t="s">
        <v>95</v>
      </c>
      <c r="C605" s="1">
        <v>10000</v>
      </c>
      <c r="D605" s="1">
        <v>1000</v>
      </c>
      <c r="E605" s="1">
        <v>2</v>
      </c>
      <c r="F605" s="1">
        <v>0</v>
      </c>
      <c r="G605" s="1" t="s">
        <v>62</v>
      </c>
      <c r="H605" s="1">
        <v>5338</v>
      </c>
      <c r="I605" s="1">
        <v>57.2</v>
      </c>
      <c r="J605" s="1">
        <v>0</v>
      </c>
      <c r="K605" s="1">
        <v>10185</v>
      </c>
      <c r="L605" s="1">
        <v>1</v>
      </c>
      <c r="M605" s="1">
        <v>8.9</v>
      </c>
      <c r="N605" s="1">
        <v>41</v>
      </c>
      <c r="O605" s="1">
        <v>9.6999999999999993</v>
      </c>
      <c r="P605" s="1">
        <v>77082</v>
      </c>
      <c r="Q605" s="2">
        <v>0</v>
      </c>
      <c r="R605" s="1">
        <v>0</v>
      </c>
      <c r="S605" s="2">
        <v>0.182</v>
      </c>
      <c r="T605" s="2">
        <v>0.47799999999999998</v>
      </c>
      <c r="U605" s="1">
        <f t="shared" si="18"/>
        <v>1</v>
      </c>
      <c r="V605" s="1">
        <f t="shared" si="19"/>
        <v>1</v>
      </c>
    </row>
    <row r="606" spans="1:22" x14ac:dyDescent="0.2">
      <c r="A606" s="1" t="s">
        <v>69</v>
      </c>
      <c r="B606" s="1" t="s">
        <v>95</v>
      </c>
      <c r="C606" s="1">
        <v>10000</v>
      </c>
      <c r="D606" s="1">
        <v>1000</v>
      </c>
      <c r="E606" s="1">
        <v>2</v>
      </c>
      <c r="F606" s="1">
        <v>4</v>
      </c>
      <c r="G606" s="1" t="s">
        <v>62</v>
      </c>
      <c r="H606" s="1">
        <v>6829</v>
      </c>
      <c r="I606" s="1">
        <v>6217.6</v>
      </c>
      <c r="J606" s="1">
        <v>0</v>
      </c>
      <c r="K606" s="1">
        <v>55378</v>
      </c>
      <c r="L606" s="1">
        <v>13</v>
      </c>
      <c r="M606" s="1">
        <v>44.7</v>
      </c>
      <c r="N606" s="1">
        <v>61</v>
      </c>
      <c r="O606" s="1">
        <v>10</v>
      </c>
      <c r="P606" s="1">
        <v>138748</v>
      </c>
      <c r="Q606" s="2">
        <v>0.41199999999999998</v>
      </c>
      <c r="R606" s="1">
        <v>8</v>
      </c>
      <c r="S606" s="2">
        <v>2E-3</v>
      </c>
      <c r="T606" s="2">
        <v>5.0000000000000001E-3</v>
      </c>
      <c r="U606" s="1">
        <f t="shared" si="18"/>
        <v>1</v>
      </c>
      <c r="V606" s="1">
        <f t="shared" si="19"/>
        <v>0</v>
      </c>
    </row>
    <row r="607" spans="1:22" x14ac:dyDescent="0.2">
      <c r="A607" s="1" t="s">
        <v>69</v>
      </c>
      <c r="B607" s="1" t="s">
        <v>95</v>
      </c>
      <c r="C607" s="1">
        <v>10000</v>
      </c>
      <c r="D607" s="1">
        <v>1000</v>
      </c>
      <c r="E607" s="1">
        <v>2</v>
      </c>
      <c r="F607" s="1">
        <v>6</v>
      </c>
      <c r="G607" s="1" t="s">
        <v>62</v>
      </c>
      <c r="H607" s="1">
        <v>6829</v>
      </c>
      <c r="I607" s="1">
        <v>6429.2</v>
      </c>
      <c r="J607" s="1">
        <v>0</v>
      </c>
      <c r="K607" s="1">
        <v>55378</v>
      </c>
      <c r="L607" s="1">
        <v>15</v>
      </c>
      <c r="M607" s="1">
        <v>41.9</v>
      </c>
      <c r="N607" s="1">
        <v>62</v>
      </c>
      <c r="O607" s="1">
        <v>11.4</v>
      </c>
      <c r="P607" s="1">
        <v>146181</v>
      </c>
      <c r="Q607" s="2">
        <v>0.43099999999999999</v>
      </c>
      <c r="R607" s="1">
        <v>9</v>
      </c>
      <c r="S607" s="2">
        <v>2E-3</v>
      </c>
      <c r="T607" s="2">
        <v>4.0000000000000001E-3</v>
      </c>
      <c r="U607" s="1">
        <f t="shared" si="18"/>
        <v>1</v>
      </c>
      <c r="V607" s="1">
        <f t="shared" si="19"/>
        <v>0</v>
      </c>
    </row>
    <row r="608" spans="1:22" x14ac:dyDescent="0.2">
      <c r="A608" s="1" t="s">
        <v>69</v>
      </c>
      <c r="B608" s="1" t="s">
        <v>95</v>
      </c>
      <c r="C608" s="1">
        <v>10000</v>
      </c>
      <c r="D608" s="1">
        <v>1000</v>
      </c>
      <c r="E608" s="1">
        <v>3</v>
      </c>
      <c r="F608" s="1">
        <v>0</v>
      </c>
      <c r="G608" s="1" t="s">
        <v>62</v>
      </c>
      <c r="H608" s="1">
        <v>6458</v>
      </c>
      <c r="I608" s="1">
        <v>196.2</v>
      </c>
      <c r="J608" s="1">
        <v>0</v>
      </c>
      <c r="K608" s="1">
        <v>20070</v>
      </c>
      <c r="L608" s="1">
        <v>1</v>
      </c>
      <c r="M608" s="1">
        <v>24.5</v>
      </c>
      <c r="N608" s="1">
        <v>6</v>
      </c>
      <c r="O608" s="1">
        <v>2.7</v>
      </c>
      <c r="P608" s="1">
        <v>34936</v>
      </c>
      <c r="Q608" s="2">
        <v>0.31</v>
      </c>
      <c r="R608" s="1">
        <v>1</v>
      </c>
      <c r="S608" s="2">
        <v>5.7000000000000002E-2</v>
      </c>
      <c r="T608" s="2">
        <v>0.28599999999999998</v>
      </c>
      <c r="U608" s="1">
        <f t="shared" si="18"/>
        <v>1</v>
      </c>
      <c r="V608" s="1">
        <f t="shared" si="19"/>
        <v>1</v>
      </c>
    </row>
    <row r="609" spans="1:22" x14ac:dyDescent="0.2">
      <c r="A609" s="1" t="s">
        <v>69</v>
      </c>
      <c r="B609" s="1" t="s">
        <v>95</v>
      </c>
      <c r="C609" s="1">
        <v>10000</v>
      </c>
      <c r="D609" s="1">
        <v>1000</v>
      </c>
      <c r="E609" s="1">
        <v>3</v>
      </c>
      <c r="F609" s="1">
        <v>4</v>
      </c>
      <c r="G609" s="1" t="s">
        <v>62</v>
      </c>
      <c r="H609" s="1">
        <v>6829</v>
      </c>
      <c r="I609" s="1">
        <v>326</v>
      </c>
      <c r="J609" s="1">
        <v>0</v>
      </c>
      <c r="K609" s="1">
        <v>20898</v>
      </c>
      <c r="L609" s="1">
        <v>1</v>
      </c>
      <c r="M609" s="1">
        <v>11.6</v>
      </c>
      <c r="N609" s="1">
        <v>6</v>
      </c>
      <c r="O609" s="1">
        <v>13.8</v>
      </c>
      <c r="P609" s="1">
        <v>35764</v>
      </c>
      <c r="Q609" s="2">
        <v>0.46800000000000003</v>
      </c>
      <c r="R609" s="1">
        <v>1</v>
      </c>
      <c r="S609" s="2">
        <v>3.5000000000000003E-2</v>
      </c>
      <c r="T609" s="2">
        <v>0.183</v>
      </c>
      <c r="U609" s="1">
        <f t="shared" si="18"/>
        <v>1</v>
      </c>
      <c r="V609" s="1">
        <f t="shared" si="19"/>
        <v>1</v>
      </c>
    </row>
    <row r="610" spans="1:22" x14ac:dyDescent="0.2">
      <c r="A610" s="1" t="s">
        <v>69</v>
      </c>
      <c r="B610" s="1" t="s">
        <v>95</v>
      </c>
      <c r="C610" s="1">
        <v>10000</v>
      </c>
      <c r="D610" s="1">
        <v>1000</v>
      </c>
      <c r="E610" s="1">
        <v>3</v>
      </c>
      <c r="F610" s="1">
        <v>6</v>
      </c>
      <c r="G610" s="1" t="s">
        <v>62</v>
      </c>
      <c r="H610" s="1">
        <v>6829</v>
      </c>
      <c r="I610" s="1">
        <v>314.89999999999998</v>
      </c>
      <c r="J610" s="1">
        <v>0</v>
      </c>
      <c r="K610" s="1">
        <v>20898</v>
      </c>
      <c r="L610" s="1">
        <v>1</v>
      </c>
      <c r="M610" s="1">
        <v>11.5</v>
      </c>
      <c r="N610" s="1">
        <v>6</v>
      </c>
      <c r="O610" s="1">
        <v>16.3</v>
      </c>
      <c r="P610" s="1">
        <v>35764</v>
      </c>
      <c r="Q610" s="2">
        <v>0.47699999999999998</v>
      </c>
      <c r="R610" s="1">
        <v>1</v>
      </c>
      <c r="S610" s="2">
        <v>3.1E-2</v>
      </c>
      <c r="T610" s="2">
        <v>0.16700000000000001</v>
      </c>
      <c r="U610" s="1">
        <f t="shared" si="18"/>
        <v>1</v>
      </c>
      <c r="V610" s="1">
        <f t="shared" si="19"/>
        <v>1</v>
      </c>
    </row>
    <row r="611" spans="1:22" x14ac:dyDescent="0.2">
      <c r="A611" s="1" t="s">
        <v>69</v>
      </c>
      <c r="B611" s="1" t="s">
        <v>95</v>
      </c>
      <c r="C611" s="1">
        <v>10000</v>
      </c>
      <c r="D611" s="1">
        <v>1000</v>
      </c>
      <c r="E611" s="1">
        <v>4</v>
      </c>
      <c r="F611" s="1">
        <v>0</v>
      </c>
      <c r="G611" s="1" t="s">
        <v>62</v>
      </c>
      <c r="H611" s="1">
        <v>6458</v>
      </c>
      <c r="I611" s="1">
        <v>5117</v>
      </c>
      <c r="J611" s="1">
        <v>0</v>
      </c>
      <c r="K611" s="1">
        <v>17928</v>
      </c>
      <c r="L611" s="1">
        <v>19</v>
      </c>
      <c r="M611" s="1">
        <v>8</v>
      </c>
      <c r="N611" s="1">
        <v>19</v>
      </c>
      <c r="O611" s="1">
        <v>20.100000000000001</v>
      </c>
      <c r="P611" s="1">
        <v>121226</v>
      </c>
      <c r="Q611" s="2">
        <v>0.69199999999999995</v>
      </c>
      <c r="R611" s="1">
        <v>11</v>
      </c>
      <c r="S611" s="2">
        <v>2E-3</v>
      </c>
      <c r="T611" s="2">
        <v>1.2999999999999999E-2</v>
      </c>
      <c r="U611" s="1">
        <f t="shared" si="18"/>
        <v>1</v>
      </c>
      <c r="V611" s="1">
        <f t="shared" si="19"/>
        <v>0</v>
      </c>
    </row>
    <row r="612" spans="1:22" x14ac:dyDescent="0.2">
      <c r="A612" s="1" t="s">
        <v>69</v>
      </c>
      <c r="B612" s="1" t="s">
        <v>95</v>
      </c>
      <c r="C612" s="1">
        <v>10000</v>
      </c>
      <c r="D612" s="1">
        <v>1000</v>
      </c>
      <c r="E612" s="1">
        <v>4</v>
      </c>
      <c r="F612" s="1">
        <v>4</v>
      </c>
      <c r="G612" s="1" t="s">
        <v>62</v>
      </c>
      <c r="H612" s="1">
        <v>6829</v>
      </c>
      <c r="I612" s="1">
        <v>3086.9</v>
      </c>
      <c r="J612" s="1">
        <v>0</v>
      </c>
      <c r="K612" s="1">
        <v>21936</v>
      </c>
      <c r="L612" s="1">
        <v>9</v>
      </c>
      <c r="M612" s="1">
        <v>13.4</v>
      </c>
      <c r="N612" s="1">
        <v>15</v>
      </c>
      <c r="O612" s="1">
        <v>28.8</v>
      </c>
      <c r="P612" s="1">
        <v>96037</v>
      </c>
      <c r="Q612" s="2">
        <v>0.54200000000000004</v>
      </c>
      <c r="R612" s="1">
        <v>6</v>
      </c>
      <c r="S612" s="2">
        <v>3.0000000000000001E-3</v>
      </c>
      <c r="T612" s="2">
        <v>1.9E-2</v>
      </c>
      <c r="U612" s="1">
        <f t="shared" si="18"/>
        <v>1</v>
      </c>
      <c r="V612" s="1">
        <f t="shared" si="19"/>
        <v>0</v>
      </c>
    </row>
    <row r="613" spans="1:22" x14ac:dyDescent="0.2">
      <c r="A613" s="1" t="s">
        <v>69</v>
      </c>
      <c r="B613" s="1" t="s">
        <v>95</v>
      </c>
      <c r="C613" s="1">
        <v>10000</v>
      </c>
      <c r="D613" s="1">
        <v>1000</v>
      </c>
      <c r="E613" s="1">
        <v>4</v>
      </c>
      <c r="F613" s="1">
        <v>6</v>
      </c>
      <c r="G613" s="1" t="s">
        <v>62</v>
      </c>
      <c r="H613" s="1">
        <v>6829</v>
      </c>
      <c r="I613" s="1">
        <v>3139.3</v>
      </c>
      <c r="J613" s="1">
        <v>0</v>
      </c>
      <c r="K613" s="1">
        <v>21936</v>
      </c>
      <c r="L613" s="1">
        <v>9</v>
      </c>
      <c r="M613" s="1">
        <v>13.2</v>
      </c>
      <c r="N613" s="1">
        <v>15</v>
      </c>
      <c r="O613" s="1">
        <v>29.4</v>
      </c>
      <c r="P613" s="1">
        <v>96037</v>
      </c>
      <c r="Q613" s="2">
        <v>0.53300000000000003</v>
      </c>
      <c r="R613" s="1">
        <v>6</v>
      </c>
      <c r="S613" s="2">
        <v>3.0000000000000001E-3</v>
      </c>
      <c r="T613" s="2">
        <v>2.1999999999999999E-2</v>
      </c>
      <c r="U613" s="1">
        <f t="shared" si="18"/>
        <v>1</v>
      </c>
      <c r="V613" s="1">
        <f t="shared" si="19"/>
        <v>0</v>
      </c>
    </row>
    <row r="614" spans="1:22" x14ac:dyDescent="0.2">
      <c r="A614" s="1" t="s">
        <v>70</v>
      </c>
      <c r="B614" s="1" t="s">
        <v>95</v>
      </c>
      <c r="C614" s="1">
        <v>10000</v>
      </c>
      <c r="D614" s="1">
        <v>1000</v>
      </c>
      <c r="E614" s="1">
        <v>2</v>
      </c>
      <c r="F614" s="1">
        <v>0</v>
      </c>
      <c r="G614" s="1" t="s">
        <v>62</v>
      </c>
      <c r="H614" s="1">
        <v>5294</v>
      </c>
      <c r="I614" s="1">
        <v>132.6</v>
      </c>
      <c r="J614" s="1">
        <v>0</v>
      </c>
      <c r="K614" s="1">
        <v>10182</v>
      </c>
      <c r="L614" s="1">
        <v>19</v>
      </c>
      <c r="M614" s="1">
        <v>5.8</v>
      </c>
      <c r="N614" s="1">
        <v>101</v>
      </c>
      <c r="O614" s="1">
        <v>13.4</v>
      </c>
      <c r="P614" s="1">
        <v>240795</v>
      </c>
      <c r="Q614" s="2">
        <v>4.0000000000000001E-3</v>
      </c>
      <c r="R614" s="1">
        <v>10</v>
      </c>
      <c r="S614" s="2">
        <v>0.08</v>
      </c>
      <c r="T614" s="2">
        <v>0.20499999999999999</v>
      </c>
      <c r="U614" s="1">
        <f t="shared" si="18"/>
        <v>1</v>
      </c>
      <c r="V614" s="1">
        <f t="shared" si="19"/>
        <v>0</v>
      </c>
    </row>
    <row r="615" spans="1:22" x14ac:dyDescent="0.2">
      <c r="A615" s="1" t="s">
        <v>70</v>
      </c>
      <c r="B615" s="1" t="s">
        <v>95</v>
      </c>
      <c r="C615" s="1">
        <v>10000</v>
      </c>
      <c r="D615" s="1">
        <v>1000</v>
      </c>
      <c r="E615" s="1">
        <v>2</v>
      </c>
      <c r="F615" s="1">
        <v>4</v>
      </c>
      <c r="G615" s="1" t="s">
        <v>62</v>
      </c>
      <c r="H615" s="1">
        <v>6822</v>
      </c>
      <c r="I615" s="1">
        <v>7371.1</v>
      </c>
      <c r="J615" s="1">
        <v>0.24919378</v>
      </c>
      <c r="K615" s="1">
        <v>66831</v>
      </c>
      <c r="L615" s="1">
        <v>7</v>
      </c>
      <c r="M615" s="1">
        <v>74.5</v>
      </c>
      <c r="N615" s="1">
        <v>68</v>
      </c>
      <c r="O615" s="1">
        <v>3.9</v>
      </c>
      <c r="P615" s="1">
        <v>119983</v>
      </c>
      <c r="Q615" s="2">
        <v>0.17100000000000001</v>
      </c>
      <c r="R615" s="1">
        <v>4</v>
      </c>
      <c r="S615" s="2">
        <v>2E-3</v>
      </c>
      <c r="T615" s="2">
        <v>4.0000000000000001E-3</v>
      </c>
      <c r="U615" s="1">
        <f t="shared" si="18"/>
        <v>0</v>
      </c>
      <c r="V615" s="1">
        <f t="shared" si="19"/>
        <v>0</v>
      </c>
    </row>
    <row r="616" spans="1:22" x14ac:dyDescent="0.2">
      <c r="A616" s="1" t="s">
        <v>70</v>
      </c>
      <c r="B616" s="1" t="s">
        <v>95</v>
      </c>
      <c r="C616" s="1">
        <v>10000</v>
      </c>
      <c r="D616" s="1">
        <v>1000</v>
      </c>
      <c r="E616" s="1">
        <v>2</v>
      </c>
      <c r="F616" s="1">
        <v>6</v>
      </c>
      <c r="G616" s="1" t="s">
        <v>62</v>
      </c>
      <c r="H616" s="1">
        <v>6821</v>
      </c>
      <c r="I616" s="1">
        <v>7358.2</v>
      </c>
      <c r="J616" s="1">
        <v>0.26389093000000002</v>
      </c>
      <c r="K616" s="1">
        <v>66831</v>
      </c>
      <c r="L616" s="1">
        <v>7</v>
      </c>
      <c r="M616" s="1">
        <v>74.3</v>
      </c>
      <c r="N616" s="1">
        <v>68</v>
      </c>
      <c r="O616" s="1">
        <v>4.3</v>
      </c>
      <c r="P616" s="1">
        <v>119983</v>
      </c>
      <c r="Q616" s="2">
        <v>0.17199999999999999</v>
      </c>
      <c r="R616" s="1">
        <v>4</v>
      </c>
      <c r="S616" s="2">
        <v>1E-3</v>
      </c>
      <c r="T616" s="2">
        <v>4.0000000000000001E-3</v>
      </c>
      <c r="U616" s="1">
        <f t="shared" si="18"/>
        <v>0</v>
      </c>
      <c r="V616" s="1">
        <f t="shared" si="19"/>
        <v>0</v>
      </c>
    </row>
    <row r="617" spans="1:22" x14ac:dyDescent="0.2">
      <c r="A617" s="1" t="s">
        <v>70</v>
      </c>
      <c r="B617" s="1" t="s">
        <v>95</v>
      </c>
      <c r="C617" s="1">
        <v>10000</v>
      </c>
      <c r="D617" s="1">
        <v>1000</v>
      </c>
      <c r="E617" s="1">
        <v>3</v>
      </c>
      <c r="F617" s="1">
        <v>0</v>
      </c>
      <c r="G617" s="1" t="s">
        <v>62</v>
      </c>
      <c r="H617" s="1">
        <v>6484</v>
      </c>
      <c r="I617" s="1">
        <v>199.2</v>
      </c>
      <c r="J617" s="1">
        <v>0</v>
      </c>
      <c r="K617" s="1">
        <v>19785</v>
      </c>
      <c r="L617" s="1">
        <v>1</v>
      </c>
      <c r="M617" s="1">
        <v>20.7</v>
      </c>
      <c r="N617" s="1">
        <v>7</v>
      </c>
      <c r="O617" s="1">
        <v>2.5</v>
      </c>
      <c r="P617" s="1">
        <v>34427</v>
      </c>
      <c r="Q617" s="2">
        <v>0.38800000000000001</v>
      </c>
      <c r="R617" s="1">
        <v>1</v>
      </c>
      <c r="S617" s="2">
        <v>4.8000000000000001E-2</v>
      </c>
      <c r="T617" s="2">
        <v>0.26300000000000001</v>
      </c>
      <c r="U617" s="1">
        <f t="shared" si="18"/>
        <v>1</v>
      </c>
      <c r="V617" s="1">
        <f t="shared" si="19"/>
        <v>1</v>
      </c>
    </row>
    <row r="618" spans="1:22" x14ac:dyDescent="0.2">
      <c r="A618" s="1" t="s">
        <v>70</v>
      </c>
      <c r="B618" s="1" t="s">
        <v>95</v>
      </c>
      <c r="C618" s="1">
        <v>10000</v>
      </c>
      <c r="D618" s="1">
        <v>1000</v>
      </c>
      <c r="E618" s="1">
        <v>3</v>
      </c>
      <c r="F618" s="1">
        <v>4</v>
      </c>
      <c r="G618" s="1" t="s">
        <v>62</v>
      </c>
      <c r="H618" s="1">
        <v>6839</v>
      </c>
      <c r="I618" s="1">
        <v>756.6</v>
      </c>
      <c r="J618" s="1">
        <v>0</v>
      </c>
      <c r="K618" s="1">
        <v>21011</v>
      </c>
      <c r="L618" s="1">
        <v>1</v>
      </c>
      <c r="M618" s="1">
        <v>31.8</v>
      </c>
      <c r="N618" s="1">
        <v>10</v>
      </c>
      <c r="O618" s="1">
        <v>11</v>
      </c>
      <c r="P618" s="1">
        <v>61207</v>
      </c>
      <c r="Q618" s="2">
        <v>0.44700000000000001</v>
      </c>
      <c r="R618" s="1">
        <v>2</v>
      </c>
      <c r="S618" s="2">
        <v>1.2E-2</v>
      </c>
      <c r="T618" s="2">
        <v>6.8000000000000005E-2</v>
      </c>
      <c r="U618" s="1">
        <f t="shared" si="18"/>
        <v>1</v>
      </c>
      <c r="V618" s="1">
        <f t="shared" si="19"/>
        <v>1</v>
      </c>
    </row>
    <row r="619" spans="1:22" x14ac:dyDescent="0.2">
      <c r="A619" s="1" t="s">
        <v>70</v>
      </c>
      <c r="B619" s="1" t="s">
        <v>95</v>
      </c>
      <c r="C619" s="1">
        <v>10000</v>
      </c>
      <c r="D619" s="1">
        <v>1000</v>
      </c>
      <c r="E619" s="1">
        <v>3</v>
      </c>
      <c r="F619" s="1">
        <v>6</v>
      </c>
      <c r="G619" s="1" t="s">
        <v>62</v>
      </c>
      <c r="H619" s="1">
        <v>6839</v>
      </c>
      <c r="I619" s="1">
        <v>821.7</v>
      </c>
      <c r="J619" s="1">
        <v>0</v>
      </c>
      <c r="K619" s="1">
        <v>21011</v>
      </c>
      <c r="L619" s="1">
        <v>1</v>
      </c>
      <c r="M619" s="1">
        <v>31.1</v>
      </c>
      <c r="N619" s="1">
        <v>10</v>
      </c>
      <c r="O619" s="1">
        <v>12.4</v>
      </c>
      <c r="P619" s="1">
        <v>61207</v>
      </c>
      <c r="Q619" s="2">
        <v>0.41299999999999998</v>
      </c>
      <c r="R619" s="1">
        <v>2</v>
      </c>
      <c r="S619" s="2">
        <v>1.9E-2</v>
      </c>
      <c r="T619" s="2">
        <v>8.6999999999999994E-2</v>
      </c>
      <c r="U619" s="1">
        <f t="shared" si="18"/>
        <v>1</v>
      </c>
      <c r="V619" s="1">
        <f t="shared" si="19"/>
        <v>1</v>
      </c>
    </row>
    <row r="620" spans="1:22" x14ac:dyDescent="0.2">
      <c r="A620" s="1" t="s">
        <v>70</v>
      </c>
      <c r="B620" s="1" t="s">
        <v>95</v>
      </c>
      <c r="C620" s="1">
        <v>10000</v>
      </c>
      <c r="D620" s="1">
        <v>1000</v>
      </c>
      <c r="E620" s="1">
        <v>4</v>
      </c>
      <c r="F620" s="1">
        <v>0</v>
      </c>
      <c r="G620" s="1" t="s">
        <v>62</v>
      </c>
      <c r="H620" s="1">
        <v>6484</v>
      </c>
      <c r="I620" s="1">
        <v>5998.8</v>
      </c>
      <c r="J620" s="1">
        <v>0</v>
      </c>
      <c r="K620" s="1">
        <v>17708</v>
      </c>
      <c r="L620" s="1">
        <v>23</v>
      </c>
      <c r="M620" s="1">
        <v>7.7</v>
      </c>
      <c r="N620" s="1">
        <v>21</v>
      </c>
      <c r="O620" s="1">
        <v>19</v>
      </c>
      <c r="P620" s="1">
        <v>134441</v>
      </c>
      <c r="Q620" s="2">
        <v>0.71099999999999997</v>
      </c>
      <c r="R620" s="1">
        <v>13</v>
      </c>
      <c r="S620" s="2">
        <v>2E-3</v>
      </c>
      <c r="T620" s="2">
        <v>0.01</v>
      </c>
      <c r="U620" s="1">
        <f t="shared" si="18"/>
        <v>1</v>
      </c>
      <c r="V620" s="1">
        <f t="shared" si="19"/>
        <v>0</v>
      </c>
    </row>
    <row r="621" spans="1:22" x14ac:dyDescent="0.2">
      <c r="A621" s="1" t="s">
        <v>70</v>
      </c>
      <c r="B621" s="1" t="s">
        <v>95</v>
      </c>
      <c r="C621" s="1">
        <v>10000</v>
      </c>
      <c r="D621" s="1">
        <v>1000</v>
      </c>
      <c r="E621" s="1">
        <v>4</v>
      </c>
      <c r="F621" s="1">
        <v>4</v>
      </c>
      <c r="G621" s="1" t="s">
        <v>62</v>
      </c>
      <c r="H621" s="1">
        <v>6839</v>
      </c>
      <c r="I621" s="1">
        <v>5401.6</v>
      </c>
      <c r="J621" s="1">
        <v>0</v>
      </c>
      <c r="K621" s="1">
        <v>21700</v>
      </c>
      <c r="L621" s="1">
        <v>15</v>
      </c>
      <c r="M621" s="1">
        <v>15.4</v>
      </c>
      <c r="N621" s="1">
        <v>18</v>
      </c>
      <c r="O621" s="1">
        <v>27.5</v>
      </c>
      <c r="P621" s="1">
        <v>116856</v>
      </c>
      <c r="Q621" s="2">
        <v>0.54400000000000004</v>
      </c>
      <c r="R621" s="1">
        <v>9</v>
      </c>
      <c r="S621" s="2">
        <v>2E-3</v>
      </c>
      <c r="T621" s="2">
        <v>1.2E-2</v>
      </c>
      <c r="U621" s="1">
        <f t="shared" si="18"/>
        <v>1</v>
      </c>
      <c r="V621" s="1">
        <f t="shared" si="19"/>
        <v>0</v>
      </c>
    </row>
    <row r="622" spans="1:22" x14ac:dyDescent="0.2">
      <c r="A622" s="1" t="s">
        <v>70</v>
      </c>
      <c r="B622" s="1" t="s">
        <v>95</v>
      </c>
      <c r="C622" s="1">
        <v>10000</v>
      </c>
      <c r="D622" s="1">
        <v>1000</v>
      </c>
      <c r="E622" s="1">
        <v>4</v>
      </c>
      <c r="F622" s="1">
        <v>6</v>
      </c>
      <c r="G622" s="1" t="s">
        <v>62</v>
      </c>
      <c r="H622" s="1">
        <v>6839</v>
      </c>
      <c r="I622" s="1">
        <v>5398.5</v>
      </c>
      <c r="J622" s="1">
        <v>0</v>
      </c>
      <c r="K622" s="1">
        <v>21700</v>
      </c>
      <c r="L622" s="1">
        <v>15</v>
      </c>
      <c r="M622" s="1">
        <v>14.8</v>
      </c>
      <c r="N622" s="1">
        <v>18</v>
      </c>
      <c r="O622" s="1">
        <v>27.5</v>
      </c>
      <c r="P622" s="1">
        <v>116856</v>
      </c>
      <c r="Q622" s="2">
        <v>0.55400000000000005</v>
      </c>
      <c r="R622" s="1">
        <v>9</v>
      </c>
      <c r="S622" s="2">
        <v>2E-3</v>
      </c>
      <c r="T622" s="2">
        <v>1.0999999999999999E-2</v>
      </c>
      <c r="U622" s="1">
        <f t="shared" si="18"/>
        <v>1</v>
      </c>
      <c r="V622" s="1">
        <f t="shared" si="19"/>
        <v>0</v>
      </c>
    </row>
    <row r="623" spans="1:22" x14ac:dyDescent="0.2">
      <c r="A623" s="1" t="s">
        <v>71</v>
      </c>
      <c r="B623" s="1" t="s">
        <v>95</v>
      </c>
      <c r="C623" s="1">
        <v>10000</v>
      </c>
      <c r="D623" s="1">
        <v>1000</v>
      </c>
      <c r="E623" s="1">
        <v>2</v>
      </c>
      <c r="F623" s="1">
        <v>0</v>
      </c>
      <c r="G623" s="1" t="s">
        <v>62</v>
      </c>
      <c r="H623" s="1">
        <v>5316</v>
      </c>
      <c r="I623" s="1">
        <v>55.5</v>
      </c>
      <c r="J623" s="1">
        <v>0</v>
      </c>
      <c r="K623" s="1">
        <v>10242</v>
      </c>
      <c r="L623" s="1">
        <v>1</v>
      </c>
      <c r="M623" s="1">
        <v>9.5</v>
      </c>
      <c r="N623" s="1">
        <v>55</v>
      </c>
      <c r="O623" s="1">
        <v>9</v>
      </c>
      <c r="P623" s="1">
        <v>83992</v>
      </c>
      <c r="Q623" s="2">
        <v>0</v>
      </c>
      <c r="R623" s="1">
        <v>0</v>
      </c>
      <c r="S623" s="2">
        <v>0.17799999999999999</v>
      </c>
      <c r="T623" s="2">
        <v>0.47399999999999998</v>
      </c>
      <c r="U623" s="1">
        <f t="shared" si="18"/>
        <v>1</v>
      </c>
      <c r="V623" s="1">
        <f t="shared" si="19"/>
        <v>1</v>
      </c>
    </row>
    <row r="624" spans="1:22" x14ac:dyDescent="0.2">
      <c r="A624" s="1" t="s">
        <v>71</v>
      </c>
      <c r="B624" s="1" t="s">
        <v>95</v>
      </c>
      <c r="C624" s="1">
        <v>10000</v>
      </c>
      <c r="D624" s="1">
        <v>1000</v>
      </c>
      <c r="E624" s="1">
        <v>2</v>
      </c>
      <c r="F624" s="1">
        <v>4</v>
      </c>
      <c r="G624" s="1" t="s">
        <v>62</v>
      </c>
      <c r="H624" s="1">
        <v>6820</v>
      </c>
      <c r="I624" s="1">
        <v>6655.7</v>
      </c>
      <c r="J624" s="1">
        <v>0</v>
      </c>
      <c r="K624" s="1">
        <v>59316</v>
      </c>
      <c r="L624" s="1">
        <v>13</v>
      </c>
      <c r="M624" s="1">
        <v>48.5</v>
      </c>
      <c r="N624" s="1">
        <v>65</v>
      </c>
      <c r="O624" s="1">
        <v>9</v>
      </c>
      <c r="P624" s="1">
        <v>142141</v>
      </c>
      <c r="Q624" s="2">
        <v>0.38500000000000001</v>
      </c>
      <c r="R624" s="1">
        <v>8</v>
      </c>
      <c r="S624" s="2">
        <v>2E-3</v>
      </c>
      <c r="T624" s="2">
        <v>4.0000000000000001E-3</v>
      </c>
      <c r="U624" s="1">
        <f t="shared" si="18"/>
        <v>1</v>
      </c>
      <c r="V624" s="1">
        <f t="shared" si="19"/>
        <v>0</v>
      </c>
    </row>
    <row r="625" spans="1:22" x14ac:dyDescent="0.2">
      <c r="A625" s="1" t="s">
        <v>71</v>
      </c>
      <c r="B625" s="1" t="s">
        <v>95</v>
      </c>
      <c r="C625" s="1">
        <v>10000</v>
      </c>
      <c r="D625" s="1">
        <v>1000</v>
      </c>
      <c r="E625" s="1">
        <v>2</v>
      </c>
      <c r="F625" s="1">
        <v>6</v>
      </c>
      <c r="G625" s="1" t="s">
        <v>62</v>
      </c>
      <c r="H625" s="1">
        <v>6820</v>
      </c>
      <c r="I625" s="1">
        <v>6855.8</v>
      </c>
      <c r="J625" s="1">
        <v>0</v>
      </c>
      <c r="K625" s="1">
        <v>59316</v>
      </c>
      <c r="L625" s="1">
        <v>15</v>
      </c>
      <c r="M625" s="1">
        <v>46.5</v>
      </c>
      <c r="N625" s="1">
        <v>66</v>
      </c>
      <c r="O625" s="1">
        <v>10.4</v>
      </c>
      <c r="P625" s="1">
        <v>149516</v>
      </c>
      <c r="Q625" s="2">
        <v>0.39400000000000002</v>
      </c>
      <c r="R625" s="1">
        <v>9</v>
      </c>
      <c r="S625" s="2">
        <v>2E-3</v>
      </c>
      <c r="T625" s="2">
        <v>4.0000000000000001E-3</v>
      </c>
      <c r="U625" s="1">
        <f t="shared" si="18"/>
        <v>1</v>
      </c>
      <c r="V625" s="1">
        <f t="shared" si="19"/>
        <v>0</v>
      </c>
    </row>
    <row r="626" spans="1:22" x14ac:dyDescent="0.2">
      <c r="A626" s="1" t="s">
        <v>71</v>
      </c>
      <c r="B626" s="1" t="s">
        <v>95</v>
      </c>
      <c r="C626" s="1">
        <v>10000</v>
      </c>
      <c r="D626" s="1">
        <v>1000</v>
      </c>
      <c r="E626" s="1">
        <v>3</v>
      </c>
      <c r="F626" s="1">
        <v>0</v>
      </c>
      <c r="G626" s="1" t="s">
        <v>62</v>
      </c>
      <c r="H626" s="1">
        <v>6490</v>
      </c>
      <c r="I626" s="1">
        <v>202.1</v>
      </c>
      <c r="J626" s="1">
        <v>0</v>
      </c>
      <c r="K626" s="1">
        <v>19362</v>
      </c>
      <c r="L626" s="1">
        <v>1</v>
      </c>
      <c r="M626" s="1">
        <v>19.899999999999999</v>
      </c>
      <c r="N626" s="1">
        <v>6</v>
      </c>
      <c r="O626" s="1">
        <v>2.2999999999999998</v>
      </c>
      <c r="P626" s="1">
        <v>34112</v>
      </c>
      <c r="Q626" s="2">
        <v>0.40400000000000003</v>
      </c>
      <c r="R626" s="1">
        <v>1</v>
      </c>
      <c r="S626" s="2">
        <v>4.7E-2</v>
      </c>
      <c r="T626" s="2">
        <v>0.26100000000000001</v>
      </c>
      <c r="U626" s="1">
        <f t="shared" si="18"/>
        <v>1</v>
      </c>
      <c r="V626" s="1">
        <f t="shared" si="19"/>
        <v>1</v>
      </c>
    </row>
    <row r="627" spans="1:22" x14ac:dyDescent="0.2">
      <c r="A627" s="1" t="s">
        <v>71</v>
      </c>
      <c r="B627" s="1" t="s">
        <v>95</v>
      </c>
      <c r="C627" s="1">
        <v>10000</v>
      </c>
      <c r="D627" s="1">
        <v>1000</v>
      </c>
      <c r="E627" s="1">
        <v>3</v>
      </c>
      <c r="F627" s="1">
        <v>4</v>
      </c>
      <c r="G627" s="1" t="s">
        <v>62</v>
      </c>
      <c r="H627" s="1">
        <v>6820</v>
      </c>
      <c r="I627" s="1">
        <v>212.7</v>
      </c>
      <c r="J627" s="1">
        <v>0</v>
      </c>
      <c r="K627" s="1">
        <v>23204</v>
      </c>
      <c r="L627" s="1">
        <v>1</v>
      </c>
      <c r="M627" s="1">
        <v>18</v>
      </c>
      <c r="N627" s="1">
        <v>6</v>
      </c>
      <c r="O627" s="1">
        <v>20.2</v>
      </c>
      <c r="P627" s="1">
        <v>37954</v>
      </c>
      <c r="Q627" s="2">
        <v>0.19500000000000001</v>
      </c>
      <c r="R627" s="1">
        <v>1</v>
      </c>
      <c r="S627" s="2">
        <v>4.7E-2</v>
      </c>
      <c r="T627" s="2">
        <v>0.26900000000000002</v>
      </c>
      <c r="U627" s="1">
        <f t="shared" si="18"/>
        <v>1</v>
      </c>
      <c r="V627" s="1">
        <f t="shared" si="19"/>
        <v>1</v>
      </c>
    </row>
    <row r="628" spans="1:22" x14ac:dyDescent="0.2">
      <c r="A628" s="1" t="s">
        <v>71</v>
      </c>
      <c r="B628" s="1" t="s">
        <v>95</v>
      </c>
      <c r="C628" s="1">
        <v>10000</v>
      </c>
      <c r="D628" s="1">
        <v>1000</v>
      </c>
      <c r="E628" s="1">
        <v>3</v>
      </c>
      <c r="F628" s="1">
        <v>6</v>
      </c>
      <c r="G628" s="1" t="s">
        <v>62</v>
      </c>
      <c r="H628" s="1">
        <v>6820</v>
      </c>
      <c r="I628" s="1">
        <v>211.2</v>
      </c>
      <c r="J628" s="1">
        <v>0</v>
      </c>
      <c r="K628" s="1">
        <v>23204</v>
      </c>
      <c r="L628" s="1">
        <v>1</v>
      </c>
      <c r="M628" s="1">
        <v>18.2</v>
      </c>
      <c r="N628" s="1">
        <v>6</v>
      </c>
      <c r="O628" s="1">
        <v>22.2</v>
      </c>
      <c r="P628" s="1">
        <v>37954</v>
      </c>
      <c r="Q628" s="2">
        <v>0.19600000000000001</v>
      </c>
      <c r="R628" s="1">
        <v>1</v>
      </c>
      <c r="S628" s="2">
        <v>4.5999999999999999E-2</v>
      </c>
      <c r="T628" s="2">
        <v>0.26300000000000001</v>
      </c>
      <c r="U628" s="1">
        <f t="shared" si="18"/>
        <v>1</v>
      </c>
      <c r="V628" s="1">
        <f t="shared" si="19"/>
        <v>1</v>
      </c>
    </row>
    <row r="629" spans="1:22" x14ac:dyDescent="0.2">
      <c r="A629" s="1" t="s">
        <v>71</v>
      </c>
      <c r="B629" s="1" t="s">
        <v>95</v>
      </c>
      <c r="C629" s="1">
        <v>10000</v>
      </c>
      <c r="D629" s="1">
        <v>1000</v>
      </c>
      <c r="E629" s="1">
        <v>4</v>
      </c>
      <c r="F629" s="1">
        <v>0</v>
      </c>
      <c r="G629" s="1" t="s">
        <v>62</v>
      </c>
      <c r="H629" s="1">
        <v>6490</v>
      </c>
      <c r="I629" s="1">
        <v>3702.5</v>
      </c>
      <c r="J629" s="1">
        <v>0</v>
      </c>
      <c r="K629" s="1">
        <v>17941</v>
      </c>
      <c r="L629" s="1">
        <v>11</v>
      </c>
      <c r="M629" s="1">
        <v>20.100000000000001</v>
      </c>
      <c r="N629" s="1">
        <v>15</v>
      </c>
      <c r="O629" s="1">
        <v>15</v>
      </c>
      <c r="P629" s="1">
        <v>90987</v>
      </c>
      <c r="Q629" s="2">
        <v>0.621</v>
      </c>
      <c r="R629" s="1">
        <v>7</v>
      </c>
      <c r="S629" s="2">
        <v>3.0000000000000001E-3</v>
      </c>
      <c r="T629" s="2">
        <v>1.4999999999999999E-2</v>
      </c>
      <c r="U629" s="1">
        <f t="shared" si="18"/>
        <v>1</v>
      </c>
      <c r="V629" s="1">
        <f t="shared" si="19"/>
        <v>0</v>
      </c>
    </row>
    <row r="630" spans="1:22" x14ac:dyDescent="0.2">
      <c r="A630" s="1" t="s">
        <v>71</v>
      </c>
      <c r="B630" s="1" t="s">
        <v>95</v>
      </c>
      <c r="C630" s="1">
        <v>10000</v>
      </c>
      <c r="D630" s="1">
        <v>1000</v>
      </c>
      <c r="E630" s="1">
        <v>4</v>
      </c>
      <c r="F630" s="1">
        <v>4</v>
      </c>
      <c r="G630" s="1" t="s">
        <v>62</v>
      </c>
      <c r="H630" s="1">
        <v>6820</v>
      </c>
      <c r="I630" s="1">
        <v>1441.9</v>
      </c>
      <c r="J630" s="1">
        <v>0</v>
      </c>
      <c r="K630" s="1">
        <v>21840</v>
      </c>
      <c r="L630" s="1">
        <v>3</v>
      </c>
      <c r="M630" s="1">
        <v>29.4</v>
      </c>
      <c r="N630" s="1">
        <v>10</v>
      </c>
      <c r="O630" s="1">
        <v>20.399999999999999</v>
      </c>
      <c r="P630" s="1">
        <v>65952</v>
      </c>
      <c r="Q630" s="2">
        <v>0.43</v>
      </c>
      <c r="R630" s="1">
        <v>3</v>
      </c>
      <c r="S630" s="2">
        <v>7.0000000000000001E-3</v>
      </c>
      <c r="T630" s="2">
        <v>4.2000000000000003E-2</v>
      </c>
      <c r="U630" s="1">
        <f t="shared" si="18"/>
        <v>1</v>
      </c>
      <c r="V630" s="1">
        <f t="shared" si="19"/>
        <v>0</v>
      </c>
    </row>
    <row r="631" spans="1:22" x14ac:dyDescent="0.2">
      <c r="A631" s="1" t="s">
        <v>71</v>
      </c>
      <c r="B631" s="1" t="s">
        <v>95</v>
      </c>
      <c r="C631" s="1">
        <v>10000</v>
      </c>
      <c r="D631" s="1">
        <v>1000</v>
      </c>
      <c r="E631" s="1">
        <v>4</v>
      </c>
      <c r="F631" s="1">
        <v>6</v>
      </c>
      <c r="G631" s="1" t="s">
        <v>62</v>
      </c>
      <c r="H631" s="1">
        <v>6820</v>
      </c>
      <c r="I631" s="1">
        <v>1462.5</v>
      </c>
      <c r="J631" s="1">
        <v>0</v>
      </c>
      <c r="K631" s="1">
        <v>21840</v>
      </c>
      <c r="L631" s="1">
        <v>3</v>
      </c>
      <c r="M631" s="1">
        <v>29.1</v>
      </c>
      <c r="N631" s="1">
        <v>10</v>
      </c>
      <c r="O631" s="1">
        <v>21.5</v>
      </c>
      <c r="P631" s="1">
        <v>65952</v>
      </c>
      <c r="Q631" s="2">
        <v>0.42399999999999999</v>
      </c>
      <c r="R631" s="1">
        <v>3</v>
      </c>
      <c r="S631" s="2">
        <v>7.0000000000000001E-3</v>
      </c>
      <c r="T631" s="2">
        <v>0.04</v>
      </c>
      <c r="U631" s="1">
        <f t="shared" si="18"/>
        <v>1</v>
      </c>
      <c r="V631" s="1">
        <f t="shared" si="19"/>
        <v>0</v>
      </c>
    </row>
    <row r="632" spans="1:22" x14ac:dyDescent="0.2">
      <c r="A632" s="1" t="s">
        <v>72</v>
      </c>
      <c r="B632" s="1" t="s">
        <v>95</v>
      </c>
      <c r="C632" s="1">
        <v>2048</v>
      </c>
      <c r="D632" s="1">
        <v>205</v>
      </c>
      <c r="E632" s="1">
        <v>2</v>
      </c>
      <c r="F632" s="1">
        <v>0</v>
      </c>
      <c r="G632" s="1" t="s">
        <v>62</v>
      </c>
      <c r="H632" s="1">
        <v>816</v>
      </c>
      <c r="I632" s="1">
        <v>3.5</v>
      </c>
      <c r="J632" s="1">
        <v>0</v>
      </c>
      <c r="K632" s="1">
        <v>1082</v>
      </c>
      <c r="L632" s="1">
        <v>1</v>
      </c>
      <c r="M632" s="1">
        <v>4</v>
      </c>
      <c r="N632" s="1">
        <v>25</v>
      </c>
      <c r="O632" s="1">
        <v>22.9</v>
      </c>
      <c r="P632" s="1">
        <v>9002</v>
      </c>
      <c r="Q632" s="2">
        <v>0</v>
      </c>
      <c r="R632" s="1">
        <v>0</v>
      </c>
      <c r="S632" s="2">
        <v>0.13300000000000001</v>
      </c>
      <c r="T632" s="2">
        <v>0.33</v>
      </c>
      <c r="U632" s="1">
        <f t="shared" si="18"/>
        <v>1</v>
      </c>
      <c r="V632" s="1">
        <f t="shared" si="19"/>
        <v>1</v>
      </c>
    </row>
    <row r="633" spans="1:22" x14ac:dyDescent="0.2">
      <c r="A633" s="1" t="s">
        <v>72</v>
      </c>
      <c r="B633" s="1" t="s">
        <v>95</v>
      </c>
      <c r="C633" s="1">
        <v>2048</v>
      </c>
      <c r="D633" s="1">
        <v>205</v>
      </c>
      <c r="E633" s="1">
        <v>2</v>
      </c>
      <c r="F633" s="1">
        <v>4</v>
      </c>
      <c r="G633" s="1" t="s">
        <v>62</v>
      </c>
      <c r="H633" s="1">
        <v>1434</v>
      </c>
      <c r="I633" s="1">
        <v>7271.6</v>
      </c>
      <c r="J633" s="1">
        <v>6.973501E-2</v>
      </c>
      <c r="K633" s="1">
        <v>29373</v>
      </c>
      <c r="L633" s="1">
        <v>35</v>
      </c>
      <c r="M633" s="1">
        <v>3.7</v>
      </c>
      <c r="N633" s="1">
        <v>165</v>
      </c>
      <c r="O633" s="1">
        <v>0.4</v>
      </c>
      <c r="P633" s="1">
        <v>57026</v>
      </c>
      <c r="Q633" s="2">
        <v>0.95299999999999996</v>
      </c>
      <c r="R633" s="1">
        <v>18</v>
      </c>
      <c r="S633" s="2">
        <v>0</v>
      </c>
      <c r="T633" s="2">
        <v>0</v>
      </c>
      <c r="U633" s="1">
        <f t="shared" si="18"/>
        <v>0</v>
      </c>
      <c r="V633" s="1">
        <f t="shared" si="19"/>
        <v>0</v>
      </c>
    </row>
    <row r="634" spans="1:22" x14ac:dyDescent="0.2">
      <c r="A634" s="1" t="s">
        <v>72</v>
      </c>
      <c r="B634" s="1" t="s">
        <v>95</v>
      </c>
      <c r="C634" s="1">
        <v>2048</v>
      </c>
      <c r="D634" s="1">
        <v>205</v>
      </c>
      <c r="E634" s="1">
        <v>2</v>
      </c>
      <c r="F634" s="1">
        <v>6</v>
      </c>
      <c r="G634" s="1" t="s">
        <v>62</v>
      </c>
      <c r="H634" s="1">
        <v>1435</v>
      </c>
      <c r="I634" s="1">
        <v>5610.4</v>
      </c>
      <c r="J634" s="1">
        <v>0</v>
      </c>
      <c r="K634" s="1">
        <v>30135</v>
      </c>
      <c r="L634" s="1">
        <v>27</v>
      </c>
      <c r="M634" s="1">
        <v>5.0999999999999996</v>
      </c>
      <c r="N634" s="1">
        <v>163</v>
      </c>
      <c r="O634" s="1">
        <v>0.7</v>
      </c>
      <c r="P634" s="1">
        <v>53828</v>
      </c>
      <c r="Q634" s="2">
        <v>0.93400000000000005</v>
      </c>
      <c r="R634" s="1">
        <v>15</v>
      </c>
      <c r="S634" s="2">
        <v>0</v>
      </c>
      <c r="T634" s="2">
        <v>0</v>
      </c>
      <c r="U634" s="1">
        <f t="shared" si="18"/>
        <v>1</v>
      </c>
      <c r="V634" s="1">
        <f t="shared" si="19"/>
        <v>0</v>
      </c>
    </row>
    <row r="635" spans="1:22" x14ac:dyDescent="0.2">
      <c r="A635" s="1" t="s">
        <v>72</v>
      </c>
      <c r="B635" s="1" t="s">
        <v>95</v>
      </c>
      <c r="C635" s="1">
        <v>2048</v>
      </c>
      <c r="D635" s="1">
        <v>205</v>
      </c>
      <c r="E635" s="1">
        <v>3</v>
      </c>
      <c r="F635" s="1">
        <v>0</v>
      </c>
      <c r="G635" s="1" t="s">
        <v>62</v>
      </c>
      <c r="H635" s="1">
        <v>1368</v>
      </c>
      <c r="I635" s="1">
        <v>21</v>
      </c>
      <c r="J635" s="1">
        <v>0</v>
      </c>
      <c r="K635" s="1">
        <v>5095</v>
      </c>
      <c r="L635" s="1">
        <v>1</v>
      </c>
      <c r="M635" s="1">
        <v>45.1</v>
      </c>
      <c r="N635" s="1">
        <v>41</v>
      </c>
      <c r="O635" s="1">
        <v>5.3</v>
      </c>
      <c r="P635" s="1">
        <v>11695</v>
      </c>
      <c r="Q635" s="2">
        <v>0.28100000000000003</v>
      </c>
      <c r="R635" s="1">
        <v>1</v>
      </c>
      <c r="S635" s="2">
        <v>1.9E-2</v>
      </c>
      <c r="T635" s="2">
        <v>6.8000000000000005E-2</v>
      </c>
      <c r="U635" s="1">
        <f t="shared" si="18"/>
        <v>1</v>
      </c>
      <c r="V635" s="1">
        <f t="shared" si="19"/>
        <v>1</v>
      </c>
    </row>
    <row r="636" spans="1:22" x14ac:dyDescent="0.2">
      <c r="A636" s="1" t="s">
        <v>72</v>
      </c>
      <c r="B636" s="1" t="s">
        <v>95</v>
      </c>
      <c r="C636" s="1">
        <v>2048</v>
      </c>
      <c r="D636" s="1">
        <v>205</v>
      </c>
      <c r="E636" s="1">
        <v>3</v>
      </c>
      <c r="F636" s="1">
        <v>4</v>
      </c>
      <c r="G636" s="1" t="s">
        <v>62</v>
      </c>
      <c r="H636" s="1">
        <v>1435</v>
      </c>
      <c r="I636" s="1">
        <v>7.2</v>
      </c>
      <c r="J636" s="1">
        <v>0</v>
      </c>
      <c r="K636" s="1">
        <v>4460</v>
      </c>
      <c r="L636" s="1">
        <v>1</v>
      </c>
      <c r="M636" s="1">
        <v>22.2</v>
      </c>
      <c r="N636" s="1">
        <v>9</v>
      </c>
      <c r="O636" s="1">
        <v>20</v>
      </c>
      <c r="P636" s="1">
        <v>7100</v>
      </c>
      <c r="Q636" s="2">
        <v>0.158</v>
      </c>
      <c r="R636" s="1">
        <v>1</v>
      </c>
      <c r="S636" s="2">
        <v>5.0999999999999997E-2</v>
      </c>
      <c r="T636" s="2">
        <v>0.19</v>
      </c>
      <c r="U636" s="1">
        <f t="shared" si="18"/>
        <v>1</v>
      </c>
      <c r="V636" s="1">
        <f t="shared" si="19"/>
        <v>1</v>
      </c>
    </row>
    <row r="637" spans="1:22" x14ac:dyDescent="0.2">
      <c r="A637" s="1" t="s">
        <v>72</v>
      </c>
      <c r="B637" s="1" t="s">
        <v>95</v>
      </c>
      <c r="C637" s="1">
        <v>2048</v>
      </c>
      <c r="D637" s="1">
        <v>205</v>
      </c>
      <c r="E637" s="1">
        <v>3</v>
      </c>
      <c r="F637" s="1">
        <v>6</v>
      </c>
      <c r="G637" s="1" t="s">
        <v>62</v>
      </c>
      <c r="H637" s="1">
        <v>1435</v>
      </c>
      <c r="I637" s="1">
        <v>7.6</v>
      </c>
      <c r="J637" s="1">
        <v>0</v>
      </c>
      <c r="K637" s="1">
        <v>4468</v>
      </c>
      <c r="L637" s="1">
        <v>1</v>
      </c>
      <c r="M637" s="1">
        <v>20.5</v>
      </c>
      <c r="N637" s="1">
        <v>9</v>
      </c>
      <c r="O637" s="1">
        <v>21.3</v>
      </c>
      <c r="P637" s="1">
        <v>7108</v>
      </c>
      <c r="Q637" s="2">
        <v>0.156</v>
      </c>
      <c r="R637" s="1">
        <v>1</v>
      </c>
      <c r="S637" s="2">
        <v>5.8999999999999997E-2</v>
      </c>
      <c r="T637" s="2">
        <v>0.17899999999999999</v>
      </c>
      <c r="U637" s="1">
        <f t="shared" si="18"/>
        <v>1</v>
      </c>
      <c r="V637" s="1">
        <f t="shared" si="19"/>
        <v>1</v>
      </c>
    </row>
    <row r="638" spans="1:22" x14ac:dyDescent="0.2">
      <c r="A638" s="1" t="s">
        <v>72</v>
      </c>
      <c r="B638" s="1" t="s">
        <v>95</v>
      </c>
      <c r="C638" s="1">
        <v>2048</v>
      </c>
      <c r="D638" s="1">
        <v>205</v>
      </c>
      <c r="E638" s="1">
        <v>4</v>
      </c>
      <c r="F638" s="1">
        <v>0</v>
      </c>
      <c r="G638" s="1" t="s">
        <v>62</v>
      </c>
      <c r="H638" s="1">
        <v>1370</v>
      </c>
      <c r="I638" s="1">
        <v>336.6</v>
      </c>
      <c r="J638" s="1">
        <v>0</v>
      </c>
      <c r="K638" s="1">
        <v>4173</v>
      </c>
      <c r="L638" s="1">
        <v>1</v>
      </c>
      <c r="M638" s="1">
        <v>2.7</v>
      </c>
      <c r="N638" s="1">
        <v>12</v>
      </c>
      <c r="O638" s="1">
        <v>0.5</v>
      </c>
      <c r="P638" s="1">
        <v>11218</v>
      </c>
      <c r="Q638" s="2">
        <v>0.95299999999999996</v>
      </c>
      <c r="R638" s="1">
        <v>2</v>
      </c>
      <c r="S638" s="2">
        <v>2E-3</v>
      </c>
      <c r="T638" s="2">
        <v>5.0000000000000001E-3</v>
      </c>
      <c r="U638" s="1">
        <f t="shared" si="18"/>
        <v>1</v>
      </c>
      <c r="V638" s="1">
        <f t="shared" si="19"/>
        <v>1</v>
      </c>
    </row>
    <row r="639" spans="1:22" x14ac:dyDescent="0.2">
      <c r="A639" s="1" t="s">
        <v>72</v>
      </c>
      <c r="B639" s="1" t="s">
        <v>95</v>
      </c>
      <c r="C639" s="1">
        <v>2048</v>
      </c>
      <c r="D639" s="1">
        <v>205</v>
      </c>
      <c r="E639" s="1">
        <v>4</v>
      </c>
      <c r="F639" s="1">
        <v>4</v>
      </c>
      <c r="G639" s="1" t="s">
        <v>62</v>
      </c>
      <c r="H639" s="1">
        <v>1435</v>
      </c>
      <c r="I639" s="1">
        <v>10.6</v>
      </c>
      <c r="J639" s="1">
        <v>0</v>
      </c>
      <c r="K639" s="1">
        <v>4810</v>
      </c>
      <c r="L639" s="1">
        <v>1</v>
      </c>
      <c r="M639" s="1">
        <v>24</v>
      </c>
      <c r="N639" s="1">
        <v>7</v>
      </c>
      <c r="O639" s="1">
        <v>20.9</v>
      </c>
      <c r="P639" s="1">
        <v>7450</v>
      </c>
      <c r="Q639" s="2">
        <v>0.20699999999999999</v>
      </c>
      <c r="R639" s="1">
        <v>1</v>
      </c>
      <c r="S639" s="2">
        <v>3.4000000000000002E-2</v>
      </c>
      <c r="T639" s="2">
        <v>0.13900000000000001</v>
      </c>
      <c r="U639" s="1">
        <f t="shared" si="18"/>
        <v>1</v>
      </c>
      <c r="V639" s="1">
        <f t="shared" si="19"/>
        <v>1</v>
      </c>
    </row>
    <row r="640" spans="1:22" x14ac:dyDescent="0.2">
      <c r="A640" s="1" t="s">
        <v>72</v>
      </c>
      <c r="B640" s="1" t="s">
        <v>95</v>
      </c>
      <c r="C640" s="1">
        <v>2048</v>
      </c>
      <c r="D640" s="1">
        <v>205</v>
      </c>
      <c r="E640" s="1">
        <v>4</v>
      </c>
      <c r="F640" s="1">
        <v>6</v>
      </c>
      <c r="G640" s="1" t="s">
        <v>62</v>
      </c>
      <c r="H640" s="1">
        <v>1435</v>
      </c>
      <c r="I640" s="1">
        <v>10</v>
      </c>
      <c r="J640" s="1">
        <v>0</v>
      </c>
      <c r="K640" s="1">
        <v>4810</v>
      </c>
      <c r="L640" s="1">
        <v>1</v>
      </c>
      <c r="M640" s="1">
        <v>25</v>
      </c>
      <c r="N640" s="1">
        <v>7</v>
      </c>
      <c r="O640" s="1">
        <v>17.100000000000001</v>
      </c>
      <c r="P640" s="1">
        <v>7450</v>
      </c>
      <c r="Q640" s="2">
        <v>0.216</v>
      </c>
      <c r="R640" s="1">
        <v>1</v>
      </c>
      <c r="S640" s="2">
        <v>3.6999999999999998E-2</v>
      </c>
      <c r="T640" s="2">
        <v>0.14399999999999999</v>
      </c>
      <c r="U640" s="1">
        <f t="shared" si="18"/>
        <v>1</v>
      </c>
      <c r="V640" s="1">
        <f t="shared" si="19"/>
        <v>1</v>
      </c>
    </row>
    <row r="641" spans="1:22" x14ac:dyDescent="0.2">
      <c r="A641" s="1" t="s">
        <v>73</v>
      </c>
      <c r="B641" s="1" t="s">
        <v>95</v>
      </c>
      <c r="C641" s="1">
        <v>2048</v>
      </c>
      <c r="D641" s="1">
        <v>205</v>
      </c>
      <c r="E641" s="1">
        <v>2</v>
      </c>
      <c r="F641" s="1">
        <v>0</v>
      </c>
      <c r="G641" s="1" t="s">
        <v>62</v>
      </c>
      <c r="H641" s="1">
        <v>814</v>
      </c>
      <c r="I641" s="1">
        <v>7.3</v>
      </c>
      <c r="J641" s="1">
        <v>0</v>
      </c>
      <c r="K641" s="1">
        <v>1060</v>
      </c>
      <c r="L641" s="1">
        <v>11</v>
      </c>
      <c r="M641" s="1">
        <v>3.2</v>
      </c>
      <c r="N641" s="1">
        <v>63</v>
      </c>
      <c r="O641" s="1">
        <v>28.8</v>
      </c>
      <c r="P641" s="1">
        <v>32136</v>
      </c>
      <c r="Q641" s="2">
        <v>8.9999999999999993E-3</v>
      </c>
      <c r="R641" s="1">
        <v>6</v>
      </c>
      <c r="S641" s="2">
        <v>6.2E-2</v>
      </c>
      <c r="T641" s="2">
        <v>0.13400000000000001</v>
      </c>
      <c r="U641" s="1">
        <f t="shared" si="18"/>
        <v>1</v>
      </c>
      <c r="V641" s="1">
        <f t="shared" si="19"/>
        <v>0</v>
      </c>
    </row>
    <row r="642" spans="1:22" x14ac:dyDescent="0.2">
      <c r="A642" s="1" t="s">
        <v>73</v>
      </c>
      <c r="B642" s="1" t="s">
        <v>95</v>
      </c>
      <c r="C642" s="1">
        <v>2048</v>
      </c>
      <c r="D642" s="1">
        <v>205</v>
      </c>
      <c r="E642" s="1">
        <v>2</v>
      </c>
      <c r="F642" s="1">
        <v>4</v>
      </c>
      <c r="G642" s="1" t="s">
        <v>62</v>
      </c>
      <c r="H642" s="1">
        <v>1409</v>
      </c>
      <c r="I642" s="1">
        <v>2538.9</v>
      </c>
      <c r="J642" s="1">
        <v>0</v>
      </c>
      <c r="K642" s="1">
        <v>26879</v>
      </c>
      <c r="L642" s="1">
        <v>11</v>
      </c>
      <c r="M642" s="1">
        <v>9.1999999999999993</v>
      </c>
      <c r="N642" s="1">
        <v>139</v>
      </c>
      <c r="O642" s="1">
        <v>0.6</v>
      </c>
      <c r="P642" s="1">
        <v>40395</v>
      </c>
      <c r="Q642" s="2">
        <v>0.88900000000000001</v>
      </c>
      <c r="R642" s="1">
        <v>7</v>
      </c>
      <c r="S642" s="2">
        <v>0</v>
      </c>
      <c r="T642" s="2">
        <v>0</v>
      </c>
      <c r="U642" s="1">
        <f t="shared" si="18"/>
        <v>1</v>
      </c>
      <c r="V642" s="1">
        <f t="shared" si="19"/>
        <v>0</v>
      </c>
    </row>
    <row r="643" spans="1:22" x14ac:dyDescent="0.2">
      <c r="A643" s="1" t="s">
        <v>73</v>
      </c>
      <c r="B643" s="1" t="s">
        <v>95</v>
      </c>
      <c r="C643" s="1">
        <v>2048</v>
      </c>
      <c r="D643" s="1">
        <v>205</v>
      </c>
      <c r="E643" s="1">
        <v>2</v>
      </c>
      <c r="F643" s="1">
        <v>6</v>
      </c>
      <c r="G643" s="1" t="s">
        <v>62</v>
      </c>
      <c r="H643" s="1">
        <v>1409</v>
      </c>
      <c r="I643" s="1">
        <v>2954</v>
      </c>
      <c r="J643" s="1">
        <v>0</v>
      </c>
      <c r="K643" s="1">
        <v>26794</v>
      </c>
      <c r="L643" s="1">
        <v>13</v>
      </c>
      <c r="M643" s="1">
        <v>8.5</v>
      </c>
      <c r="N643" s="1">
        <v>140</v>
      </c>
      <c r="O643" s="1">
        <v>0.8</v>
      </c>
      <c r="P643" s="1">
        <v>41626</v>
      </c>
      <c r="Q643" s="2">
        <v>0.89500000000000002</v>
      </c>
      <c r="R643" s="1">
        <v>8</v>
      </c>
      <c r="S643" s="2">
        <v>0</v>
      </c>
      <c r="T643" s="2">
        <v>0</v>
      </c>
      <c r="U643" s="1">
        <f t="shared" ref="U643:U706" si="20">IF(J643&lt;=0.0001,1,0)</f>
        <v>1</v>
      </c>
      <c r="V643" s="1">
        <f t="shared" ref="V643:V706" si="21">IF(L643&lt;=1,1,0)</f>
        <v>0</v>
      </c>
    </row>
    <row r="644" spans="1:22" x14ac:dyDescent="0.2">
      <c r="A644" s="1" t="s">
        <v>73</v>
      </c>
      <c r="B644" s="1" t="s">
        <v>95</v>
      </c>
      <c r="C644" s="1">
        <v>2048</v>
      </c>
      <c r="D644" s="1">
        <v>205</v>
      </c>
      <c r="E644" s="1">
        <v>3</v>
      </c>
      <c r="F644" s="1">
        <v>0</v>
      </c>
      <c r="G644" s="1" t="s">
        <v>62</v>
      </c>
      <c r="H644" s="1">
        <v>1326</v>
      </c>
      <c r="I644" s="1">
        <v>318.39999999999998</v>
      </c>
      <c r="J644" s="1">
        <v>0</v>
      </c>
      <c r="K644" s="1">
        <v>4072</v>
      </c>
      <c r="L644" s="1">
        <v>1</v>
      </c>
      <c r="M644" s="1">
        <v>2.6</v>
      </c>
      <c r="N644" s="1">
        <v>31</v>
      </c>
      <c r="O644" s="1">
        <v>0.4</v>
      </c>
      <c r="P644" s="1">
        <v>14939</v>
      </c>
      <c r="Q644" s="2">
        <v>0.95499999999999996</v>
      </c>
      <c r="R644" s="1">
        <v>2</v>
      </c>
      <c r="S644" s="2">
        <v>2E-3</v>
      </c>
      <c r="T644" s="2">
        <v>4.0000000000000001E-3</v>
      </c>
      <c r="U644" s="1">
        <f t="shared" si="20"/>
        <v>1</v>
      </c>
      <c r="V644" s="1">
        <f t="shared" si="21"/>
        <v>1</v>
      </c>
    </row>
    <row r="645" spans="1:22" x14ac:dyDescent="0.2">
      <c r="A645" s="1" t="s">
        <v>73</v>
      </c>
      <c r="B645" s="1" t="s">
        <v>95</v>
      </c>
      <c r="C645" s="1">
        <v>2048</v>
      </c>
      <c r="D645" s="1">
        <v>205</v>
      </c>
      <c r="E645" s="1">
        <v>3</v>
      </c>
      <c r="F645" s="1">
        <v>4</v>
      </c>
      <c r="G645" s="1" t="s">
        <v>62</v>
      </c>
      <c r="H645" s="1">
        <v>1409</v>
      </c>
      <c r="I645" s="1">
        <v>7.6</v>
      </c>
      <c r="J645" s="1">
        <v>0</v>
      </c>
      <c r="K645" s="1">
        <v>4291</v>
      </c>
      <c r="L645" s="1">
        <v>1</v>
      </c>
      <c r="M645" s="1">
        <v>18.5</v>
      </c>
      <c r="N645" s="1">
        <v>10</v>
      </c>
      <c r="O645" s="1">
        <v>20.7</v>
      </c>
      <c r="P645" s="1">
        <v>8287</v>
      </c>
      <c r="Q645" s="2">
        <v>0.14699999999999999</v>
      </c>
      <c r="R645" s="1">
        <v>1</v>
      </c>
      <c r="S645" s="2">
        <v>5.6000000000000001E-2</v>
      </c>
      <c r="T645" s="2">
        <v>0.183</v>
      </c>
      <c r="U645" s="1">
        <f t="shared" si="20"/>
        <v>1</v>
      </c>
      <c r="V645" s="1">
        <f t="shared" si="21"/>
        <v>1</v>
      </c>
    </row>
    <row r="646" spans="1:22" x14ac:dyDescent="0.2">
      <c r="A646" s="1" t="s">
        <v>73</v>
      </c>
      <c r="B646" s="1" t="s">
        <v>95</v>
      </c>
      <c r="C646" s="1">
        <v>2048</v>
      </c>
      <c r="D646" s="1">
        <v>205</v>
      </c>
      <c r="E646" s="1">
        <v>3</v>
      </c>
      <c r="F646" s="1">
        <v>6</v>
      </c>
      <c r="G646" s="1" t="s">
        <v>62</v>
      </c>
      <c r="H646" s="1">
        <v>1409</v>
      </c>
      <c r="I646" s="1">
        <v>8.1999999999999993</v>
      </c>
      <c r="J646" s="1">
        <v>0</v>
      </c>
      <c r="K646" s="1">
        <v>4321</v>
      </c>
      <c r="L646" s="1">
        <v>1</v>
      </c>
      <c r="M646" s="1">
        <v>20</v>
      </c>
      <c r="N646" s="1">
        <v>11</v>
      </c>
      <c r="O646" s="1">
        <v>25</v>
      </c>
      <c r="P646" s="1">
        <v>8317</v>
      </c>
      <c r="Q646" s="2">
        <v>0.127</v>
      </c>
      <c r="R646" s="1">
        <v>1</v>
      </c>
      <c r="S646" s="2">
        <v>5.5E-2</v>
      </c>
      <c r="T646" s="2">
        <v>0.17299999999999999</v>
      </c>
      <c r="U646" s="1">
        <f t="shared" si="20"/>
        <v>1</v>
      </c>
      <c r="V646" s="1">
        <f t="shared" si="21"/>
        <v>1</v>
      </c>
    </row>
    <row r="647" spans="1:22" x14ac:dyDescent="0.2">
      <c r="A647" s="1" t="s">
        <v>73</v>
      </c>
      <c r="B647" s="1" t="s">
        <v>95</v>
      </c>
      <c r="C647" s="1">
        <v>2048</v>
      </c>
      <c r="D647" s="1">
        <v>205</v>
      </c>
      <c r="E647" s="1">
        <v>4</v>
      </c>
      <c r="F647" s="1">
        <v>0</v>
      </c>
      <c r="G647" s="1" t="s">
        <v>62</v>
      </c>
      <c r="H647" s="1">
        <v>1331</v>
      </c>
      <c r="I647" s="1">
        <v>35.299999999999997</v>
      </c>
      <c r="J647" s="1">
        <v>0</v>
      </c>
      <c r="K647" s="1">
        <v>4122</v>
      </c>
      <c r="L647" s="1">
        <v>1</v>
      </c>
      <c r="M647" s="1">
        <v>5.9</v>
      </c>
      <c r="N647" s="1">
        <v>7</v>
      </c>
      <c r="O647" s="1">
        <v>3.7</v>
      </c>
      <c r="P647" s="1">
        <v>6786</v>
      </c>
      <c r="Q647" s="2">
        <v>0.79700000000000004</v>
      </c>
      <c r="R647" s="1">
        <v>1</v>
      </c>
      <c r="S647" s="2">
        <v>1.2999999999999999E-2</v>
      </c>
      <c r="T647" s="2">
        <v>4.2000000000000003E-2</v>
      </c>
      <c r="U647" s="1">
        <f t="shared" si="20"/>
        <v>1</v>
      </c>
      <c r="V647" s="1">
        <f t="shared" si="21"/>
        <v>1</v>
      </c>
    </row>
    <row r="648" spans="1:22" x14ac:dyDescent="0.2">
      <c r="A648" s="1" t="s">
        <v>73</v>
      </c>
      <c r="B648" s="1" t="s">
        <v>95</v>
      </c>
      <c r="C648" s="1">
        <v>2048</v>
      </c>
      <c r="D648" s="1">
        <v>205</v>
      </c>
      <c r="E648" s="1">
        <v>4</v>
      </c>
      <c r="F648" s="1">
        <v>4</v>
      </c>
      <c r="G648" s="1" t="s">
        <v>62</v>
      </c>
      <c r="H648" s="1">
        <v>1409</v>
      </c>
      <c r="I648" s="1">
        <v>9.5</v>
      </c>
      <c r="J648" s="1">
        <v>0</v>
      </c>
      <c r="K648" s="1">
        <v>4368</v>
      </c>
      <c r="L648" s="1">
        <v>1</v>
      </c>
      <c r="M648" s="1">
        <v>19.2</v>
      </c>
      <c r="N648" s="1">
        <v>7</v>
      </c>
      <c r="O648" s="1">
        <v>21.3</v>
      </c>
      <c r="P648" s="1">
        <v>7032</v>
      </c>
      <c r="Q648" s="2">
        <v>0.22700000000000001</v>
      </c>
      <c r="R648" s="1">
        <v>1</v>
      </c>
      <c r="S648" s="2">
        <v>4.3999999999999997E-2</v>
      </c>
      <c r="T648" s="2">
        <v>0.16700000000000001</v>
      </c>
      <c r="U648" s="1">
        <f t="shared" si="20"/>
        <v>1</v>
      </c>
      <c r="V648" s="1">
        <f t="shared" si="21"/>
        <v>1</v>
      </c>
    </row>
    <row r="649" spans="1:22" x14ac:dyDescent="0.2">
      <c r="A649" s="1" t="s">
        <v>73</v>
      </c>
      <c r="B649" s="1" t="s">
        <v>95</v>
      </c>
      <c r="C649" s="1">
        <v>2048</v>
      </c>
      <c r="D649" s="1">
        <v>205</v>
      </c>
      <c r="E649" s="1">
        <v>4</v>
      </c>
      <c r="F649" s="1">
        <v>6</v>
      </c>
      <c r="G649" s="1" t="s">
        <v>62</v>
      </c>
      <c r="H649" s="1">
        <v>1409</v>
      </c>
      <c r="I649" s="1">
        <v>8.8000000000000007</v>
      </c>
      <c r="J649" s="1">
        <v>0</v>
      </c>
      <c r="K649" s="1">
        <v>4368</v>
      </c>
      <c r="L649" s="1">
        <v>1</v>
      </c>
      <c r="M649" s="1">
        <v>19.399999999999999</v>
      </c>
      <c r="N649" s="1">
        <v>7</v>
      </c>
      <c r="O649" s="1">
        <v>24.6</v>
      </c>
      <c r="P649" s="1">
        <v>7032</v>
      </c>
      <c r="Q649" s="2">
        <v>0.23499999999999999</v>
      </c>
      <c r="R649" s="1">
        <v>1</v>
      </c>
      <c r="S649" s="2">
        <v>4.2000000000000003E-2</v>
      </c>
      <c r="T649" s="2">
        <v>0.17100000000000001</v>
      </c>
      <c r="U649" s="1">
        <f t="shared" si="20"/>
        <v>1</v>
      </c>
      <c r="V649" s="1">
        <f t="shared" si="21"/>
        <v>1</v>
      </c>
    </row>
    <row r="650" spans="1:22" x14ac:dyDescent="0.2">
      <c r="A650" s="1" t="s">
        <v>74</v>
      </c>
      <c r="B650" s="1" t="s">
        <v>95</v>
      </c>
      <c r="C650" s="1">
        <v>2048</v>
      </c>
      <c r="D650" s="1">
        <v>205</v>
      </c>
      <c r="E650" s="1">
        <v>2</v>
      </c>
      <c r="F650" s="1">
        <v>0</v>
      </c>
      <c r="G650" s="1" t="s">
        <v>62</v>
      </c>
      <c r="H650" s="1">
        <v>868</v>
      </c>
      <c r="I650" s="1">
        <v>4.2</v>
      </c>
      <c r="J650" s="1">
        <v>0</v>
      </c>
      <c r="K650" s="1">
        <v>1257</v>
      </c>
      <c r="L650" s="1">
        <v>3</v>
      </c>
      <c r="M650" s="1">
        <v>5.8</v>
      </c>
      <c r="N650" s="1">
        <v>44</v>
      </c>
      <c r="O650" s="1">
        <v>34.9</v>
      </c>
      <c r="P650" s="1">
        <v>22849</v>
      </c>
      <c r="Q650" s="2">
        <v>7.0000000000000001E-3</v>
      </c>
      <c r="R650" s="1">
        <v>2</v>
      </c>
      <c r="S650" s="2">
        <v>9.5000000000000001E-2</v>
      </c>
      <c r="T650" s="2">
        <v>0.25600000000000001</v>
      </c>
      <c r="U650" s="1">
        <f t="shared" si="20"/>
        <v>1</v>
      </c>
      <c r="V650" s="1">
        <f t="shared" si="21"/>
        <v>0</v>
      </c>
    </row>
    <row r="651" spans="1:22" x14ac:dyDescent="0.2">
      <c r="A651" s="1" t="s">
        <v>74</v>
      </c>
      <c r="B651" s="1" t="s">
        <v>95</v>
      </c>
      <c r="C651" s="1">
        <v>2048</v>
      </c>
      <c r="D651" s="1">
        <v>205</v>
      </c>
      <c r="E651" s="1">
        <v>2</v>
      </c>
      <c r="F651" s="1">
        <v>4</v>
      </c>
      <c r="G651" s="1" t="s">
        <v>62</v>
      </c>
      <c r="H651" s="1">
        <v>1437</v>
      </c>
      <c r="I651" s="1">
        <v>1990.1</v>
      </c>
      <c r="J651" s="1">
        <v>0</v>
      </c>
      <c r="K651" s="1">
        <v>26152</v>
      </c>
      <c r="L651" s="1">
        <v>9</v>
      </c>
      <c r="M651" s="1">
        <v>9.6999999999999993</v>
      </c>
      <c r="N651" s="1">
        <v>133</v>
      </c>
      <c r="O651" s="1">
        <v>0.8</v>
      </c>
      <c r="P651" s="1">
        <v>38342</v>
      </c>
      <c r="Q651" s="2">
        <v>0.878</v>
      </c>
      <c r="R651" s="1">
        <v>6</v>
      </c>
      <c r="S651" s="2">
        <v>0</v>
      </c>
      <c r="T651" s="2">
        <v>1E-3</v>
      </c>
      <c r="U651" s="1">
        <f t="shared" si="20"/>
        <v>1</v>
      </c>
      <c r="V651" s="1">
        <f t="shared" si="21"/>
        <v>0</v>
      </c>
    </row>
    <row r="652" spans="1:22" x14ac:dyDescent="0.2">
      <c r="A652" s="1" t="s">
        <v>74</v>
      </c>
      <c r="B652" s="1" t="s">
        <v>95</v>
      </c>
      <c r="C652" s="1">
        <v>2048</v>
      </c>
      <c r="D652" s="1">
        <v>205</v>
      </c>
      <c r="E652" s="1">
        <v>2</v>
      </c>
      <c r="F652" s="1">
        <v>6</v>
      </c>
      <c r="G652" s="1" t="s">
        <v>62</v>
      </c>
      <c r="H652" s="1">
        <v>1437</v>
      </c>
      <c r="I652" s="1">
        <v>1074.5</v>
      </c>
      <c r="J652" s="1">
        <v>0</v>
      </c>
      <c r="K652" s="1">
        <v>26391</v>
      </c>
      <c r="L652" s="1">
        <v>3</v>
      </c>
      <c r="M652" s="1">
        <v>20.100000000000001</v>
      </c>
      <c r="N652" s="1">
        <v>130</v>
      </c>
      <c r="O652" s="1">
        <v>1.5</v>
      </c>
      <c r="P652" s="1">
        <v>34595</v>
      </c>
      <c r="Q652" s="2">
        <v>0.749</v>
      </c>
      <c r="R652" s="1">
        <v>3</v>
      </c>
      <c r="S652" s="2">
        <v>1E-3</v>
      </c>
      <c r="T652" s="2">
        <v>1E-3</v>
      </c>
      <c r="U652" s="1">
        <f t="shared" si="20"/>
        <v>1</v>
      </c>
      <c r="V652" s="1">
        <f t="shared" si="21"/>
        <v>0</v>
      </c>
    </row>
    <row r="653" spans="1:22" x14ac:dyDescent="0.2">
      <c r="A653" s="1" t="s">
        <v>74</v>
      </c>
      <c r="B653" s="1" t="s">
        <v>95</v>
      </c>
      <c r="C653" s="1">
        <v>2048</v>
      </c>
      <c r="D653" s="1">
        <v>205</v>
      </c>
      <c r="E653" s="1">
        <v>3</v>
      </c>
      <c r="F653" s="1">
        <v>0</v>
      </c>
      <c r="G653" s="1" t="s">
        <v>62</v>
      </c>
      <c r="H653" s="1">
        <v>1364</v>
      </c>
      <c r="I653" s="1">
        <v>9.1</v>
      </c>
      <c r="J653" s="1">
        <v>0</v>
      </c>
      <c r="K653" s="1">
        <v>3821</v>
      </c>
      <c r="L653" s="1">
        <v>1</v>
      </c>
      <c r="M653" s="1">
        <v>22.8</v>
      </c>
      <c r="N653" s="1">
        <v>13</v>
      </c>
      <c r="O653" s="1">
        <v>15.8</v>
      </c>
      <c r="P653" s="1">
        <v>7781</v>
      </c>
      <c r="Q653" s="2">
        <v>0.28299999999999997</v>
      </c>
      <c r="R653" s="1">
        <v>1</v>
      </c>
      <c r="S653" s="2">
        <v>7.4999999999999997E-2</v>
      </c>
      <c r="T653" s="2">
        <v>0.14799999999999999</v>
      </c>
      <c r="U653" s="1">
        <f t="shared" si="20"/>
        <v>1</v>
      </c>
      <c r="V653" s="1">
        <f t="shared" si="21"/>
        <v>1</v>
      </c>
    </row>
    <row r="654" spans="1:22" x14ac:dyDescent="0.2">
      <c r="A654" s="1" t="s">
        <v>74</v>
      </c>
      <c r="B654" s="1" t="s">
        <v>95</v>
      </c>
      <c r="C654" s="1">
        <v>2048</v>
      </c>
      <c r="D654" s="1">
        <v>205</v>
      </c>
      <c r="E654" s="1">
        <v>3</v>
      </c>
      <c r="F654" s="1">
        <v>4</v>
      </c>
      <c r="G654" s="1" t="s">
        <v>62</v>
      </c>
      <c r="H654" s="1">
        <v>1437</v>
      </c>
      <c r="I654" s="1">
        <v>7.5</v>
      </c>
      <c r="J654" s="1">
        <v>0</v>
      </c>
      <c r="K654" s="1">
        <v>4410</v>
      </c>
      <c r="L654" s="1">
        <v>1</v>
      </c>
      <c r="M654" s="1">
        <v>19.399999999999999</v>
      </c>
      <c r="N654" s="1">
        <v>9</v>
      </c>
      <c r="O654" s="1">
        <v>19.600000000000001</v>
      </c>
      <c r="P654" s="1">
        <v>7050</v>
      </c>
      <c r="Q654" s="2">
        <v>0.14899999999999999</v>
      </c>
      <c r="R654" s="1">
        <v>1</v>
      </c>
      <c r="S654" s="2">
        <v>5.8999999999999997E-2</v>
      </c>
      <c r="T654" s="2">
        <v>0.187</v>
      </c>
      <c r="U654" s="1">
        <f t="shared" si="20"/>
        <v>1</v>
      </c>
      <c r="V654" s="1">
        <f t="shared" si="21"/>
        <v>1</v>
      </c>
    </row>
    <row r="655" spans="1:22" x14ac:dyDescent="0.2">
      <c r="A655" s="1" t="s">
        <v>74</v>
      </c>
      <c r="B655" s="1" t="s">
        <v>95</v>
      </c>
      <c r="C655" s="1">
        <v>2048</v>
      </c>
      <c r="D655" s="1">
        <v>205</v>
      </c>
      <c r="E655" s="1">
        <v>3</v>
      </c>
      <c r="F655" s="1">
        <v>6</v>
      </c>
      <c r="G655" s="1" t="s">
        <v>62</v>
      </c>
      <c r="H655" s="1">
        <v>1437</v>
      </c>
      <c r="I655" s="1">
        <v>7.6</v>
      </c>
      <c r="J655" s="1">
        <v>0</v>
      </c>
      <c r="K655" s="1">
        <v>4410</v>
      </c>
      <c r="L655" s="1">
        <v>1</v>
      </c>
      <c r="M655" s="1">
        <v>18.7</v>
      </c>
      <c r="N655" s="1">
        <v>9</v>
      </c>
      <c r="O655" s="1">
        <v>22.1</v>
      </c>
      <c r="P655" s="1">
        <v>7050</v>
      </c>
      <c r="Q655" s="2">
        <v>0.14499999999999999</v>
      </c>
      <c r="R655" s="1">
        <v>1</v>
      </c>
      <c r="S655" s="2">
        <v>6.4000000000000001E-2</v>
      </c>
      <c r="T655" s="2">
        <v>0.183</v>
      </c>
      <c r="U655" s="1">
        <f t="shared" si="20"/>
        <v>1</v>
      </c>
      <c r="V655" s="1">
        <f t="shared" si="21"/>
        <v>1</v>
      </c>
    </row>
    <row r="656" spans="1:22" x14ac:dyDescent="0.2">
      <c r="A656" s="1" t="s">
        <v>74</v>
      </c>
      <c r="B656" s="1" t="s">
        <v>95</v>
      </c>
      <c r="C656" s="1">
        <v>2048</v>
      </c>
      <c r="D656" s="1">
        <v>205</v>
      </c>
      <c r="E656" s="1">
        <v>4</v>
      </c>
      <c r="F656" s="1">
        <v>0</v>
      </c>
      <c r="G656" s="1" t="s">
        <v>62</v>
      </c>
      <c r="H656" s="1">
        <v>1367</v>
      </c>
      <c r="I656" s="1">
        <v>39.4</v>
      </c>
      <c r="J656" s="1">
        <v>0</v>
      </c>
      <c r="K656" s="1">
        <v>4291</v>
      </c>
      <c r="L656" s="1">
        <v>1</v>
      </c>
      <c r="M656" s="1">
        <v>6.2</v>
      </c>
      <c r="N656" s="1">
        <v>7</v>
      </c>
      <c r="O656" s="1">
        <v>3.2</v>
      </c>
      <c r="P656" s="1">
        <v>6931</v>
      </c>
      <c r="Q656" s="2">
        <v>0.82899999999999996</v>
      </c>
      <c r="R656" s="1">
        <v>1</v>
      </c>
      <c r="S656" s="2">
        <v>1.0999999999999999E-2</v>
      </c>
      <c r="T656" s="2">
        <v>3.5000000000000003E-2</v>
      </c>
      <c r="U656" s="1">
        <f t="shared" si="20"/>
        <v>1</v>
      </c>
      <c r="V656" s="1">
        <f t="shared" si="21"/>
        <v>1</v>
      </c>
    </row>
    <row r="657" spans="1:22" x14ac:dyDescent="0.2">
      <c r="A657" s="1" t="s">
        <v>74</v>
      </c>
      <c r="B657" s="1" t="s">
        <v>95</v>
      </c>
      <c r="C657" s="1">
        <v>2048</v>
      </c>
      <c r="D657" s="1">
        <v>205</v>
      </c>
      <c r="E657" s="1">
        <v>4</v>
      </c>
      <c r="F657" s="1">
        <v>4</v>
      </c>
      <c r="G657" s="1" t="s">
        <v>62</v>
      </c>
      <c r="H657" s="1">
        <v>1437</v>
      </c>
      <c r="I657" s="1">
        <v>16.399999999999999</v>
      </c>
      <c r="J657" s="1">
        <v>0</v>
      </c>
      <c r="K657" s="1">
        <v>4790</v>
      </c>
      <c r="L657" s="1">
        <v>1</v>
      </c>
      <c r="M657" s="1">
        <v>11.5</v>
      </c>
      <c r="N657" s="1">
        <v>6</v>
      </c>
      <c r="O657" s="1">
        <v>11.8</v>
      </c>
      <c r="P657" s="1">
        <v>7430</v>
      </c>
      <c r="Q657" s="2">
        <v>0.55300000000000005</v>
      </c>
      <c r="R657" s="1">
        <v>1</v>
      </c>
      <c r="S657" s="2">
        <v>0.03</v>
      </c>
      <c r="T657" s="2">
        <v>9.2999999999999999E-2</v>
      </c>
      <c r="U657" s="1">
        <f t="shared" si="20"/>
        <v>1</v>
      </c>
      <c r="V657" s="1">
        <f t="shared" si="21"/>
        <v>1</v>
      </c>
    </row>
    <row r="658" spans="1:22" x14ac:dyDescent="0.2">
      <c r="A658" s="1" t="s">
        <v>74</v>
      </c>
      <c r="B658" s="1" t="s">
        <v>95</v>
      </c>
      <c r="C658" s="1">
        <v>2048</v>
      </c>
      <c r="D658" s="1">
        <v>205</v>
      </c>
      <c r="E658" s="1">
        <v>4</v>
      </c>
      <c r="F658" s="1">
        <v>6</v>
      </c>
      <c r="G658" s="1" t="s">
        <v>62</v>
      </c>
      <c r="H658" s="1">
        <v>1437</v>
      </c>
      <c r="I658" s="1">
        <v>16</v>
      </c>
      <c r="J658" s="1">
        <v>0</v>
      </c>
      <c r="K658" s="1">
        <v>4790</v>
      </c>
      <c r="L658" s="1">
        <v>1</v>
      </c>
      <c r="M658" s="1">
        <v>11.5</v>
      </c>
      <c r="N658" s="1">
        <v>6</v>
      </c>
      <c r="O658" s="1">
        <v>11</v>
      </c>
      <c r="P658" s="1">
        <v>7430</v>
      </c>
      <c r="Q658" s="2">
        <v>0.55400000000000005</v>
      </c>
      <c r="R658" s="1">
        <v>1</v>
      </c>
      <c r="S658" s="2">
        <v>3.1E-2</v>
      </c>
      <c r="T658" s="2">
        <v>9.0999999999999998E-2</v>
      </c>
      <c r="U658" s="1">
        <f t="shared" si="20"/>
        <v>1</v>
      </c>
      <c r="V658" s="1">
        <f t="shared" si="21"/>
        <v>1</v>
      </c>
    </row>
    <row r="659" spans="1:22" x14ac:dyDescent="0.2">
      <c r="A659" s="1" t="s">
        <v>75</v>
      </c>
      <c r="B659" s="1" t="s">
        <v>95</v>
      </c>
      <c r="C659" s="1">
        <v>2048</v>
      </c>
      <c r="D659" s="1">
        <v>205</v>
      </c>
      <c r="E659" s="1">
        <v>2</v>
      </c>
      <c r="F659" s="1">
        <v>0</v>
      </c>
      <c r="G659" s="1" t="s">
        <v>62</v>
      </c>
      <c r="H659" s="1">
        <v>754</v>
      </c>
      <c r="I659" s="1">
        <v>3.4</v>
      </c>
      <c r="J659" s="1">
        <v>0</v>
      </c>
      <c r="K659" s="1">
        <v>1039</v>
      </c>
      <c r="L659" s="1">
        <v>1</v>
      </c>
      <c r="M659" s="1">
        <v>3.7</v>
      </c>
      <c r="N659" s="1">
        <v>29</v>
      </c>
      <c r="O659" s="1">
        <v>33.700000000000003</v>
      </c>
      <c r="P659" s="1">
        <v>8737</v>
      </c>
      <c r="Q659" s="2">
        <v>0</v>
      </c>
      <c r="R659" s="1">
        <v>0</v>
      </c>
      <c r="S659" s="2">
        <v>0.17899999999999999</v>
      </c>
      <c r="T659" s="2">
        <v>0.29399999999999998</v>
      </c>
      <c r="U659" s="1">
        <f t="shared" si="20"/>
        <v>1</v>
      </c>
      <c r="V659" s="1">
        <f t="shared" si="21"/>
        <v>1</v>
      </c>
    </row>
    <row r="660" spans="1:22" x14ac:dyDescent="0.2">
      <c r="A660" s="1" t="s">
        <v>75</v>
      </c>
      <c r="B660" s="1" t="s">
        <v>95</v>
      </c>
      <c r="C660" s="1">
        <v>2048</v>
      </c>
      <c r="D660" s="1">
        <v>205</v>
      </c>
      <c r="E660" s="1">
        <v>2</v>
      </c>
      <c r="F660" s="1">
        <v>4</v>
      </c>
      <c r="G660" s="1" t="s">
        <v>62</v>
      </c>
      <c r="H660" s="1">
        <v>1403</v>
      </c>
      <c r="I660" s="1">
        <v>7223.3</v>
      </c>
      <c r="J660" s="1">
        <v>7.1275839999999993E-2</v>
      </c>
      <c r="K660" s="1">
        <v>28220</v>
      </c>
      <c r="L660" s="1">
        <v>35</v>
      </c>
      <c r="M660" s="1">
        <v>3.1</v>
      </c>
      <c r="N660" s="1">
        <v>156</v>
      </c>
      <c r="O660" s="1">
        <v>0.4</v>
      </c>
      <c r="P660" s="1">
        <v>56592</v>
      </c>
      <c r="Q660" s="2">
        <v>0.96</v>
      </c>
      <c r="R660" s="1">
        <v>18</v>
      </c>
      <c r="S660" s="2">
        <v>0</v>
      </c>
      <c r="T660" s="2">
        <v>0</v>
      </c>
      <c r="U660" s="1">
        <f t="shared" si="20"/>
        <v>0</v>
      </c>
      <c r="V660" s="1">
        <f t="shared" si="21"/>
        <v>0</v>
      </c>
    </row>
    <row r="661" spans="1:22" x14ac:dyDescent="0.2">
      <c r="A661" s="1" t="s">
        <v>75</v>
      </c>
      <c r="B661" s="1" t="s">
        <v>95</v>
      </c>
      <c r="C661" s="1">
        <v>2048</v>
      </c>
      <c r="D661" s="1">
        <v>205</v>
      </c>
      <c r="E661" s="1">
        <v>2</v>
      </c>
      <c r="F661" s="1">
        <v>6</v>
      </c>
      <c r="G661" s="1" t="s">
        <v>62</v>
      </c>
      <c r="H661" s="1">
        <v>1402</v>
      </c>
      <c r="I661" s="1">
        <v>7262.5</v>
      </c>
      <c r="J661" s="1">
        <v>0.14265335000000001</v>
      </c>
      <c r="K661" s="1">
        <v>28059</v>
      </c>
      <c r="L661" s="1">
        <v>35</v>
      </c>
      <c r="M661" s="1">
        <v>3.5</v>
      </c>
      <c r="N661" s="1">
        <v>155</v>
      </c>
      <c r="O661" s="1">
        <v>0.5</v>
      </c>
      <c r="P661" s="1">
        <v>55396</v>
      </c>
      <c r="Q661" s="2">
        <v>0.95399999999999996</v>
      </c>
      <c r="R661" s="1">
        <v>18</v>
      </c>
      <c r="S661" s="2">
        <v>0</v>
      </c>
      <c r="T661" s="2">
        <v>0</v>
      </c>
      <c r="U661" s="1">
        <f t="shared" si="20"/>
        <v>0</v>
      </c>
      <c r="V661" s="1">
        <f t="shared" si="21"/>
        <v>0</v>
      </c>
    </row>
    <row r="662" spans="1:22" x14ac:dyDescent="0.2">
      <c r="A662" s="1" t="s">
        <v>75</v>
      </c>
      <c r="B662" s="1" t="s">
        <v>95</v>
      </c>
      <c r="C662" s="1">
        <v>2048</v>
      </c>
      <c r="D662" s="1">
        <v>205</v>
      </c>
      <c r="E662" s="1">
        <v>3</v>
      </c>
      <c r="F662" s="1">
        <v>0</v>
      </c>
      <c r="G662" s="1" t="s">
        <v>62</v>
      </c>
      <c r="H662" s="1">
        <v>1327</v>
      </c>
      <c r="I662" s="1">
        <v>14.4</v>
      </c>
      <c r="J662" s="1">
        <v>0</v>
      </c>
      <c r="K662" s="1">
        <v>5078</v>
      </c>
      <c r="L662" s="1">
        <v>1</v>
      </c>
      <c r="M662" s="1">
        <v>47.6</v>
      </c>
      <c r="N662" s="1">
        <v>38</v>
      </c>
      <c r="O662" s="1">
        <v>6.6</v>
      </c>
      <c r="P662" s="1">
        <v>8927</v>
      </c>
      <c r="Q662" s="2">
        <v>0.21099999999999999</v>
      </c>
      <c r="R662" s="1">
        <v>1</v>
      </c>
      <c r="S662" s="2">
        <v>2.5999999999999999E-2</v>
      </c>
      <c r="T662" s="2">
        <v>8.5000000000000006E-2</v>
      </c>
      <c r="U662" s="1">
        <f t="shared" si="20"/>
        <v>1</v>
      </c>
      <c r="V662" s="1">
        <f t="shared" si="21"/>
        <v>1</v>
      </c>
    </row>
    <row r="663" spans="1:22" x14ac:dyDescent="0.2">
      <c r="A663" s="1" t="s">
        <v>75</v>
      </c>
      <c r="B663" s="1" t="s">
        <v>95</v>
      </c>
      <c r="C663" s="1">
        <v>2048</v>
      </c>
      <c r="D663" s="1">
        <v>205</v>
      </c>
      <c r="E663" s="1">
        <v>3</v>
      </c>
      <c r="F663" s="1">
        <v>4</v>
      </c>
      <c r="G663" s="1" t="s">
        <v>62</v>
      </c>
      <c r="H663" s="1">
        <v>1404</v>
      </c>
      <c r="I663" s="1">
        <v>10.3</v>
      </c>
      <c r="J663" s="1">
        <v>0</v>
      </c>
      <c r="K663" s="1">
        <v>4481</v>
      </c>
      <c r="L663" s="1">
        <v>1</v>
      </c>
      <c r="M663" s="1">
        <v>21.4</v>
      </c>
      <c r="N663" s="1">
        <v>10</v>
      </c>
      <c r="O663" s="1">
        <v>17.100000000000001</v>
      </c>
      <c r="P663" s="1">
        <v>7047</v>
      </c>
      <c r="Q663" s="2">
        <v>0.311</v>
      </c>
      <c r="R663" s="1">
        <v>1</v>
      </c>
      <c r="S663" s="2">
        <v>5.0999999999999997E-2</v>
      </c>
      <c r="T663" s="2">
        <v>0.13800000000000001</v>
      </c>
      <c r="U663" s="1">
        <f t="shared" si="20"/>
        <v>1</v>
      </c>
      <c r="V663" s="1">
        <f t="shared" si="21"/>
        <v>1</v>
      </c>
    </row>
    <row r="664" spans="1:22" x14ac:dyDescent="0.2">
      <c r="A664" s="1" t="s">
        <v>75</v>
      </c>
      <c r="B664" s="1" t="s">
        <v>95</v>
      </c>
      <c r="C664" s="1">
        <v>2048</v>
      </c>
      <c r="D664" s="1">
        <v>205</v>
      </c>
      <c r="E664" s="1">
        <v>3</v>
      </c>
      <c r="F664" s="1">
        <v>6</v>
      </c>
      <c r="G664" s="1" t="s">
        <v>62</v>
      </c>
      <c r="H664" s="1">
        <v>1404</v>
      </c>
      <c r="I664" s="1">
        <v>9.6999999999999993</v>
      </c>
      <c r="J664" s="1">
        <v>0</v>
      </c>
      <c r="K664" s="1">
        <v>4481</v>
      </c>
      <c r="L664" s="1">
        <v>1</v>
      </c>
      <c r="M664" s="1">
        <v>22.2</v>
      </c>
      <c r="N664" s="1">
        <v>10</v>
      </c>
      <c r="O664" s="1">
        <v>18.100000000000001</v>
      </c>
      <c r="P664" s="1">
        <v>7047</v>
      </c>
      <c r="Q664" s="2">
        <v>0.318</v>
      </c>
      <c r="R664" s="1">
        <v>1</v>
      </c>
      <c r="S664" s="2">
        <v>0.04</v>
      </c>
      <c r="T664" s="2">
        <v>0.13300000000000001</v>
      </c>
      <c r="U664" s="1">
        <f t="shared" si="20"/>
        <v>1</v>
      </c>
      <c r="V664" s="1">
        <f t="shared" si="21"/>
        <v>1</v>
      </c>
    </row>
    <row r="665" spans="1:22" x14ac:dyDescent="0.2">
      <c r="A665" s="1" t="s">
        <v>75</v>
      </c>
      <c r="B665" s="1" t="s">
        <v>95</v>
      </c>
      <c r="C665" s="1">
        <v>2048</v>
      </c>
      <c r="D665" s="1">
        <v>205</v>
      </c>
      <c r="E665" s="1">
        <v>4</v>
      </c>
      <c r="F665" s="1">
        <v>0</v>
      </c>
      <c r="G665" s="1" t="s">
        <v>62</v>
      </c>
      <c r="H665" s="1">
        <v>1328</v>
      </c>
      <c r="I665" s="1">
        <v>337.9</v>
      </c>
      <c r="J665" s="1">
        <v>0</v>
      </c>
      <c r="K665" s="1">
        <v>4270</v>
      </c>
      <c r="L665" s="1">
        <v>1</v>
      </c>
      <c r="M665" s="1">
        <v>3.1</v>
      </c>
      <c r="N665" s="1">
        <v>12</v>
      </c>
      <c r="O665" s="1">
        <v>0.4</v>
      </c>
      <c r="P665" s="1">
        <v>11071</v>
      </c>
      <c r="Q665" s="2">
        <v>0.95199999999999996</v>
      </c>
      <c r="R665" s="1">
        <v>2</v>
      </c>
      <c r="S665" s="2">
        <v>1E-3</v>
      </c>
      <c r="T665" s="2">
        <v>4.0000000000000001E-3</v>
      </c>
      <c r="U665" s="1">
        <f t="shared" si="20"/>
        <v>1</v>
      </c>
      <c r="V665" s="1">
        <f t="shared" si="21"/>
        <v>1</v>
      </c>
    </row>
    <row r="666" spans="1:22" x14ac:dyDescent="0.2">
      <c r="A666" s="1" t="s">
        <v>75</v>
      </c>
      <c r="B666" s="1" t="s">
        <v>95</v>
      </c>
      <c r="C666" s="1">
        <v>2048</v>
      </c>
      <c r="D666" s="1">
        <v>205</v>
      </c>
      <c r="E666" s="1">
        <v>4</v>
      </c>
      <c r="F666" s="1">
        <v>4</v>
      </c>
      <c r="G666" s="1" t="s">
        <v>62</v>
      </c>
      <c r="H666" s="1">
        <v>1404</v>
      </c>
      <c r="I666" s="1">
        <v>18.8</v>
      </c>
      <c r="J666" s="1">
        <v>0</v>
      </c>
      <c r="K666" s="1">
        <v>4834</v>
      </c>
      <c r="L666" s="1">
        <v>1</v>
      </c>
      <c r="M666" s="1">
        <v>15.9</v>
      </c>
      <c r="N666" s="1">
        <v>7</v>
      </c>
      <c r="O666" s="1">
        <v>9.1</v>
      </c>
      <c r="P666" s="1">
        <v>7400</v>
      </c>
      <c r="Q666" s="2">
        <v>0.57399999999999995</v>
      </c>
      <c r="R666" s="1">
        <v>1</v>
      </c>
      <c r="S666" s="2">
        <v>0.02</v>
      </c>
      <c r="T666" s="2">
        <v>7.9000000000000001E-2</v>
      </c>
      <c r="U666" s="1">
        <f t="shared" si="20"/>
        <v>1</v>
      </c>
      <c r="V666" s="1">
        <f t="shared" si="21"/>
        <v>1</v>
      </c>
    </row>
    <row r="667" spans="1:22" x14ac:dyDescent="0.2">
      <c r="A667" s="1" t="s">
        <v>75</v>
      </c>
      <c r="B667" s="1" t="s">
        <v>95</v>
      </c>
      <c r="C667" s="1">
        <v>2048</v>
      </c>
      <c r="D667" s="1">
        <v>205</v>
      </c>
      <c r="E667" s="1">
        <v>4</v>
      </c>
      <c r="F667" s="1">
        <v>6</v>
      </c>
      <c r="G667" s="1" t="s">
        <v>62</v>
      </c>
      <c r="H667" s="1">
        <v>1404</v>
      </c>
      <c r="I667" s="1">
        <v>18.8</v>
      </c>
      <c r="J667" s="1">
        <v>0</v>
      </c>
      <c r="K667" s="1">
        <v>4834</v>
      </c>
      <c r="L667" s="1">
        <v>1</v>
      </c>
      <c r="M667" s="1">
        <v>15.9</v>
      </c>
      <c r="N667" s="1">
        <v>7</v>
      </c>
      <c r="O667" s="1">
        <v>10.9</v>
      </c>
      <c r="P667" s="1">
        <v>7400</v>
      </c>
      <c r="Q667" s="2">
        <v>0.56599999999999995</v>
      </c>
      <c r="R667" s="1">
        <v>1</v>
      </c>
      <c r="S667" s="2">
        <v>2.4E-2</v>
      </c>
      <c r="T667" s="2">
        <v>7.6999999999999999E-2</v>
      </c>
      <c r="U667" s="1">
        <f t="shared" si="20"/>
        <v>1</v>
      </c>
      <c r="V667" s="1">
        <f t="shared" si="21"/>
        <v>1</v>
      </c>
    </row>
    <row r="668" spans="1:22" x14ac:dyDescent="0.2">
      <c r="A668" s="1" t="s">
        <v>76</v>
      </c>
      <c r="B668" s="1" t="s">
        <v>95</v>
      </c>
      <c r="C668" s="1">
        <v>2048</v>
      </c>
      <c r="D668" s="1">
        <v>205</v>
      </c>
      <c r="E668" s="1">
        <v>2</v>
      </c>
      <c r="F668" s="1">
        <v>0</v>
      </c>
      <c r="G668" s="1" t="s">
        <v>62</v>
      </c>
      <c r="H668" s="1">
        <v>830</v>
      </c>
      <c r="I668" s="1">
        <v>4.5</v>
      </c>
      <c r="J668" s="1">
        <v>0</v>
      </c>
      <c r="K668" s="1">
        <v>1137</v>
      </c>
      <c r="L668" s="1">
        <v>3</v>
      </c>
      <c r="M668" s="1">
        <v>5.3</v>
      </c>
      <c r="N668" s="1">
        <v>50</v>
      </c>
      <c r="O668" s="1">
        <v>26.5</v>
      </c>
      <c r="P668" s="1">
        <v>24574</v>
      </c>
      <c r="Q668" s="2">
        <v>6.0000000000000001E-3</v>
      </c>
      <c r="R668" s="1">
        <v>2</v>
      </c>
      <c r="S668" s="2">
        <v>0.10100000000000001</v>
      </c>
      <c r="T668" s="2">
        <v>0.22800000000000001</v>
      </c>
      <c r="U668" s="1">
        <f t="shared" si="20"/>
        <v>1</v>
      </c>
      <c r="V668" s="1">
        <f t="shared" si="21"/>
        <v>0</v>
      </c>
    </row>
    <row r="669" spans="1:22" x14ac:dyDescent="0.2">
      <c r="A669" s="1" t="s">
        <v>76</v>
      </c>
      <c r="B669" s="1" t="s">
        <v>95</v>
      </c>
      <c r="C669" s="1">
        <v>2048</v>
      </c>
      <c r="D669" s="1">
        <v>205</v>
      </c>
      <c r="E669" s="1">
        <v>2</v>
      </c>
      <c r="F669" s="1">
        <v>4</v>
      </c>
      <c r="G669" s="1" t="s">
        <v>62</v>
      </c>
      <c r="H669" s="1">
        <v>1384</v>
      </c>
      <c r="I669" s="1">
        <v>1337.1</v>
      </c>
      <c r="J669" s="1">
        <v>0</v>
      </c>
      <c r="K669" s="1">
        <v>25341</v>
      </c>
      <c r="L669" s="1">
        <v>5</v>
      </c>
      <c r="M669" s="1">
        <v>13</v>
      </c>
      <c r="N669" s="1">
        <v>127</v>
      </c>
      <c r="O669" s="1">
        <v>1.1000000000000001</v>
      </c>
      <c r="P669" s="1">
        <v>34717</v>
      </c>
      <c r="Q669" s="2">
        <v>0.83199999999999996</v>
      </c>
      <c r="R669" s="1">
        <v>4</v>
      </c>
      <c r="S669" s="2">
        <v>0</v>
      </c>
      <c r="T669" s="2">
        <v>1E-3</v>
      </c>
      <c r="U669" s="1">
        <f t="shared" si="20"/>
        <v>1</v>
      </c>
      <c r="V669" s="1">
        <f t="shared" si="21"/>
        <v>0</v>
      </c>
    </row>
    <row r="670" spans="1:22" x14ac:dyDescent="0.2">
      <c r="A670" s="1" t="s">
        <v>76</v>
      </c>
      <c r="B670" s="1" t="s">
        <v>95</v>
      </c>
      <c r="C670" s="1">
        <v>2048</v>
      </c>
      <c r="D670" s="1">
        <v>205</v>
      </c>
      <c r="E670" s="1">
        <v>2</v>
      </c>
      <c r="F670" s="1">
        <v>6</v>
      </c>
      <c r="G670" s="1" t="s">
        <v>62</v>
      </c>
      <c r="H670" s="1">
        <v>1384</v>
      </c>
      <c r="I670" s="1">
        <v>1577.3</v>
      </c>
      <c r="J670" s="1">
        <v>0</v>
      </c>
      <c r="K670" s="1">
        <v>25253</v>
      </c>
      <c r="L670" s="1">
        <v>7</v>
      </c>
      <c r="M670" s="1">
        <v>10.199999999999999</v>
      </c>
      <c r="N670" s="1">
        <v>138</v>
      </c>
      <c r="O670" s="1">
        <v>1.1000000000000001</v>
      </c>
      <c r="P670" s="1">
        <v>36216</v>
      </c>
      <c r="Q670" s="2">
        <v>0.86599999999999999</v>
      </c>
      <c r="R670" s="1">
        <v>5</v>
      </c>
      <c r="S670" s="2">
        <v>0</v>
      </c>
      <c r="T670" s="2">
        <v>1E-3</v>
      </c>
      <c r="U670" s="1">
        <f t="shared" si="20"/>
        <v>1</v>
      </c>
      <c r="V670" s="1">
        <f t="shared" si="21"/>
        <v>0</v>
      </c>
    </row>
    <row r="671" spans="1:22" x14ac:dyDescent="0.2">
      <c r="A671" s="1" t="s">
        <v>76</v>
      </c>
      <c r="B671" s="1" t="s">
        <v>95</v>
      </c>
      <c r="C671" s="1">
        <v>2048</v>
      </c>
      <c r="D671" s="1">
        <v>205</v>
      </c>
      <c r="E671" s="1">
        <v>3</v>
      </c>
      <c r="F671" s="1">
        <v>0</v>
      </c>
      <c r="G671" s="1" t="s">
        <v>62</v>
      </c>
      <c r="H671" s="1">
        <v>1303</v>
      </c>
      <c r="I671" s="1">
        <v>44.3</v>
      </c>
      <c r="J671" s="1">
        <v>0</v>
      </c>
      <c r="K671" s="1">
        <v>3790</v>
      </c>
      <c r="L671" s="1">
        <v>1</v>
      </c>
      <c r="M671" s="1">
        <v>6.1</v>
      </c>
      <c r="N671" s="1">
        <v>16</v>
      </c>
      <c r="O671" s="1">
        <v>3.3</v>
      </c>
      <c r="P671" s="1">
        <v>7846</v>
      </c>
      <c r="Q671" s="2">
        <v>0.82499999999999996</v>
      </c>
      <c r="R671" s="1">
        <v>1</v>
      </c>
      <c r="S671" s="2">
        <v>1.4999999999999999E-2</v>
      </c>
      <c r="T671" s="2">
        <v>3.1E-2</v>
      </c>
      <c r="U671" s="1">
        <f t="shared" si="20"/>
        <v>1</v>
      </c>
      <c r="V671" s="1">
        <f t="shared" si="21"/>
        <v>1</v>
      </c>
    </row>
    <row r="672" spans="1:22" x14ac:dyDescent="0.2">
      <c r="A672" s="1" t="s">
        <v>76</v>
      </c>
      <c r="B672" s="1" t="s">
        <v>95</v>
      </c>
      <c r="C672" s="1">
        <v>2048</v>
      </c>
      <c r="D672" s="1">
        <v>205</v>
      </c>
      <c r="E672" s="1">
        <v>3</v>
      </c>
      <c r="F672" s="1">
        <v>4</v>
      </c>
      <c r="G672" s="1" t="s">
        <v>62</v>
      </c>
      <c r="H672" s="1">
        <v>1384</v>
      </c>
      <c r="I672" s="1">
        <v>6.9</v>
      </c>
      <c r="J672" s="1">
        <v>0</v>
      </c>
      <c r="K672" s="1">
        <v>4277</v>
      </c>
      <c r="L672" s="1">
        <v>1</v>
      </c>
      <c r="M672" s="1">
        <v>18.2</v>
      </c>
      <c r="N672" s="1">
        <v>9</v>
      </c>
      <c r="O672" s="1">
        <v>21.1</v>
      </c>
      <c r="P672" s="1">
        <v>6981</v>
      </c>
      <c r="Q672" s="2">
        <v>0.10100000000000001</v>
      </c>
      <c r="R672" s="1">
        <v>1</v>
      </c>
      <c r="S672" s="2">
        <v>6.9000000000000006E-2</v>
      </c>
      <c r="T672" s="2">
        <v>0.2</v>
      </c>
      <c r="U672" s="1">
        <f t="shared" si="20"/>
        <v>1</v>
      </c>
      <c r="V672" s="1">
        <f t="shared" si="21"/>
        <v>1</v>
      </c>
    </row>
    <row r="673" spans="1:22" x14ac:dyDescent="0.2">
      <c r="A673" s="1" t="s">
        <v>76</v>
      </c>
      <c r="B673" s="1" t="s">
        <v>95</v>
      </c>
      <c r="C673" s="1">
        <v>2048</v>
      </c>
      <c r="D673" s="1">
        <v>205</v>
      </c>
      <c r="E673" s="1">
        <v>3</v>
      </c>
      <c r="F673" s="1">
        <v>6</v>
      </c>
      <c r="G673" s="1" t="s">
        <v>62</v>
      </c>
      <c r="H673" s="1">
        <v>1384</v>
      </c>
      <c r="I673" s="1">
        <v>6.7</v>
      </c>
      <c r="J673" s="1">
        <v>0</v>
      </c>
      <c r="K673" s="1">
        <v>4277</v>
      </c>
      <c r="L673" s="1">
        <v>1</v>
      </c>
      <c r="M673" s="1">
        <v>18.3</v>
      </c>
      <c r="N673" s="1">
        <v>9</v>
      </c>
      <c r="O673" s="1">
        <v>22.2</v>
      </c>
      <c r="P673" s="1">
        <v>6981</v>
      </c>
      <c r="Q673" s="2">
        <v>0.10100000000000001</v>
      </c>
      <c r="R673" s="1">
        <v>1</v>
      </c>
      <c r="S673" s="2">
        <v>8.3000000000000004E-2</v>
      </c>
      <c r="T673" s="2">
        <v>0.19800000000000001</v>
      </c>
      <c r="U673" s="1">
        <f t="shared" si="20"/>
        <v>1</v>
      </c>
      <c r="V673" s="1">
        <f t="shared" si="21"/>
        <v>1</v>
      </c>
    </row>
    <row r="674" spans="1:22" x14ac:dyDescent="0.2">
      <c r="A674" s="1" t="s">
        <v>76</v>
      </c>
      <c r="B674" s="1" t="s">
        <v>95</v>
      </c>
      <c r="C674" s="1">
        <v>2048</v>
      </c>
      <c r="D674" s="1">
        <v>205</v>
      </c>
      <c r="E674" s="1">
        <v>4</v>
      </c>
      <c r="F674" s="1">
        <v>0</v>
      </c>
      <c r="G674" s="1" t="s">
        <v>62</v>
      </c>
      <c r="H674" s="1">
        <v>1307</v>
      </c>
      <c r="I674" s="1">
        <v>48</v>
      </c>
      <c r="J674" s="1">
        <v>0</v>
      </c>
      <c r="K674" s="1">
        <v>4277</v>
      </c>
      <c r="L674" s="1">
        <v>1</v>
      </c>
      <c r="M674" s="1">
        <v>5.3</v>
      </c>
      <c r="N674" s="1">
        <v>8</v>
      </c>
      <c r="O674" s="1">
        <v>2.5</v>
      </c>
      <c r="P674" s="1">
        <v>6981</v>
      </c>
      <c r="Q674" s="2">
        <v>0.84499999999999997</v>
      </c>
      <c r="R674" s="1">
        <v>1</v>
      </c>
      <c r="S674" s="2">
        <v>1.4E-2</v>
      </c>
      <c r="T674" s="2">
        <v>3.2000000000000001E-2</v>
      </c>
      <c r="U674" s="1">
        <f t="shared" si="20"/>
        <v>1</v>
      </c>
      <c r="V674" s="1">
        <f t="shared" si="21"/>
        <v>1</v>
      </c>
    </row>
    <row r="675" spans="1:22" x14ac:dyDescent="0.2">
      <c r="A675" s="1" t="s">
        <v>76</v>
      </c>
      <c r="B675" s="1" t="s">
        <v>95</v>
      </c>
      <c r="C675" s="1">
        <v>2048</v>
      </c>
      <c r="D675" s="1">
        <v>205</v>
      </c>
      <c r="E675" s="1">
        <v>4</v>
      </c>
      <c r="F675" s="1">
        <v>4</v>
      </c>
      <c r="G675" s="1" t="s">
        <v>62</v>
      </c>
      <c r="H675" s="1">
        <v>1384</v>
      </c>
      <c r="I675" s="1">
        <v>16.8</v>
      </c>
      <c r="J675" s="1">
        <v>0</v>
      </c>
      <c r="K675" s="1">
        <v>4431</v>
      </c>
      <c r="L675" s="1">
        <v>1</v>
      </c>
      <c r="M675" s="1">
        <v>15.3</v>
      </c>
      <c r="N675" s="1">
        <v>7</v>
      </c>
      <c r="O675" s="1">
        <v>10.1</v>
      </c>
      <c r="P675" s="1">
        <v>7135</v>
      </c>
      <c r="Q675" s="2">
        <v>0.50900000000000001</v>
      </c>
      <c r="R675" s="1">
        <v>1</v>
      </c>
      <c r="S675" s="2">
        <v>2.7E-2</v>
      </c>
      <c r="T675" s="2">
        <v>9.6000000000000002E-2</v>
      </c>
      <c r="U675" s="1">
        <f t="shared" si="20"/>
        <v>1</v>
      </c>
      <c r="V675" s="1">
        <f t="shared" si="21"/>
        <v>1</v>
      </c>
    </row>
    <row r="676" spans="1:22" x14ac:dyDescent="0.2">
      <c r="A676" s="1" t="s">
        <v>76</v>
      </c>
      <c r="B676" s="1" t="s">
        <v>95</v>
      </c>
      <c r="C676" s="1">
        <v>2048</v>
      </c>
      <c r="D676" s="1">
        <v>205</v>
      </c>
      <c r="E676" s="1">
        <v>4</v>
      </c>
      <c r="F676" s="1">
        <v>6</v>
      </c>
      <c r="G676" s="1" t="s">
        <v>62</v>
      </c>
      <c r="H676" s="1">
        <v>1384</v>
      </c>
      <c r="I676" s="1">
        <v>16.600000000000001</v>
      </c>
      <c r="J676" s="1">
        <v>0</v>
      </c>
      <c r="K676" s="1">
        <v>4431</v>
      </c>
      <c r="L676" s="1">
        <v>1</v>
      </c>
      <c r="M676" s="1">
        <v>15.4</v>
      </c>
      <c r="N676" s="1">
        <v>7</v>
      </c>
      <c r="O676" s="1">
        <v>9.9</v>
      </c>
      <c r="P676" s="1">
        <v>7135</v>
      </c>
      <c r="Q676" s="2">
        <v>0.51600000000000001</v>
      </c>
      <c r="R676" s="1">
        <v>1</v>
      </c>
      <c r="S676" s="2">
        <v>3.5000000000000003E-2</v>
      </c>
      <c r="T676" s="2">
        <v>0.1</v>
      </c>
      <c r="U676" s="1">
        <f t="shared" si="20"/>
        <v>1</v>
      </c>
      <c r="V676" s="1">
        <f t="shared" si="21"/>
        <v>1</v>
      </c>
    </row>
    <row r="677" spans="1:22" x14ac:dyDescent="0.2">
      <c r="A677" s="1" t="s">
        <v>77</v>
      </c>
      <c r="B677" s="1" t="s">
        <v>95</v>
      </c>
      <c r="C677" s="1">
        <v>2048</v>
      </c>
      <c r="D677" s="1">
        <v>205</v>
      </c>
      <c r="E677" s="1">
        <v>2</v>
      </c>
      <c r="F677" s="1">
        <v>0</v>
      </c>
      <c r="G677" s="1" t="s">
        <v>62</v>
      </c>
      <c r="H677" s="1">
        <v>764</v>
      </c>
      <c r="I677" s="1">
        <v>4</v>
      </c>
      <c r="J677" s="1">
        <v>0</v>
      </c>
      <c r="K677" s="1">
        <v>983</v>
      </c>
      <c r="L677" s="1">
        <v>3</v>
      </c>
      <c r="M677" s="1">
        <v>4.5</v>
      </c>
      <c r="N677" s="1">
        <v>37</v>
      </c>
      <c r="O677" s="1">
        <v>23.1</v>
      </c>
      <c r="P677" s="1">
        <v>19840</v>
      </c>
      <c r="Q677" s="2">
        <v>6.0000000000000001E-3</v>
      </c>
      <c r="R677" s="1">
        <v>2</v>
      </c>
      <c r="S677" s="2">
        <v>0.11</v>
      </c>
      <c r="T677" s="2">
        <v>0.25</v>
      </c>
      <c r="U677" s="1">
        <f t="shared" si="20"/>
        <v>1</v>
      </c>
      <c r="V677" s="1">
        <f t="shared" si="21"/>
        <v>0</v>
      </c>
    </row>
    <row r="678" spans="1:22" x14ac:dyDescent="0.2">
      <c r="A678" s="1" t="s">
        <v>77</v>
      </c>
      <c r="B678" s="1" t="s">
        <v>95</v>
      </c>
      <c r="C678" s="1">
        <v>2048</v>
      </c>
      <c r="D678" s="1">
        <v>205</v>
      </c>
      <c r="E678" s="1">
        <v>2</v>
      </c>
      <c r="F678" s="1">
        <v>4</v>
      </c>
      <c r="G678" s="1" t="s">
        <v>62</v>
      </c>
      <c r="H678" s="1">
        <v>1361</v>
      </c>
      <c r="I678" s="1">
        <v>7295.8</v>
      </c>
      <c r="J678" s="1">
        <v>7.3475390000000002E-2</v>
      </c>
      <c r="K678" s="1">
        <v>28717</v>
      </c>
      <c r="L678" s="1">
        <v>35</v>
      </c>
      <c r="M678" s="1">
        <v>4</v>
      </c>
      <c r="N678" s="1">
        <v>160</v>
      </c>
      <c r="O678" s="1">
        <v>0.4</v>
      </c>
      <c r="P678" s="1">
        <v>56568</v>
      </c>
      <c r="Q678" s="2">
        <v>0.95</v>
      </c>
      <c r="R678" s="1">
        <v>18</v>
      </c>
      <c r="S678" s="2">
        <v>0</v>
      </c>
      <c r="T678" s="2">
        <v>0</v>
      </c>
      <c r="U678" s="1">
        <f t="shared" si="20"/>
        <v>0</v>
      </c>
      <c r="V678" s="1">
        <f t="shared" si="21"/>
        <v>0</v>
      </c>
    </row>
    <row r="679" spans="1:22" x14ac:dyDescent="0.2">
      <c r="A679" s="1" t="s">
        <v>77</v>
      </c>
      <c r="B679" s="1" t="s">
        <v>95</v>
      </c>
      <c r="C679" s="1">
        <v>2048</v>
      </c>
      <c r="D679" s="1">
        <v>205</v>
      </c>
      <c r="E679" s="1">
        <v>2</v>
      </c>
      <c r="F679" s="1">
        <v>6</v>
      </c>
      <c r="G679" s="1" t="s">
        <v>62</v>
      </c>
      <c r="H679" s="1">
        <v>1358</v>
      </c>
      <c r="I679" s="1">
        <v>7292.2</v>
      </c>
      <c r="J679" s="1">
        <v>0.29455081</v>
      </c>
      <c r="K679" s="1">
        <v>28649</v>
      </c>
      <c r="L679" s="1">
        <v>35</v>
      </c>
      <c r="M679" s="1">
        <v>3.8</v>
      </c>
      <c r="N679" s="1">
        <v>158</v>
      </c>
      <c r="O679" s="1">
        <v>0.5</v>
      </c>
      <c r="P679" s="1">
        <v>56242</v>
      </c>
      <c r="Q679" s="2">
        <v>0.95099999999999996</v>
      </c>
      <c r="R679" s="1">
        <v>18</v>
      </c>
      <c r="S679" s="2">
        <v>0</v>
      </c>
      <c r="T679" s="2">
        <v>0</v>
      </c>
      <c r="U679" s="1">
        <f t="shared" si="20"/>
        <v>0</v>
      </c>
      <c r="V679" s="1">
        <f t="shared" si="21"/>
        <v>0</v>
      </c>
    </row>
    <row r="680" spans="1:22" x14ac:dyDescent="0.2">
      <c r="A680" s="1" t="s">
        <v>77</v>
      </c>
      <c r="B680" s="1" t="s">
        <v>95</v>
      </c>
      <c r="C680" s="1">
        <v>2048</v>
      </c>
      <c r="D680" s="1">
        <v>205</v>
      </c>
      <c r="E680" s="1">
        <v>3</v>
      </c>
      <c r="F680" s="1">
        <v>0</v>
      </c>
      <c r="G680" s="1" t="s">
        <v>62</v>
      </c>
      <c r="H680" s="1">
        <v>1288</v>
      </c>
      <c r="I680" s="1">
        <v>318.39999999999998</v>
      </c>
      <c r="J680" s="1">
        <v>0</v>
      </c>
      <c r="K680" s="1">
        <v>3845</v>
      </c>
      <c r="L680" s="1">
        <v>1</v>
      </c>
      <c r="M680" s="1">
        <v>2.4</v>
      </c>
      <c r="N680" s="1">
        <v>31</v>
      </c>
      <c r="O680" s="1">
        <v>0.4</v>
      </c>
      <c r="P680" s="1">
        <v>16048</v>
      </c>
      <c r="Q680" s="2">
        <v>0.95699999999999996</v>
      </c>
      <c r="R680" s="1">
        <v>2</v>
      </c>
      <c r="S680" s="2">
        <v>1E-3</v>
      </c>
      <c r="T680" s="2">
        <v>4.0000000000000001E-3</v>
      </c>
      <c r="U680" s="1">
        <f t="shared" si="20"/>
        <v>1</v>
      </c>
      <c r="V680" s="1">
        <f t="shared" si="21"/>
        <v>1</v>
      </c>
    </row>
    <row r="681" spans="1:22" x14ac:dyDescent="0.2">
      <c r="A681" s="1" t="s">
        <v>77</v>
      </c>
      <c r="B681" s="1" t="s">
        <v>95</v>
      </c>
      <c r="C681" s="1">
        <v>2048</v>
      </c>
      <c r="D681" s="1">
        <v>205</v>
      </c>
      <c r="E681" s="1">
        <v>3</v>
      </c>
      <c r="F681" s="1">
        <v>4</v>
      </c>
      <c r="G681" s="1" t="s">
        <v>62</v>
      </c>
      <c r="H681" s="1">
        <v>1362</v>
      </c>
      <c r="I681" s="1">
        <v>6.9</v>
      </c>
      <c r="J681" s="1">
        <v>0</v>
      </c>
      <c r="K681" s="1">
        <v>4124</v>
      </c>
      <c r="L681" s="1">
        <v>1</v>
      </c>
      <c r="M681" s="1">
        <v>15</v>
      </c>
      <c r="N681" s="1">
        <v>9</v>
      </c>
      <c r="O681" s="1">
        <v>20.100000000000001</v>
      </c>
      <c r="P681" s="1">
        <v>6766</v>
      </c>
      <c r="Q681" s="2">
        <v>0.124</v>
      </c>
      <c r="R681" s="1">
        <v>1</v>
      </c>
      <c r="S681" s="2">
        <v>7.0000000000000007E-2</v>
      </c>
      <c r="T681" s="2">
        <v>0.19700000000000001</v>
      </c>
      <c r="U681" s="1">
        <f t="shared" si="20"/>
        <v>1</v>
      </c>
      <c r="V681" s="1">
        <f t="shared" si="21"/>
        <v>1</v>
      </c>
    </row>
    <row r="682" spans="1:22" x14ac:dyDescent="0.2">
      <c r="A682" s="1" t="s">
        <v>77</v>
      </c>
      <c r="B682" s="1" t="s">
        <v>95</v>
      </c>
      <c r="C682" s="1">
        <v>2048</v>
      </c>
      <c r="D682" s="1">
        <v>205</v>
      </c>
      <c r="E682" s="1">
        <v>3</v>
      </c>
      <c r="F682" s="1">
        <v>6</v>
      </c>
      <c r="G682" s="1" t="s">
        <v>62</v>
      </c>
      <c r="H682" s="1">
        <v>1362</v>
      </c>
      <c r="I682" s="1">
        <v>6.8</v>
      </c>
      <c r="J682" s="1">
        <v>0</v>
      </c>
      <c r="K682" s="1">
        <v>4130</v>
      </c>
      <c r="L682" s="1">
        <v>1</v>
      </c>
      <c r="M682" s="1">
        <v>16.8</v>
      </c>
      <c r="N682" s="1">
        <v>9</v>
      </c>
      <c r="O682" s="1">
        <v>22.7</v>
      </c>
      <c r="P682" s="1">
        <v>6772</v>
      </c>
      <c r="Q682" s="2">
        <v>9.5000000000000001E-2</v>
      </c>
      <c r="R682" s="1">
        <v>1</v>
      </c>
      <c r="S682" s="2">
        <v>7.0999999999999994E-2</v>
      </c>
      <c r="T682" s="2">
        <v>0.20899999999999999</v>
      </c>
      <c r="U682" s="1">
        <f t="shared" si="20"/>
        <v>1</v>
      </c>
      <c r="V682" s="1">
        <f t="shared" si="21"/>
        <v>1</v>
      </c>
    </row>
    <row r="683" spans="1:22" x14ac:dyDescent="0.2">
      <c r="A683" s="1" t="s">
        <v>77</v>
      </c>
      <c r="B683" s="1" t="s">
        <v>95</v>
      </c>
      <c r="C683" s="1">
        <v>2048</v>
      </c>
      <c r="D683" s="1">
        <v>205</v>
      </c>
      <c r="E683" s="1">
        <v>4</v>
      </c>
      <c r="F683" s="1">
        <v>0</v>
      </c>
      <c r="G683" s="1" t="s">
        <v>62</v>
      </c>
      <c r="H683" s="1">
        <v>1291</v>
      </c>
      <c r="I683" s="1">
        <v>335.6</v>
      </c>
      <c r="J683" s="1">
        <v>0</v>
      </c>
      <c r="K683" s="1">
        <v>3598</v>
      </c>
      <c r="L683" s="1">
        <v>1</v>
      </c>
      <c r="M683" s="1">
        <v>2</v>
      </c>
      <c r="N683" s="1">
        <v>11</v>
      </c>
      <c r="O683" s="1">
        <v>0.6</v>
      </c>
      <c r="P683" s="1">
        <v>10543</v>
      </c>
      <c r="Q683" s="2">
        <v>0.96099999999999997</v>
      </c>
      <c r="R683" s="1">
        <v>2</v>
      </c>
      <c r="S683" s="2">
        <v>1E-3</v>
      </c>
      <c r="T683" s="2">
        <v>4.0000000000000001E-3</v>
      </c>
      <c r="U683" s="1">
        <f t="shared" si="20"/>
        <v>1</v>
      </c>
      <c r="V683" s="1">
        <f t="shared" si="21"/>
        <v>1</v>
      </c>
    </row>
    <row r="684" spans="1:22" x14ac:dyDescent="0.2">
      <c r="A684" s="1" t="s">
        <v>77</v>
      </c>
      <c r="B684" s="1" t="s">
        <v>95</v>
      </c>
      <c r="C684" s="1">
        <v>2048</v>
      </c>
      <c r="D684" s="1">
        <v>205</v>
      </c>
      <c r="E684" s="1">
        <v>4</v>
      </c>
      <c r="F684" s="1">
        <v>4</v>
      </c>
      <c r="G684" s="1" t="s">
        <v>62</v>
      </c>
      <c r="H684" s="1">
        <v>1362</v>
      </c>
      <c r="I684" s="1">
        <v>11</v>
      </c>
      <c r="J684" s="1">
        <v>0</v>
      </c>
      <c r="K684" s="1">
        <v>4550</v>
      </c>
      <c r="L684" s="1">
        <v>1</v>
      </c>
      <c r="M684" s="1">
        <v>20.8</v>
      </c>
      <c r="N684" s="1">
        <v>8</v>
      </c>
      <c r="O684" s="1">
        <v>18.2</v>
      </c>
      <c r="P684" s="1">
        <v>7192</v>
      </c>
      <c r="Q684" s="2">
        <v>0.312</v>
      </c>
      <c r="R684" s="1">
        <v>1</v>
      </c>
      <c r="S684" s="2">
        <v>3.9E-2</v>
      </c>
      <c r="T684" s="2">
        <v>0.13800000000000001</v>
      </c>
      <c r="U684" s="1">
        <f t="shared" si="20"/>
        <v>1</v>
      </c>
      <c r="V684" s="1">
        <f t="shared" si="21"/>
        <v>1</v>
      </c>
    </row>
    <row r="685" spans="1:22" x14ac:dyDescent="0.2">
      <c r="A685" s="1" t="s">
        <v>77</v>
      </c>
      <c r="B685" s="1" t="s">
        <v>95</v>
      </c>
      <c r="C685" s="1">
        <v>2048</v>
      </c>
      <c r="D685" s="1">
        <v>205</v>
      </c>
      <c r="E685" s="1">
        <v>4</v>
      </c>
      <c r="F685" s="1">
        <v>6</v>
      </c>
      <c r="G685" s="1" t="s">
        <v>62</v>
      </c>
      <c r="H685" s="1">
        <v>1362</v>
      </c>
      <c r="I685" s="1">
        <v>10.9</v>
      </c>
      <c r="J685" s="1">
        <v>0</v>
      </c>
      <c r="K685" s="1">
        <v>4550</v>
      </c>
      <c r="L685" s="1">
        <v>1</v>
      </c>
      <c r="M685" s="1">
        <v>20.5</v>
      </c>
      <c r="N685" s="1">
        <v>8</v>
      </c>
      <c r="O685" s="1">
        <v>17.8</v>
      </c>
      <c r="P685" s="1">
        <v>7192</v>
      </c>
      <c r="Q685" s="2">
        <v>0.312</v>
      </c>
      <c r="R685" s="1">
        <v>1</v>
      </c>
      <c r="S685" s="2">
        <v>5.2999999999999999E-2</v>
      </c>
      <c r="T685" s="2">
        <v>0.13500000000000001</v>
      </c>
      <c r="U685" s="1">
        <f t="shared" si="20"/>
        <v>1</v>
      </c>
      <c r="V685" s="1">
        <f t="shared" si="21"/>
        <v>1</v>
      </c>
    </row>
    <row r="686" spans="1:22" x14ac:dyDescent="0.2">
      <c r="A686" s="1" t="s">
        <v>78</v>
      </c>
      <c r="B686" s="1" t="s">
        <v>95</v>
      </c>
      <c r="C686" s="1">
        <v>2048</v>
      </c>
      <c r="D686" s="1">
        <v>205</v>
      </c>
      <c r="E686" s="1">
        <v>2</v>
      </c>
      <c r="F686" s="1">
        <v>0</v>
      </c>
      <c r="G686" s="1" t="s">
        <v>62</v>
      </c>
      <c r="H686" s="1">
        <v>846</v>
      </c>
      <c r="I686" s="1">
        <v>4.5</v>
      </c>
      <c r="J686" s="1">
        <v>0</v>
      </c>
      <c r="K686" s="1">
        <v>1212</v>
      </c>
      <c r="L686" s="1">
        <v>3</v>
      </c>
      <c r="M686" s="1">
        <v>4.9000000000000004</v>
      </c>
      <c r="N686" s="1">
        <v>45</v>
      </c>
      <c r="O686" s="1">
        <v>27.8</v>
      </c>
      <c r="P686" s="1">
        <v>20166</v>
      </c>
      <c r="Q686" s="2">
        <v>8.9999999999999993E-3</v>
      </c>
      <c r="R686" s="1">
        <v>2</v>
      </c>
      <c r="S686" s="2">
        <v>0.11700000000000001</v>
      </c>
      <c r="T686" s="2">
        <v>0.23400000000000001</v>
      </c>
      <c r="U686" s="1">
        <f t="shared" si="20"/>
        <v>1</v>
      </c>
      <c r="V686" s="1">
        <f t="shared" si="21"/>
        <v>0</v>
      </c>
    </row>
    <row r="687" spans="1:22" x14ac:dyDescent="0.2">
      <c r="A687" s="1" t="s">
        <v>78</v>
      </c>
      <c r="B687" s="1" t="s">
        <v>95</v>
      </c>
      <c r="C687" s="1">
        <v>2048</v>
      </c>
      <c r="D687" s="1">
        <v>205</v>
      </c>
      <c r="E687" s="1">
        <v>2</v>
      </c>
      <c r="F687" s="1">
        <v>4</v>
      </c>
      <c r="G687" s="1" t="s">
        <v>62</v>
      </c>
      <c r="H687" s="1">
        <v>1431</v>
      </c>
      <c r="I687" s="1">
        <v>1612.1</v>
      </c>
      <c r="J687" s="1">
        <v>0</v>
      </c>
      <c r="K687" s="1">
        <v>27703</v>
      </c>
      <c r="L687" s="1">
        <v>7</v>
      </c>
      <c r="M687" s="1">
        <v>16.3</v>
      </c>
      <c r="N687" s="1">
        <v>140</v>
      </c>
      <c r="O687" s="1">
        <v>1</v>
      </c>
      <c r="P687" s="1">
        <v>38248</v>
      </c>
      <c r="Q687" s="2">
        <v>0.80700000000000005</v>
      </c>
      <c r="R687" s="1">
        <v>5</v>
      </c>
      <c r="S687" s="2">
        <v>0</v>
      </c>
      <c r="T687" s="2">
        <v>1E-3</v>
      </c>
      <c r="U687" s="1">
        <f t="shared" si="20"/>
        <v>1</v>
      </c>
      <c r="V687" s="1">
        <f t="shared" si="21"/>
        <v>0</v>
      </c>
    </row>
    <row r="688" spans="1:22" x14ac:dyDescent="0.2">
      <c r="A688" s="1" t="s">
        <v>78</v>
      </c>
      <c r="B688" s="1" t="s">
        <v>95</v>
      </c>
      <c r="C688" s="1">
        <v>2048</v>
      </c>
      <c r="D688" s="1">
        <v>205</v>
      </c>
      <c r="E688" s="1">
        <v>2</v>
      </c>
      <c r="F688" s="1">
        <v>6</v>
      </c>
      <c r="G688" s="1" t="s">
        <v>62</v>
      </c>
      <c r="H688" s="1">
        <v>1431</v>
      </c>
      <c r="I688" s="1">
        <v>829.9</v>
      </c>
      <c r="J688" s="1">
        <v>0</v>
      </c>
      <c r="K688" s="1">
        <v>27771</v>
      </c>
      <c r="L688" s="1">
        <v>1</v>
      </c>
      <c r="M688" s="1">
        <v>28</v>
      </c>
      <c r="N688" s="1">
        <v>137</v>
      </c>
      <c r="O688" s="1">
        <v>1.8</v>
      </c>
      <c r="P688" s="1">
        <v>34352</v>
      </c>
      <c r="Q688" s="2">
        <v>0.65900000000000003</v>
      </c>
      <c r="R688" s="1">
        <v>2</v>
      </c>
      <c r="S688" s="2">
        <v>1E-3</v>
      </c>
      <c r="T688" s="2">
        <v>1E-3</v>
      </c>
      <c r="U688" s="1">
        <f t="shared" si="20"/>
        <v>1</v>
      </c>
      <c r="V688" s="1">
        <f t="shared" si="21"/>
        <v>1</v>
      </c>
    </row>
    <row r="689" spans="1:22" x14ac:dyDescent="0.2">
      <c r="A689" s="1" t="s">
        <v>78</v>
      </c>
      <c r="B689" s="1" t="s">
        <v>95</v>
      </c>
      <c r="C689" s="1">
        <v>2048</v>
      </c>
      <c r="D689" s="1">
        <v>205</v>
      </c>
      <c r="E689" s="1">
        <v>3</v>
      </c>
      <c r="F689" s="1">
        <v>0</v>
      </c>
      <c r="G689" s="1" t="s">
        <v>62</v>
      </c>
      <c r="H689" s="1">
        <v>1351</v>
      </c>
      <c r="I689" s="1">
        <v>59</v>
      </c>
      <c r="J689" s="1">
        <v>0</v>
      </c>
      <c r="K689" s="1">
        <v>3966</v>
      </c>
      <c r="L689" s="1">
        <v>1</v>
      </c>
      <c r="M689" s="1">
        <v>5.5</v>
      </c>
      <c r="N689" s="1">
        <v>18</v>
      </c>
      <c r="O689" s="1">
        <v>1.4</v>
      </c>
      <c r="P689" s="1">
        <v>7935</v>
      </c>
      <c r="Q689" s="2">
        <v>0.877</v>
      </c>
      <c r="R689" s="1">
        <v>1</v>
      </c>
      <c r="S689" s="2">
        <v>8.0000000000000002E-3</v>
      </c>
      <c r="T689" s="2">
        <v>2.1999999999999999E-2</v>
      </c>
      <c r="U689" s="1">
        <f t="shared" si="20"/>
        <v>1</v>
      </c>
      <c r="V689" s="1">
        <f t="shared" si="21"/>
        <v>1</v>
      </c>
    </row>
    <row r="690" spans="1:22" x14ac:dyDescent="0.2">
      <c r="A690" s="1" t="s">
        <v>78</v>
      </c>
      <c r="B690" s="1" t="s">
        <v>95</v>
      </c>
      <c r="C690" s="1">
        <v>2048</v>
      </c>
      <c r="D690" s="1">
        <v>205</v>
      </c>
      <c r="E690" s="1">
        <v>3</v>
      </c>
      <c r="F690" s="1">
        <v>4</v>
      </c>
      <c r="G690" s="1" t="s">
        <v>62</v>
      </c>
      <c r="H690" s="1">
        <v>1431</v>
      </c>
      <c r="I690" s="1">
        <v>8.6</v>
      </c>
      <c r="J690" s="1">
        <v>0</v>
      </c>
      <c r="K690" s="1">
        <v>4369</v>
      </c>
      <c r="L690" s="1">
        <v>1</v>
      </c>
      <c r="M690" s="1">
        <v>17.600000000000001</v>
      </c>
      <c r="N690" s="1">
        <v>9</v>
      </c>
      <c r="O690" s="1">
        <v>17.899999999999999</v>
      </c>
      <c r="P690" s="1">
        <v>7015</v>
      </c>
      <c r="Q690" s="2">
        <v>0.21099999999999999</v>
      </c>
      <c r="R690" s="1">
        <v>1</v>
      </c>
      <c r="S690" s="2">
        <v>5.8999999999999997E-2</v>
      </c>
      <c r="T690" s="2">
        <v>0.16400000000000001</v>
      </c>
      <c r="U690" s="1">
        <f t="shared" si="20"/>
        <v>1</v>
      </c>
      <c r="V690" s="1">
        <f t="shared" si="21"/>
        <v>1</v>
      </c>
    </row>
    <row r="691" spans="1:22" x14ac:dyDescent="0.2">
      <c r="A691" s="1" t="s">
        <v>78</v>
      </c>
      <c r="B691" s="1" t="s">
        <v>95</v>
      </c>
      <c r="C691" s="1">
        <v>2048</v>
      </c>
      <c r="D691" s="1">
        <v>205</v>
      </c>
      <c r="E691" s="1">
        <v>3</v>
      </c>
      <c r="F691" s="1">
        <v>6</v>
      </c>
      <c r="G691" s="1" t="s">
        <v>62</v>
      </c>
      <c r="H691" s="1">
        <v>1431</v>
      </c>
      <c r="I691" s="1">
        <v>7.8</v>
      </c>
      <c r="J691" s="1">
        <v>0</v>
      </c>
      <c r="K691" s="1">
        <v>4375</v>
      </c>
      <c r="L691" s="1">
        <v>1</v>
      </c>
      <c r="M691" s="1">
        <v>20</v>
      </c>
      <c r="N691" s="1">
        <v>9</v>
      </c>
      <c r="O691" s="1">
        <v>20.7</v>
      </c>
      <c r="P691" s="1">
        <v>7021</v>
      </c>
      <c r="Q691" s="2">
        <v>0.14799999999999999</v>
      </c>
      <c r="R691" s="1">
        <v>1</v>
      </c>
      <c r="S691" s="2">
        <v>5.6000000000000001E-2</v>
      </c>
      <c r="T691" s="2">
        <v>0.17699999999999999</v>
      </c>
      <c r="U691" s="1">
        <f t="shared" si="20"/>
        <v>1</v>
      </c>
      <c r="V691" s="1">
        <f t="shared" si="21"/>
        <v>1</v>
      </c>
    </row>
    <row r="692" spans="1:22" x14ac:dyDescent="0.2">
      <c r="A692" s="1" t="s">
        <v>78</v>
      </c>
      <c r="B692" s="1" t="s">
        <v>95</v>
      </c>
      <c r="C692" s="1">
        <v>2048</v>
      </c>
      <c r="D692" s="1">
        <v>205</v>
      </c>
      <c r="E692" s="1">
        <v>4</v>
      </c>
      <c r="F692" s="1">
        <v>0</v>
      </c>
      <c r="G692" s="1" t="s">
        <v>62</v>
      </c>
      <c r="H692" s="1">
        <v>1353</v>
      </c>
      <c r="I692" s="1">
        <v>163.5</v>
      </c>
      <c r="J692" s="1">
        <v>0</v>
      </c>
      <c r="K692" s="1">
        <v>4296</v>
      </c>
      <c r="L692" s="1">
        <v>1</v>
      </c>
      <c r="M692" s="1">
        <v>1.6</v>
      </c>
      <c r="N692" s="1">
        <v>8</v>
      </c>
      <c r="O692" s="1">
        <v>0.7</v>
      </c>
      <c r="P692" s="1">
        <v>6942</v>
      </c>
      <c r="Q692" s="2">
        <v>0.95599999999999996</v>
      </c>
      <c r="R692" s="1">
        <v>1</v>
      </c>
      <c r="S692" s="2">
        <v>3.0000000000000001E-3</v>
      </c>
      <c r="T692" s="2">
        <v>8.9999999999999993E-3</v>
      </c>
      <c r="U692" s="1">
        <f t="shared" si="20"/>
        <v>1</v>
      </c>
      <c r="V692" s="1">
        <f t="shared" si="21"/>
        <v>1</v>
      </c>
    </row>
    <row r="693" spans="1:22" x14ac:dyDescent="0.2">
      <c r="A693" s="1" t="s">
        <v>78</v>
      </c>
      <c r="B693" s="1" t="s">
        <v>95</v>
      </c>
      <c r="C693" s="1">
        <v>2048</v>
      </c>
      <c r="D693" s="1">
        <v>205</v>
      </c>
      <c r="E693" s="1">
        <v>4</v>
      </c>
      <c r="F693" s="1">
        <v>4</v>
      </c>
      <c r="G693" s="1" t="s">
        <v>62</v>
      </c>
      <c r="H693" s="1">
        <v>1431</v>
      </c>
      <c r="I693" s="1">
        <v>13.7</v>
      </c>
      <c r="J693" s="1">
        <v>0</v>
      </c>
      <c r="K693" s="1">
        <v>4770</v>
      </c>
      <c r="L693" s="1">
        <v>1</v>
      </c>
      <c r="M693" s="1">
        <v>18.899999999999999</v>
      </c>
      <c r="N693" s="1">
        <v>7</v>
      </c>
      <c r="O693" s="1">
        <v>11.6</v>
      </c>
      <c r="P693" s="1">
        <v>7416</v>
      </c>
      <c r="Q693" s="2">
        <v>0.44</v>
      </c>
      <c r="R693" s="1">
        <v>1</v>
      </c>
      <c r="S693" s="2">
        <v>3.7999999999999999E-2</v>
      </c>
      <c r="T693" s="2">
        <v>0.107</v>
      </c>
      <c r="U693" s="1">
        <f t="shared" si="20"/>
        <v>1</v>
      </c>
      <c r="V693" s="1">
        <f t="shared" si="21"/>
        <v>1</v>
      </c>
    </row>
    <row r="694" spans="1:22" x14ac:dyDescent="0.2">
      <c r="A694" s="1" t="s">
        <v>78</v>
      </c>
      <c r="B694" s="1" t="s">
        <v>95</v>
      </c>
      <c r="C694" s="1">
        <v>2048</v>
      </c>
      <c r="D694" s="1">
        <v>205</v>
      </c>
      <c r="E694" s="1">
        <v>4</v>
      </c>
      <c r="F694" s="1">
        <v>6</v>
      </c>
      <c r="G694" s="1" t="s">
        <v>62</v>
      </c>
      <c r="H694" s="1">
        <v>1431</v>
      </c>
      <c r="I694" s="1">
        <v>14.3</v>
      </c>
      <c r="J694" s="1">
        <v>0</v>
      </c>
      <c r="K694" s="1">
        <v>4770</v>
      </c>
      <c r="L694" s="1">
        <v>1</v>
      </c>
      <c r="M694" s="1">
        <v>18.399999999999999</v>
      </c>
      <c r="N694" s="1">
        <v>7</v>
      </c>
      <c r="O694" s="1">
        <v>12.1</v>
      </c>
      <c r="P694" s="1">
        <v>7416</v>
      </c>
      <c r="Q694" s="2">
        <v>0.42799999999999999</v>
      </c>
      <c r="R694" s="1">
        <v>1</v>
      </c>
      <c r="S694" s="2">
        <v>3.5999999999999997E-2</v>
      </c>
      <c r="T694" s="2">
        <v>0.107</v>
      </c>
      <c r="U694" s="1">
        <f t="shared" si="20"/>
        <v>1</v>
      </c>
      <c r="V694" s="1">
        <f t="shared" si="21"/>
        <v>1</v>
      </c>
    </row>
    <row r="695" spans="1:22" x14ac:dyDescent="0.2">
      <c r="A695" s="1" t="s">
        <v>79</v>
      </c>
      <c r="B695" s="1" t="s">
        <v>95</v>
      </c>
      <c r="C695" s="1">
        <v>2048</v>
      </c>
      <c r="D695" s="1">
        <v>205</v>
      </c>
      <c r="E695" s="1">
        <v>2</v>
      </c>
      <c r="F695" s="1">
        <v>0</v>
      </c>
      <c r="G695" s="1" t="s">
        <v>62</v>
      </c>
      <c r="H695" s="1">
        <v>846</v>
      </c>
      <c r="I695" s="1">
        <v>3.1</v>
      </c>
      <c r="J695" s="1">
        <v>0</v>
      </c>
      <c r="K695" s="1">
        <v>1150</v>
      </c>
      <c r="L695" s="1">
        <v>1</v>
      </c>
      <c r="M695" s="1">
        <v>4.2</v>
      </c>
      <c r="N695" s="1">
        <v>22</v>
      </c>
      <c r="O695" s="1">
        <v>27</v>
      </c>
      <c r="P695" s="1">
        <v>10572</v>
      </c>
      <c r="Q695" s="2">
        <v>0</v>
      </c>
      <c r="R695" s="1">
        <v>0</v>
      </c>
      <c r="S695" s="2">
        <v>0.14199999999999999</v>
      </c>
      <c r="T695" s="2">
        <v>0.32900000000000001</v>
      </c>
      <c r="U695" s="1">
        <f t="shared" si="20"/>
        <v>1</v>
      </c>
      <c r="V695" s="1">
        <f t="shared" si="21"/>
        <v>1</v>
      </c>
    </row>
    <row r="696" spans="1:22" x14ac:dyDescent="0.2">
      <c r="A696" s="1" t="s">
        <v>79</v>
      </c>
      <c r="B696" s="1" t="s">
        <v>95</v>
      </c>
      <c r="C696" s="1">
        <v>2048</v>
      </c>
      <c r="D696" s="1">
        <v>205</v>
      </c>
      <c r="E696" s="1">
        <v>2</v>
      </c>
      <c r="F696" s="1">
        <v>4</v>
      </c>
      <c r="G696" s="1" t="s">
        <v>62</v>
      </c>
      <c r="H696" s="1">
        <v>1389</v>
      </c>
      <c r="I696" s="1">
        <v>642.29999999999995</v>
      </c>
      <c r="J696" s="1">
        <v>0</v>
      </c>
      <c r="K696" s="1">
        <v>25458</v>
      </c>
      <c r="L696" s="1">
        <v>1</v>
      </c>
      <c r="M696" s="1">
        <v>32.9</v>
      </c>
      <c r="N696" s="1">
        <v>142</v>
      </c>
      <c r="O696" s="1">
        <v>1.4</v>
      </c>
      <c r="P696" s="1">
        <v>32130</v>
      </c>
      <c r="Q696" s="2">
        <v>0.61299999999999999</v>
      </c>
      <c r="R696" s="1">
        <v>2</v>
      </c>
      <c r="S696" s="2">
        <v>1E-3</v>
      </c>
      <c r="T696" s="2">
        <v>2E-3</v>
      </c>
      <c r="U696" s="1">
        <f t="shared" si="20"/>
        <v>1</v>
      </c>
      <c r="V696" s="1">
        <f t="shared" si="21"/>
        <v>1</v>
      </c>
    </row>
    <row r="697" spans="1:22" x14ac:dyDescent="0.2">
      <c r="A697" s="1" t="s">
        <v>79</v>
      </c>
      <c r="B697" s="1" t="s">
        <v>95</v>
      </c>
      <c r="C697" s="1">
        <v>2048</v>
      </c>
      <c r="D697" s="1">
        <v>205</v>
      </c>
      <c r="E697" s="1">
        <v>2</v>
      </c>
      <c r="F697" s="1">
        <v>6</v>
      </c>
      <c r="G697" s="1" t="s">
        <v>62</v>
      </c>
      <c r="H697" s="1">
        <v>1389</v>
      </c>
      <c r="I697" s="1">
        <v>614.5</v>
      </c>
      <c r="J697" s="1">
        <v>0</v>
      </c>
      <c r="K697" s="1">
        <v>25341</v>
      </c>
      <c r="L697" s="1">
        <v>1</v>
      </c>
      <c r="M697" s="1">
        <v>27</v>
      </c>
      <c r="N697" s="1">
        <v>127</v>
      </c>
      <c r="O697" s="1">
        <v>1.9</v>
      </c>
      <c r="P697" s="1">
        <v>32045</v>
      </c>
      <c r="Q697" s="2">
        <v>0.65900000000000003</v>
      </c>
      <c r="R697" s="1">
        <v>2</v>
      </c>
      <c r="S697" s="2">
        <v>1E-3</v>
      </c>
      <c r="T697" s="2">
        <v>2E-3</v>
      </c>
      <c r="U697" s="1">
        <f t="shared" si="20"/>
        <v>1</v>
      </c>
      <c r="V697" s="1">
        <f t="shared" si="21"/>
        <v>1</v>
      </c>
    </row>
    <row r="698" spans="1:22" x14ac:dyDescent="0.2">
      <c r="A698" s="1" t="s">
        <v>79</v>
      </c>
      <c r="B698" s="1" t="s">
        <v>95</v>
      </c>
      <c r="C698" s="1">
        <v>2048</v>
      </c>
      <c r="D698" s="1">
        <v>205</v>
      </c>
      <c r="E698" s="1">
        <v>3</v>
      </c>
      <c r="F698" s="1">
        <v>0</v>
      </c>
      <c r="G698" s="1" t="s">
        <v>62</v>
      </c>
      <c r="H698" s="1">
        <v>1315</v>
      </c>
      <c r="I698" s="1">
        <v>8.1999999999999993</v>
      </c>
      <c r="J698" s="1">
        <v>0</v>
      </c>
      <c r="K698" s="1">
        <v>3479</v>
      </c>
      <c r="L698" s="1">
        <v>1</v>
      </c>
      <c r="M698" s="1">
        <v>20.8</v>
      </c>
      <c r="N698" s="1">
        <v>14</v>
      </c>
      <c r="O698" s="1">
        <v>14.2</v>
      </c>
      <c r="P698" s="1">
        <v>8863</v>
      </c>
      <c r="Q698" s="2">
        <v>0.19900000000000001</v>
      </c>
      <c r="R698" s="1">
        <v>1</v>
      </c>
      <c r="S698" s="2">
        <v>6.3E-2</v>
      </c>
      <c r="T698" s="2">
        <v>0.16400000000000001</v>
      </c>
      <c r="U698" s="1">
        <f t="shared" si="20"/>
        <v>1</v>
      </c>
      <c r="V698" s="1">
        <f t="shared" si="21"/>
        <v>1</v>
      </c>
    </row>
    <row r="699" spans="1:22" x14ac:dyDescent="0.2">
      <c r="A699" s="1" t="s">
        <v>79</v>
      </c>
      <c r="B699" s="1" t="s">
        <v>95</v>
      </c>
      <c r="C699" s="1">
        <v>2048</v>
      </c>
      <c r="D699" s="1">
        <v>205</v>
      </c>
      <c r="E699" s="1">
        <v>3</v>
      </c>
      <c r="F699" s="1">
        <v>4</v>
      </c>
      <c r="G699" s="1" t="s">
        <v>62</v>
      </c>
      <c r="H699" s="1">
        <v>1389</v>
      </c>
      <c r="I699" s="1">
        <v>6.4</v>
      </c>
      <c r="J699" s="1">
        <v>0</v>
      </c>
      <c r="K699" s="1">
        <v>4185</v>
      </c>
      <c r="L699" s="1">
        <v>1</v>
      </c>
      <c r="M699" s="1">
        <v>15.2</v>
      </c>
      <c r="N699" s="1">
        <v>8</v>
      </c>
      <c r="O699" s="1">
        <v>22.6</v>
      </c>
      <c r="P699" s="1">
        <v>6877</v>
      </c>
      <c r="Q699" s="2">
        <v>6.8000000000000005E-2</v>
      </c>
      <c r="R699" s="1">
        <v>1</v>
      </c>
      <c r="S699" s="2">
        <v>6.8000000000000005E-2</v>
      </c>
      <c r="T699" s="2">
        <v>0.217</v>
      </c>
      <c r="U699" s="1">
        <f t="shared" si="20"/>
        <v>1</v>
      </c>
      <c r="V699" s="1">
        <f t="shared" si="21"/>
        <v>1</v>
      </c>
    </row>
    <row r="700" spans="1:22" x14ac:dyDescent="0.2">
      <c r="A700" s="1" t="s">
        <v>79</v>
      </c>
      <c r="B700" s="1" t="s">
        <v>95</v>
      </c>
      <c r="C700" s="1">
        <v>2048</v>
      </c>
      <c r="D700" s="1">
        <v>205</v>
      </c>
      <c r="E700" s="1">
        <v>3</v>
      </c>
      <c r="F700" s="1">
        <v>6</v>
      </c>
      <c r="G700" s="1" t="s">
        <v>62</v>
      </c>
      <c r="H700" s="1">
        <v>1389</v>
      </c>
      <c r="I700" s="1">
        <v>6.4</v>
      </c>
      <c r="J700" s="1">
        <v>0</v>
      </c>
      <c r="K700" s="1">
        <v>4209</v>
      </c>
      <c r="L700" s="1">
        <v>1</v>
      </c>
      <c r="M700" s="1">
        <v>16.399999999999999</v>
      </c>
      <c r="N700" s="1">
        <v>9</v>
      </c>
      <c r="O700" s="1">
        <v>28</v>
      </c>
      <c r="P700" s="1">
        <v>6901</v>
      </c>
      <c r="Q700" s="2">
        <v>7.0000000000000007E-2</v>
      </c>
      <c r="R700" s="1">
        <v>1</v>
      </c>
      <c r="S700" s="2">
        <v>6.4000000000000001E-2</v>
      </c>
      <c r="T700" s="2">
        <v>0.219</v>
      </c>
      <c r="U700" s="1">
        <f t="shared" si="20"/>
        <v>1</v>
      </c>
      <c r="V700" s="1">
        <f t="shared" si="21"/>
        <v>1</v>
      </c>
    </row>
    <row r="701" spans="1:22" x14ac:dyDescent="0.2">
      <c r="A701" s="1" t="s">
        <v>79</v>
      </c>
      <c r="B701" s="1" t="s">
        <v>95</v>
      </c>
      <c r="C701" s="1">
        <v>2048</v>
      </c>
      <c r="D701" s="1">
        <v>205</v>
      </c>
      <c r="E701" s="1">
        <v>4</v>
      </c>
      <c r="F701" s="1">
        <v>0</v>
      </c>
      <c r="G701" s="1" t="s">
        <v>62</v>
      </c>
      <c r="H701" s="1">
        <v>1315</v>
      </c>
      <c r="I701" s="1">
        <v>26.2</v>
      </c>
      <c r="J701" s="1">
        <v>0</v>
      </c>
      <c r="K701" s="1">
        <v>3765</v>
      </c>
      <c r="L701" s="1">
        <v>1</v>
      </c>
      <c r="M701" s="1">
        <v>6.8</v>
      </c>
      <c r="N701" s="1">
        <v>7</v>
      </c>
      <c r="O701" s="1">
        <v>5.3</v>
      </c>
      <c r="P701" s="1">
        <v>6457</v>
      </c>
      <c r="Q701" s="2">
        <v>0.75600000000000001</v>
      </c>
      <c r="R701" s="1">
        <v>1</v>
      </c>
      <c r="S701" s="2">
        <v>0.02</v>
      </c>
      <c r="T701" s="2">
        <v>5.7000000000000002E-2</v>
      </c>
      <c r="U701" s="1">
        <f t="shared" si="20"/>
        <v>1</v>
      </c>
      <c r="V701" s="1">
        <f t="shared" si="21"/>
        <v>1</v>
      </c>
    </row>
    <row r="702" spans="1:22" x14ac:dyDescent="0.2">
      <c r="A702" s="1" t="s">
        <v>79</v>
      </c>
      <c r="B702" s="1" t="s">
        <v>95</v>
      </c>
      <c r="C702" s="1">
        <v>2048</v>
      </c>
      <c r="D702" s="1">
        <v>205</v>
      </c>
      <c r="E702" s="1">
        <v>4</v>
      </c>
      <c r="F702" s="1">
        <v>4</v>
      </c>
      <c r="G702" s="1" t="s">
        <v>62</v>
      </c>
      <c r="H702" s="1">
        <v>1389</v>
      </c>
      <c r="I702" s="1">
        <v>11.5</v>
      </c>
      <c r="J702" s="1">
        <v>0</v>
      </c>
      <c r="K702" s="1">
        <v>4381</v>
      </c>
      <c r="L702" s="1">
        <v>1</v>
      </c>
      <c r="M702" s="1">
        <v>16.100000000000001</v>
      </c>
      <c r="N702" s="1">
        <v>7</v>
      </c>
      <c r="O702" s="1">
        <v>19</v>
      </c>
      <c r="P702" s="1">
        <v>7073</v>
      </c>
      <c r="Q702" s="2">
        <v>0.29899999999999999</v>
      </c>
      <c r="R702" s="1">
        <v>1</v>
      </c>
      <c r="S702" s="2">
        <v>4.4999999999999998E-2</v>
      </c>
      <c r="T702" s="2">
        <v>0.156</v>
      </c>
      <c r="U702" s="1">
        <f t="shared" si="20"/>
        <v>1</v>
      </c>
      <c r="V702" s="1">
        <f t="shared" si="21"/>
        <v>1</v>
      </c>
    </row>
    <row r="703" spans="1:22" x14ac:dyDescent="0.2">
      <c r="A703" s="1" t="s">
        <v>79</v>
      </c>
      <c r="B703" s="1" t="s">
        <v>95</v>
      </c>
      <c r="C703" s="1">
        <v>2048</v>
      </c>
      <c r="D703" s="1">
        <v>205</v>
      </c>
      <c r="E703" s="1">
        <v>4</v>
      </c>
      <c r="F703" s="1">
        <v>6</v>
      </c>
      <c r="G703" s="1" t="s">
        <v>62</v>
      </c>
      <c r="H703" s="1">
        <v>1389</v>
      </c>
      <c r="I703" s="1">
        <v>10.9</v>
      </c>
      <c r="J703" s="1">
        <v>0</v>
      </c>
      <c r="K703" s="1">
        <v>4381</v>
      </c>
      <c r="L703" s="1">
        <v>1</v>
      </c>
      <c r="M703" s="1">
        <v>16.8</v>
      </c>
      <c r="N703" s="1">
        <v>7</v>
      </c>
      <c r="O703" s="1">
        <v>17.399999999999999</v>
      </c>
      <c r="P703" s="1">
        <v>7073</v>
      </c>
      <c r="Q703" s="2">
        <v>0.312</v>
      </c>
      <c r="R703" s="1">
        <v>1</v>
      </c>
      <c r="S703" s="2">
        <v>6.0999999999999999E-2</v>
      </c>
      <c r="T703" s="2">
        <v>0.14099999999999999</v>
      </c>
      <c r="U703" s="1">
        <f t="shared" si="20"/>
        <v>1</v>
      </c>
      <c r="V703" s="1">
        <f t="shared" si="21"/>
        <v>1</v>
      </c>
    </row>
    <row r="704" spans="1:22" x14ac:dyDescent="0.2">
      <c r="A704" s="1" t="s">
        <v>80</v>
      </c>
      <c r="B704" s="1" t="s">
        <v>95</v>
      </c>
      <c r="C704" s="1">
        <v>2048</v>
      </c>
      <c r="D704" s="1">
        <v>205</v>
      </c>
      <c r="E704" s="1">
        <v>2</v>
      </c>
      <c r="F704" s="1">
        <v>0</v>
      </c>
      <c r="G704" s="1" t="s">
        <v>62</v>
      </c>
      <c r="H704" s="1">
        <v>836</v>
      </c>
      <c r="I704" s="1">
        <v>3.2</v>
      </c>
      <c r="J704" s="1">
        <v>0</v>
      </c>
      <c r="K704" s="1">
        <v>1182</v>
      </c>
      <c r="L704" s="1">
        <v>1</v>
      </c>
      <c r="M704" s="1">
        <v>5</v>
      </c>
      <c r="N704" s="1">
        <v>29</v>
      </c>
      <c r="O704" s="1">
        <v>33.200000000000003</v>
      </c>
      <c r="P704" s="1">
        <v>11798</v>
      </c>
      <c r="Q704" s="2">
        <v>0</v>
      </c>
      <c r="R704" s="1">
        <v>0</v>
      </c>
      <c r="S704" s="2">
        <v>0.126</v>
      </c>
      <c r="T704" s="2">
        <v>0.312</v>
      </c>
      <c r="U704" s="1">
        <f t="shared" si="20"/>
        <v>1</v>
      </c>
      <c r="V704" s="1">
        <f t="shared" si="21"/>
        <v>1</v>
      </c>
    </row>
    <row r="705" spans="1:22" x14ac:dyDescent="0.2">
      <c r="A705" s="1" t="s">
        <v>80</v>
      </c>
      <c r="B705" s="1" t="s">
        <v>95</v>
      </c>
      <c r="C705" s="1">
        <v>2048</v>
      </c>
      <c r="D705" s="1">
        <v>205</v>
      </c>
      <c r="E705" s="1">
        <v>2</v>
      </c>
      <c r="F705" s="1">
        <v>4</v>
      </c>
      <c r="G705" s="1" t="s">
        <v>62</v>
      </c>
      <c r="H705" s="1">
        <v>1421</v>
      </c>
      <c r="I705" s="1">
        <v>2107.9</v>
      </c>
      <c r="J705" s="1">
        <v>0</v>
      </c>
      <c r="K705" s="1">
        <v>27892</v>
      </c>
      <c r="L705" s="1">
        <v>9</v>
      </c>
      <c r="M705" s="1">
        <v>12.4</v>
      </c>
      <c r="N705" s="1">
        <v>153</v>
      </c>
      <c r="O705" s="1">
        <v>0.8</v>
      </c>
      <c r="P705" s="1">
        <v>39798</v>
      </c>
      <c r="Q705" s="2">
        <v>0.85099999999999998</v>
      </c>
      <c r="R705" s="1">
        <v>6</v>
      </c>
      <c r="S705" s="2">
        <v>0</v>
      </c>
      <c r="T705" s="2">
        <v>1E-3</v>
      </c>
      <c r="U705" s="1">
        <f t="shared" si="20"/>
        <v>1</v>
      </c>
      <c r="V705" s="1">
        <f t="shared" si="21"/>
        <v>0</v>
      </c>
    </row>
    <row r="706" spans="1:22" x14ac:dyDescent="0.2">
      <c r="A706" s="1" t="s">
        <v>80</v>
      </c>
      <c r="B706" s="1" t="s">
        <v>95</v>
      </c>
      <c r="C706" s="1">
        <v>2048</v>
      </c>
      <c r="D706" s="1">
        <v>205</v>
      </c>
      <c r="E706" s="1">
        <v>2</v>
      </c>
      <c r="F706" s="1">
        <v>6</v>
      </c>
      <c r="G706" s="1" t="s">
        <v>62</v>
      </c>
      <c r="H706" s="1">
        <v>1421</v>
      </c>
      <c r="I706" s="1">
        <v>750.1</v>
      </c>
      <c r="J706" s="1">
        <v>0</v>
      </c>
      <c r="K706" s="1">
        <v>27735</v>
      </c>
      <c r="L706" s="1">
        <v>1</v>
      </c>
      <c r="M706" s="1">
        <v>29.3</v>
      </c>
      <c r="N706" s="1">
        <v>137</v>
      </c>
      <c r="O706" s="1">
        <v>2</v>
      </c>
      <c r="P706" s="1">
        <v>34322</v>
      </c>
      <c r="Q706" s="2">
        <v>0.64</v>
      </c>
      <c r="R706" s="1">
        <v>2</v>
      </c>
      <c r="S706" s="2">
        <v>1E-3</v>
      </c>
      <c r="T706" s="2">
        <v>1E-3</v>
      </c>
      <c r="U706" s="1">
        <f t="shared" si="20"/>
        <v>1</v>
      </c>
      <c r="V706" s="1">
        <f t="shared" si="21"/>
        <v>1</v>
      </c>
    </row>
    <row r="707" spans="1:22" x14ac:dyDescent="0.2">
      <c r="A707" s="1" t="s">
        <v>80</v>
      </c>
      <c r="B707" s="1" t="s">
        <v>95</v>
      </c>
      <c r="C707" s="1">
        <v>2048</v>
      </c>
      <c r="D707" s="1">
        <v>205</v>
      </c>
      <c r="E707" s="1">
        <v>3</v>
      </c>
      <c r="F707" s="1">
        <v>0</v>
      </c>
      <c r="G707" s="1" t="s">
        <v>62</v>
      </c>
      <c r="H707" s="1">
        <v>1346</v>
      </c>
      <c r="I707" s="1">
        <v>320.7</v>
      </c>
      <c r="J707" s="1">
        <v>0</v>
      </c>
      <c r="K707" s="1">
        <v>4053</v>
      </c>
      <c r="L707" s="1">
        <v>1</v>
      </c>
      <c r="M707" s="1">
        <v>2.8</v>
      </c>
      <c r="N707" s="1">
        <v>26</v>
      </c>
      <c r="O707" s="1">
        <v>0.4</v>
      </c>
      <c r="P707" s="1">
        <v>13893</v>
      </c>
      <c r="Q707" s="2">
        <v>0.95099999999999996</v>
      </c>
      <c r="R707" s="1">
        <v>2</v>
      </c>
      <c r="S707" s="2">
        <v>1E-3</v>
      </c>
      <c r="T707" s="2">
        <v>4.0000000000000001E-3</v>
      </c>
      <c r="U707" s="1">
        <f t="shared" ref="U707:U770" si="22">IF(J707&lt;=0.0001,1,0)</f>
        <v>1</v>
      </c>
      <c r="V707" s="1">
        <f t="shared" ref="V707:V770" si="23">IF(L707&lt;=1,1,0)</f>
        <v>1</v>
      </c>
    </row>
    <row r="708" spans="1:22" x14ac:dyDescent="0.2">
      <c r="A708" s="1" t="s">
        <v>80</v>
      </c>
      <c r="B708" s="1" t="s">
        <v>95</v>
      </c>
      <c r="C708" s="1">
        <v>2048</v>
      </c>
      <c r="D708" s="1">
        <v>205</v>
      </c>
      <c r="E708" s="1">
        <v>3</v>
      </c>
      <c r="F708" s="1">
        <v>4</v>
      </c>
      <c r="G708" s="1" t="s">
        <v>62</v>
      </c>
      <c r="H708" s="1">
        <v>1421</v>
      </c>
      <c r="I708" s="1">
        <v>7.2</v>
      </c>
      <c r="J708" s="1">
        <v>0</v>
      </c>
      <c r="K708" s="1">
        <v>4375</v>
      </c>
      <c r="L708" s="1">
        <v>1</v>
      </c>
      <c r="M708" s="1">
        <v>20.100000000000001</v>
      </c>
      <c r="N708" s="1">
        <v>9</v>
      </c>
      <c r="O708" s="1">
        <v>20.2</v>
      </c>
      <c r="P708" s="1">
        <v>7029</v>
      </c>
      <c r="Q708" s="2">
        <v>0.105</v>
      </c>
      <c r="R708" s="1">
        <v>1</v>
      </c>
      <c r="S708" s="2">
        <v>7.9000000000000001E-2</v>
      </c>
      <c r="T708" s="2">
        <v>0.191</v>
      </c>
      <c r="U708" s="1">
        <f t="shared" si="22"/>
        <v>1</v>
      </c>
      <c r="V708" s="1">
        <f t="shared" si="23"/>
        <v>1</v>
      </c>
    </row>
    <row r="709" spans="1:22" x14ac:dyDescent="0.2">
      <c r="A709" s="1" t="s">
        <v>80</v>
      </c>
      <c r="B709" s="1" t="s">
        <v>95</v>
      </c>
      <c r="C709" s="1">
        <v>2048</v>
      </c>
      <c r="D709" s="1">
        <v>205</v>
      </c>
      <c r="E709" s="1">
        <v>3</v>
      </c>
      <c r="F709" s="1">
        <v>6</v>
      </c>
      <c r="G709" s="1" t="s">
        <v>62</v>
      </c>
      <c r="H709" s="1">
        <v>1421</v>
      </c>
      <c r="I709" s="1">
        <v>7.4</v>
      </c>
      <c r="J709" s="1">
        <v>0</v>
      </c>
      <c r="K709" s="1">
        <v>4374</v>
      </c>
      <c r="L709" s="1">
        <v>1</v>
      </c>
      <c r="M709" s="1">
        <v>15.5</v>
      </c>
      <c r="N709" s="1">
        <v>9</v>
      </c>
      <c r="O709" s="1">
        <v>28</v>
      </c>
      <c r="P709" s="1">
        <v>7028</v>
      </c>
      <c r="Q709" s="2">
        <v>8.1000000000000003E-2</v>
      </c>
      <c r="R709" s="1">
        <v>1</v>
      </c>
      <c r="S709" s="2">
        <v>0.06</v>
      </c>
      <c r="T709" s="2">
        <v>0.191</v>
      </c>
      <c r="U709" s="1">
        <f t="shared" si="22"/>
        <v>1</v>
      </c>
      <c r="V709" s="1">
        <f t="shared" si="23"/>
        <v>1</v>
      </c>
    </row>
    <row r="710" spans="1:22" x14ac:dyDescent="0.2">
      <c r="A710" s="1" t="s">
        <v>80</v>
      </c>
      <c r="B710" s="1" t="s">
        <v>95</v>
      </c>
      <c r="C710" s="1">
        <v>2048</v>
      </c>
      <c r="D710" s="1">
        <v>205</v>
      </c>
      <c r="E710" s="1">
        <v>4</v>
      </c>
      <c r="F710" s="1">
        <v>0</v>
      </c>
      <c r="G710" s="1" t="s">
        <v>62</v>
      </c>
      <c r="H710" s="1">
        <v>1348</v>
      </c>
      <c r="I710" s="1">
        <v>48.5</v>
      </c>
      <c r="J710" s="1">
        <v>0</v>
      </c>
      <c r="K710" s="1">
        <v>4291</v>
      </c>
      <c r="L710" s="1">
        <v>1</v>
      </c>
      <c r="M710" s="1">
        <v>5.2</v>
      </c>
      <c r="N710" s="1">
        <v>9</v>
      </c>
      <c r="O710" s="1">
        <v>3.1</v>
      </c>
      <c r="P710" s="1">
        <v>6945</v>
      </c>
      <c r="Q710" s="2">
        <v>0.85199999999999998</v>
      </c>
      <c r="R710" s="1">
        <v>1</v>
      </c>
      <c r="S710" s="2">
        <v>8.9999999999999993E-3</v>
      </c>
      <c r="T710" s="2">
        <v>3.1E-2</v>
      </c>
      <c r="U710" s="1">
        <f t="shared" si="22"/>
        <v>1</v>
      </c>
      <c r="V710" s="1">
        <f t="shared" si="23"/>
        <v>1</v>
      </c>
    </row>
    <row r="711" spans="1:22" x14ac:dyDescent="0.2">
      <c r="A711" s="1" t="s">
        <v>80</v>
      </c>
      <c r="B711" s="1" t="s">
        <v>95</v>
      </c>
      <c r="C711" s="1">
        <v>2048</v>
      </c>
      <c r="D711" s="1">
        <v>205</v>
      </c>
      <c r="E711" s="1">
        <v>4</v>
      </c>
      <c r="F711" s="1">
        <v>4</v>
      </c>
      <c r="G711" s="1" t="s">
        <v>62</v>
      </c>
      <c r="H711" s="1">
        <v>1421</v>
      </c>
      <c r="I711" s="1">
        <v>10.1</v>
      </c>
      <c r="J711" s="1">
        <v>0</v>
      </c>
      <c r="K711" s="1">
        <v>4776</v>
      </c>
      <c r="L711" s="1">
        <v>1</v>
      </c>
      <c r="M711" s="1">
        <v>21.3</v>
      </c>
      <c r="N711" s="1">
        <v>7</v>
      </c>
      <c r="O711" s="1">
        <v>19.2</v>
      </c>
      <c r="P711" s="1">
        <v>7430</v>
      </c>
      <c r="Q711" s="2">
        <v>0.27300000000000002</v>
      </c>
      <c r="R711" s="1">
        <v>1</v>
      </c>
      <c r="S711" s="2">
        <v>3.6999999999999998E-2</v>
      </c>
      <c r="T711" s="2">
        <v>0.14499999999999999</v>
      </c>
      <c r="U711" s="1">
        <f t="shared" si="22"/>
        <v>1</v>
      </c>
      <c r="V711" s="1">
        <f t="shared" si="23"/>
        <v>1</v>
      </c>
    </row>
    <row r="712" spans="1:22" x14ac:dyDescent="0.2">
      <c r="A712" s="1" t="s">
        <v>80</v>
      </c>
      <c r="B712" s="1" t="s">
        <v>95</v>
      </c>
      <c r="C712" s="1">
        <v>2048</v>
      </c>
      <c r="D712" s="1">
        <v>205</v>
      </c>
      <c r="E712" s="1">
        <v>4</v>
      </c>
      <c r="F712" s="1">
        <v>6</v>
      </c>
      <c r="G712" s="1" t="s">
        <v>62</v>
      </c>
      <c r="H712" s="1">
        <v>1421</v>
      </c>
      <c r="I712" s="1">
        <v>12</v>
      </c>
      <c r="J712" s="1">
        <v>0</v>
      </c>
      <c r="K712" s="1">
        <v>4776</v>
      </c>
      <c r="L712" s="1">
        <v>1</v>
      </c>
      <c r="M712" s="1">
        <v>16.600000000000001</v>
      </c>
      <c r="N712" s="1">
        <v>7</v>
      </c>
      <c r="O712" s="1">
        <v>16.399999999999999</v>
      </c>
      <c r="P712" s="1">
        <v>7430</v>
      </c>
      <c r="Q712" s="2">
        <v>0.40799999999999997</v>
      </c>
      <c r="R712" s="1">
        <v>1</v>
      </c>
      <c r="S712" s="2">
        <v>0.03</v>
      </c>
      <c r="T712" s="2">
        <v>0.121</v>
      </c>
      <c r="U712" s="1">
        <f t="shared" si="22"/>
        <v>1</v>
      </c>
      <c r="V712" s="1">
        <f t="shared" si="23"/>
        <v>1</v>
      </c>
    </row>
    <row r="713" spans="1:22" x14ac:dyDescent="0.2">
      <c r="A713" s="1" t="s">
        <v>81</v>
      </c>
      <c r="B713" s="1" t="s">
        <v>95</v>
      </c>
      <c r="C713" s="1">
        <v>2048</v>
      </c>
      <c r="D713" s="1">
        <v>205</v>
      </c>
      <c r="E713" s="1">
        <v>2</v>
      </c>
      <c r="F713" s="1">
        <v>0</v>
      </c>
      <c r="G713" s="1" t="s">
        <v>62</v>
      </c>
      <c r="H713" s="1">
        <v>798</v>
      </c>
      <c r="I713" s="1">
        <v>3.5</v>
      </c>
      <c r="J713" s="1">
        <v>0</v>
      </c>
      <c r="K713" s="1">
        <v>1091</v>
      </c>
      <c r="L713" s="1">
        <v>1</v>
      </c>
      <c r="M713" s="1">
        <v>4</v>
      </c>
      <c r="N713" s="1">
        <v>25</v>
      </c>
      <c r="O713" s="1">
        <v>38.9</v>
      </c>
      <c r="P713" s="1">
        <v>10170</v>
      </c>
      <c r="Q713" s="2">
        <v>0</v>
      </c>
      <c r="R713" s="1">
        <v>0</v>
      </c>
      <c r="S713" s="2">
        <v>0.12</v>
      </c>
      <c r="T713" s="2">
        <v>0.29199999999999998</v>
      </c>
      <c r="U713" s="1">
        <f t="shared" si="22"/>
        <v>1</v>
      </c>
      <c r="V713" s="1">
        <f t="shared" si="23"/>
        <v>1</v>
      </c>
    </row>
    <row r="714" spans="1:22" x14ac:dyDescent="0.2">
      <c r="A714" s="1" t="s">
        <v>81</v>
      </c>
      <c r="B714" s="1" t="s">
        <v>95</v>
      </c>
      <c r="C714" s="1">
        <v>2048</v>
      </c>
      <c r="D714" s="1">
        <v>205</v>
      </c>
      <c r="E714" s="1">
        <v>2</v>
      </c>
      <c r="F714" s="1">
        <v>4</v>
      </c>
      <c r="G714" s="1" t="s">
        <v>62</v>
      </c>
      <c r="H714" s="1">
        <v>1407</v>
      </c>
      <c r="I714" s="1">
        <v>1045.7</v>
      </c>
      <c r="J714" s="1">
        <v>0</v>
      </c>
      <c r="K714" s="1">
        <v>30483</v>
      </c>
      <c r="L714" s="1">
        <v>3</v>
      </c>
      <c r="M714" s="1">
        <v>26.8</v>
      </c>
      <c r="N714" s="1">
        <v>153</v>
      </c>
      <c r="O714" s="1">
        <v>1.5</v>
      </c>
      <c r="P714" s="1">
        <v>38530</v>
      </c>
      <c r="Q714" s="2">
        <v>0.67300000000000004</v>
      </c>
      <c r="R714" s="1">
        <v>3</v>
      </c>
      <c r="S714" s="2">
        <v>0</v>
      </c>
      <c r="T714" s="2">
        <v>1E-3</v>
      </c>
      <c r="U714" s="1">
        <f t="shared" si="22"/>
        <v>1</v>
      </c>
      <c r="V714" s="1">
        <f t="shared" si="23"/>
        <v>0</v>
      </c>
    </row>
    <row r="715" spans="1:22" x14ac:dyDescent="0.2">
      <c r="A715" s="1" t="s">
        <v>81</v>
      </c>
      <c r="B715" s="1" t="s">
        <v>95</v>
      </c>
      <c r="C715" s="1">
        <v>2048</v>
      </c>
      <c r="D715" s="1">
        <v>205</v>
      </c>
      <c r="E715" s="1">
        <v>2</v>
      </c>
      <c r="F715" s="1">
        <v>6</v>
      </c>
      <c r="G715" s="1" t="s">
        <v>62</v>
      </c>
      <c r="H715" s="1">
        <v>1406</v>
      </c>
      <c r="I715" s="1">
        <v>7325.5</v>
      </c>
      <c r="J715" s="1">
        <v>7.1123759999999994E-2</v>
      </c>
      <c r="K715" s="1">
        <v>30509</v>
      </c>
      <c r="L715" s="1">
        <v>35</v>
      </c>
      <c r="M715" s="1">
        <v>4.3</v>
      </c>
      <c r="N715" s="1">
        <v>166</v>
      </c>
      <c r="O715" s="1">
        <v>0.5</v>
      </c>
      <c r="P715" s="1">
        <v>57747</v>
      </c>
      <c r="Q715" s="2">
        <v>0.94599999999999995</v>
      </c>
      <c r="R715" s="1">
        <v>18</v>
      </c>
      <c r="S715" s="2">
        <v>0</v>
      </c>
      <c r="T715" s="2">
        <v>0</v>
      </c>
      <c r="U715" s="1">
        <f t="shared" si="22"/>
        <v>0</v>
      </c>
      <c r="V715" s="1">
        <f t="shared" si="23"/>
        <v>0</v>
      </c>
    </row>
    <row r="716" spans="1:22" x14ac:dyDescent="0.2">
      <c r="A716" s="1" t="s">
        <v>81</v>
      </c>
      <c r="B716" s="1" t="s">
        <v>95</v>
      </c>
      <c r="C716" s="1">
        <v>2048</v>
      </c>
      <c r="D716" s="1">
        <v>205</v>
      </c>
      <c r="E716" s="1">
        <v>3</v>
      </c>
      <c r="F716" s="1">
        <v>0</v>
      </c>
      <c r="G716" s="1" t="s">
        <v>62</v>
      </c>
      <c r="H716" s="1">
        <v>1335</v>
      </c>
      <c r="I716" s="1">
        <v>15.9</v>
      </c>
      <c r="J716" s="1">
        <v>0</v>
      </c>
      <c r="K716" s="1">
        <v>4760</v>
      </c>
      <c r="L716" s="1">
        <v>1</v>
      </c>
      <c r="M716" s="1">
        <v>39.4</v>
      </c>
      <c r="N716" s="1">
        <v>29</v>
      </c>
      <c r="O716" s="1">
        <v>7</v>
      </c>
      <c r="P716" s="1">
        <v>8651</v>
      </c>
      <c r="Q716" s="2">
        <v>0.29599999999999999</v>
      </c>
      <c r="R716" s="1">
        <v>1</v>
      </c>
      <c r="S716" s="2">
        <v>0.03</v>
      </c>
      <c r="T716" s="2">
        <v>8.4000000000000005E-2</v>
      </c>
      <c r="U716" s="1">
        <f t="shared" si="22"/>
        <v>1</v>
      </c>
      <c r="V716" s="1">
        <f t="shared" si="23"/>
        <v>1</v>
      </c>
    </row>
    <row r="717" spans="1:22" x14ac:dyDescent="0.2">
      <c r="A717" s="1" t="s">
        <v>81</v>
      </c>
      <c r="B717" s="1" t="s">
        <v>95</v>
      </c>
      <c r="C717" s="1">
        <v>2048</v>
      </c>
      <c r="D717" s="1">
        <v>205</v>
      </c>
      <c r="E717" s="1">
        <v>3</v>
      </c>
      <c r="F717" s="1">
        <v>4</v>
      </c>
      <c r="G717" s="1" t="s">
        <v>62</v>
      </c>
      <c r="H717" s="1">
        <v>1407</v>
      </c>
      <c r="I717" s="1">
        <v>7.3</v>
      </c>
      <c r="J717" s="1">
        <v>0</v>
      </c>
      <c r="K717" s="1">
        <v>4415</v>
      </c>
      <c r="L717" s="1">
        <v>1</v>
      </c>
      <c r="M717" s="1">
        <v>22.4</v>
      </c>
      <c r="N717" s="1">
        <v>10</v>
      </c>
      <c r="O717" s="1">
        <v>24</v>
      </c>
      <c r="P717" s="1">
        <v>7009</v>
      </c>
      <c r="Q717" s="2">
        <v>0.13400000000000001</v>
      </c>
      <c r="R717" s="1">
        <v>1</v>
      </c>
      <c r="S717" s="2">
        <v>7.9000000000000001E-2</v>
      </c>
      <c r="T717" s="2">
        <v>0.182</v>
      </c>
      <c r="U717" s="1">
        <f t="shared" si="22"/>
        <v>1</v>
      </c>
      <c r="V717" s="1">
        <f t="shared" si="23"/>
        <v>1</v>
      </c>
    </row>
    <row r="718" spans="1:22" x14ac:dyDescent="0.2">
      <c r="A718" s="1" t="s">
        <v>81</v>
      </c>
      <c r="B718" s="1" t="s">
        <v>95</v>
      </c>
      <c r="C718" s="1">
        <v>2048</v>
      </c>
      <c r="D718" s="1">
        <v>205</v>
      </c>
      <c r="E718" s="1">
        <v>3</v>
      </c>
      <c r="F718" s="1">
        <v>6</v>
      </c>
      <c r="G718" s="1" t="s">
        <v>62</v>
      </c>
      <c r="H718" s="1">
        <v>1407</v>
      </c>
      <c r="I718" s="1">
        <v>8.1</v>
      </c>
      <c r="J718" s="1">
        <v>0</v>
      </c>
      <c r="K718" s="1">
        <v>4427</v>
      </c>
      <c r="L718" s="1">
        <v>1</v>
      </c>
      <c r="M718" s="1">
        <v>21.4</v>
      </c>
      <c r="N718" s="1">
        <v>11</v>
      </c>
      <c r="O718" s="1">
        <v>19.3</v>
      </c>
      <c r="P718" s="1">
        <v>7021</v>
      </c>
      <c r="Q718" s="2">
        <v>0.21</v>
      </c>
      <c r="R718" s="1">
        <v>1</v>
      </c>
      <c r="S718" s="2">
        <v>0.05</v>
      </c>
      <c r="T718" s="2">
        <v>0.16600000000000001</v>
      </c>
      <c r="U718" s="1">
        <f t="shared" si="22"/>
        <v>1</v>
      </c>
      <c r="V718" s="1">
        <f t="shared" si="23"/>
        <v>1</v>
      </c>
    </row>
    <row r="719" spans="1:22" x14ac:dyDescent="0.2">
      <c r="A719" s="1" t="s">
        <v>81</v>
      </c>
      <c r="B719" s="1" t="s">
        <v>95</v>
      </c>
      <c r="C719" s="1">
        <v>2048</v>
      </c>
      <c r="D719" s="1">
        <v>205</v>
      </c>
      <c r="E719" s="1">
        <v>4</v>
      </c>
      <c r="F719" s="1">
        <v>0</v>
      </c>
      <c r="G719" s="1" t="s">
        <v>62</v>
      </c>
      <c r="H719" s="1">
        <v>1338</v>
      </c>
      <c r="I719" s="1">
        <v>22.5</v>
      </c>
      <c r="J719" s="1">
        <v>0</v>
      </c>
      <c r="K719" s="1">
        <v>4690</v>
      </c>
      <c r="L719" s="1">
        <v>1</v>
      </c>
      <c r="M719" s="1">
        <v>14.9</v>
      </c>
      <c r="N719" s="1">
        <v>8</v>
      </c>
      <c r="O719" s="1">
        <v>4.8</v>
      </c>
      <c r="P719" s="1">
        <v>7284</v>
      </c>
      <c r="Q719" s="2">
        <v>0.65</v>
      </c>
      <c r="R719" s="1">
        <v>1</v>
      </c>
      <c r="S719" s="2">
        <v>1.7999999999999999E-2</v>
      </c>
      <c r="T719" s="2">
        <v>6.3E-2</v>
      </c>
      <c r="U719" s="1">
        <f t="shared" si="22"/>
        <v>1</v>
      </c>
      <c r="V719" s="1">
        <f t="shared" si="23"/>
        <v>1</v>
      </c>
    </row>
    <row r="720" spans="1:22" x14ac:dyDescent="0.2">
      <c r="A720" s="1" t="s">
        <v>81</v>
      </c>
      <c r="B720" s="1" t="s">
        <v>95</v>
      </c>
      <c r="C720" s="1">
        <v>2048</v>
      </c>
      <c r="D720" s="1">
        <v>205</v>
      </c>
      <c r="E720" s="1">
        <v>4</v>
      </c>
      <c r="F720" s="1">
        <v>4</v>
      </c>
      <c r="G720" s="1" t="s">
        <v>62</v>
      </c>
      <c r="H720" s="1">
        <v>1407</v>
      </c>
      <c r="I720" s="1">
        <v>10.9</v>
      </c>
      <c r="J720" s="1">
        <v>0</v>
      </c>
      <c r="K720" s="1">
        <v>5136</v>
      </c>
      <c r="L720" s="1">
        <v>1</v>
      </c>
      <c r="M720" s="1">
        <v>26.7</v>
      </c>
      <c r="N720" s="1">
        <v>8</v>
      </c>
      <c r="O720" s="1">
        <v>14.4</v>
      </c>
      <c r="P720" s="1">
        <v>7730</v>
      </c>
      <c r="Q720" s="2">
        <v>0.23799999999999999</v>
      </c>
      <c r="R720" s="1">
        <v>1</v>
      </c>
      <c r="S720" s="2">
        <v>3.7999999999999999E-2</v>
      </c>
      <c r="T720" s="2">
        <v>0.14099999999999999</v>
      </c>
      <c r="U720" s="1">
        <f t="shared" si="22"/>
        <v>1</v>
      </c>
      <c r="V720" s="1">
        <f t="shared" si="23"/>
        <v>1</v>
      </c>
    </row>
    <row r="721" spans="1:22" x14ac:dyDescent="0.2">
      <c r="A721" s="1" t="s">
        <v>81</v>
      </c>
      <c r="B721" s="1" t="s">
        <v>95</v>
      </c>
      <c r="C721" s="1">
        <v>2048</v>
      </c>
      <c r="D721" s="1">
        <v>205</v>
      </c>
      <c r="E721" s="1">
        <v>4</v>
      </c>
      <c r="F721" s="1">
        <v>6</v>
      </c>
      <c r="G721" s="1" t="s">
        <v>62</v>
      </c>
      <c r="H721" s="1">
        <v>1407</v>
      </c>
      <c r="I721" s="1">
        <v>11.1</v>
      </c>
      <c r="J721" s="1">
        <v>0</v>
      </c>
      <c r="K721" s="1">
        <v>5136</v>
      </c>
      <c r="L721" s="1">
        <v>1</v>
      </c>
      <c r="M721" s="1">
        <v>25.5</v>
      </c>
      <c r="N721" s="1">
        <v>8</v>
      </c>
      <c r="O721" s="1">
        <v>18.5</v>
      </c>
      <c r="P721" s="1">
        <v>7730</v>
      </c>
      <c r="Q721" s="2">
        <v>0.22800000000000001</v>
      </c>
      <c r="R721" s="1">
        <v>1</v>
      </c>
      <c r="S721" s="2">
        <v>4.3999999999999997E-2</v>
      </c>
      <c r="T721" s="2">
        <v>0.14299999999999999</v>
      </c>
      <c r="U721" s="1">
        <f t="shared" si="22"/>
        <v>1</v>
      </c>
      <c r="V721" s="1">
        <f t="shared" si="23"/>
        <v>1</v>
      </c>
    </row>
    <row r="722" spans="1:22" x14ac:dyDescent="0.2">
      <c r="A722" s="1" t="s">
        <v>82</v>
      </c>
      <c r="B722" s="1" t="s">
        <v>95</v>
      </c>
      <c r="C722" s="1">
        <v>6000</v>
      </c>
      <c r="D722" s="1">
        <v>600</v>
      </c>
      <c r="E722" s="1">
        <v>2</v>
      </c>
      <c r="F722" s="1">
        <v>0</v>
      </c>
      <c r="G722" s="1" t="s">
        <v>62</v>
      </c>
      <c r="H722" s="1">
        <v>2966</v>
      </c>
      <c r="I722" s="1">
        <v>21.4</v>
      </c>
      <c r="J722" s="1">
        <v>0</v>
      </c>
      <c r="K722" s="1">
        <v>5060</v>
      </c>
      <c r="L722" s="1">
        <v>1</v>
      </c>
      <c r="M722" s="1">
        <v>6.3</v>
      </c>
      <c r="N722" s="1">
        <v>41</v>
      </c>
      <c r="O722" s="1">
        <v>11.1</v>
      </c>
      <c r="P722" s="1">
        <v>47700</v>
      </c>
      <c r="Q722" s="2">
        <v>0</v>
      </c>
      <c r="R722" s="1">
        <v>0</v>
      </c>
      <c r="S722" s="2">
        <v>0.193</v>
      </c>
      <c r="T722" s="2">
        <v>0.42799999999999999</v>
      </c>
      <c r="U722" s="1">
        <f t="shared" si="22"/>
        <v>1</v>
      </c>
      <c r="V722" s="1">
        <f t="shared" si="23"/>
        <v>1</v>
      </c>
    </row>
    <row r="723" spans="1:22" x14ac:dyDescent="0.2">
      <c r="A723" s="1" t="s">
        <v>82</v>
      </c>
      <c r="B723" s="1" t="s">
        <v>95</v>
      </c>
      <c r="C723" s="1">
        <v>6000</v>
      </c>
      <c r="D723" s="1">
        <v>600</v>
      </c>
      <c r="E723" s="1">
        <v>2</v>
      </c>
      <c r="F723" s="1">
        <v>4</v>
      </c>
      <c r="G723" s="1" t="s">
        <v>62</v>
      </c>
      <c r="H723" s="1">
        <v>4074</v>
      </c>
      <c r="I723" s="1">
        <v>4073.1</v>
      </c>
      <c r="J723" s="1">
        <v>0</v>
      </c>
      <c r="K723" s="1">
        <v>54431</v>
      </c>
      <c r="L723" s="1">
        <v>11</v>
      </c>
      <c r="M723" s="1">
        <v>38</v>
      </c>
      <c r="N723" s="1">
        <v>95</v>
      </c>
      <c r="O723" s="1">
        <v>3.1</v>
      </c>
      <c r="P723" s="1">
        <v>97150</v>
      </c>
      <c r="Q723" s="2">
        <v>0.55300000000000005</v>
      </c>
      <c r="R723" s="1">
        <v>7</v>
      </c>
      <c r="S723" s="2">
        <v>1E-3</v>
      </c>
      <c r="T723" s="2">
        <v>3.0000000000000001E-3</v>
      </c>
      <c r="U723" s="1">
        <f t="shared" si="22"/>
        <v>1</v>
      </c>
      <c r="V723" s="1">
        <f t="shared" si="23"/>
        <v>0</v>
      </c>
    </row>
    <row r="724" spans="1:22" x14ac:dyDescent="0.2">
      <c r="A724" s="1" t="s">
        <v>82</v>
      </c>
      <c r="B724" s="1" t="s">
        <v>95</v>
      </c>
      <c r="C724" s="1">
        <v>6000</v>
      </c>
      <c r="D724" s="1">
        <v>600</v>
      </c>
      <c r="E724" s="1">
        <v>2</v>
      </c>
      <c r="F724" s="1">
        <v>6</v>
      </c>
      <c r="G724" s="1" t="s">
        <v>62</v>
      </c>
      <c r="H724" s="1">
        <v>4074</v>
      </c>
      <c r="I724" s="1">
        <v>7101.8</v>
      </c>
      <c r="J724" s="1">
        <v>0</v>
      </c>
      <c r="K724" s="1">
        <v>54435</v>
      </c>
      <c r="L724" s="1">
        <v>23</v>
      </c>
      <c r="M724" s="1">
        <v>30.5</v>
      </c>
      <c r="N724" s="1">
        <v>101</v>
      </c>
      <c r="O724" s="1">
        <v>4.0999999999999996</v>
      </c>
      <c r="P724" s="1">
        <v>122702</v>
      </c>
      <c r="Q724" s="2">
        <v>0.629</v>
      </c>
      <c r="R724" s="1">
        <v>13</v>
      </c>
      <c r="S724" s="2">
        <v>1E-3</v>
      </c>
      <c r="T724" s="2">
        <v>2E-3</v>
      </c>
      <c r="U724" s="1">
        <f t="shared" si="22"/>
        <v>1</v>
      </c>
      <c r="V724" s="1">
        <f t="shared" si="23"/>
        <v>0</v>
      </c>
    </row>
    <row r="725" spans="1:22" x14ac:dyDescent="0.2">
      <c r="A725" s="1" t="s">
        <v>82</v>
      </c>
      <c r="B725" s="1" t="s">
        <v>95</v>
      </c>
      <c r="C725" s="1">
        <v>6000</v>
      </c>
      <c r="D725" s="1">
        <v>600</v>
      </c>
      <c r="E725" s="1">
        <v>3</v>
      </c>
      <c r="F725" s="1">
        <v>0</v>
      </c>
      <c r="G725" s="1" t="s">
        <v>62</v>
      </c>
      <c r="H725" s="1">
        <v>3876</v>
      </c>
      <c r="I725" s="1">
        <v>62.3</v>
      </c>
      <c r="J725" s="1">
        <v>0</v>
      </c>
      <c r="K725" s="1">
        <v>10957</v>
      </c>
      <c r="L725" s="1">
        <v>1</v>
      </c>
      <c r="M725" s="1">
        <v>19.2</v>
      </c>
      <c r="N725" s="1">
        <v>7</v>
      </c>
      <c r="O725" s="1">
        <v>4</v>
      </c>
      <c r="P725" s="1">
        <v>19485</v>
      </c>
      <c r="Q725" s="2">
        <v>0.317</v>
      </c>
      <c r="R725" s="1">
        <v>1</v>
      </c>
      <c r="S725" s="2">
        <v>6.6000000000000003E-2</v>
      </c>
      <c r="T725" s="2">
        <v>0.3</v>
      </c>
      <c r="U725" s="1">
        <f t="shared" si="22"/>
        <v>1</v>
      </c>
      <c r="V725" s="1">
        <f t="shared" si="23"/>
        <v>1</v>
      </c>
    </row>
    <row r="726" spans="1:22" x14ac:dyDescent="0.2">
      <c r="A726" s="1" t="s">
        <v>82</v>
      </c>
      <c r="B726" s="1" t="s">
        <v>95</v>
      </c>
      <c r="C726" s="1">
        <v>6000</v>
      </c>
      <c r="D726" s="1">
        <v>600</v>
      </c>
      <c r="E726" s="1">
        <v>3</v>
      </c>
      <c r="F726" s="1">
        <v>4</v>
      </c>
      <c r="G726" s="1" t="s">
        <v>62</v>
      </c>
      <c r="H726" s="1">
        <v>4074</v>
      </c>
      <c r="I726" s="1">
        <v>50.5</v>
      </c>
      <c r="J726" s="1">
        <v>0</v>
      </c>
      <c r="K726" s="1">
        <v>12753</v>
      </c>
      <c r="L726" s="1">
        <v>1</v>
      </c>
      <c r="M726" s="1">
        <v>14.3</v>
      </c>
      <c r="N726" s="1">
        <v>6</v>
      </c>
      <c r="O726" s="1">
        <v>22.7</v>
      </c>
      <c r="P726" s="1">
        <v>21281</v>
      </c>
      <c r="Q726" s="2">
        <v>0.108</v>
      </c>
      <c r="R726" s="1">
        <v>1</v>
      </c>
      <c r="S726" s="2">
        <v>7.6999999999999999E-2</v>
      </c>
      <c r="T726" s="2">
        <v>0.33300000000000002</v>
      </c>
      <c r="U726" s="1">
        <f t="shared" si="22"/>
        <v>1</v>
      </c>
      <c r="V726" s="1">
        <f t="shared" si="23"/>
        <v>1</v>
      </c>
    </row>
    <row r="727" spans="1:22" x14ac:dyDescent="0.2">
      <c r="A727" s="1" t="s">
        <v>82</v>
      </c>
      <c r="B727" s="1" t="s">
        <v>95</v>
      </c>
      <c r="C727" s="1">
        <v>6000</v>
      </c>
      <c r="D727" s="1">
        <v>600</v>
      </c>
      <c r="E727" s="1">
        <v>3</v>
      </c>
      <c r="F727" s="1">
        <v>6</v>
      </c>
      <c r="G727" s="1" t="s">
        <v>62</v>
      </c>
      <c r="H727" s="1">
        <v>4074</v>
      </c>
      <c r="I727" s="1">
        <v>55.6</v>
      </c>
      <c r="J727" s="1">
        <v>0</v>
      </c>
      <c r="K727" s="1">
        <v>12753</v>
      </c>
      <c r="L727" s="1">
        <v>1</v>
      </c>
      <c r="M727" s="1">
        <v>13.3</v>
      </c>
      <c r="N727" s="1">
        <v>6</v>
      </c>
      <c r="O727" s="1">
        <v>23.3</v>
      </c>
      <c r="P727" s="1">
        <v>21281</v>
      </c>
      <c r="Q727" s="2">
        <v>9.9000000000000005E-2</v>
      </c>
      <c r="R727" s="1">
        <v>1</v>
      </c>
      <c r="S727" s="2">
        <v>7.2999999999999995E-2</v>
      </c>
      <c r="T727" s="2">
        <v>0.34300000000000003</v>
      </c>
      <c r="U727" s="1">
        <f t="shared" si="22"/>
        <v>1</v>
      </c>
      <c r="V727" s="1">
        <f t="shared" si="23"/>
        <v>1</v>
      </c>
    </row>
    <row r="728" spans="1:22" x14ac:dyDescent="0.2">
      <c r="A728" s="1" t="s">
        <v>82</v>
      </c>
      <c r="B728" s="1" t="s">
        <v>95</v>
      </c>
      <c r="C728" s="1">
        <v>6000</v>
      </c>
      <c r="D728" s="1">
        <v>600</v>
      </c>
      <c r="E728" s="1">
        <v>4</v>
      </c>
      <c r="F728" s="1">
        <v>0</v>
      </c>
      <c r="G728" s="1" t="s">
        <v>62</v>
      </c>
      <c r="H728" s="1">
        <v>3876</v>
      </c>
      <c r="I728" s="1">
        <v>1014.4</v>
      </c>
      <c r="J728" s="1">
        <v>0</v>
      </c>
      <c r="K728" s="1">
        <v>10412</v>
      </c>
      <c r="L728" s="1">
        <v>3</v>
      </c>
      <c r="M728" s="1">
        <v>12.9</v>
      </c>
      <c r="N728" s="1">
        <v>11</v>
      </c>
      <c r="O728" s="1">
        <v>3.5</v>
      </c>
      <c r="P728" s="1">
        <v>37955</v>
      </c>
      <c r="Q728" s="2">
        <v>0.79900000000000004</v>
      </c>
      <c r="R728" s="1">
        <v>3</v>
      </c>
      <c r="S728" s="2">
        <v>4.0000000000000001E-3</v>
      </c>
      <c r="T728" s="2">
        <v>0.02</v>
      </c>
      <c r="U728" s="1">
        <f t="shared" si="22"/>
        <v>1</v>
      </c>
      <c r="V728" s="1">
        <f t="shared" si="23"/>
        <v>0</v>
      </c>
    </row>
    <row r="729" spans="1:22" x14ac:dyDescent="0.2">
      <c r="A729" s="1" t="s">
        <v>82</v>
      </c>
      <c r="B729" s="1" t="s">
        <v>95</v>
      </c>
      <c r="C729" s="1">
        <v>6000</v>
      </c>
      <c r="D729" s="1">
        <v>600</v>
      </c>
      <c r="E729" s="1">
        <v>4</v>
      </c>
      <c r="F729" s="1">
        <v>4</v>
      </c>
      <c r="G729" s="1" t="s">
        <v>62</v>
      </c>
      <c r="H729" s="1">
        <v>4074</v>
      </c>
      <c r="I729" s="1">
        <v>133.19999999999999</v>
      </c>
      <c r="J729" s="1">
        <v>0</v>
      </c>
      <c r="K729" s="1">
        <v>12683</v>
      </c>
      <c r="L729" s="1">
        <v>1</v>
      </c>
      <c r="M729" s="1">
        <v>13.8</v>
      </c>
      <c r="N729" s="1">
        <v>6</v>
      </c>
      <c r="O729" s="1">
        <v>12.2</v>
      </c>
      <c r="P729" s="1">
        <v>21211</v>
      </c>
      <c r="Q729" s="2">
        <v>0.52600000000000002</v>
      </c>
      <c r="R729" s="1">
        <v>1</v>
      </c>
      <c r="S729" s="2">
        <v>2.9000000000000001E-2</v>
      </c>
      <c r="T729" s="2">
        <v>0.127</v>
      </c>
      <c r="U729" s="1">
        <f t="shared" si="22"/>
        <v>1</v>
      </c>
      <c r="V729" s="1">
        <f t="shared" si="23"/>
        <v>1</v>
      </c>
    </row>
    <row r="730" spans="1:22" x14ac:dyDescent="0.2">
      <c r="A730" s="1" t="s">
        <v>82</v>
      </c>
      <c r="B730" s="1" t="s">
        <v>95</v>
      </c>
      <c r="C730" s="1">
        <v>6000</v>
      </c>
      <c r="D730" s="1">
        <v>600</v>
      </c>
      <c r="E730" s="1">
        <v>4</v>
      </c>
      <c r="F730" s="1">
        <v>6</v>
      </c>
      <c r="G730" s="1" t="s">
        <v>62</v>
      </c>
      <c r="H730" s="1">
        <v>4074</v>
      </c>
      <c r="I730" s="1">
        <v>128.5</v>
      </c>
      <c r="J730" s="1">
        <v>0</v>
      </c>
      <c r="K730" s="1">
        <v>12683</v>
      </c>
      <c r="L730" s="1">
        <v>1</v>
      </c>
      <c r="M730" s="1">
        <v>13.8</v>
      </c>
      <c r="N730" s="1">
        <v>6</v>
      </c>
      <c r="O730" s="1">
        <v>13.2</v>
      </c>
      <c r="P730" s="1">
        <v>21211</v>
      </c>
      <c r="Q730" s="2">
        <v>0.53200000000000003</v>
      </c>
      <c r="R730" s="1">
        <v>1</v>
      </c>
      <c r="S730" s="2">
        <v>2.9000000000000001E-2</v>
      </c>
      <c r="T730" s="2">
        <v>0.124</v>
      </c>
      <c r="U730" s="1">
        <f t="shared" si="22"/>
        <v>1</v>
      </c>
      <c r="V730" s="1">
        <f t="shared" si="23"/>
        <v>1</v>
      </c>
    </row>
    <row r="731" spans="1:22" x14ac:dyDescent="0.2">
      <c r="A731" s="1" t="s">
        <v>83</v>
      </c>
      <c r="B731" s="1" t="s">
        <v>95</v>
      </c>
      <c r="C731" s="1">
        <v>6000</v>
      </c>
      <c r="D731" s="1">
        <v>600</v>
      </c>
      <c r="E731" s="1">
        <v>2</v>
      </c>
      <c r="F731" s="1">
        <v>0</v>
      </c>
      <c r="G731" s="1" t="s">
        <v>62</v>
      </c>
      <c r="H731" s="1">
        <v>3036</v>
      </c>
      <c r="I731" s="1">
        <v>21.2</v>
      </c>
      <c r="J731" s="1">
        <v>0</v>
      </c>
      <c r="K731" s="1">
        <v>5209</v>
      </c>
      <c r="L731" s="1">
        <v>1</v>
      </c>
      <c r="M731" s="1">
        <v>6.1</v>
      </c>
      <c r="N731" s="1">
        <v>43</v>
      </c>
      <c r="O731" s="1">
        <v>10</v>
      </c>
      <c r="P731" s="1">
        <v>44431</v>
      </c>
      <c r="Q731" s="2">
        <v>0</v>
      </c>
      <c r="R731" s="1">
        <v>0</v>
      </c>
      <c r="S731" s="2">
        <v>0.20599999999999999</v>
      </c>
      <c r="T731" s="2">
        <v>0.45900000000000002</v>
      </c>
      <c r="U731" s="1">
        <f t="shared" si="22"/>
        <v>1</v>
      </c>
      <c r="V731" s="1">
        <f t="shared" si="23"/>
        <v>1</v>
      </c>
    </row>
    <row r="732" spans="1:22" x14ac:dyDescent="0.2">
      <c r="A732" s="1" t="s">
        <v>83</v>
      </c>
      <c r="B732" s="1" t="s">
        <v>95</v>
      </c>
      <c r="C732" s="1">
        <v>6000</v>
      </c>
      <c r="D732" s="1">
        <v>600</v>
      </c>
      <c r="E732" s="1">
        <v>2</v>
      </c>
      <c r="F732" s="1">
        <v>4</v>
      </c>
      <c r="G732" s="1" t="s">
        <v>62</v>
      </c>
      <c r="H732" s="1">
        <v>4177</v>
      </c>
      <c r="I732" s="1">
        <v>7639.2</v>
      </c>
      <c r="J732" s="1">
        <v>2.3940630000000001E-2</v>
      </c>
      <c r="K732" s="1">
        <v>60515</v>
      </c>
      <c r="L732" s="1">
        <v>27</v>
      </c>
      <c r="M732" s="1">
        <v>27.2</v>
      </c>
      <c r="N732" s="1">
        <v>113</v>
      </c>
      <c r="O732" s="1">
        <v>3.3</v>
      </c>
      <c r="P732" s="1">
        <v>134619</v>
      </c>
      <c r="Q732" s="2">
        <v>0.66900000000000004</v>
      </c>
      <c r="R732" s="1">
        <v>14</v>
      </c>
      <c r="S732" s="2">
        <v>1E-3</v>
      </c>
      <c r="T732" s="2">
        <v>1E-3</v>
      </c>
      <c r="U732" s="1">
        <f t="shared" si="22"/>
        <v>0</v>
      </c>
      <c r="V732" s="1">
        <f t="shared" si="23"/>
        <v>0</v>
      </c>
    </row>
    <row r="733" spans="1:22" x14ac:dyDescent="0.2">
      <c r="A733" s="1" t="s">
        <v>83</v>
      </c>
      <c r="B733" s="1" t="s">
        <v>95</v>
      </c>
      <c r="C733" s="1">
        <v>6000</v>
      </c>
      <c r="D733" s="1">
        <v>600</v>
      </c>
      <c r="E733" s="1">
        <v>2</v>
      </c>
      <c r="F733" s="1">
        <v>6</v>
      </c>
      <c r="G733" s="1" t="s">
        <v>62</v>
      </c>
      <c r="H733" s="1">
        <v>4176</v>
      </c>
      <c r="I733" s="1">
        <v>7234.8</v>
      </c>
      <c r="J733" s="1">
        <v>4.789272E-2</v>
      </c>
      <c r="K733" s="1">
        <v>60515</v>
      </c>
      <c r="L733" s="1">
        <v>25</v>
      </c>
      <c r="M733" s="1">
        <v>28.4</v>
      </c>
      <c r="N733" s="1">
        <v>112</v>
      </c>
      <c r="O733" s="1">
        <v>4</v>
      </c>
      <c r="P733" s="1">
        <v>130261</v>
      </c>
      <c r="Q733" s="2">
        <v>0.64700000000000002</v>
      </c>
      <c r="R733" s="1">
        <v>13</v>
      </c>
      <c r="S733" s="2">
        <v>1E-3</v>
      </c>
      <c r="T733" s="2">
        <v>2E-3</v>
      </c>
      <c r="U733" s="1">
        <f t="shared" si="22"/>
        <v>0</v>
      </c>
      <c r="V733" s="1">
        <f t="shared" si="23"/>
        <v>0</v>
      </c>
    </row>
    <row r="734" spans="1:22" x14ac:dyDescent="0.2">
      <c r="A734" s="1" t="s">
        <v>83</v>
      </c>
      <c r="B734" s="1" t="s">
        <v>95</v>
      </c>
      <c r="C734" s="1">
        <v>6000</v>
      </c>
      <c r="D734" s="1">
        <v>600</v>
      </c>
      <c r="E734" s="1">
        <v>3</v>
      </c>
      <c r="F734" s="1">
        <v>0</v>
      </c>
      <c r="G734" s="1" t="s">
        <v>62</v>
      </c>
      <c r="H734" s="1">
        <v>3962</v>
      </c>
      <c r="I734" s="1">
        <v>67</v>
      </c>
      <c r="J734" s="1">
        <v>0</v>
      </c>
      <c r="K734" s="1">
        <v>11350</v>
      </c>
      <c r="L734" s="1">
        <v>1</v>
      </c>
      <c r="M734" s="1">
        <v>21.6</v>
      </c>
      <c r="N734" s="1">
        <v>7</v>
      </c>
      <c r="O734" s="1">
        <v>3</v>
      </c>
      <c r="P734" s="1">
        <v>20066</v>
      </c>
      <c r="Q734" s="2">
        <v>0.39700000000000002</v>
      </c>
      <c r="R734" s="1">
        <v>1</v>
      </c>
      <c r="S734" s="2">
        <v>5.8000000000000003E-2</v>
      </c>
      <c r="T734" s="2">
        <v>0.22500000000000001</v>
      </c>
      <c r="U734" s="1">
        <f t="shared" si="22"/>
        <v>1</v>
      </c>
      <c r="V734" s="1">
        <f t="shared" si="23"/>
        <v>1</v>
      </c>
    </row>
    <row r="735" spans="1:22" x14ac:dyDescent="0.2">
      <c r="A735" s="1" t="s">
        <v>83</v>
      </c>
      <c r="B735" s="1" t="s">
        <v>95</v>
      </c>
      <c r="C735" s="1">
        <v>6000</v>
      </c>
      <c r="D735" s="1">
        <v>600</v>
      </c>
      <c r="E735" s="1">
        <v>3</v>
      </c>
      <c r="F735" s="1">
        <v>4</v>
      </c>
      <c r="G735" s="1" t="s">
        <v>62</v>
      </c>
      <c r="H735" s="1">
        <v>4178</v>
      </c>
      <c r="I735" s="1">
        <v>61.5</v>
      </c>
      <c r="J735" s="1">
        <v>0</v>
      </c>
      <c r="K735" s="1">
        <v>14305</v>
      </c>
      <c r="L735" s="1">
        <v>1</v>
      </c>
      <c r="M735" s="1">
        <v>27.6</v>
      </c>
      <c r="N735" s="1">
        <v>7</v>
      </c>
      <c r="O735" s="1">
        <v>17.7</v>
      </c>
      <c r="P735" s="1">
        <v>23021</v>
      </c>
      <c r="Q735" s="2">
        <v>0.11600000000000001</v>
      </c>
      <c r="R735" s="1">
        <v>1</v>
      </c>
      <c r="S735" s="2">
        <v>6.0999999999999999E-2</v>
      </c>
      <c r="T735" s="2">
        <v>0.25800000000000001</v>
      </c>
      <c r="U735" s="1">
        <f t="shared" si="22"/>
        <v>1</v>
      </c>
      <c r="V735" s="1">
        <f t="shared" si="23"/>
        <v>1</v>
      </c>
    </row>
    <row r="736" spans="1:22" x14ac:dyDescent="0.2">
      <c r="A736" s="1" t="s">
        <v>83</v>
      </c>
      <c r="B736" s="1" t="s">
        <v>95</v>
      </c>
      <c r="C736" s="1">
        <v>6000</v>
      </c>
      <c r="D736" s="1">
        <v>600</v>
      </c>
      <c r="E736" s="1">
        <v>3</v>
      </c>
      <c r="F736" s="1">
        <v>6</v>
      </c>
      <c r="G736" s="1" t="s">
        <v>62</v>
      </c>
      <c r="H736" s="1">
        <v>4178</v>
      </c>
      <c r="I736" s="1">
        <v>64.5</v>
      </c>
      <c r="J736" s="1">
        <v>0</v>
      </c>
      <c r="K736" s="1">
        <v>14305</v>
      </c>
      <c r="L736" s="1">
        <v>1</v>
      </c>
      <c r="M736" s="1">
        <v>27.1</v>
      </c>
      <c r="N736" s="1">
        <v>7</v>
      </c>
      <c r="O736" s="1">
        <v>20.399999999999999</v>
      </c>
      <c r="P736" s="1">
        <v>23021</v>
      </c>
      <c r="Q736" s="2">
        <v>0.113</v>
      </c>
      <c r="R736" s="1">
        <v>1</v>
      </c>
      <c r="S736" s="2">
        <v>5.8999999999999997E-2</v>
      </c>
      <c r="T736" s="2">
        <v>0.25</v>
      </c>
      <c r="U736" s="1">
        <f t="shared" si="22"/>
        <v>1</v>
      </c>
      <c r="V736" s="1">
        <f t="shared" si="23"/>
        <v>1</v>
      </c>
    </row>
    <row r="737" spans="1:22" x14ac:dyDescent="0.2">
      <c r="A737" s="1" t="s">
        <v>83</v>
      </c>
      <c r="B737" s="1" t="s">
        <v>95</v>
      </c>
      <c r="C737" s="1">
        <v>6000</v>
      </c>
      <c r="D737" s="1">
        <v>600</v>
      </c>
      <c r="E737" s="1">
        <v>4</v>
      </c>
      <c r="F737" s="1">
        <v>0</v>
      </c>
      <c r="G737" s="1" t="s">
        <v>62</v>
      </c>
      <c r="H737" s="1">
        <v>3962</v>
      </c>
      <c r="I737" s="1">
        <v>705.1</v>
      </c>
      <c r="J737" s="1">
        <v>0</v>
      </c>
      <c r="K737" s="1">
        <v>10674</v>
      </c>
      <c r="L737" s="1">
        <v>1</v>
      </c>
      <c r="M737" s="1">
        <v>15.7</v>
      </c>
      <c r="N737" s="1">
        <v>11</v>
      </c>
      <c r="O737" s="1">
        <v>2</v>
      </c>
      <c r="P737" s="1">
        <v>32122</v>
      </c>
      <c r="Q737" s="2">
        <v>0.78100000000000003</v>
      </c>
      <c r="R737" s="1">
        <v>2</v>
      </c>
      <c r="S737" s="2">
        <v>5.0000000000000001E-3</v>
      </c>
      <c r="T737" s="2">
        <v>2.4E-2</v>
      </c>
      <c r="U737" s="1">
        <f t="shared" si="22"/>
        <v>1</v>
      </c>
      <c r="V737" s="1">
        <f t="shared" si="23"/>
        <v>1</v>
      </c>
    </row>
    <row r="738" spans="1:22" x14ac:dyDescent="0.2">
      <c r="A738" s="1" t="s">
        <v>83</v>
      </c>
      <c r="B738" s="1" t="s">
        <v>95</v>
      </c>
      <c r="C738" s="1">
        <v>6000</v>
      </c>
      <c r="D738" s="1">
        <v>600</v>
      </c>
      <c r="E738" s="1">
        <v>4</v>
      </c>
      <c r="F738" s="1">
        <v>4</v>
      </c>
      <c r="G738" s="1" t="s">
        <v>62</v>
      </c>
      <c r="H738" s="1">
        <v>4178</v>
      </c>
      <c r="I738" s="1">
        <v>155.19999999999999</v>
      </c>
      <c r="J738" s="1">
        <v>0</v>
      </c>
      <c r="K738" s="1">
        <v>12932</v>
      </c>
      <c r="L738" s="1">
        <v>1</v>
      </c>
      <c r="M738" s="1">
        <v>11.3</v>
      </c>
      <c r="N738" s="1">
        <v>6</v>
      </c>
      <c r="O738" s="1">
        <v>13.5</v>
      </c>
      <c r="P738" s="1">
        <v>21648</v>
      </c>
      <c r="Q738" s="2">
        <v>0.53800000000000003</v>
      </c>
      <c r="R738" s="1">
        <v>1</v>
      </c>
      <c r="S738" s="2">
        <v>2.8000000000000001E-2</v>
      </c>
      <c r="T738" s="2">
        <v>0.14599999999999999</v>
      </c>
      <c r="U738" s="1">
        <f t="shared" si="22"/>
        <v>1</v>
      </c>
      <c r="V738" s="1">
        <f t="shared" si="23"/>
        <v>1</v>
      </c>
    </row>
    <row r="739" spans="1:22" x14ac:dyDescent="0.2">
      <c r="A739" s="1" t="s">
        <v>83</v>
      </c>
      <c r="B739" s="1" t="s">
        <v>95</v>
      </c>
      <c r="C739" s="1">
        <v>6000</v>
      </c>
      <c r="D739" s="1">
        <v>600</v>
      </c>
      <c r="E739" s="1">
        <v>4</v>
      </c>
      <c r="F739" s="1">
        <v>6</v>
      </c>
      <c r="G739" s="1" t="s">
        <v>62</v>
      </c>
      <c r="H739" s="1">
        <v>4178</v>
      </c>
      <c r="I739" s="1">
        <v>148.19999999999999</v>
      </c>
      <c r="J739" s="1">
        <v>0</v>
      </c>
      <c r="K739" s="1">
        <v>12932</v>
      </c>
      <c r="L739" s="1">
        <v>1</v>
      </c>
      <c r="M739" s="1">
        <v>12</v>
      </c>
      <c r="N739" s="1">
        <v>6</v>
      </c>
      <c r="O739" s="1">
        <v>12.3</v>
      </c>
      <c r="P739" s="1">
        <v>21648</v>
      </c>
      <c r="Q739" s="2">
        <v>0.56799999999999995</v>
      </c>
      <c r="R739" s="1">
        <v>1</v>
      </c>
      <c r="S739" s="2">
        <v>2.7E-2</v>
      </c>
      <c r="T739" s="2">
        <v>0.121</v>
      </c>
      <c r="U739" s="1">
        <f t="shared" si="22"/>
        <v>1</v>
      </c>
      <c r="V739" s="1">
        <f t="shared" si="23"/>
        <v>1</v>
      </c>
    </row>
    <row r="740" spans="1:22" x14ac:dyDescent="0.2">
      <c r="A740" s="1" t="s">
        <v>84</v>
      </c>
      <c r="B740" s="1" t="s">
        <v>95</v>
      </c>
      <c r="C740" s="1">
        <v>6000</v>
      </c>
      <c r="D740" s="1">
        <v>600</v>
      </c>
      <c r="E740" s="1">
        <v>2</v>
      </c>
      <c r="F740" s="1">
        <v>0</v>
      </c>
      <c r="G740" s="1" t="s">
        <v>62</v>
      </c>
      <c r="H740" s="1">
        <v>2942</v>
      </c>
      <c r="I740" s="1">
        <v>24.7</v>
      </c>
      <c r="J740" s="1">
        <v>0</v>
      </c>
      <c r="K740" s="1">
        <v>5053</v>
      </c>
      <c r="L740" s="1">
        <v>3</v>
      </c>
      <c r="M740" s="1">
        <v>8.1</v>
      </c>
      <c r="N740" s="1">
        <v>71</v>
      </c>
      <c r="O740" s="1">
        <v>13.3</v>
      </c>
      <c r="P740" s="1">
        <v>79327</v>
      </c>
      <c r="Q740" s="2">
        <v>5.0000000000000001E-3</v>
      </c>
      <c r="R740" s="1">
        <v>2</v>
      </c>
      <c r="S740" s="2">
        <v>0.16500000000000001</v>
      </c>
      <c r="T740" s="2">
        <v>0.373</v>
      </c>
      <c r="U740" s="1">
        <f t="shared" si="22"/>
        <v>1</v>
      </c>
      <c r="V740" s="1">
        <f t="shared" si="23"/>
        <v>0</v>
      </c>
    </row>
    <row r="741" spans="1:22" x14ac:dyDescent="0.2">
      <c r="A741" s="1" t="s">
        <v>84</v>
      </c>
      <c r="B741" s="1" t="s">
        <v>95</v>
      </c>
      <c r="C741" s="1">
        <v>6000</v>
      </c>
      <c r="D741" s="1">
        <v>600</v>
      </c>
      <c r="E741" s="1">
        <v>2</v>
      </c>
      <c r="F741" s="1">
        <v>4</v>
      </c>
      <c r="G741" s="1" t="s">
        <v>62</v>
      </c>
      <c r="H741" s="1">
        <v>4086</v>
      </c>
      <c r="I741" s="1">
        <v>6676.7</v>
      </c>
      <c r="J741" s="1">
        <v>0</v>
      </c>
      <c r="K741" s="1">
        <v>56215</v>
      </c>
      <c r="L741" s="1">
        <v>21</v>
      </c>
      <c r="M741" s="1">
        <v>31.5</v>
      </c>
      <c r="N741" s="1">
        <v>105</v>
      </c>
      <c r="O741" s="1">
        <v>3.2</v>
      </c>
      <c r="P741" s="1">
        <v>121826</v>
      </c>
      <c r="Q741" s="2">
        <v>0.626</v>
      </c>
      <c r="R741" s="1">
        <v>12</v>
      </c>
      <c r="S741" s="2">
        <v>1E-3</v>
      </c>
      <c r="T741" s="2">
        <v>1E-3</v>
      </c>
      <c r="U741" s="1">
        <f t="shared" si="22"/>
        <v>1</v>
      </c>
      <c r="V741" s="1">
        <f t="shared" si="23"/>
        <v>0</v>
      </c>
    </row>
    <row r="742" spans="1:22" x14ac:dyDescent="0.2">
      <c r="A742" s="1" t="s">
        <v>84</v>
      </c>
      <c r="B742" s="1" t="s">
        <v>95</v>
      </c>
      <c r="C742" s="1">
        <v>6000</v>
      </c>
      <c r="D742" s="1">
        <v>600</v>
      </c>
      <c r="E742" s="1">
        <v>2</v>
      </c>
      <c r="F742" s="1">
        <v>6</v>
      </c>
      <c r="G742" s="1" t="s">
        <v>62</v>
      </c>
      <c r="H742" s="1">
        <v>4086</v>
      </c>
      <c r="I742" s="1">
        <v>6650.6</v>
      </c>
      <c r="J742" s="1">
        <v>0</v>
      </c>
      <c r="K742" s="1">
        <v>56215</v>
      </c>
      <c r="L742" s="1">
        <v>21</v>
      </c>
      <c r="M742" s="1">
        <v>31</v>
      </c>
      <c r="N742" s="1">
        <v>105</v>
      </c>
      <c r="O742" s="1">
        <v>3.9</v>
      </c>
      <c r="P742" s="1">
        <v>121826</v>
      </c>
      <c r="Q742" s="2">
        <v>0.625</v>
      </c>
      <c r="R742" s="1">
        <v>12</v>
      </c>
      <c r="S742" s="2">
        <v>1E-3</v>
      </c>
      <c r="T742" s="2">
        <v>2E-3</v>
      </c>
      <c r="U742" s="1">
        <f t="shared" si="22"/>
        <v>1</v>
      </c>
      <c r="V742" s="1">
        <f t="shared" si="23"/>
        <v>0</v>
      </c>
    </row>
    <row r="743" spans="1:22" x14ac:dyDescent="0.2">
      <c r="A743" s="1" t="s">
        <v>84</v>
      </c>
      <c r="B743" s="1" t="s">
        <v>95</v>
      </c>
      <c r="C743" s="1">
        <v>6000</v>
      </c>
      <c r="D743" s="1">
        <v>600</v>
      </c>
      <c r="E743" s="1">
        <v>3</v>
      </c>
      <c r="F743" s="1">
        <v>0</v>
      </c>
      <c r="G743" s="1" t="s">
        <v>62</v>
      </c>
      <c r="H743" s="1">
        <v>3856</v>
      </c>
      <c r="I743" s="1">
        <v>72.599999999999994</v>
      </c>
      <c r="J743" s="1">
        <v>0</v>
      </c>
      <c r="K743" s="1">
        <v>10778</v>
      </c>
      <c r="L743" s="1">
        <v>1</v>
      </c>
      <c r="M743" s="1">
        <v>13.8</v>
      </c>
      <c r="N743" s="1">
        <v>7</v>
      </c>
      <c r="O743" s="1">
        <v>3.1</v>
      </c>
      <c r="P743" s="1">
        <v>19326</v>
      </c>
      <c r="Q743" s="2">
        <v>0.498</v>
      </c>
      <c r="R743" s="1">
        <v>1</v>
      </c>
      <c r="S743" s="2">
        <v>5.8000000000000003E-2</v>
      </c>
      <c r="T743" s="2">
        <v>0.214</v>
      </c>
      <c r="U743" s="1">
        <f t="shared" si="22"/>
        <v>1</v>
      </c>
      <c r="V743" s="1">
        <f t="shared" si="23"/>
        <v>1</v>
      </c>
    </row>
    <row r="744" spans="1:22" x14ac:dyDescent="0.2">
      <c r="A744" s="1" t="s">
        <v>84</v>
      </c>
      <c r="B744" s="1" t="s">
        <v>95</v>
      </c>
      <c r="C744" s="1">
        <v>6000</v>
      </c>
      <c r="D744" s="1">
        <v>600</v>
      </c>
      <c r="E744" s="1">
        <v>3</v>
      </c>
      <c r="F744" s="1">
        <v>4</v>
      </c>
      <c r="G744" s="1" t="s">
        <v>62</v>
      </c>
      <c r="H744" s="1">
        <v>4086</v>
      </c>
      <c r="I744" s="1">
        <v>66</v>
      </c>
      <c r="J744" s="1">
        <v>0</v>
      </c>
      <c r="K744" s="1">
        <v>13836</v>
      </c>
      <c r="L744" s="1">
        <v>1</v>
      </c>
      <c r="M744" s="1">
        <v>23.8</v>
      </c>
      <c r="N744" s="1">
        <v>7</v>
      </c>
      <c r="O744" s="1">
        <v>17.5</v>
      </c>
      <c r="P744" s="1">
        <v>22384</v>
      </c>
      <c r="Q744" s="2">
        <v>0.17299999999999999</v>
      </c>
      <c r="R744" s="1">
        <v>1</v>
      </c>
      <c r="S744" s="2">
        <v>6.0999999999999999E-2</v>
      </c>
      <c r="T744" s="2">
        <v>0.25800000000000001</v>
      </c>
      <c r="U744" s="1">
        <f t="shared" si="22"/>
        <v>1</v>
      </c>
      <c r="V744" s="1">
        <f t="shared" si="23"/>
        <v>1</v>
      </c>
    </row>
    <row r="745" spans="1:22" x14ac:dyDescent="0.2">
      <c r="A745" s="1" t="s">
        <v>84</v>
      </c>
      <c r="B745" s="1" t="s">
        <v>95</v>
      </c>
      <c r="C745" s="1">
        <v>6000</v>
      </c>
      <c r="D745" s="1">
        <v>600</v>
      </c>
      <c r="E745" s="1">
        <v>3</v>
      </c>
      <c r="F745" s="1">
        <v>6</v>
      </c>
      <c r="G745" s="1" t="s">
        <v>62</v>
      </c>
      <c r="H745" s="1">
        <v>4086</v>
      </c>
      <c r="I745" s="1">
        <v>64.8</v>
      </c>
      <c r="J745" s="1">
        <v>0</v>
      </c>
      <c r="K745" s="1">
        <v>13837</v>
      </c>
      <c r="L745" s="1">
        <v>1</v>
      </c>
      <c r="M745" s="1">
        <v>17.5</v>
      </c>
      <c r="N745" s="1">
        <v>7</v>
      </c>
      <c r="O745" s="1">
        <v>26.7</v>
      </c>
      <c r="P745" s="1">
        <v>22385</v>
      </c>
      <c r="Q745" s="2">
        <v>0.113</v>
      </c>
      <c r="R745" s="1">
        <v>1</v>
      </c>
      <c r="S745" s="2">
        <v>6.7000000000000004E-2</v>
      </c>
      <c r="T745" s="2">
        <v>0.28199999999999997</v>
      </c>
      <c r="U745" s="1">
        <f t="shared" si="22"/>
        <v>1</v>
      </c>
      <c r="V745" s="1">
        <f t="shared" si="23"/>
        <v>1</v>
      </c>
    </row>
    <row r="746" spans="1:22" x14ac:dyDescent="0.2">
      <c r="A746" s="1" t="s">
        <v>84</v>
      </c>
      <c r="B746" s="1" t="s">
        <v>95</v>
      </c>
      <c r="C746" s="1">
        <v>6000</v>
      </c>
      <c r="D746" s="1">
        <v>600</v>
      </c>
      <c r="E746" s="1">
        <v>4</v>
      </c>
      <c r="F746" s="1">
        <v>0</v>
      </c>
      <c r="G746" s="1" t="s">
        <v>62</v>
      </c>
      <c r="H746" s="1">
        <v>3856</v>
      </c>
      <c r="I746" s="1">
        <v>336.7</v>
      </c>
      <c r="J746" s="1">
        <v>0</v>
      </c>
      <c r="K746" s="1">
        <v>11500</v>
      </c>
      <c r="L746" s="1">
        <v>1</v>
      </c>
      <c r="M746" s="1">
        <v>7.5</v>
      </c>
      <c r="N746" s="1">
        <v>5</v>
      </c>
      <c r="O746" s="1">
        <v>2</v>
      </c>
      <c r="P746" s="1">
        <v>20048</v>
      </c>
      <c r="Q746" s="2">
        <v>0.82899999999999996</v>
      </c>
      <c r="R746" s="1">
        <v>1</v>
      </c>
      <c r="S746" s="2">
        <v>1.0999999999999999E-2</v>
      </c>
      <c r="T746" s="2">
        <v>0.05</v>
      </c>
      <c r="U746" s="1">
        <f t="shared" si="22"/>
        <v>1</v>
      </c>
      <c r="V746" s="1">
        <f t="shared" si="23"/>
        <v>1</v>
      </c>
    </row>
    <row r="747" spans="1:22" x14ac:dyDescent="0.2">
      <c r="A747" s="1" t="s">
        <v>84</v>
      </c>
      <c r="B747" s="1" t="s">
        <v>95</v>
      </c>
      <c r="C747" s="1">
        <v>6000</v>
      </c>
      <c r="D747" s="1">
        <v>600</v>
      </c>
      <c r="E747" s="1">
        <v>4</v>
      </c>
      <c r="F747" s="1">
        <v>4</v>
      </c>
      <c r="G747" s="1" t="s">
        <v>62</v>
      </c>
      <c r="H747" s="1">
        <v>4086</v>
      </c>
      <c r="I747" s="1">
        <v>513.5</v>
      </c>
      <c r="J747" s="1">
        <v>0</v>
      </c>
      <c r="K747" s="1">
        <v>12654</v>
      </c>
      <c r="L747" s="1">
        <v>1</v>
      </c>
      <c r="M747" s="1">
        <v>18.600000000000001</v>
      </c>
      <c r="N747" s="1">
        <v>9</v>
      </c>
      <c r="O747" s="1">
        <v>6.1</v>
      </c>
      <c r="P747" s="1">
        <v>34004</v>
      </c>
      <c r="Q747" s="2">
        <v>0.68600000000000005</v>
      </c>
      <c r="R747" s="1">
        <v>2</v>
      </c>
      <c r="S747" s="2">
        <v>8.0000000000000002E-3</v>
      </c>
      <c r="T747" s="2">
        <v>3.9E-2</v>
      </c>
      <c r="U747" s="1">
        <f t="shared" si="22"/>
        <v>1</v>
      </c>
      <c r="V747" s="1">
        <f t="shared" si="23"/>
        <v>1</v>
      </c>
    </row>
    <row r="748" spans="1:22" x14ac:dyDescent="0.2">
      <c r="A748" s="1" t="s">
        <v>84</v>
      </c>
      <c r="B748" s="1" t="s">
        <v>95</v>
      </c>
      <c r="C748" s="1">
        <v>6000</v>
      </c>
      <c r="D748" s="1">
        <v>600</v>
      </c>
      <c r="E748" s="1">
        <v>4</v>
      </c>
      <c r="F748" s="1">
        <v>6</v>
      </c>
      <c r="G748" s="1" t="s">
        <v>62</v>
      </c>
      <c r="H748" s="1">
        <v>4086</v>
      </c>
      <c r="I748" s="1">
        <v>510.1</v>
      </c>
      <c r="J748" s="1">
        <v>0</v>
      </c>
      <c r="K748" s="1">
        <v>12654</v>
      </c>
      <c r="L748" s="1">
        <v>1</v>
      </c>
      <c r="M748" s="1">
        <v>18.600000000000001</v>
      </c>
      <c r="N748" s="1">
        <v>9</v>
      </c>
      <c r="O748" s="1">
        <v>6.5</v>
      </c>
      <c r="P748" s="1">
        <v>34004</v>
      </c>
      <c r="Q748" s="2">
        <v>0.69</v>
      </c>
      <c r="R748" s="1">
        <v>2</v>
      </c>
      <c r="S748" s="2">
        <v>8.0000000000000002E-3</v>
      </c>
      <c r="T748" s="2">
        <v>3.2000000000000001E-2</v>
      </c>
      <c r="U748" s="1">
        <f t="shared" si="22"/>
        <v>1</v>
      </c>
      <c r="V748" s="1">
        <f t="shared" si="23"/>
        <v>1</v>
      </c>
    </row>
    <row r="749" spans="1:22" x14ac:dyDescent="0.2">
      <c r="A749" s="1" t="s">
        <v>85</v>
      </c>
      <c r="B749" s="1" t="s">
        <v>95</v>
      </c>
      <c r="C749" s="1">
        <v>6000</v>
      </c>
      <c r="D749" s="1">
        <v>600</v>
      </c>
      <c r="E749" s="1">
        <v>2</v>
      </c>
      <c r="F749" s="1">
        <v>0</v>
      </c>
      <c r="G749" s="1" t="s">
        <v>62</v>
      </c>
      <c r="H749" s="1">
        <v>3088</v>
      </c>
      <c r="I749" s="1">
        <v>21.3</v>
      </c>
      <c r="J749" s="1">
        <v>0</v>
      </c>
      <c r="K749" s="1">
        <v>5284</v>
      </c>
      <c r="L749" s="1">
        <v>1</v>
      </c>
      <c r="M749" s="1">
        <v>6.8</v>
      </c>
      <c r="N749" s="1">
        <v>38</v>
      </c>
      <c r="O749" s="1">
        <v>12.8</v>
      </c>
      <c r="P749" s="1">
        <v>48304</v>
      </c>
      <c r="Q749" s="2">
        <v>0</v>
      </c>
      <c r="R749" s="1">
        <v>0</v>
      </c>
      <c r="S749" s="2">
        <v>0.182</v>
      </c>
      <c r="T749" s="2">
        <v>0.44</v>
      </c>
      <c r="U749" s="1">
        <f t="shared" si="22"/>
        <v>1</v>
      </c>
      <c r="V749" s="1">
        <f t="shared" si="23"/>
        <v>1</v>
      </c>
    </row>
    <row r="750" spans="1:22" x14ac:dyDescent="0.2">
      <c r="A750" s="1" t="s">
        <v>85</v>
      </c>
      <c r="B750" s="1" t="s">
        <v>95</v>
      </c>
      <c r="C750" s="1">
        <v>6000</v>
      </c>
      <c r="D750" s="1">
        <v>600</v>
      </c>
      <c r="E750" s="1">
        <v>2</v>
      </c>
      <c r="F750" s="1">
        <v>4</v>
      </c>
      <c r="G750" s="1" t="s">
        <v>62</v>
      </c>
      <c r="H750" s="1">
        <v>4179</v>
      </c>
      <c r="I750" s="1">
        <v>7489.6</v>
      </c>
      <c r="J750" s="1">
        <v>0.11964585</v>
      </c>
      <c r="K750" s="1">
        <v>59959</v>
      </c>
      <c r="L750" s="1">
        <v>25</v>
      </c>
      <c r="M750" s="1">
        <v>31.3</v>
      </c>
      <c r="N750" s="1">
        <v>110</v>
      </c>
      <c r="O750" s="1">
        <v>3.4</v>
      </c>
      <c r="P750" s="1">
        <v>129015</v>
      </c>
      <c r="Q750" s="2">
        <v>0.625</v>
      </c>
      <c r="R750" s="1">
        <v>13</v>
      </c>
      <c r="S750" s="2">
        <v>1E-3</v>
      </c>
      <c r="T750" s="2">
        <v>1E-3</v>
      </c>
      <c r="U750" s="1">
        <f t="shared" si="22"/>
        <v>0</v>
      </c>
      <c r="V750" s="1">
        <f t="shared" si="23"/>
        <v>0</v>
      </c>
    </row>
    <row r="751" spans="1:22" x14ac:dyDescent="0.2">
      <c r="A751" s="1" t="s">
        <v>85</v>
      </c>
      <c r="B751" s="1" t="s">
        <v>95</v>
      </c>
      <c r="C751" s="1">
        <v>6000</v>
      </c>
      <c r="D751" s="1">
        <v>600</v>
      </c>
      <c r="E751" s="1">
        <v>2</v>
      </c>
      <c r="F751" s="1">
        <v>6</v>
      </c>
      <c r="G751" s="1" t="s">
        <v>62</v>
      </c>
      <c r="H751" s="1">
        <v>4181</v>
      </c>
      <c r="I751" s="1">
        <v>7606.3</v>
      </c>
      <c r="J751" s="1">
        <v>7.1753170000000005E-2</v>
      </c>
      <c r="K751" s="1">
        <v>59960</v>
      </c>
      <c r="L751" s="1">
        <v>25</v>
      </c>
      <c r="M751" s="1">
        <v>32.1</v>
      </c>
      <c r="N751" s="1">
        <v>111</v>
      </c>
      <c r="O751" s="1">
        <v>3.8</v>
      </c>
      <c r="P751" s="1">
        <v>129043</v>
      </c>
      <c r="Q751" s="2">
        <v>0.61599999999999999</v>
      </c>
      <c r="R751" s="1">
        <v>13</v>
      </c>
      <c r="S751" s="2">
        <v>1E-3</v>
      </c>
      <c r="T751" s="2">
        <v>1E-3</v>
      </c>
      <c r="U751" s="1">
        <f t="shared" si="22"/>
        <v>0</v>
      </c>
      <c r="V751" s="1">
        <f t="shared" si="23"/>
        <v>0</v>
      </c>
    </row>
    <row r="752" spans="1:22" x14ac:dyDescent="0.2">
      <c r="A752" s="1" t="s">
        <v>85</v>
      </c>
      <c r="B752" s="1" t="s">
        <v>95</v>
      </c>
      <c r="C752" s="1">
        <v>6000</v>
      </c>
      <c r="D752" s="1">
        <v>600</v>
      </c>
      <c r="E752" s="1">
        <v>3</v>
      </c>
      <c r="F752" s="1">
        <v>0</v>
      </c>
      <c r="G752" s="1" t="s">
        <v>62</v>
      </c>
      <c r="H752" s="1">
        <v>3999</v>
      </c>
      <c r="I752" s="1">
        <v>58</v>
      </c>
      <c r="J752" s="1">
        <v>0</v>
      </c>
      <c r="K752" s="1">
        <v>11038</v>
      </c>
      <c r="L752" s="1">
        <v>1</v>
      </c>
      <c r="M752" s="1">
        <v>20.3</v>
      </c>
      <c r="N752" s="1">
        <v>7</v>
      </c>
      <c r="O752" s="1">
        <v>4</v>
      </c>
      <c r="P752" s="1">
        <v>19642</v>
      </c>
      <c r="Q752" s="2">
        <v>0.34200000000000003</v>
      </c>
      <c r="R752" s="1">
        <v>1</v>
      </c>
      <c r="S752" s="2">
        <v>6.6000000000000003E-2</v>
      </c>
      <c r="T752" s="2">
        <v>0.27200000000000002</v>
      </c>
      <c r="U752" s="1">
        <f t="shared" si="22"/>
        <v>1</v>
      </c>
      <c r="V752" s="1">
        <f t="shared" si="23"/>
        <v>1</v>
      </c>
    </row>
    <row r="753" spans="1:22" x14ac:dyDescent="0.2">
      <c r="A753" s="1" t="s">
        <v>85</v>
      </c>
      <c r="B753" s="1" t="s">
        <v>95</v>
      </c>
      <c r="C753" s="1">
        <v>6000</v>
      </c>
      <c r="D753" s="1">
        <v>600</v>
      </c>
      <c r="E753" s="1">
        <v>3</v>
      </c>
      <c r="F753" s="1">
        <v>4</v>
      </c>
      <c r="G753" s="1" t="s">
        <v>62</v>
      </c>
      <c r="H753" s="1">
        <v>4184</v>
      </c>
      <c r="I753" s="1">
        <v>56</v>
      </c>
      <c r="J753" s="1">
        <v>0</v>
      </c>
      <c r="K753" s="1">
        <v>12823</v>
      </c>
      <c r="L753" s="1">
        <v>1</v>
      </c>
      <c r="M753" s="1">
        <v>20.3</v>
      </c>
      <c r="N753" s="1">
        <v>7</v>
      </c>
      <c r="O753" s="1">
        <v>20.8</v>
      </c>
      <c r="P753" s="1">
        <v>21427</v>
      </c>
      <c r="Q753" s="2">
        <v>0.124</v>
      </c>
      <c r="R753" s="1">
        <v>1</v>
      </c>
      <c r="S753" s="2">
        <v>7.5999999999999998E-2</v>
      </c>
      <c r="T753" s="2">
        <v>0.28499999999999998</v>
      </c>
      <c r="U753" s="1">
        <f t="shared" si="22"/>
        <v>1</v>
      </c>
      <c r="V753" s="1">
        <f t="shared" si="23"/>
        <v>1</v>
      </c>
    </row>
    <row r="754" spans="1:22" x14ac:dyDescent="0.2">
      <c r="A754" s="1" t="s">
        <v>85</v>
      </c>
      <c r="B754" s="1" t="s">
        <v>95</v>
      </c>
      <c r="C754" s="1">
        <v>6000</v>
      </c>
      <c r="D754" s="1">
        <v>600</v>
      </c>
      <c r="E754" s="1">
        <v>3</v>
      </c>
      <c r="F754" s="1">
        <v>6</v>
      </c>
      <c r="G754" s="1" t="s">
        <v>62</v>
      </c>
      <c r="H754" s="1">
        <v>4184</v>
      </c>
      <c r="I754" s="1">
        <v>57.2</v>
      </c>
      <c r="J754" s="1">
        <v>0</v>
      </c>
      <c r="K754" s="1">
        <v>12823</v>
      </c>
      <c r="L754" s="1">
        <v>1</v>
      </c>
      <c r="M754" s="1">
        <v>20</v>
      </c>
      <c r="N754" s="1">
        <v>7</v>
      </c>
      <c r="O754" s="1">
        <v>22.9</v>
      </c>
      <c r="P754" s="1">
        <v>21427</v>
      </c>
      <c r="Q754" s="2">
        <v>0.121</v>
      </c>
      <c r="R754" s="1">
        <v>1</v>
      </c>
      <c r="S754" s="2">
        <v>6.9000000000000006E-2</v>
      </c>
      <c r="T754" s="2">
        <v>0.27700000000000002</v>
      </c>
      <c r="U754" s="1">
        <f t="shared" si="22"/>
        <v>1</v>
      </c>
      <c r="V754" s="1">
        <f t="shared" si="23"/>
        <v>1</v>
      </c>
    </row>
    <row r="755" spans="1:22" x14ac:dyDescent="0.2">
      <c r="A755" s="1" t="s">
        <v>85</v>
      </c>
      <c r="B755" s="1" t="s">
        <v>95</v>
      </c>
      <c r="C755" s="1">
        <v>6000</v>
      </c>
      <c r="D755" s="1">
        <v>600</v>
      </c>
      <c r="E755" s="1">
        <v>4</v>
      </c>
      <c r="F755" s="1">
        <v>0</v>
      </c>
      <c r="G755" s="1" t="s">
        <v>62</v>
      </c>
      <c r="H755" s="1">
        <v>3999</v>
      </c>
      <c r="I755" s="1">
        <v>709.7</v>
      </c>
      <c r="J755" s="1">
        <v>0</v>
      </c>
      <c r="K755" s="1">
        <v>10467</v>
      </c>
      <c r="L755" s="1">
        <v>1</v>
      </c>
      <c r="M755" s="1">
        <v>12.4</v>
      </c>
      <c r="N755" s="1">
        <v>11</v>
      </c>
      <c r="O755" s="1">
        <v>2.1</v>
      </c>
      <c r="P755" s="1">
        <v>33987</v>
      </c>
      <c r="Q755" s="2">
        <v>0.81100000000000005</v>
      </c>
      <c r="R755" s="1">
        <v>2</v>
      </c>
      <c r="S755" s="2">
        <v>6.0000000000000001E-3</v>
      </c>
      <c r="T755" s="2">
        <v>2.3E-2</v>
      </c>
      <c r="U755" s="1">
        <f t="shared" si="22"/>
        <v>1</v>
      </c>
      <c r="V755" s="1">
        <f t="shared" si="23"/>
        <v>1</v>
      </c>
    </row>
    <row r="756" spans="1:22" x14ac:dyDescent="0.2">
      <c r="A756" s="1" t="s">
        <v>85</v>
      </c>
      <c r="B756" s="1" t="s">
        <v>95</v>
      </c>
      <c r="C756" s="1">
        <v>6000</v>
      </c>
      <c r="D756" s="1">
        <v>600</v>
      </c>
      <c r="E756" s="1">
        <v>4</v>
      </c>
      <c r="F756" s="1">
        <v>4</v>
      </c>
      <c r="G756" s="1" t="s">
        <v>62</v>
      </c>
      <c r="H756" s="1">
        <v>4184</v>
      </c>
      <c r="I756" s="1">
        <v>618.4</v>
      </c>
      <c r="J756" s="1">
        <v>0</v>
      </c>
      <c r="K756" s="1">
        <v>12797</v>
      </c>
      <c r="L756" s="1">
        <v>1</v>
      </c>
      <c r="M756" s="1">
        <v>23.9</v>
      </c>
      <c r="N756" s="1">
        <v>11</v>
      </c>
      <c r="O756" s="1">
        <v>6.4</v>
      </c>
      <c r="P756" s="1">
        <v>38514</v>
      </c>
      <c r="Q756" s="2">
        <v>0.64800000000000002</v>
      </c>
      <c r="R756" s="1">
        <v>2</v>
      </c>
      <c r="S756" s="2">
        <v>6.0000000000000001E-3</v>
      </c>
      <c r="T756" s="2">
        <v>2.7E-2</v>
      </c>
      <c r="U756" s="1">
        <f t="shared" si="22"/>
        <v>1</v>
      </c>
      <c r="V756" s="1">
        <f t="shared" si="23"/>
        <v>1</v>
      </c>
    </row>
    <row r="757" spans="1:22" x14ac:dyDescent="0.2">
      <c r="A757" s="1" t="s">
        <v>85</v>
      </c>
      <c r="B757" s="1" t="s">
        <v>95</v>
      </c>
      <c r="C757" s="1">
        <v>6000</v>
      </c>
      <c r="D757" s="1">
        <v>600</v>
      </c>
      <c r="E757" s="1">
        <v>4</v>
      </c>
      <c r="F757" s="1">
        <v>6</v>
      </c>
      <c r="G757" s="1" t="s">
        <v>62</v>
      </c>
      <c r="H757" s="1">
        <v>4184</v>
      </c>
      <c r="I757" s="1">
        <v>632.70000000000005</v>
      </c>
      <c r="J757" s="1">
        <v>0</v>
      </c>
      <c r="K757" s="1">
        <v>12797</v>
      </c>
      <c r="L757" s="1">
        <v>1</v>
      </c>
      <c r="M757" s="1">
        <v>23.3</v>
      </c>
      <c r="N757" s="1">
        <v>11</v>
      </c>
      <c r="O757" s="1">
        <v>7.5</v>
      </c>
      <c r="P757" s="1">
        <v>38514</v>
      </c>
      <c r="Q757" s="2">
        <v>0.63300000000000001</v>
      </c>
      <c r="R757" s="1">
        <v>2</v>
      </c>
      <c r="S757" s="2">
        <v>7.0000000000000001E-3</v>
      </c>
      <c r="T757" s="2">
        <v>3.2000000000000001E-2</v>
      </c>
      <c r="U757" s="1">
        <f t="shared" si="22"/>
        <v>1</v>
      </c>
      <c r="V757" s="1">
        <f t="shared" si="23"/>
        <v>1</v>
      </c>
    </row>
    <row r="758" spans="1:22" x14ac:dyDescent="0.2">
      <c r="A758" s="1" t="s">
        <v>86</v>
      </c>
      <c r="B758" s="1" t="s">
        <v>95</v>
      </c>
      <c r="C758" s="1">
        <v>6000</v>
      </c>
      <c r="D758" s="1">
        <v>600</v>
      </c>
      <c r="E758" s="1">
        <v>2</v>
      </c>
      <c r="F758" s="1">
        <v>0</v>
      </c>
      <c r="G758" s="1" t="s">
        <v>62</v>
      </c>
      <c r="H758" s="1">
        <v>2938</v>
      </c>
      <c r="I758" s="1">
        <v>21.1</v>
      </c>
      <c r="J758" s="1">
        <v>0</v>
      </c>
      <c r="K758" s="1">
        <v>5010</v>
      </c>
      <c r="L758" s="1">
        <v>1</v>
      </c>
      <c r="M758" s="1">
        <v>6</v>
      </c>
      <c r="N758" s="1">
        <v>38</v>
      </c>
      <c r="O758" s="1">
        <v>9</v>
      </c>
      <c r="P758" s="1">
        <v>39642</v>
      </c>
      <c r="Q758" s="2">
        <v>0</v>
      </c>
      <c r="R758" s="1">
        <v>0</v>
      </c>
      <c r="S758" s="2">
        <v>0.192</v>
      </c>
      <c r="T758" s="2">
        <v>0.46400000000000002</v>
      </c>
      <c r="U758" s="1">
        <f t="shared" si="22"/>
        <v>1</v>
      </c>
      <c r="V758" s="1">
        <f t="shared" si="23"/>
        <v>1</v>
      </c>
    </row>
    <row r="759" spans="1:22" x14ac:dyDescent="0.2">
      <c r="A759" s="1" t="s">
        <v>86</v>
      </c>
      <c r="B759" s="1" t="s">
        <v>95</v>
      </c>
      <c r="C759" s="1">
        <v>6000</v>
      </c>
      <c r="D759" s="1">
        <v>600</v>
      </c>
      <c r="E759" s="1">
        <v>2</v>
      </c>
      <c r="F759" s="1">
        <v>4</v>
      </c>
      <c r="G759" s="1" t="s">
        <v>62</v>
      </c>
      <c r="H759" s="1">
        <v>4169</v>
      </c>
      <c r="I759" s="1">
        <v>7494.3</v>
      </c>
      <c r="J759" s="1">
        <v>0.38378508</v>
      </c>
      <c r="K759" s="1">
        <v>59219</v>
      </c>
      <c r="L759" s="1">
        <v>25</v>
      </c>
      <c r="M759" s="1">
        <v>31.5</v>
      </c>
      <c r="N759" s="1">
        <v>110</v>
      </c>
      <c r="O759" s="1">
        <v>3.4</v>
      </c>
      <c r="P759" s="1">
        <v>129561</v>
      </c>
      <c r="Q759" s="2">
        <v>0.625</v>
      </c>
      <c r="R759" s="1">
        <v>13</v>
      </c>
      <c r="S759" s="2">
        <v>1E-3</v>
      </c>
      <c r="T759" s="2">
        <v>1E-3</v>
      </c>
      <c r="U759" s="1">
        <f t="shared" si="22"/>
        <v>0</v>
      </c>
      <c r="V759" s="1">
        <f t="shared" si="23"/>
        <v>0</v>
      </c>
    </row>
    <row r="760" spans="1:22" x14ac:dyDescent="0.2">
      <c r="A760" s="1" t="s">
        <v>86</v>
      </c>
      <c r="B760" s="1" t="s">
        <v>95</v>
      </c>
      <c r="C760" s="1">
        <v>6000</v>
      </c>
      <c r="D760" s="1">
        <v>600</v>
      </c>
      <c r="E760" s="1">
        <v>2</v>
      </c>
      <c r="F760" s="1">
        <v>6</v>
      </c>
      <c r="G760" s="1" t="s">
        <v>62</v>
      </c>
      <c r="H760" s="1">
        <v>4182</v>
      </c>
      <c r="I760" s="1">
        <v>7215.3</v>
      </c>
      <c r="J760" s="1">
        <v>7.1736010000000003E-2</v>
      </c>
      <c r="K760" s="1">
        <v>59219</v>
      </c>
      <c r="L760" s="1">
        <v>23</v>
      </c>
      <c r="M760" s="1">
        <v>34.200000000000003</v>
      </c>
      <c r="N760" s="1">
        <v>109</v>
      </c>
      <c r="O760" s="1">
        <v>3.8</v>
      </c>
      <c r="P760" s="1">
        <v>125232</v>
      </c>
      <c r="Q760" s="2">
        <v>0.59099999999999997</v>
      </c>
      <c r="R760" s="1">
        <v>12</v>
      </c>
      <c r="S760" s="2">
        <v>1E-3</v>
      </c>
      <c r="T760" s="2">
        <v>2E-3</v>
      </c>
      <c r="U760" s="1">
        <f t="shared" si="22"/>
        <v>0</v>
      </c>
      <c r="V760" s="1">
        <f t="shared" si="23"/>
        <v>0</v>
      </c>
    </row>
    <row r="761" spans="1:22" x14ac:dyDescent="0.2">
      <c r="A761" s="1" t="s">
        <v>86</v>
      </c>
      <c r="B761" s="1" t="s">
        <v>95</v>
      </c>
      <c r="C761" s="1">
        <v>6000</v>
      </c>
      <c r="D761" s="1">
        <v>600</v>
      </c>
      <c r="E761" s="1">
        <v>3</v>
      </c>
      <c r="F761" s="1">
        <v>0</v>
      </c>
      <c r="G761" s="1" t="s">
        <v>62</v>
      </c>
      <c r="H761" s="1">
        <v>3959</v>
      </c>
      <c r="I761" s="1">
        <v>138.1</v>
      </c>
      <c r="J761" s="1">
        <v>0</v>
      </c>
      <c r="K761" s="1">
        <v>10912</v>
      </c>
      <c r="L761" s="1">
        <v>1</v>
      </c>
      <c r="M761" s="1">
        <v>7.1</v>
      </c>
      <c r="N761" s="1">
        <v>7</v>
      </c>
      <c r="O761" s="1">
        <v>1.7</v>
      </c>
      <c r="P761" s="1">
        <v>19570</v>
      </c>
      <c r="Q761" s="2">
        <v>0.73099999999999998</v>
      </c>
      <c r="R761" s="1">
        <v>1</v>
      </c>
      <c r="S761" s="2">
        <v>2.8000000000000001E-2</v>
      </c>
      <c r="T761" s="2">
        <v>0.111</v>
      </c>
      <c r="U761" s="1">
        <f t="shared" si="22"/>
        <v>1</v>
      </c>
      <c r="V761" s="1">
        <f t="shared" si="23"/>
        <v>1</v>
      </c>
    </row>
    <row r="762" spans="1:22" x14ac:dyDescent="0.2">
      <c r="A762" s="1" t="s">
        <v>86</v>
      </c>
      <c r="B762" s="1" t="s">
        <v>95</v>
      </c>
      <c r="C762" s="1">
        <v>6000</v>
      </c>
      <c r="D762" s="1">
        <v>600</v>
      </c>
      <c r="E762" s="1">
        <v>3</v>
      </c>
      <c r="F762" s="1">
        <v>4</v>
      </c>
      <c r="G762" s="1" t="s">
        <v>62</v>
      </c>
      <c r="H762" s="1">
        <v>4185</v>
      </c>
      <c r="I762" s="1">
        <v>75</v>
      </c>
      <c r="J762" s="1">
        <v>0</v>
      </c>
      <c r="K762" s="1">
        <v>13859</v>
      </c>
      <c r="L762" s="1">
        <v>1</v>
      </c>
      <c r="M762" s="1">
        <v>23.9</v>
      </c>
      <c r="N762" s="1">
        <v>7</v>
      </c>
      <c r="O762" s="1">
        <v>18.899999999999999</v>
      </c>
      <c r="P762" s="1">
        <v>22517</v>
      </c>
      <c r="Q762" s="2">
        <v>0.161</v>
      </c>
      <c r="R762" s="1">
        <v>1</v>
      </c>
      <c r="S762" s="2">
        <v>5.7000000000000002E-2</v>
      </c>
      <c r="T762" s="2">
        <v>0.23400000000000001</v>
      </c>
      <c r="U762" s="1">
        <f t="shared" si="22"/>
        <v>1</v>
      </c>
      <c r="V762" s="1">
        <f t="shared" si="23"/>
        <v>1</v>
      </c>
    </row>
    <row r="763" spans="1:22" x14ac:dyDescent="0.2">
      <c r="A763" s="1" t="s">
        <v>86</v>
      </c>
      <c r="B763" s="1" t="s">
        <v>95</v>
      </c>
      <c r="C763" s="1">
        <v>6000</v>
      </c>
      <c r="D763" s="1">
        <v>600</v>
      </c>
      <c r="E763" s="1">
        <v>3</v>
      </c>
      <c r="F763" s="1">
        <v>6</v>
      </c>
      <c r="G763" s="1" t="s">
        <v>62</v>
      </c>
      <c r="H763" s="1">
        <v>4185</v>
      </c>
      <c r="I763" s="1">
        <v>67.900000000000006</v>
      </c>
      <c r="J763" s="1">
        <v>0</v>
      </c>
      <c r="K763" s="1">
        <v>13859</v>
      </c>
      <c r="L763" s="1">
        <v>1</v>
      </c>
      <c r="M763" s="1">
        <v>25.8</v>
      </c>
      <c r="N763" s="1">
        <v>7</v>
      </c>
      <c r="O763" s="1">
        <v>19.2</v>
      </c>
      <c r="P763" s="1">
        <v>22517</v>
      </c>
      <c r="Q763" s="2">
        <v>0.17199999999999999</v>
      </c>
      <c r="R763" s="1">
        <v>1</v>
      </c>
      <c r="S763" s="2">
        <v>5.7000000000000002E-2</v>
      </c>
      <c r="T763" s="2">
        <v>0.23300000000000001</v>
      </c>
      <c r="U763" s="1">
        <f t="shared" si="22"/>
        <v>1</v>
      </c>
      <c r="V763" s="1">
        <f t="shared" si="23"/>
        <v>1</v>
      </c>
    </row>
    <row r="764" spans="1:22" x14ac:dyDescent="0.2">
      <c r="A764" s="1" t="s">
        <v>86</v>
      </c>
      <c r="B764" s="1" t="s">
        <v>95</v>
      </c>
      <c r="C764" s="1">
        <v>6000</v>
      </c>
      <c r="D764" s="1">
        <v>600</v>
      </c>
      <c r="E764" s="1">
        <v>4</v>
      </c>
      <c r="F764" s="1">
        <v>0</v>
      </c>
      <c r="G764" s="1" t="s">
        <v>62</v>
      </c>
      <c r="H764" s="1">
        <v>3959</v>
      </c>
      <c r="I764" s="1">
        <v>752.1</v>
      </c>
      <c r="J764" s="1">
        <v>0</v>
      </c>
      <c r="K764" s="1">
        <v>10661</v>
      </c>
      <c r="L764" s="1">
        <v>1</v>
      </c>
      <c r="M764" s="1">
        <v>20.9</v>
      </c>
      <c r="N764" s="1">
        <v>10</v>
      </c>
      <c r="O764" s="1">
        <v>1.8</v>
      </c>
      <c r="P764" s="1">
        <v>34173</v>
      </c>
      <c r="Q764" s="2">
        <v>0.73099999999999998</v>
      </c>
      <c r="R764" s="1">
        <v>2</v>
      </c>
      <c r="S764" s="2">
        <v>5.0000000000000001E-3</v>
      </c>
      <c r="T764" s="2">
        <v>2.3E-2</v>
      </c>
      <c r="U764" s="1">
        <f t="shared" si="22"/>
        <v>1</v>
      </c>
      <c r="V764" s="1">
        <f t="shared" si="23"/>
        <v>1</v>
      </c>
    </row>
    <row r="765" spans="1:22" x14ac:dyDescent="0.2">
      <c r="A765" s="1" t="s">
        <v>86</v>
      </c>
      <c r="B765" s="1" t="s">
        <v>95</v>
      </c>
      <c r="C765" s="1">
        <v>6000</v>
      </c>
      <c r="D765" s="1">
        <v>600</v>
      </c>
      <c r="E765" s="1">
        <v>4</v>
      </c>
      <c r="F765" s="1">
        <v>4</v>
      </c>
      <c r="G765" s="1" t="s">
        <v>62</v>
      </c>
      <c r="H765" s="1">
        <v>4185</v>
      </c>
      <c r="I765" s="1">
        <v>687</v>
      </c>
      <c r="J765" s="1">
        <v>0</v>
      </c>
      <c r="K765" s="1">
        <v>12655</v>
      </c>
      <c r="L765" s="1">
        <v>1</v>
      </c>
      <c r="M765" s="1">
        <v>20.3</v>
      </c>
      <c r="N765" s="1">
        <v>11</v>
      </c>
      <c r="O765" s="1">
        <v>6.3</v>
      </c>
      <c r="P765" s="1">
        <v>38525</v>
      </c>
      <c r="Q765" s="2">
        <v>0.67</v>
      </c>
      <c r="R765" s="1">
        <v>2</v>
      </c>
      <c r="S765" s="2">
        <v>7.0000000000000001E-3</v>
      </c>
      <c r="T765" s="2">
        <v>3.9E-2</v>
      </c>
      <c r="U765" s="1">
        <f t="shared" si="22"/>
        <v>1</v>
      </c>
      <c r="V765" s="1">
        <f t="shared" si="23"/>
        <v>1</v>
      </c>
    </row>
    <row r="766" spans="1:22" x14ac:dyDescent="0.2">
      <c r="A766" s="1" t="s">
        <v>86</v>
      </c>
      <c r="B766" s="1" t="s">
        <v>95</v>
      </c>
      <c r="C766" s="1">
        <v>6000</v>
      </c>
      <c r="D766" s="1">
        <v>600</v>
      </c>
      <c r="E766" s="1">
        <v>4</v>
      </c>
      <c r="F766" s="1">
        <v>6</v>
      </c>
      <c r="G766" s="1" t="s">
        <v>62</v>
      </c>
      <c r="H766" s="1">
        <v>4185</v>
      </c>
      <c r="I766" s="1">
        <v>676.2</v>
      </c>
      <c r="J766" s="1">
        <v>0</v>
      </c>
      <c r="K766" s="1">
        <v>12655</v>
      </c>
      <c r="L766" s="1">
        <v>1</v>
      </c>
      <c r="M766" s="1">
        <v>20.399999999999999</v>
      </c>
      <c r="N766" s="1">
        <v>11</v>
      </c>
      <c r="O766" s="1">
        <v>6.6</v>
      </c>
      <c r="P766" s="1">
        <v>38525</v>
      </c>
      <c r="Q766" s="2">
        <v>0.67600000000000005</v>
      </c>
      <c r="R766" s="1">
        <v>2</v>
      </c>
      <c r="S766" s="2">
        <v>6.0000000000000001E-3</v>
      </c>
      <c r="T766" s="2">
        <v>0.03</v>
      </c>
      <c r="U766" s="1">
        <f t="shared" si="22"/>
        <v>1</v>
      </c>
      <c r="V766" s="1">
        <f t="shared" si="23"/>
        <v>1</v>
      </c>
    </row>
    <row r="767" spans="1:22" x14ac:dyDescent="0.2">
      <c r="A767" s="1" t="s">
        <v>87</v>
      </c>
      <c r="B767" s="1" t="s">
        <v>95</v>
      </c>
      <c r="C767" s="1">
        <v>6000</v>
      </c>
      <c r="D767" s="1">
        <v>600</v>
      </c>
      <c r="E767" s="1">
        <v>2</v>
      </c>
      <c r="F767" s="1">
        <v>0</v>
      </c>
      <c r="G767" s="1" t="s">
        <v>62</v>
      </c>
      <c r="H767" s="1">
        <v>3112</v>
      </c>
      <c r="I767" s="1">
        <v>24.7</v>
      </c>
      <c r="J767" s="1">
        <v>0</v>
      </c>
      <c r="K767" s="1">
        <v>5382</v>
      </c>
      <c r="L767" s="1">
        <v>3</v>
      </c>
      <c r="M767" s="1">
        <v>8.9</v>
      </c>
      <c r="N767" s="1">
        <v>67</v>
      </c>
      <c r="O767" s="1">
        <v>12.6</v>
      </c>
      <c r="P767" s="1">
        <v>81860</v>
      </c>
      <c r="Q767" s="2">
        <v>6.0000000000000001E-3</v>
      </c>
      <c r="R767" s="1">
        <v>2</v>
      </c>
      <c r="S767" s="2">
        <v>0.16300000000000001</v>
      </c>
      <c r="T767" s="2">
        <v>0.371</v>
      </c>
      <c r="U767" s="1">
        <f t="shared" si="22"/>
        <v>1</v>
      </c>
      <c r="V767" s="1">
        <f t="shared" si="23"/>
        <v>0</v>
      </c>
    </row>
    <row r="768" spans="1:22" x14ac:dyDescent="0.2">
      <c r="A768" s="1" t="s">
        <v>87</v>
      </c>
      <c r="B768" s="1" t="s">
        <v>95</v>
      </c>
      <c r="C768" s="1">
        <v>6000</v>
      </c>
      <c r="D768" s="1">
        <v>600</v>
      </c>
      <c r="E768" s="1">
        <v>2</v>
      </c>
      <c r="F768" s="1">
        <v>4</v>
      </c>
      <c r="G768" s="1" t="s">
        <v>62</v>
      </c>
      <c r="H768" s="1">
        <v>4202</v>
      </c>
      <c r="I768" s="1">
        <v>7326.4</v>
      </c>
      <c r="J768" s="1">
        <v>0.26178010000000002</v>
      </c>
      <c r="K768" s="1">
        <v>63719</v>
      </c>
      <c r="L768" s="1">
        <v>23</v>
      </c>
      <c r="M768" s="1">
        <v>36.200000000000003</v>
      </c>
      <c r="N768" s="1">
        <v>115</v>
      </c>
      <c r="O768" s="1">
        <v>3</v>
      </c>
      <c r="P768" s="1">
        <v>129440</v>
      </c>
      <c r="Q768" s="2">
        <v>0.58199999999999996</v>
      </c>
      <c r="R768" s="1">
        <v>12</v>
      </c>
      <c r="S768" s="2">
        <v>1E-3</v>
      </c>
      <c r="T768" s="2">
        <v>1E-3</v>
      </c>
      <c r="U768" s="1">
        <f t="shared" si="22"/>
        <v>0</v>
      </c>
      <c r="V768" s="1">
        <f t="shared" si="23"/>
        <v>0</v>
      </c>
    </row>
    <row r="769" spans="1:22" x14ac:dyDescent="0.2">
      <c r="A769" s="1" t="s">
        <v>87</v>
      </c>
      <c r="B769" s="1" t="s">
        <v>95</v>
      </c>
      <c r="C769" s="1">
        <v>6000</v>
      </c>
      <c r="D769" s="1">
        <v>600</v>
      </c>
      <c r="E769" s="1">
        <v>2</v>
      </c>
      <c r="F769" s="1">
        <v>6</v>
      </c>
      <c r="G769" s="1" t="s">
        <v>62</v>
      </c>
      <c r="H769" s="1">
        <v>4206</v>
      </c>
      <c r="I769" s="1">
        <v>7585.9</v>
      </c>
      <c r="J769" s="1">
        <v>0.16642891000000001</v>
      </c>
      <c r="K769" s="1">
        <v>63719</v>
      </c>
      <c r="L769" s="1">
        <v>23</v>
      </c>
      <c r="M769" s="1">
        <v>37.200000000000003</v>
      </c>
      <c r="N769" s="1">
        <v>115</v>
      </c>
      <c r="O769" s="1">
        <v>3.7</v>
      </c>
      <c r="P769" s="1">
        <v>129440</v>
      </c>
      <c r="Q769" s="2">
        <v>0.56200000000000006</v>
      </c>
      <c r="R769" s="1">
        <v>12</v>
      </c>
      <c r="S769" s="2">
        <v>1E-3</v>
      </c>
      <c r="T769" s="2">
        <v>1E-3</v>
      </c>
      <c r="U769" s="1">
        <f t="shared" si="22"/>
        <v>0</v>
      </c>
      <c r="V769" s="1">
        <f t="shared" si="23"/>
        <v>0</v>
      </c>
    </row>
    <row r="770" spans="1:22" x14ac:dyDescent="0.2">
      <c r="A770" s="1" t="s">
        <v>87</v>
      </c>
      <c r="B770" s="1" t="s">
        <v>95</v>
      </c>
      <c r="C770" s="1">
        <v>6000</v>
      </c>
      <c r="D770" s="1">
        <v>600</v>
      </c>
      <c r="E770" s="1">
        <v>3</v>
      </c>
      <c r="F770" s="1">
        <v>0</v>
      </c>
      <c r="G770" s="1" t="s">
        <v>62</v>
      </c>
      <c r="H770" s="1">
        <v>4008</v>
      </c>
      <c r="I770" s="1">
        <v>59.2</v>
      </c>
      <c r="J770" s="1">
        <v>0</v>
      </c>
      <c r="K770" s="1">
        <v>11340</v>
      </c>
      <c r="L770" s="1">
        <v>1</v>
      </c>
      <c r="M770" s="1">
        <v>18.899999999999999</v>
      </c>
      <c r="N770" s="1">
        <v>7</v>
      </c>
      <c r="O770" s="1">
        <v>4.4000000000000004</v>
      </c>
      <c r="P770" s="1">
        <v>20100</v>
      </c>
      <c r="Q770" s="2">
        <v>0.317</v>
      </c>
      <c r="R770" s="1">
        <v>1</v>
      </c>
      <c r="S770" s="2">
        <v>7.1999999999999995E-2</v>
      </c>
      <c r="T770" s="2">
        <v>0.28599999999999998</v>
      </c>
      <c r="U770" s="1">
        <f t="shared" si="22"/>
        <v>1</v>
      </c>
      <c r="V770" s="1">
        <f t="shared" si="23"/>
        <v>1</v>
      </c>
    </row>
    <row r="771" spans="1:22" x14ac:dyDescent="0.2">
      <c r="A771" s="1" t="s">
        <v>87</v>
      </c>
      <c r="B771" s="1" t="s">
        <v>95</v>
      </c>
      <c r="C771" s="1">
        <v>6000</v>
      </c>
      <c r="D771" s="1">
        <v>600</v>
      </c>
      <c r="E771" s="1">
        <v>3</v>
      </c>
      <c r="F771" s="1">
        <v>4</v>
      </c>
      <c r="G771" s="1" t="s">
        <v>62</v>
      </c>
      <c r="H771" s="1">
        <v>4213</v>
      </c>
      <c r="I771" s="1">
        <v>52.1</v>
      </c>
      <c r="J771" s="1">
        <v>0</v>
      </c>
      <c r="K771" s="1">
        <v>13201</v>
      </c>
      <c r="L771" s="1">
        <v>1</v>
      </c>
      <c r="M771" s="1">
        <v>16.600000000000001</v>
      </c>
      <c r="N771" s="1">
        <v>6</v>
      </c>
      <c r="O771" s="1">
        <v>22</v>
      </c>
      <c r="P771" s="1">
        <v>21961</v>
      </c>
      <c r="Q771" s="2">
        <v>0.11700000000000001</v>
      </c>
      <c r="R771" s="1">
        <v>1</v>
      </c>
      <c r="S771" s="2">
        <v>7.5999999999999998E-2</v>
      </c>
      <c r="T771" s="2">
        <v>0.309</v>
      </c>
      <c r="U771" s="1">
        <f t="shared" ref="U771:U811" si="24">IF(J771&lt;=0.0001,1,0)</f>
        <v>1</v>
      </c>
      <c r="V771" s="1">
        <f t="shared" ref="V771:V811" si="25">IF(L771&lt;=1,1,0)</f>
        <v>1</v>
      </c>
    </row>
    <row r="772" spans="1:22" x14ac:dyDescent="0.2">
      <c r="A772" s="1" t="s">
        <v>87</v>
      </c>
      <c r="B772" s="1" t="s">
        <v>95</v>
      </c>
      <c r="C772" s="1">
        <v>6000</v>
      </c>
      <c r="D772" s="1">
        <v>600</v>
      </c>
      <c r="E772" s="1">
        <v>3</v>
      </c>
      <c r="F772" s="1">
        <v>6</v>
      </c>
      <c r="G772" s="1" t="s">
        <v>62</v>
      </c>
      <c r="H772" s="1">
        <v>4213</v>
      </c>
      <c r="I772" s="1">
        <v>63.8</v>
      </c>
      <c r="J772" s="1">
        <v>0</v>
      </c>
      <c r="K772" s="1">
        <v>13201</v>
      </c>
      <c r="L772" s="1">
        <v>1</v>
      </c>
      <c r="M772" s="1">
        <v>13.6</v>
      </c>
      <c r="N772" s="1">
        <v>6</v>
      </c>
      <c r="O772" s="1">
        <v>21.1</v>
      </c>
      <c r="P772" s="1">
        <v>21961</v>
      </c>
      <c r="Q772" s="2">
        <v>9.6000000000000002E-2</v>
      </c>
      <c r="R772" s="1">
        <v>1</v>
      </c>
      <c r="S772" s="2">
        <v>7.3999999999999996E-2</v>
      </c>
      <c r="T772" s="2">
        <v>0.375</v>
      </c>
      <c r="U772" s="1">
        <f t="shared" si="24"/>
        <v>1</v>
      </c>
      <c r="V772" s="1">
        <f t="shared" si="25"/>
        <v>1</v>
      </c>
    </row>
    <row r="773" spans="1:22" x14ac:dyDescent="0.2">
      <c r="A773" s="1" t="s">
        <v>87</v>
      </c>
      <c r="B773" s="1" t="s">
        <v>95</v>
      </c>
      <c r="C773" s="1">
        <v>6000</v>
      </c>
      <c r="D773" s="1">
        <v>600</v>
      </c>
      <c r="E773" s="1">
        <v>4</v>
      </c>
      <c r="F773" s="1">
        <v>0</v>
      </c>
      <c r="G773" s="1" t="s">
        <v>62</v>
      </c>
      <c r="H773" s="1">
        <v>4008</v>
      </c>
      <c r="I773" s="1">
        <v>178.2</v>
      </c>
      <c r="J773" s="1">
        <v>0</v>
      </c>
      <c r="K773" s="1">
        <v>10776</v>
      </c>
      <c r="L773" s="1">
        <v>1</v>
      </c>
      <c r="M773" s="1">
        <v>9.3000000000000007</v>
      </c>
      <c r="N773" s="1">
        <v>7</v>
      </c>
      <c r="O773" s="1">
        <v>4.2</v>
      </c>
      <c r="P773" s="1">
        <v>19536</v>
      </c>
      <c r="Q773" s="2">
        <v>0.71599999999999997</v>
      </c>
      <c r="R773" s="1">
        <v>1</v>
      </c>
      <c r="S773" s="2">
        <v>2.8000000000000001E-2</v>
      </c>
      <c r="T773" s="2">
        <v>9.7000000000000003E-2</v>
      </c>
      <c r="U773" s="1">
        <f t="shared" si="24"/>
        <v>1</v>
      </c>
      <c r="V773" s="1">
        <f t="shared" si="25"/>
        <v>1</v>
      </c>
    </row>
    <row r="774" spans="1:22" x14ac:dyDescent="0.2">
      <c r="A774" s="1" t="s">
        <v>87</v>
      </c>
      <c r="B774" s="1" t="s">
        <v>95</v>
      </c>
      <c r="C774" s="1">
        <v>6000</v>
      </c>
      <c r="D774" s="1">
        <v>600</v>
      </c>
      <c r="E774" s="1">
        <v>4</v>
      </c>
      <c r="F774" s="1">
        <v>4</v>
      </c>
      <c r="G774" s="1" t="s">
        <v>62</v>
      </c>
      <c r="H774" s="1">
        <v>4213</v>
      </c>
      <c r="I774" s="1">
        <v>347.4</v>
      </c>
      <c r="J774" s="1">
        <v>0</v>
      </c>
      <c r="K774" s="1">
        <v>13052</v>
      </c>
      <c r="L774" s="1">
        <v>1</v>
      </c>
      <c r="M774" s="1">
        <v>7.2</v>
      </c>
      <c r="N774" s="1">
        <v>6</v>
      </c>
      <c r="O774" s="1">
        <v>5.0999999999999996</v>
      </c>
      <c r="P774" s="1">
        <v>21812</v>
      </c>
      <c r="Q774" s="2">
        <v>0.79</v>
      </c>
      <c r="R774" s="1">
        <v>1</v>
      </c>
      <c r="S774" s="2">
        <v>1.2E-2</v>
      </c>
      <c r="T774" s="2">
        <v>5.8000000000000003E-2</v>
      </c>
      <c r="U774" s="1">
        <f t="shared" si="24"/>
        <v>1</v>
      </c>
      <c r="V774" s="1">
        <f t="shared" si="25"/>
        <v>1</v>
      </c>
    </row>
    <row r="775" spans="1:22" x14ac:dyDescent="0.2">
      <c r="A775" s="1" t="s">
        <v>87</v>
      </c>
      <c r="B775" s="1" t="s">
        <v>95</v>
      </c>
      <c r="C775" s="1">
        <v>6000</v>
      </c>
      <c r="D775" s="1">
        <v>600</v>
      </c>
      <c r="E775" s="1">
        <v>4</v>
      </c>
      <c r="F775" s="1">
        <v>6</v>
      </c>
      <c r="G775" s="1" t="s">
        <v>62</v>
      </c>
      <c r="H775" s="1">
        <v>4213</v>
      </c>
      <c r="I775" s="1">
        <v>352.4</v>
      </c>
      <c r="J775" s="1">
        <v>0</v>
      </c>
      <c r="K775" s="1">
        <v>13052</v>
      </c>
      <c r="L775" s="1">
        <v>1</v>
      </c>
      <c r="M775" s="1">
        <v>7.1</v>
      </c>
      <c r="N775" s="1">
        <v>6</v>
      </c>
      <c r="O775" s="1">
        <v>5.5</v>
      </c>
      <c r="P775" s="1">
        <v>21812</v>
      </c>
      <c r="Q775" s="2">
        <v>0.78700000000000003</v>
      </c>
      <c r="R775" s="1">
        <v>1</v>
      </c>
      <c r="S775" s="2">
        <v>1.2E-2</v>
      </c>
      <c r="T775" s="2">
        <v>5.1999999999999998E-2</v>
      </c>
      <c r="U775" s="1">
        <f t="shared" si="24"/>
        <v>1</v>
      </c>
      <c r="V775" s="1">
        <f t="shared" si="25"/>
        <v>1</v>
      </c>
    </row>
    <row r="776" spans="1:22" x14ac:dyDescent="0.2">
      <c r="A776" s="1" t="s">
        <v>88</v>
      </c>
      <c r="B776" s="1" t="s">
        <v>95</v>
      </c>
      <c r="C776" s="1">
        <v>6000</v>
      </c>
      <c r="D776" s="1">
        <v>600</v>
      </c>
      <c r="E776" s="1">
        <v>2</v>
      </c>
      <c r="F776" s="1">
        <v>0</v>
      </c>
      <c r="G776" s="1" t="s">
        <v>62</v>
      </c>
      <c r="H776" s="1">
        <v>3002</v>
      </c>
      <c r="I776" s="1">
        <v>21.3</v>
      </c>
      <c r="J776" s="1">
        <v>0</v>
      </c>
      <c r="K776" s="1">
        <v>5374</v>
      </c>
      <c r="L776" s="1">
        <v>1</v>
      </c>
      <c r="M776" s="1">
        <v>7</v>
      </c>
      <c r="N776" s="1">
        <v>49</v>
      </c>
      <c r="O776" s="1">
        <v>8.6</v>
      </c>
      <c r="P776" s="1">
        <v>44326</v>
      </c>
      <c r="Q776" s="2">
        <v>0</v>
      </c>
      <c r="R776" s="1">
        <v>0</v>
      </c>
      <c r="S776" s="2">
        <v>0.19500000000000001</v>
      </c>
      <c r="T776" s="2">
        <v>0.44800000000000001</v>
      </c>
      <c r="U776" s="1">
        <f t="shared" si="24"/>
        <v>1</v>
      </c>
      <c r="V776" s="1">
        <f t="shared" si="25"/>
        <v>1</v>
      </c>
    </row>
    <row r="777" spans="1:22" x14ac:dyDescent="0.2">
      <c r="A777" s="1" t="s">
        <v>88</v>
      </c>
      <c r="B777" s="1" t="s">
        <v>95</v>
      </c>
      <c r="C777" s="1">
        <v>6000</v>
      </c>
      <c r="D777" s="1">
        <v>600</v>
      </c>
      <c r="E777" s="1">
        <v>2</v>
      </c>
      <c r="F777" s="1">
        <v>4</v>
      </c>
      <c r="G777" s="1" t="s">
        <v>62</v>
      </c>
      <c r="H777" s="1">
        <v>4095</v>
      </c>
      <c r="I777" s="1">
        <v>6830.1</v>
      </c>
      <c r="J777" s="1">
        <v>0</v>
      </c>
      <c r="K777" s="1">
        <v>57203</v>
      </c>
      <c r="L777" s="1">
        <v>23</v>
      </c>
      <c r="M777" s="1">
        <v>26.3</v>
      </c>
      <c r="N777" s="1">
        <v>106</v>
      </c>
      <c r="O777" s="1">
        <v>3.8</v>
      </c>
      <c r="P777" s="1">
        <v>126269</v>
      </c>
      <c r="Q777" s="2">
        <v>0.67300000000000004</v>
      </c>
      <c r="R777" s="1">
        <v>13</v>
      </c>
      <c r="S777" s="2">
        <v>1E-3</v>
      </c>
      <c r="T777" s="2">
        <v>1E-3</v>
      </c>
      <c r="U777" s="1">
        <f t="shared" si="24"/>
        <v>1</v>
      </c>
      <c r="V777" s="1">
        <f t="shared" si="25"/>
        <v>0</v>
      </c>
    </row>
    <row r="778" spans="1:22" x14ac:dyDescent="0.2">
      <c r="A778" s="1" t="s">
        <v>88</v>
      </c>
      <c r="B778" s="1" t="s">
        <v>95</v>
      </c>
      <c r="C778" s="1">
        <v>6000</v>
      </c>
      <c r="D778" s="1">
        <v>600</v>
      </c>
      <c r="E778" s="1">
        <v>2</v>
      </c>
      <c r="F778" s="1">
        <v>6</v>
      </c>
      <c r="G778" s="1" t="s">
        <v>62</v>
      </c>
      <c r="H778" s="1">
        <v>4094</v>
      </c>
      <c r="I778" s="1">
        <v>7479</v>
      </c>
      <c r="J778" s="1">
        <v>2.4425990000000002E-2</v>
      </c>
      <c r="K778" s="1">
        <v>57203</v>
      </c>
      <c r="L778" s="1">
        <v>27</v>
      </c>
      <c r="M778" s="1">
        <v>24.9</v>
      </c>
      <c r="N778" s="1">
        <v>107</v>
      </c>
      <c r="O778" s="1">
        <v>4.2</v>
      </c>
      <c r="P778" s="1">
        <v>130596</v>
      </c>
      <c r="Q778" s="2">
        <v>0.68400000000000005</v>
      </c>
      <c r="R778" s="1">
        <v>14</v>
      </c>
      <c r="S778" s="2">
        <v>1E-3</v>
      </c>
      <c r="T778" s="2">
        <v>2E-3</v>
      </c>
      <c r="U778" s="1">
        <f t="shared" si="24"/>
        <v>0</v>
      </c>
      <c r="V778" s="1">
        <f t="shared" si="25"/>
        <v>0</v>
      </c>
    </row>
    <row r="779" spans="1:22" x14ac:dyDescent="0.2">
      <c r="A779" s="1" t="s">
        <v>88</v>
      </c>
      <c r="B779" s="1" t="s">
        <v>95</v>
      </c>
      <c r="C779" s="1">
        <v>6000</v>
      </c>
      <c r="D779" s="1">
        <v>600</v>
      </c>
      <c r="E779" s="1">
        <v>3</v>
      </c>
      <c r="F779" s="1">
        <v>0</v>
      </c>
      <c r="G779" s="1" t="s">
        <v>62</v>
      </c>
      <c r="H779" s="1">
        <v>3885</v>
      </c>
      <c r="I779" s="1">
        <v>113.9</v>
      </c>
      <c r="J779" s="1">
        <v>0</v>
      </c>
      <c r="K779" s="1">
        <v>11511</v>
      </c>
      <c r="L779" s="1">
        <v>1</v>
      </c>
      <c r="M779" s="1">
        <v>13.6</v>
      </c>
      <c r="N779" s="1">
        <v>8</v>
      </c>
      <c r="O779" s="1">
        <v>2.2000000000000002</v>
      </c>
      <c r="P779" s="1">
        <v>20167</v>
      </c>
      <c r="Q779" s="2">
        <v>0.628</v>
      </c>
      <c r="R779" s="1">
        <v>1</v>
      </c>
      <c r="S779" s="2">
        <v>3.5999999999999997E-2</v>
      </c>
      <c r="T779" s="2">
        <v>0.13100000000000001</v>
      </c>
      <c r="U779" s="1">
        <f t="shared" si="24"/>
        <v>1</v>
      </c>
      <c r="V779" s="1">
        <f t="shared" si="25"/>
        <v>1</v>
      </c>
    </row>
    <row r="780" spans="1:22" x14ac:dyDescent="0.2">
      <c r="A780" s="1" t="s">
        <v>88</v>
      </c>
      <c r="B780" s="1" t="s">
        <v>95</v>
      </c>
      <c r="C780" s="1">
        <v>6000</v>
      </c>
      <c r="D780" s="1">
        <v>600</v>
      </c>
      <c r="E780" s="1">
        <v>3</v>
      </c>
      <c r="F780" s="1">
        <v>4</v>
      </c>
      <c r="G780" s="1" t="s">
        <v>62</v>
      </c>
      <c r="H780" s="1">
        <v>4095</v>
      </c>
      <c r="I780" s="1">
        <v>60.9</v>
      </c>
      <c r="J780" s="1">
        <v>0</v>
      </c>
      <c r="K780" s="1">
        <v>14281</v>
      </c>
      <c r="L780" s="1">
        <v>1</v>
      </c>
      <c r="M780" s="1">
        <v>18</v>
      </c>
      <c r="N780" s="1">
        <v>7</v>
      </c>
      <c r="O780" s="1">
        <v>19.600000000000001</v>
      </c>
      <c r="P780" s="1">
        <v>22937</v>
      </c>
      <c r="Q780" s="2">
        <v>0.185</v>
      </c>
      <c r="R780" s="1">
        <v>1</v>
      </c>
      <c r="S780" s="2">
        <v>6.4000000000000001E-2</v>
      </c>
      <c r="T780" s="2">
        <v>0.27100000000000002</v>
      </c>
      <c r="U780" s="1">
        <f t="shared" si="24"/>
        <v>1</v>
      </c>
      <c r="V780" s="1">
        <f t="shared" si="25"/>
        <v>1</v>
      </c>
    </row>
    <row r="781" spans="1:22" x14ac:dyDescent="0.2">
      <c r="A781" s="1" t="s">
        <v>88</v>
      </c>
      <c r="B781" s="1" t="s">
        <v>95</v>
      </c>
      <c r="C781" s="1">
        <v>6000</v>
      </c>
      <c r="D781" s="1">
        <v>600</v>
      </c>
      <c r="E781" s="1">
        <v>3</v>
      </c>
      <c r="F781" s="1">
        <v>6</v>
      </c>
      <c r="G781" s="1" t="s">
        <v>62</v>
      </c>
      <c r="H781" s="1">
        <v>4095</v>
      </c>
      <c r="I781" s="1">
        <v>60.2</v>
      </c>
      <c r="J781" s="1">
        <v>0</v>
      </c>
      <c r="K781" s="1">
        <v>14281</v>
      </c>
      <c r="L781" s="1">
        <v>1</v>
      </c>
      <c r="M781" s="1">
        <v>18</v>
      </c>
      <c r="N781" s="1">
        <v>7</v>
      </c>
      <c r="O781" s="1">
        <v>21.7</v>
      </c>
      <c r="P781" s="1">
        <v>22937</v>
      </c>
      <c r="Q781" s="2">
        <v>0.18</v>
      </c>
      <c r="R781" s="1">
        <v>1</v>
      </c>
      <c r="S781" s="2">
        <v>6.5000000000000002E-2</v>
      </c>
      <c r="T781" s="2">
        <v>0.25800000000000001</v>
      </c>
      <c r="U781" s="1">
        <f t="shared" si="24"/>
        <v>1</v>
      </c>
      <c r="V781" s="1">
        <f t="shared" si="25"/>
        <v>1</v>
      </c>
    </row>
    <row r="782" spans="1:22" x14ac:dyDescent="0.2">
      <c r="A782" s="1" t="s">
        <v>88</v>
      </c>
      <c r="B782" s="1" t="s">
        <v>95</v>
      </c>
      <c r="C782" s="1">
        <v>6000</v>
      </c>
      <c r="D782" s="1">
        <v>600</v>
      </c>
      <c r="E782" s="1">
        <v>4</v>
      </c>
      <c r="F782" s="1">
        <v>0</v>
      </c>
      <c r="G782" s="1" t="s">
        <v>62</v>
      </c>
      <c r="H782" s="1">
        <v>3885</v>
      </c>
      <c r="I782" s="1">
        <v>921.1</v>
      </c>
      <c r="J782" s="1">
        <v>0</v>
      </c>
      <c r="K782" s="1">
        <v>10508</v>
      </c>
      <c r="L782" s="1">
        <v>3</v>
      </c>
      <c r="M782" s="1">
        <v>11.8</v>
      </c>
      <c r="N782" s="1">
        <v>11</v>
      </c>
      <c r="O782" s="1">
        <v>3.8</v>
      </c>
      <c r="P782" s="1">
        <v>38552</v>
      </c>
      <c r="Q782" s="2">
        <v>0.80700000000000005</v>
      </c>
      <c r="R782" s="1">
        <v>3</v>
      </c>
      <c r="S782" s="2">
        <v>5.0000000000000001E-3</v>
      </c>
      <c r="T782" s="2">
        <v>1.9E-2</v>
      </c>
      <c r="U782" s="1">
        <f t="shared" si="24"/>
        <v>1</v>
      </c>
      <c r="V782" s="1">
        <f t="shared" si="25"/>
        <v>0</v>
      </c>
    </row>
    <row r="783" spans="1:22" x14ac:dyDescent="0.2">
      <c r="A783" s="1" t="s">
        <v>88</v>
      </c>
      <c r="B783" s="1" t="s">
        <v>95</v>
      </c>
      <c r="C783" s="1">
        <v>6000</v>
      </c>
      <c r="D783" s="1">
        <v>600</v>
      </c>
      <c r="E783" s="1">
        <v>4</v>
      </c>
      <c r="F783" s="1">
        <v>4</v>
      </c>
      <c r="G783" s="1" t="s">
        <v>62</v>
      </c>
      <c r="H783" s="1">
        <v>4095</v>
      </c>
      <c r="I783" s="1">
        <v>879</v>
      </c>
      <c r="J783" s="1">
        <v>0</v>
      </c>
      <c r="K783" s="1">
        <v>12806</v>
      </c>
      <c r="L783" s="1">
        <v>3</v>
      </c>
      <c r="M783" s="1">
        <v>11.2</v>
      </c>
      <c r="N783" s="1">
        <v>12</v>
      </c>
      <c r="O783" s="1">
        <v>8.6</v>
      </c>
      <c r="P783" s="1">
        <v>43377</v>
      </c>
      <c r="Q783" s="2">
        <v>0.75800000000000001</v>
      </c>
      <c r="R783" s="1">
        <v>3</v>
      </c>
      <c r="S783" s="2">
        <v>5.0000000000000001E-3</v>
      </c>
      <c r="T783" s="2">
        <v>2.3E-2</v>
      </c>
      <c r="U783" s="1">
        <f t="shared" si="24"/>
        <v>1</v>
      </c>
      <c r="V783" s="1">
        <f t="shared" si="25"/>
        <v>0</v>
      </c>
    </row>
    <row r="784" spans="1:22" x14ac:dyDescent="0.2">
      <c r="A784" s="1" t="s">
        <v>88</v>
      </c>
      <c r="B784" s="1" t="s">
        <v>95</v>
      </c>
      <c r="C784" s="1">
        <v>6000</v>
      </c>
      <c r="D784" s="1">
        <v>600</v>
      </c>
      <c r="E784" s="1">
        <v>4</v>
      </c>
      <c r="F784" s="1">
        <v>6</v>
      </c>
      <c r="G784" s="1" t="s">
        <v>62</v>
      </c>
      <c r="H784" s="1">
        <v>4095</v>
      </c>
      <c r="I784" s="1">
        <v>887.8</v>
      </c>
      <c r="J784" s="1">
        <v>0</v>
      </c>
      <c r="K784" s="1">
        <v>12806</v>
      </c>
      <c r="L784" s="1">
        <v>3</v>
      </c>
      <c r="M784" s="1">
        <v>11.2</v>
      </c>
      <c r="N784" s="1">
        <v>12</v>
      </c>
      <c r="O784" s="1">
        <v>9.4</v>
      </c>
      <c r="P784" s="1">
        <v>43377</v>
      </c>
      <c r="Q784" s="2">
        <v>0.751</v>
      </c>
      <c r="R784" s="1">
        <v>3</v>
      </c>
      <c r="S784" s="2">
        <v>5.0000000000000001E-3</v>
      </c>
      <c r="T784" s="2">
        <v>2.3E-2</v>
      </c>
      <c r="U784" s="1">
        <f t="shared" si="24"/>
        <v>1</v>
      </c>
      <c r="V784" s="1">
        <f t="shared" si="25"/>
        <v>0</v>
      </c>
    </row>
    <row r="785" spans="1:22" x14ac:dyDescent="0.2">
      <c r="A785" s="1" t="s">
        <v>89</v>
      </c>
      <c r="B785" s="1" t="s">
        <v>95</v>
      </c>
      <c r="C785" s="1">
        <v>6000</v>
      </c>
      <c r="D785" s="1">
        <v>600</v>
      </c>
      <c r="E785" s="1">
        <v>2</v>
      </c>
      <c r="F785" s="1">
        <v>0</v>
      </c>
      <c r="G785" s="1" t="s">
        <v>62</v>
      </c>
      <c r="H785" s="1">
        <v>2908</v>
      </c>
      <c r="I785" s="1">
        <v>21.5</v>
      </c>
      <c r="J785" s="1">
        <v>0</v>
      </c>
      <c r="K785" s="1">
        <v>4829</v>
      </c>
      <c r="L785" s="1">
        <v>1</v>
      </c>
      <c r="M785" s="1">
        <v>6.3</v>
      </c>
      <c r="N785" s="1">
        <v>51</v>
      </c>
      <c r="O785" s="1">
        <v>9.6</v>
      </c>
      <c r="P785" s="1">
        <v>39181</v>
      </c>
      <c r="Q785" s="2">
        <v>0</v>
      </c>
      <c r="R785" s="1">
        <v>0</v>
      </c>
      <c r="S785" s="2">
        <v>0.193</v>
      </c>
      <c r="T785" s="2">
        <v>0.44</v>
      </c>
      <c r="U785" s="1">
        <f t="shared" si="24"/>
        <v>1</v>
      </c>
      <c r="V785" s="1">
        <f t="shared" si="25"/>
        <v>1</v>
      </c>
    </row>
    <row r="786" spans="1:22" x14ac:dyDescent="0.2">
      <c r="A786" s="1" t="s">
        <v>89</v>
      </c>
      <c r="B786" s="1" t="s">
        <v>95</v>
      </c>
      <c r="C786" s="1">
        <v>6000</v>
      </c>
      <c r="D786" s="1">
        <v>600</v>
      </c>
      <c r="E786" s="1">
        <v>2</v>
      </c>
      <c r="F786" s="1">
        <v>4</v>
      </c>
      <c r="G786" s="1" t="s">
        <v>62</v>
      </c>
      <c r="H786" s="1">
        <v>4094</v>
      </c>
      <c r="I786" s="1">
        <v>4908.3</v>
      </c>
      <c r="J786" s="1">
        <v>0</v>
      </c>
      <c r="K786" s="1">
        <v>56158</v>
      </c>
      <c r="L786" s="1">
        <v>15</v>
      </c>
      <c r="M786" s="1">
        <v>33.6</v>
      </c>
      <c r="N786" s="1">
        <v>101</v>
      </c>
      <c r="O786" s="1">
        <v>3.2</v>
      </c>
      <c r="P786" s="1">
        <v>109438</v>
      </c>
      <c r="Q786" s="2">
        <v>0.59899999999999998</v>
      </c>
      <c r="R786" s="1">
        <v>9</v>
      </c>
      <c r="S786" s="2">
        <v>1E-3</v>
      </c>
      <c r="T786" s="2">
        <v>2E-3</v>
      </c>
      <c r="U786" s="1">
        <f t="shared" si="24"/>
        <v>1</v>
      </c>
      <c r="V786" s="1">
        <f t="shared" si="25"/>
        <v>0</v>
      </c>
    </row>
    <row r="787" spans="1:22" x14ac:dyDescent="0.2">
      <c r="A787" s="1" t="s">
        <v>89</v>
      </c>
      <c r="B787" s="1" t="s">
        <v>95</v>
      </c>
      <c r="C787" s="1">
        <v>6000</v>
      </c>
      <c r="D787" s="1">
        <v>600</v>
      </c>
      <c r="E787" s="1">
        <v>2</v>
      </c>
      <c r="F787" s="1">
        <v>6</v>
      </c>
      <c r="G787" s="1" t="s">
        <v>62</v>
      </c>
      <c r="H787" s="1">
        <v>4091</v>
      </c>
      <c r="I787" s="1">
        <v>7278.9</v>
      </c>
      <c r="J787" s="1">
        <v>7.33317E-2</v>
      </c>
      <c r="K787" s="1">
        <v>55602</v>
      </c>
      <c r="L787" s="1">
        <v>25</v>
      </c>
      <c r="M787" s="1">
        <v>28.9</v>
      </c>
      <c r="N787" s="1">
        <v>105</v>
      </c>
      <c r="O787" s="1">
        <v>4</v>
      </c>
      <c r="P787" s="1">
        <v>126063</v>
      </c>
      <c r="Q787" s="2">
        <v>0.64300000000000002</v>
      </c>
      <c r="R787" s="1">
        <v>13</v>
      </c>
      <c r="S787" s="2">
        <v>1E-3</v>
      </c>
      <c r="T787" s="2">
        <v>1E-3</v>
      </c>
      <c r="U787" s="1">
        <f t="shared" si="24"/>
        <v>0</v>
      </c>
      <c r="V787" s="1">
        <f t="shared" si="25"/>
        <v>0</v>
      </c>
    </row>
    <row r="788" spans="1:22" x14ac:dyDescent="0.2">
      <c r="A788" s="1" t="s">
        <v>89</v>
      </c>
      <c r="B788" s="1" t="s">
        <v>95</v>
      </c>
      <c r="C788" s="1">
        <v>6000</v>
      </c>
      <c r="D788" s="1">
        <v>600</v>
      </c>
      <c r="E788" s="1">
        <v>3</v>
      </c>
      <c r="F788" s="1">
        <v>0</v>
      </c>
      <c r="G788" s="1" t="s">
        <v>62</v>
      </c>
      <c r="H788" s="1">
        <v>3881</v>
      </c>
      <c r="I788" s="1">
        <v>60.3</v>
      </c>
      <c r="J788" s="1">
        <v>0</v>
      </c>
      <c r="K788" s="1">
        <v>11088</v>
      </c>
      <c r="L788" s="1">
        <v>1</v>
      </c>
      <c r="M788" s="1">
        <v>19.3</v>
      </c>
      <c r="N788" s="1">
        <v>7</v>
      </c>
      <c r="O788" s="1">
        <v>3.3</v>
      </c>
      <c r="P788" s="1">
        <v>19676</v>
      </c>
      <c r="Q788" s="2">
        <v>0.379</v>
      </c>
      <c r="R788" s="1">
        <v>1</v>
      </c>
      <c r="S788" s="2">
        <v>6.5000000000000002E-2</v>
      </c>
      <c r="T788" s="2">
        <v>0.253</v>
      </c>
      <c r="U788" s="1">
        <f t="shared" si="24"/>
        <v>1</v>
      </c>
      <c r="V788" s="1">
        <f t="shared" si="25"/>
        <v>1</v>
      </c>
    </row>
    <row r="789" spans="1:22" x14ac:dyDescent="0.2">
      <c r="A789" s="1" t="s">
        <v>89</v>
      </c>
      <c r="B789" s="1" t="s">
        <v>95</v>
      </c>
      <c r="C789" s="1">
        <v>6000</v>
      </c>
      <c r="D789" s="1">
        <v>600</v>
      </c>
      <c r="E789" s="1">
        <v>3</v>
      </c>
      <c r="F789" s="1">
        <v>4</v>
      </c>
      <c r="G789" s="1" t="s">
        <v>62</v>
      </c>
      <c r="H789" s="1">
        <v>4094</v>
      </c>
      <c r="I789" s="1">
        <v>53.3</v>
      </c>
      <c r="J789" s="1">
        <v>0</v>
      </c>
      <c r="K789" s="1">
        <v>13865</v>
      </c>
      <c r="L789" s="1">
        <v>1</v>
      </c>
      <c r="M789" s="1">
        <v>12.6</v>
      </c>
      <c r="N789" s="1">
        <v>7</v>
      </c>
      <c r="O789" s="1">
        <v>19.399999999999999</v>
      </c>
      <c r="P789" s="1">
        <v>22453</v>
      </c>
      <c r="Q789" s="2">
        <v>0.193</v>
      </c>
      <c r="R789" s="1">
        <v>1</v>
      </c>
      <c r="S789" s="2">
        <v>7.0999999999999994E-2</v>
      </c>
      <c r="T789" s="2">
        <v>0.29699999999999999</v>
      </c>
      <c r="U789" s="1">
        <f t="shared" si="24"/>
        <v>1</v>
      </c>
      <c r="V789" s="1">
        <f t="shared" si="25"/>
        <v>1</v>
      </c>
    </row>
    <row r="790" spans="1:22" x14ac:dyDescent="0.2">
      <c r="A790" s="1" t="s">
        <v>89</v>
      </c>
      <c r="B790" s="1" t="s">
        <v>95</v>
      </c>
      <c r="C790" s="1">
        <v>6000</v>
      </c>
      <c r="D790" s="1">
        <v>600</v>
      </c>
      <c r="E790" s="1">
        <v>3</v>
      </c>
      <c r="F790" s="1">
        <v>6</v>
      </c>
      <c r="G790" s="1" t="s">
        <v>62</v>
      </c>
      <c r="H790" s="1">
        <v>4094</v>
      </c>
      <c r="I790" s="1">
        <v>60.1</v>
      </c>
      <c r="J790" s="1">
        <v>0</v>
      </c>
      <c r="K790" s="1">
        <v>13865</v>
      </c>
      <c r="L790" s="1">
        <v>1</v>
      </c>
      <c r="M790" s="1">
        <v>11.6</v>
      </c>
      <c r="N790" s="1">
        <v>7</v>
      </c>
      <c r="O790" s="1">
        <v>21.5</v>
      </c>
      <c r="P790" s="1">
        <v>22453</v>
      </c>
      <c r="Q790" s="2">
        <v>0.17699999999999999</v>
      </c>
      <c r="R790" s="1">
        <v>1</v>
      </c>
      <c r="S790" s="2">
        <v>6.5000000000000002E-2</v>
      </c>
      <c r="T790" s="2">
        <v>0.30399999999999999</v>
      </c>
      <c r="U790" s="1">
        <f t="shared" si="24"/>
        <v>1</v>
      </c>
      <c r="V790" s="1">
        <f t="shared" si="25"/>
        <v>1</v>
      </c>
    </row>
    <row r="791" spans="1:22" x14ac:dyDescent="0.2">
      <c r="A791" s="1" t="s">
        <v>89</v>
      </c>
      <c r="B791" s="1" t="s">
        <v>95</v>
      </c>
      <c r="C791" s="1">
        <v>6000</v>
      </c>
      <c r="D791" s="1">
        <v>600</v>
      </c>
      <c r="E791" s="1">
        <v>4</v>
      </c>
      <c r="F791" s="1">
        <v>0</v>
      </c>
      <c r="G791" s="1" t="s">
        <v>62</v>
      </c>
      <c r="H791" s="1">
        <v>3881</v>
      </c>
      <c r="I791" s="1">
        <v>674.2</v>
      </c>
      <c r="J791" s="1">
        <v>0</v>
      </c>
      <c r="K791" s="1">
        <v>10359</v>
      </c>
      <c r="L791" s="1">
        <v>1</v>
      </c>
      <c r="M791" s="1">
        <v>18.399999999999999</v>
      </c>
      <c r="N791" s="1">
        <v>10</v>
      </c>
      <c r="O791" s="1">
        <v>2.2999999999999998</v>
      </c>
      <c r="P791" s="1">
        <v>31362</v>
      </c>
      <c r="Q791" s="2">
        <v>0.748</v>
      </c>
      <c r="R791" s="1">
        <v>2</v>
      </c>
      <c r="S791" s="2">
        <v>6.0000000000000001E-3</v>
      </c>
      <c r="T791" s="2">
        <v>2.5999999999999999E-2</v>
      </c>
      <c r="U791" s="1">
        <f t="shared" si="24"/>
        <v>1</v>
      </c>
      <c r="V791" s="1">
        <f t="shared" si="25"/>
        <v>1</v>
      </c>
    </row>
    <row r="792" spans="1:22" x14ac:dyDescent="0.2">
      <c r="A792" s="1" t="s">
        <v>89</v>
      </c>
      <c r="B792" s="1" t="s">
        <v>95</v>
      </c>
      <c r="C792" s="1">
        <v>6000</v>
      </c>
      <c r="D792" s="1">
        <v>600</v>
      </c>
      <c r="E792" s="1">
        <v>4</v>
      </c>
      <c r="F792" s="1">
        <v>4</v>
      </c>
      <c r="G792" s="1" t="s">
        <v>62</v>
      </c>
      <c r="H792" s="1">
        <v>4094</v>
      </c>
      <c r="I792" s="1">
        <v>643</v>
      </c>
      <c r="J792" s="1">
        <v>0</v>
      </c>
      <c r="K792" s="1">
        <v>12657</v>
      </c>
      <c r="L792" s="1">
        <v>1</v>
      </c>
      <c r="M792" s="1">
        <v>15.5</v>
      </c>
      <c r="N792" s="1">
        <v>10</v>
      </c>
      <c r="O792" s="1">
        <v>5</v>
      </c>
      <c r="P792" s="1">
        <v>34024</v>
      </c>
      <c r="Q792" s="2">
        <v>0.74</v>
      </c>
      <c r="R792" s="1">
        <v>2</v>
      </c>
      <c r="S792" s="2">
        <v>6.0000000000000001E-3</v>
      </c>
      <c r="T792" s="2">
        <v>0.03</v>
      </c>
      <c r="U792" s="1">
        <f t="shared" si="24"/>
        <v>1</v>
      </c>
      <c r="V792" s="1">
        <f t="shared" si="25"/>
        <v>1</v>
      </c>
    </row>
    <row r="793" spans="1:22" x14ac:dyDescent="0.2">
      <c r="A793" s="1" t="s">
        <v>89</v>
      </c>
      <c r="B793" s="1" t="s">
        <v>95</v>
      </c>
      <c r="C793" s="1">
        <v>6000</v>
      </c>
      <c r="D793" s="1">
        <v>600</v>
      </c>
      <c r="E793" s="1">
        <v>4</v>
      </c>
      <c r="F793" s="1">
        <v>6</v>
      </c>
      <c r="G793" s="1" t="s">
        <v>62</v>
      </c>
      <c r="H793" s="1">
        <v>4094</v>
      </c>
      <c r="I793" s="1">
        <v>643.29999999999995</v>
      </c>
      <c r="J793" s="1">
        <v>0</v>
      </c>
      <c r="K793" s="1">
        <v>12657</v>
      </c>
      <c r="L793" s="1">
        <v>1</v>
      </c>
      <c r="M793" s="1">
        <v>15.4</v>
      </c>
      <c r="N793" s="1">
        <v>10</v>
      </c>
      <c r="O793" s="1">
        <v>5.6</v>
      </c>
      <c r="P793" s="1">
        <v>34024</v>
      </c>
      <c r="Q793" s="2">
        <v>0.73599999999999999</v>
      </c>
      <c r="R793" s="1">
        <v>2</v>
      </c>
      <c r="S793" s="2">
        <v>6.0000000000000001E-3</v>
      </c>
      <c r="T793" s="2">
        <v>0.03</v>
      </c>
      <c r="U793" s="1">
        <f t="shared" si="24"/>
        <v>1</v>
      </c>
      <c r="V793" s="1">
        <f t="shared" si="25"/>
        <v>1</v>
      </c>
    </row>
    <row r="794" spans="1:22" x14ac:dyDescent="0.2">
      <c r="A794" s="1" t="s">
        <v>90</v>
      </c>
      <c r="B794" s="1" t="s">
        <v>95</v>
      </c>
      <c r="C794" s="1">
        <v>6000</v>
      </c>
      <c r="D794" s="1">
        <v>600</v>
      </c>
      <c r="E794" s="1">
        <v>2</v>
      </c>
      <c r="F794" s="1">
        <v>0</v>
      </c>
      <c r="G794" s="1" t="s">
        <v>62</v>
      </c>
      <c r="H794" s="1">
        <v>3002</v>
      </c>
      <c r="I794" s="1">
        <v>19.7</v>
      </c>
      <c r="J794" s="1">
        <v>0</v>
      </c>
      <c r="K794" s="1">
        <v>5045</v>
      </c>
      <c r="L794" s="1">
        <v>1</v>
      </c>
      <c r="M794" s="1">
        <v>6.5</v>
      </c>
      <c r="N794" s="1">
        <v>35</v>
      </c>
      <c r="O794" s="1">
        <v>9.3000000000000007</v>
      </c>
      <c r="P794" s="1">
        <v>44402</v>
      </c>
      <c r="Q794" s="2">
        <v>0</v>
      </c>
      <c r="R794" s="1">
        <v>0</v>
      </c>
      <c r="S794" s="2">
        <v>0.20599999999999999</v>
      </c>
      <c r="T794" s="2">
        <v>0.48</v>
      </c>
      <c r="U794" s="1">
        <f t="shared" si="24"/>
        <v>1</v>
      </c>
      <c r="V794" s="1">
        <f t="shared" si="25"/>
        <v>1</v>
      </c>
    </row>
    <row r="795" spans="1:22" x14ac:dyDescent="0.2">
      <c r="A795" s="1" t="s">
        <v>90</v>
      </c>
      <c r="B795" s="1" t="s">
        <v>95</v>
      </c>
      <c r="C795" s="1">
        <v>6000</v>
      </c>
      <c r="D795" s="1">
        <v>600</v>
      </c>
      <c r="E795" s="1">
        <v>2</v>
      </c>
      <c r="F795" s="1">
        <v>4</v>
      </c>
      <c r="G795" s="1" t="s">
        <v>62</v>
      </c>
      <c r="H795" s="1">
        <v>4189</v>
      </c>
      <c r="I795" s="1">
        <v>5008</v>
      </c>
      <c r="J795" s="1">
        <v>0</v>
      </c>
      <c r="K795" s="1">
        <v>57670</v>
      </c>
      <c r="L795" s="1">
        <v>15</v>
      </c>
      <c r="M795" s="1">
        <v>38.5</v>
      </c>
      <c r="N795" s="1">
        <v>103</v>
      </c>
      <c r="O795" s="1">
        <v>3.4</v>
      </c>
      <c r="P795" s="1">
        <v>110280</v>
      </c>
      <c r="Q795" s="2">
        <v>0.54600000000000004</v>
      </c>
      <c r="R795" s="1">
        <v>9</v>
      </c>
      <c r="S795" s="2">
        <v>1E-3</v>
      </c>
      <c r="T795" s="2">
        <v>2E-3</v>
      </c>
      <c r="U795" s="1">
        <f t="shared" si="24"/>
        <v>1</v>
      </c>
      <c r="V795" s="1">
        <f t="shared" si="25"/>
        <v>0</v>
      </c>
    </row>
    <row r="796" spans="1:22" x14ac:dyDescent="0.2">
      <c r="A796" s="1" t="s">
        <v>90</v>
      </c>
      <c r="B796" s="1" t="s">
        <v>95</v>
      </c>
      <c r="C796" s="1">
        <v>6000</v>
      </c>
      <c r="D796" s="1">
        <v>600</v>
      </c>
      <c r="E796" s="1">
        <v>2</v>
      </c>
      <c r="F796" s="1">
        <v>6</v>
      </c>
      <c r="G796" s="1" t="s">
        <v>62</v>
      </c>
      <c r="H796" s="1">
        <v>4188</v>
      </c>
      <c r="I796" s="1">
        <v>7589</v>
      </c>
      <c r="J796" s="1">
        <v>2.387775E-2</v>
      </c>
      <c r="K796" s="1">
        <v>57670</v>
      </c>
      <c r="L796" s="1">
        <v>27</v>
      </c>
      <c r="M796" s="1">
        <v>25.7</v>
      </c>
      <c r="N796" s="1">
        <v>108</v>
      </c>
      <c r="O796" s="1">
        <v>4.5</v>
      </c>
      <c r="P796" s="1">
        <v>132145</v>
      </c>
      <c r="Q796" s="2">
        <v>0.67400000000000004</v>
      </c>
      <c r="R796" s="1">
        <v>14</v>
      </c>
      <c r="S796" s="2">
        <v>1E-3</v>
      </c>
      <c r="T796" s="2">
        <v>1E-3</v>
      </c>
      <c r="U796" s="1">
        <f t="shared" si="24"/>
        <v>0</v>
      </c>
      <c r="V796" s="1">
        <f t="shared" si="25"/>
        <v>0</v>
      </c>
    </row>
    <row r="797" spans="1:22" x14ac:dyDescent="0.2">
      <c r="A797" s="1" t="s">
        <v>90</v>
      </c>
      <c r="B797" s="1" t="s">
        <v>95</v>
      </c>
      <c r="C797" s="1">
        <v>6000</v>
      </c>
      <c r="D797" s="1">
        <v>600</v>
      </c>
      <c r="E797" s="1">
        <v>3</v>
      </c>
      <c r="F797" s="1">
        <v>0</v>
      </c>
      <c r="G797" s="1" t="s">
        <v>62</v>
      </c>
      <c r="H797" s="1">
        <v>3972</v>
      </c>
      <c r="I797" s="1">
        <v>53.8</v>
      </c>
      <c r="J797" s="1">
        <v>0</v>
      </c>
      <c r="K797" s="1">
        <v>11033</v>
      </c>
      <c r="L797" s="1">
        <v>1</v>
      </c>
      <c r="M797" s="1">
        <v>15.9</v>
      </c>
      <c r="N797" s="1">
        <v>7</v>
      </c>
      <c r="O797" s="1">
        <v>3.6</v>
      </c>
      <c r="P797" s="1">
        <v>19779</v>
      </c>
      <c r="Q797" s="2">
        <v>0.33300000000000002</v>
      </c>
      <c r="R797" s="1">
        <v>1</v>
      </c>
      <c r="S797" s="2">
        <v>7.8E-2</v>
      </c>
      <c r="T797" s="2">
        <v>0.31</v>
      </c>
      <c r="U797" s="1">
        <f t="shared" si="24"/>
        <v>1</v>
      </c>
      <c r="V797" s="1">
        <f t="shared" si="25"/>
        <v>1</v>
      </c>
    </row>
    <row r="798" spans="1:22" x14ac:dyDescent="0.2">
      <c r="A798" s="1" t="s">
        <v>90</v>
      </c>
      <c r="B798" s="1" t="s">
        <v>95</v>
      </c>
      <c r="C798" s="1">
        <v>6000</v>
      </c>
      <c r="D798" s="1">
        <v>600</v>
      </c>
      <c r="E798" s="1">
        <v>3</v>
      </c>
      <c r="F798" s="1">
        <v>4</v>
      </c>
      <c r="G798" s="1" t="s">
        <v>62</v>
      </c>
      <c r="H798" s="1">
        <v>4189</v>
      </c>
      <c r="I798" s="1">
        <v>60</v>
      </c>
      <c r="J798" s="1">
        <v>0</v>
      </c>
      <c r="K798" s="1">
        <v>13118</v>
      </c>
      <c r="L798" s="1">
        <v>1</v>
      </c>
      <c r="M798" s="1">
        <v>15.6</v>
      </c>
      <c r="N798" s="1">
        <v>7</v>
      </c>
      <c r="O798" s="1">
        <v>18.7</v>
      </c>
      <c r="P798" s="1">
        <v>21864</v>
      </c>
      <c r="Q798" s="2">
        <v>0.22500000000000001</v>
      </c>
      <c r="R798" s="1">
        <v>1</v>
      </c>
      <c r="S798" s="2">
        <v>6.4000000000000001E-2</v>
      </c>
      <c r="T798" s="2">
        <v>0.26600000000000001</v>
      </c>
      <c r="U798" s="1">
        <f t="shared" si="24"/>
        <v>1</v>
      </c>
      <c r="V798" s="1">
        <f t="shared" si="25"/>
        <v>1</v>
      </c>
    </row>
    <row r="799" spans="1:22" x14ac:dyDescent="0.2">
      <c r="A799" s="1" t="s">
        <v>90</v>
      </c>
      <c r="B799" s="1" t="s">
        <v>95</v>
      </c>
      <c r="C799" s="1">
        <v>6000</v>
      </c>
      <c r="D799" s="1">
        <v>600</v>
      </c>
      <c r="E799" s="1">
        <v>3</v>
      </c>
      <c r="F799" s="1">
        <v>6</v>
      </c>
      <c r="G799" s="1" t="s">
        <v>62</v>
      </c>
      <c r="H799" s="1">
        <v>4189</v>
      </c>
      <c r="I799" s="1">
        <v>69.2</v>
      </c>
      <c r="J799" s="1">
        <v>0</v>
      </c>
      <c r="K799" s="1">
        <v>13118</v>
      </c>
      <c r="L799" s="1">
        <v>1</v>
      </c>
      <c r="M799" s="1">
        <v>14</v>
      </c>
      <c r="N799" s="1">
        <v>7</v>
      </c>
      <c r="O799" s="1">
        <v>20.100000000000001</v>
      </c>
      <c r="P799" s="1">
        <v>21864</v>
      </c>
      <c r="Q799" s="2">
        <v>0.20200000000000001</v>
      </c>
      <c r="R799" s="1">
        <v>1</v>
      </c>
      <c r="S799" s="2">
        <v>8.2000000000000003E-2</v>
      </c>
      <c r="T799" s="2">
        <v>0.29199999999999998</v>
      </c>
      <c r="U799" s="1">
        <f t="shared" si="24"/>
        <v>1</v>
      </c>
      <c r="V799" s="1">
        <f t="shared" si="25"/>
        <v>1</v>
      </c>
    </row>
    <row r="800" spans="1:22" x14ac:dyDescent="0.2">
      <c r="A800" s="1" t="s">
        <v>90</v>
      </c>
      <c r="B800" s="1" t="s">
        <v>95</v>
      </c>
      <c r="C800" s="1">
        <v>6000</v>
      </c>
      <c r="D800" s="1">
        <v>600</v>
      </c>
      <c r="E800" s="1">
        <v>4</v>
      </c>
      <c r="F800" s="1">
        <v>0</v>
      </c>
      <c r="G800" s="1" t="s">
        <v>62</v>
      </c>
      <c r="H800" s="1">
        <v>3972</v>
      </c>
      <c r="I800" s="1">
        <v>616.79999999999995</v>
      </c>
      <c r="J800" s="1">
        <v>0</v>
      </c>
      <c r="K800" s="1">
        <v>10359</v>
      </c>
      <c r="L800" s="1">
        <v>1</v>
      </c>
      <c r="M800" s="1">
        <v>14.4</v>
      </c>
      <c r="N800" s="1">
        <v>10</v>
      </c>
      <c r="O800" s="1">
        <v>2.4</v>
      </c>
      <c r="P800" s="1">
        <v>34211</v>
      </c>
      <c r="Q800" s="2">
        <v>0.77600000000000002</v>
      </c>
      <c r="R800" s="1">
        <v>2</v>
      </c>
      <c r="S800" s="2">
        <v>7.0000000000000001E-3</v>
      </c>
      <c r="T800" s="2">
        <v>3.1E-2</v>
      </c>
      <c r="U800" s="1">
        <f t="shared" si="24"/>
        <v>1</v>
      </c>
      <c r="V800" s="1">
        <f t="shared" si="25"/>
        <v>1</v>
      </c>
    </row>
    <row r="801" spans="1:22" x14ac:dyDescent="0.2">
      <c r="A801" s="1" t="s">
        <v>90</v>
      </c>
      <c r="B801" s="1" t="s">
        <v>95</v>
      </c>
      <c r="C801" s="1">
        <v>6000</v>
      </c>
      <c r="D801" s="1">
        <v>600</v>
      </c>
      <c r="E801" s="1">
        <v>4</v>
      </c>
      <c r="F801" s="1">
        <v>4</v>
      </c>
      <c r="G801" s="1" t="s">
        <v>62</v>
      </c>
      <c r="H801" s="1">
        <v>4189</v>
      </c>
      <c r="I801" s="1">
        <v>361.3</v>
      </c>
      <c r="J801" s="1">
        <v>0</v>
      </c>
      <c r="K801" s="1">
        <v>12915</v>
      </c>
      <c r="L801" s="1">
        <v>1</v>
      </c>
      <c r="M801" s="1">
        <v>6.2</v>
      </c>
      <c r="N801" s="1">
        <v>6</v>
      </c>
      <c r="O801" s="1">
        <v>4.7</v>
      </c>
      <c r="P801" s="1">
        <v>21661</v>
      </c>
      <c r="Q801" s="2">
        <v>0.81699999999999995</v>
      </c>
      <c r="R801" s="1">
        <v>1</v>
      </c>
      <c r="S801" s="2">
        <v>1.0999999999999999E-2</v>
      </c>
      <c r="T801" s="2">
        <v>4.7E-2</v>
      </c>
      <c r="U801" s="1">
        <f t="shared" si="24"/>
        <v>1</v>
      </c>
      <c r="V801" s="1">
        <f t="shared" si="25"/>
        <v>1</v>
      </c>
    </row>
    <row r="802" spans="1:22" x14ac:dyDescent="0.2">
      <c r="A802" s="1" t="s">
        <v>90</v>
      </c>
      <c r="B802" s="1" t="s">
        <v>95</v>
      </c>
      <c r="C802" s="1">
        <v>6000</v>
      </c>
      <c r="D802" s="1">
        <v>600</v>
      </c>
      <c r="E802" s="1">
        <v>4</v>
      </c>
      <c r="F802" s="1">
        <v>6</v>
      </c>
      <c r="G802" s="1" t="s">
        <v>62</v>
      </c>
      <c r="H802" s="1">
        <v>4189</v>
      </c>
      <c r="I802" s="1">
        <v>349.3</v>
      </c>
      <c r="J802" s="1">
        <v>0</v>
      </c>
      <c r="K802" s="1">
        <v>12915</v>
      </c>
      <c r="L802" s="1">
        <v>1</v>
      </c>
      <c r="M802" s="1">
        <v>6.2</v>
      </c>
      <c r="N802" s="1">
        <v>6</v>
      </c>
      <c r="O802" s="1">
        <v>5</v>
      </c>
      <c r="P802" s="1">
        <v>21661</v>
      </c>
      <c r="Q802" s="2">
        <v>0.81499999999999995</v>
      </c>
      <c r="R802" s="1">
        <v>1</v>
      </c>
      <c r="S802" s="2">
        <v>1.0999999999999999E-2</v>
      </c>
      <c r="T802" s="2">
        <v>4.5999999999999999E-2</v>
      </c>
      <c r="U802" s="1">
        <f t="shared" si="24"/>
        <v>1</v>
      </c>
      <c r="V802" s="1">
        <f t="shared" si="25"/>
        <v>1</v>
      </c>
    </row>
    <row r="803" spans="1:22" x14ac:dyDescent="0.2">
      <c r="A803" s="1" t="s">
        <v>91</v>
      </c>
      <c r="B803" s="1" t="s">
        <v>95</v>
      </c>
      <c r="C803" s="1">
        <v>6000</v>
      </c>
      <c r="D803" s="1">
        <v>600</v>
      </c>
      <c r="E803" s="1">
        <v>2</v>
      </c>
      <c r="F803" s="1">
        <v>0</v>
      </c>
      <c r="G803" s="1" t="s">
        <v>62</v>
      </c>
      <c r="H803" s="1">
        <v>3002</v>
      </c>
      <c r="I803" s="1">
        <v>23.7</v>
      </c>
      <c r="J803" s="1">
        <v>0</v>
      </c>
      <c r="K803" s="1">
        <v>5351</v>
      </c>
      <c r="L803" s="1">
        <v>3</v>
      </c>
      <c r="M803" s="1">
        <v>8.6999999999999993</v>
      </c>
      <c r="N803" s="1">
        <v>62</v>
      </c>
      <c r="O803" s="1">
        <v>13.6</v>
      </c>
      <c r="P803" s="1">
        <v>71609</v>
      </c>
      <c r="Q803" s="2">
        <v>5.0000000000000001E-3</v>
      </c>
      <c r="R803" s="1">
        <v>2</v>
      </c>
      <c r="S803" s="2">
        <v>0.16200000000000001</v>
      </c>
      <c r="T803" s="2">
        <v>0.38400000000000001</v>
      </c>
      <c r="U803" s="1">
        <f t="shared" si="24"/>
        <v>1</v>
      </c>
      <c r="V803" s="1">
        <f t="shared" si="25"/>
        <v>0</v>
      </c>
    </row>
    <row r="804" spans="1:22" x14ac:dyDescent="0.2">
      <c r="A804" s="1" t="s">
        <v>91</v>
      </c>
      <c r="B804" s="1" t="s">
        <v>95</v>
      </c>
      <c r="C804" s="1">
        <v>6000</v>
      </c>
      <c r="D804" s="1">
        <v>600</v>
      </c>
      <c r="E804" s="1">
        <v>2</v>
      </c>
      <c r="F804" s="1">
        <v>4</v>
      </c>
      <c r="G804" s="1" t="s">
        <v>62</v>
      </c>
      <c r="H804" s="1">
        <v>4143</v>
      </c>
      <c r="I804" s="1">
        <v>5012.7</v>
      </c>
      <c r="J804" s="1">
        <v>0</v>
      </c>
      <c r="K804" s="1">
        <v>61818</v>
      </c>
      <c r="L804" s="1">
        <v>11</v>
      </c>
      <c r="M804" s="1">
        <v>47</v>
      </c>
      <c r="N804" s="1">
        <v>108</v>
      </c>
      <c r="O804" s="1">
        <v>2.9</v>
      </c>
      <c r="P804" s="1">
        <v>104951</v>
      </c>
      <c r="Q804" s="2">
        <v>0.46200000000000002</v>
      </c>
      <c r="R804" s="1">
        <v>7</v>
      </c>
      <c r="S804" s="2">
        <v>1E-3</v>
      </c>
      <c r="T804" s="2">
        <v>2E-3</v>
      </c>
      <c r="U804" s="1">
        <f t="shared" si="24"/>
        <v>1</v>
      </c>
      <c r="V804" s="1">
        <f t="shared" si="25"/>
        <v>0</v>
      </c>
    </row>
    <row r="805" spans="1:22" x14ac:dyDescent="0.2">
      <c r="A805" s="1" t="s">
        <v>91</v>
      </c>
      <c r="B805" s="1" t="s">
        <v>95</v>
      </c>
      <c r="C805" s="1">
        <v>6000</v>
      </c>
      <c r="D805" s="1">
        <v>600</v>
      </c>
      <c r="E805" s="1">
        <v>2</v>
      </c>
      <c r="F805" s="1">
        <v>6</v>
      </c>
      <c r="G805" s="1" t="s">
        <v>62</v>
      </c>
      <c r="H805" s="1">
        <v>4143</v>
      </c>
      <c r="I805" s="1">
        <v>5331.9</v>
      </c>
      <c r="J805" s="1">
        <v>0</v>
      </c>
      <c r="K805" s="1">
        <v>61813</v>
      </c>
      <c r="L805" s="1">
        <v>15</v>
      </c>
      <c r="M805" s="1">
        <v>42.2</v>
      </c>
      <c r="N805" s="1">
        <v>110</v>
      </c>
      <c r="O805" s="1">
        <v>3.8</v>
      </c>
      <c r="P805" s="1">
        <v>113560</v>
      </c>
      <c r="Q805" s="2">
        <v>0.505</v>
      </c>
      <c r="R805" s="1">
        <v>9</v>
      </c>
      <c r="S805" s="2">
        <v>1E-3</v>
      </c>
      <c r="T805" s="2">
        <v>2E-3</v>
      </c>
      <c r="U805" s="1">
        <f t="shared" si="24"/>
        <v>1</v>
      </c>
      <c r="V805" s="1">
        <f t="shared" si="25"/>
        <v>0</v>
      </c>
    </row>
    <row r="806" spans="1:22" x14ac:dyDescent="0.2">
      <c r="A806" s="1" t="s">
        <v>91</v>
      </c>
      <c r="B806" s="1" t="s">
        <v>95</v>
      </c>
      <c r="C806" s="1">
        <v>6000</v>
      </c>
      <c r="D806" s="1">
        <v>600</v>
      </c>
      <c r="E806" s="1">
        <v>3</v>
      </c>
      <c r="F806" s="1">
        <v>0</v>
      </c>
      <c r="G806" s="1" t="s">
        <v>62</v>
      </c>
      <c r="H806" s="1">
        <v>3936</v>
      </c>
      <c r="I806" s="1">
        <v>95.5</v>
      </c>
      <c r="J806" s="1">
        <v>0</v>
      </c>
      <c r="K806" s="1">
        <v>11034</v>
      </c>
      <c r="L806" s="1">
        <v>1</v>
      </c>
      <c r="M806" s="1">
        <v>11.9</v>
      </c>
      <c r="N806" s="1">
        <v>7</v>
      </c>
      <c r="O806" s="1">
        <v>1.9</v>
      </c>
      <c r="P806" s="1">
        <v>19640</v>
      </c>
      <c r="Q806" s="2">
        <v>0.61799999999999999</v>
      </c>
      <c r="R806" s="1">
        <v>1</v>
      </c>
      <c r="S806" s="2">
        <v>3.9E-2</v>
      </c>
      <c r="T806" s="2">
        <v>0.161</v>
      </c>
      <c r="U806" s="1">
        <f t="shared" si="24"/>
        <v>1</v>
      </c>
      <c r="V806" s="1">
        <f t="shared" si="25"/>
        <v>1</v>
      </c>
    </row>
    <row r="807" spans="1:22" x14ac:dyDescent="0.2">
      <c r="A807" s="1" t="s">
        <v>91</v>
      </c>
      <c r="B807" s="1" t="s">
        <v>95</v>
      </c>
      <c r="C807" s="1">
        <v>6000</v>
      </c>
      <c r="D807" s="1">
        <v>600</v>
      </c>
      <c r="E807" s="1">
        <v>3</v>
      </c>
      <c r="F807" s="1">
        <v>4</v>
      </c>
      <c r="G807" s="1" t="s">
        <v>62</v>
      </c>
      <c r="H807" s="1">
        <v>4143</v>
      </c>
      <c r="I807" s="1">
        <v>69</v>
      </c>
      <c r="J807" s="1">
        <v>0</v>
      </c>
      <c r="K807" s="1">
        <v>14156</v>
      </c>
      <c r="L807" s="1">
        <v>1</v>
      </c>
      <c r="M807" s="1">
        <v>26.2</v>
      </c>
      <c r="N807" s="1">
        <v>7</v>
      </c>
      <c r="O807" s="1">
        <v>17.5</v>
      </c>
      <c r="P807" s="1">
        <v>22762</v>
      </c>
      <c r="Q807" s="2">
        <v>0.14000000000000001</v>
      </c>
      <c r="R807" s="1">
        <v>1</v>
      </c>
      <c r="S807" s="2">
        <v>6.0999999999999999E-2</v>
      </c>
      <c r="T807" s="2">
        <v>0.248</v>
      </c>
      <c r="U807" s="1">
        <f t="shared" si="24"/>
        <v>1</v>
      </c>
      <c r="V807" s="1">
        <f t="shared" si="25"/>
        <v>1</v>
      </c>
    </row>
    <row r="808" spans="1:22" x14ac:dyDescent="0.2">
      <c r="A808" s="1" t="s">
        <v>91</v>
      </c>
      <c r="B808" s="1" t="s">
        <v>95</v>
      </c>
      <c r="C808" s="1">
        <v>6000</v>
      </c>
      <c r="D808" s="1">
        <v>600</v>
      </c>
      <c r="E808" s="1">
        <v>3</v>
      </c>
      <c r="F808" s="1">
        <v>6</v>
      </c>
      <c r="G808" s="1" t="s">
        <v>62</v>
      </c>
      <c r="H808" s="1">
        <v>4143</v>
      </c>
      <c r="I808" s="1">
        <v>78.099999999999994</v>
      </c>
      <c r="J808" s="1">
        <v>0</v>
      </c>
      <c r="K808" s="1">
        <v>14156</v>
      </c>
      <c r="L808" s="1">
        <v>1</v>
      </c>
      <c r="M808" s="1">
        <v>23.1</v>
      </c>
      <c r="N808" s="1">
        <v>7</v>
      </c>
      <c r="O808" s="1">
        <v>26</v>
      </c>
      <c r="P808" s="1">
        <v>22762</v>
      </c>
      <c r="Q808" s="2">
        <v>0.124</v>
      </c>
      <c r="R808" s="1">
        <v>1</v>
      </c>
      <c r="S808" s="2">
        <v>5.2999999999999999E-2</v>
      </c>
      <c r="T808" s="2">
        <v>0.218</v>
      </c>
      <c r="U808" s="1">
        <f t="shared" si="24"/>
        <v>1</v>
      </c>
      <c r="V808" s="1">
        <f t="shared" si="25"/>
        <v>1</v>
      </c>
    </row>
    <row r="809" spans="1:22" x14ac:dyDescent="0.2">
      <c r="A809" s="1" t="s">
        <v>91</v>
      </c>
      <c r="B809" s="1" t="s">
        <v>95</v>
      </c>
      <c r="C809" s="1">
        <v>6000</v>
      </c>
      <c r="D809" s="1">
        <v>600</v>
      </c>
      <c r="E809" s="1">
        <v>4</v>
      </c>
      <c r="F809" s="1">
        <v>0</v>
      </c>
      <c r="G809" s="1" t="s">
        <v>62</v>
      </c>
      <c r="H809" s="1">
        <v>3936</v>
      </c>
      <c r="I809" s="1">
        <v>793.7</v>
      </c>
      <c r="J809" s="1">
        <v>0</v>
      </c>
      <c r="K809" s="1">
        <v>11391</v>
      </c>
      <c r="L809" s="1">
        <v>1</v>
      </c>
      <c r="M809" s="1">
        <v>17.899999999999999</v>
      </c>
      <c r="N809" s="1">
        <v>11</v>
      </c>
      <c r="O809" s="1">
        <v>1.7</v>
      </c>
      <c r="P809" s="1">
        <v>32421</v>
      </c>
      <c r="Q809" s="2">
        <v>0.76800000000000002</v>
      </c>
      <c r="R809" s="1">
        <v>2</v>
      </c>
      <c r="S809" s="2">
        <v>5.0000000000000001E-3</v>
      </c>
      <c r="T809" s="2">
        <v>0.02</v>
      </c>
      <c r="U809" s="1">
        <f t="shared" si="24"/>
        <v>1</v>
      </c>
      <c r="V809" s="1">
        <f t="shared" si="25"/>
        <v>1</v>
      </c>
    </row>
    <row r="810" spans="1:22" x14ac:dyDescent="0.2">
      <c r="A810" s="1" t="s">
        <v>91</v>
      </c>
      <c r="B810" s="1" t="s">
        <v>95</v>
      </c>
      <c r="C810" s="1">
        <v>6000</v>
      </c>
      <c r="D810" s="1">
        <v>600</v>
      </c>
      <c r="E810" s="1">
        <v>4</v>
      </c>
      <c r="F810" s="1">
        <v>4</v>
      </c>
      <c r="G810" s="1" t="s">
        <v>62</v>
      </c>
      <c r="H810" s="1">
        <v>4143</v>
      </c>
      <c r="I810" s="1">
        <v>257.89999999999998</v>
      </c>
      <c r="J810" s="1">
        <v>0</v>
      </c>
      <c r="K810" s="1">
        <v>12764</v>
      </c>
      <c r="L810" s="1">
        <v>1</v>
      </c>
      <c r="M810" s="1">
        <v>5.9</v>
      </c>
      <c r="N810" s="1">
        <v>6</v>
      </c>
      <c r="O810" s="1">
        <v>6.7</v>
      </c>
      <c r="P810" s="1">
        <v>21370</v>
      </c>
      <c r="Q810" s="2">
        <v>0.76800000000000002</v>
      </c>
      <c r="R810" s="1">
        <v>1</v>
      </c>
      <c r="S810" s="2">
        <v>1.4999999999999999E-2</v>
      </c>
      <c r="T810" s="2">
        <v>7.0999999999999994E-2</v>
      </c>
      <c r="U810" s="1">
        <f t="shared" si="24"/>
        <v>1</v>
      </c>
      <c r="V810" s="1">
        <f t="shared" si="25"/>
        <v>1</v>
      </c>
    </row>
    <row r="811" spans="1:22" x14ac:dyDescent="0.2">
      <c r="A811" s="1" t="s">
        <v>91</v>
      </c>
      <c r="B811" s="1" t="s">
        <v>95</v>
      </c>
      <c r="C811" s="1">
        <v>6000</v>
      </c>
      <c r="D811" s="1">
        <v>600</v>
      </c>
      <c r="E811" s="1">
        <v>4</v>
      </c>
      <c r="F811" s="1">
        <v>6</v>
      </c>
      <c r="G811" s="1" t="s">
        <v>62</v>
      </c>
      <c r="H811" s="1">
        <v>4143</v>
      </c>
      <c r="I811" s="1">
        <v>261.5</v>
      </c>
      <c r="J811" s="1">
        <v>0</v>
      </c>
      <c r="K811" s="1">
        <v>12764</v>
      </c>
      <c r="L811" s="1">
        <v>1</v>
      </c>
      <c r="M811" s="1">
        <v>5.8</v>
      </c>
      <c r="N811" s="1">
        <v>6</v>
      </c>
      <c r="O811" s="1">
        <v>7.3</v>
      </c>
      <c r="P811" s="1">
        <v>21370</v>
      </c>
      <c r="Q811" s="2">
        <v>0.754</v>
      </c>
      <c r="R811" s="1">
        <v>1</v>
      </c>
      <c r="S811" s="2">
        <v>1.4999999999999999E-2</v>
      </c>
      <c r="T811" s="2">
        <v>7.4999999999999997E-2</v>
      </c>
      <c r="U811" s="1">
        <f t="shared" si="24"/>
        <v>1</v>
      </c>
      <c r="V811" s="1">
        <f t="shared" si="25"/>
        <v>1</v>
      </c>
    </row>
    <row r="812" spans="1:22" x14ac:dyDescent="0.2">
      <c r="V812" s="1">
        <f>SUM(V2:V811)</f>
        <v>667</v>
      </c>
    </row>
    <row r="813" spans="1:22" x14ac:dyDescent="0.2">
      <c r="V813" s="1">
        <f>100*667/810</f>
        <v>82.345679012345684</v>
      </c>
    </row>
  </sheetData>
  <autoFilter ref="B1:F813" xr:uid="{83FDCF0F-636B-3D43-9EAF-A51B40A213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numsolved</vt:lpstr>
      <vt:lpstr>timesolved</vt:lpstr>
      <vt:lpstr>spsolveperc</vt:lpstr>
      <vt:lpstr>masterperc</vt:lpstr>
      <vt:lpstr>objective</vt:lpstr>
      <vt:lpstr>objdiff</vt:lpstr>
      <vt:lpstr>nnodes</vt:lpstr>
      <vt:lpstr>nrootcol</vt:lpstr>
      <vt:lpstr>gap</vt:lpstr>
      <vt:lpstr>#mipsolve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2022-07-20T08:28:23Z</dcterms:created>
  <dcterms:modified xsi:type="dcterms:W3CDTF">2022-10-02T15:29:55Z</dcterms:modified>
</cp:coreProperties>
</file>