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"/>
    </mc:Choice>
  </mc:AlternateContent>
  <xr:revisionPtr revIDLastSave="0" documentId="13_ncr:1_{C4E91B84-CFC8-714C-9671-A0D6E3F45A89}" xr6:coauthVersionLast="36" xr6:coauthVersionMax="36" xr10:uidLastSave="{00000000-0000-0000-0000-000000000000}"/>
  <bookViews>
    <workbookView xWindow="0" yWindow="460" windowWidth="28800" windowHeight="17540" activeTab="11" xr2:uid="{E3F68AE1-C1BF-7E48-A6E7-34BBB4E22749}"/>
  </bookViews>
  <sheets>
    <sheet name="timesol" sheetId="8" r:id="rId1"/>
    <sheet name="#cols" sheetId="9" r:id="rId2"/>
    <sheet name="#callsp" sheetId="10" r:id="rId3"/>
    <sheet name="optionstable" sheetId="20" r:id="rId4"/>
    <sheet name="#callmaster" sheetId="12" r:id="rId5"/>
    <sheet name="timesp" sheetId="11" r:id="rId6"/>
    <sheet name="timemaster" sheetId="13" r:id="rId7"/>
    <sheet name="tmip" sheetId="15" r:id="rId8"/>
    <sheet name="tparser" sheetId="17" r:id="rId9"/>
    <sheet name="tpreproc" sheetId="18" r:id="rId10"/>
    <sheet name="#nodes" sheetId="19" r:id="rId11"/>
    <sheet name="resolvetimesol" sheetId="22" r:id="rId12"/>
    <sheet name="resolve#nodes" sheetId="23" r:id="rId13"/>
    <sheet name="resolvedata" sheetId="21" r:id="rId14"/>
    <sheet name="data" sheetId="1" r:id="rId15"/>
  </sheets>
  <definedNames>
    <definedName name="_xlnm._FilterDatabase" localSheetId="14" hidden="1">data!$C$1:$D$241</definedName>
  </definedNames>
  <calcPr calcId="181029"/>
  <pivotCaches>
    <pivotCache cacheId="4" r:id="rId16"/>
    <pivotCache cacheId="5" r:id="rId17"/>
    <pivotCache cacheId="20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0" l="1"/>
  <c r="J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1" i="10"/>
  <c r="J11" i="10"/>
  <c r="K10" i="10"/>
  <c r="J10" i="10"/>
  <c r="K9" i="10"/>
  <c r="J9" i="10"/>
  <c r="K8" i="10"/>
  <c r="K7" i="10"/>
  <c r="J7" i="10"/>
  <c r="K6" i="10"/>
  <c r="K20" i="9"/>
  <c r="J20" i="9"/>
  <c r="K13" i="9"/>
  <c r="J13" i="9"/>
  <c r="K6" i="9"/>
  <c r="J6" i="9"/>
  <c r="K25" i="9"/>
  <c r="J25" i="9"/>
  <c r="K24" i="9"/>
  <c r="J24" i="9"/>
  <c r="K23" i="9"/>
  <c r="J23" i="9"/>
  <c r="K22" i="9"/>
  <c r="J22" i="9"/>
  <c r="K21" i="9"/>
  <c r="J21" i="9"/>
  <c r="K18" i="9"/>
  <c r="J18" i="9"/>
  <c r="K17" i="9"/>
  <c r="J17" i="9"/>
  <c r="K16" i="9"/>
  <c r="J16" i="9"/>
  <c r="K15" i="9"/>
  <c r="J15" i="9"/>
  <c r="K14" i="9"/>
  <c r="J14" i="9"/>
  <c r="K11" i="9"/>
  <c r="J11" i="9"/>
  <c r="K10" i="9"/>
  <c r="J10" i="9"/>
  <c r="K9" i="9"/>
  <c r="J9" i="9"/>
  <c r="K8" i="9"/>
  <c r="J8" i="9"/>
  <c r="K7" i="9"/>
  <c r="J7" i="9"/>
  <c r="K21" i="8"/>
  <c r="K22" i="8"/>
  <c r="K23" i="8"/>
  <c r="K24" i="8"/>
  <c r="K25" i="8"/>
  <c r="K20" i="8"/>
  <c r="J21" i="8"/>
  <c r="J22" i="8"/>
  <c r="J23" i="8"/>
  <c r="J24" i="8"/>
  <c r="J25" i="8"/>
  <c r="J20" i="8"/>
  <c r="K14" i="8"/>
  <c r="K15" i="8"/>
  <c r="K16" i="8"/>
  <c r="K17" i="8"/>
  <c r="K18" i="8"/>
  <c r="K13" i="8"/>
  <c r="J14" i="8"/>
  <c r="J15" i="8"/>
  <c r="J16" i="8"/>
  <c r="J17" i="8"/>
  <c r="J18" i="8"/>
  <c r="J13" i="8"/>
  <c r="K7" i="8"/>
  <c r="K8" i="8"/>
  <c r="K9" i="8"/>
  <c r="K10" i="8"/>
  <c r="K11" i="8"/>
  <c r="K6" i="8"/>
  <c r="J7" i="8"/>
  <c r="J8" i="8"/>
  <c r="J9" i="8"/>
  <c r="J10" i="8"/>
  <c r="J11" i="8"/>
  <c r="J6" i="8"/>
  <c r="E7" i="22"/>
  <c r="E6" i="22"/>
</calcChain>
</file>

<file path=xl/sharedStrings.xml><?xml version="1.0" encoding="utf-8"?>
<sst xmlns="http://schemas.openxmlformats.org/spreadsheetml/2006/main" count="1864" uniqueCount="112">
  <si>
    <t>instance</t>
  </si>
  <si>
    <t>instance_type</t>
  </si>
  <si>
    <t>option</t>
  </si>
  <si>
    <t>P</t>
  </si>
  <si>
    <t>D</t>
  </si>
  <si>
    <t>K</t>
  </si>
  <si>
    <t>L</t>
  </si>
  <si>
    <t>Model</t>
  </si>
  <si>
    <t>obj</t>
  </si>
  <si>
    <t>t_total</t>
  </si>
  <si>
    <t>gap</t>
  </si>
  <si>
    <t>#root_col</t>
  </si>
  <si>
    <t>#nodes</t>
  </si>
  <si>
    <t>t_master</t>
  </si>
  <si>
    <t>#call_master</t>
  </si>
  <si>
    <t>t_bellman</t>
  </si>
  <si>
    <t>#call_bellman</t>
  </si>
  <si>
    <t> t_mip_master</t>
  </si>
  <si>
    <t> #call_mip_master</t>
  </si>
  <si>
    <t>t_parser</t>
  </si>
  <si>
    <t> t_preprocess</t>
  </si>
  <si>
    <t>heterogeneous/heterogeneous_2048_205_10</t>
  </si>
  <si>
    <t>heterogeneous</t>
  </si>
  <si>
    <t>coldjoff</t>
  </si>
  <si>
    <t xml:space="preserve"> BP</t>
  </si>
  <si>
    <t>heterogeneous/heterogeneous_2048_205_1</t>
  </si>
  <si>
    <t>heterogeneous/heterogeneous_2048_205_2</t>
  </si>
  <si>
    <t>heterogeneous/heterogeneous_2048_205_3</t>
  </si>
  <si>
    <t>heterogeneous/heterogeneous_2048_205_4</t>
  </si>
  <si>
    <t>heterogeneous/heterogeneous_2048_205_5</t>
  </si>
  <si>
    <t>heterogeneous/heterogeneous_2048_205_6</t>
  </si>
  <si>
    <t>heterogeneous/heterogeneous_2048_205_7</t>
  </si>
  <si>
    <t>heterogeneous/heterogeneous_2048_205_8</t>
  </si>
  <si>
    <t>heterogeneous/heterogeneous_2048_205_9</t>
  </si>
  <si>
    <t>fvsoff</t>
  </si>
  <si>
    <t>tabuoff</t>
  </si>
  <si>
    <t>Row Labels</t>
  </si>
  <si>
    <t>Average of t_total</t>
  </si>
  <si>
    <t>Average of #root_col</t>
  </si>
  <si>
    <t>Average of #call_bellman</t>
  </si>
  <si>
    <t>Average of t_bellman</t>
  </si>
  <si>
    <t>Average of t_master</t>
  </si>
  <si>
    <t>heterogeneous/heterogeneous_6000_600_10</t>
  </si>
  <si>
    <t>heterogeneous/heterogeneous_6000_600_1</t>
  </si>
  <si>
    <t>heterogeneous/heterogeneous_6000_600_2</t>
  </si>
  <si>
    <t>heterogeneous/heterogeneous_6000_600_3</t>
  </si>
  <si>
    <t>heterogeneous/heterogeneous_6000_600_4</t>
  </si>
  <si>
    <t>heterogeneous/heterogeneous_6000_600_5</t>
  </si>
  <si>
    <t>heterogeneous/heterogeneous_6000_600_6</t>
  </si>
  <si>
    <t>heterogeneous/heterogeneous_6000_600_7</t>
  </si>
  <si>
    <t>heterogeneous/heterogeneous_6000_600_8</t>
  </si>
  <si>
    <t>heterogeneous/heterogeneous_6000_600_9</t>
  </si>
  <si>
    <t>Column Labels</t>
  </si>
  <si>
    <t>preflib/MD-00001-00000291</t>
  </si>
  <si>
    <t>preflib/MD-00001-00000292</t>
  </si>
  <si>
    <t>preflib/MD-00001-00000293</t>
  </si>
  <si>
    <t>preflib/MD-00001-00000294</t>
  </si>
  <si>
    <t>preflib/MD-00001-00000295</t>
  </si>
  <si>
    <t>preflib/MD-00001-00000296</t>
  </si>
  <si>
    <t>preflib/MD-00001-00000297</t>
  </si>
  <si>
    <t>preflib/MD-00001-00000298</t>
  </si>
  <si>
    <t>preflib/MD-00001-00000299</t>
  </si>
  <si>
    <t>preflib/MD-00001-00000300</t>
  </si>
  <si>
    <t>saidman/saidman_6000_600_10</t>
  </si>
  <si>
    <t>saidman</t>
  </si>
  <si>
    <t>saidman/saidman_6000_600_1</t>
  </si>
  <si>
    <t>saidman/saidman_6000_600_2</t>
  </si>
  <si>
    <t>saidman/saidman_6000_600_3</t>
  </si>
  <si>
    <t>saidman/saidman_6000_600_4</t>
  </si>
  <si>
    <t>saidman/saidman_6000_600_5</t>
  </si>
  <si>
    <t>saidman/saidman_6000_600_6</t>
  </si>
  <si>
    <t>saidman/saidman_6000_600_7</t>
  </si>
  <si>
    <t>saidman/saidman_6000_600_8</t>
  </si>
  <si>
    <t>saidman/saidman_6000_600_9</t>
  </si>
  <si>
    <t>sparse/sparse_2048_205_10</t>
  </si>
  <si>
    <t>sparse</t>
  </si>
  <si>
    <t>sparse/sparse_2048_205_1</t>
  </si>
  <si>
    <t>sparse/sparse_2048_205_2</t>
  </si>
  <si>
    <t>sparse/sparse_2048_205_3</t>
  </si>
  <si>
    <t>sparse/sparse_2048_205_4</t>
  </si>
  <si>
    <t>sparse/sparse_2048_205_5</t>
  </si>
  <si>
    <t>sparse/sparse_2048_205_6</t>
  </si>
  <si>
    <t>sparse/sparse_2048_205_7</t>
  </si>
  <si>
    <t>sparse/sparse_2048_205_8</t>
  </si>
  <si>
    <t>sparse/sparse_2048_205_9</t>
  </si>
  <si>
    <t> BP</t>
  </si>
  <si>
    <t>sparse/sparse_6000_600_10</t>
  </si>
  <si>
    <t>sparse/sparse_6000_600_1</t>
  </si>
  <si>
    <t>sparse/sparse_6000_600_2</t>
  </si>
  <si>
    <t>sparse/sparse_6000_600_3</t>
  </si>
  <si>
    <t>sparse/sparse_6000_600_4</t>
  </si>
  <si>
    <t>sparse/sparse_6000_600_5</t>
  </si>
  <si>
    <t>sparse/sparse_6000_600_6</t>
  </si>
  <si>
    <t>sparse/sparse_6000_600_7</t>
  </si>
  <si>
    <t>sparse/sparse_6000_600_8</t>
  </si>
  <si>
    <t>sparse/sparse_6000_600_9</t>
  </si>
  <si>
    <t>Average of #call_master</t>
  </si>
  <si>
    <t>Average of  t_mip_master</t>
  </si>
  <si>
    <t>Average of t_parser</t>
  </si>
  <si>
    <t>Average of  t_preprocess</t>
  </si>
  <si>
    <t>alloff</t>
  </si>
  <si>
    <t>tabucoldjoff</t>
  </si>
  <si>
    <t>allon</t>
  </si>
  <si>
    <t>Max of #nodes</t>
  </si>
  <si>
    <t>Solution time</t>
  </si>
  <si>
    <t>#Columns</t>
  </si>
  <si>
    <t>#Call SP</t>
  </si>
  <si>
    <t>sparse/sparse_10000_1000_3</t>
  </si>
  <si>
    <t>resolveoff</t>
  </si>
  <si>
    <t>sparse/sparse_10000_1000_4</t>
  </si>
  <si>
    <t>sparse/sparse_10000_1000_8</t>
  </si>
  <si>
    <t>Sum of 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</si>
</sst>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4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4.473925231483" createdVersion="6" refreshedVersion="6" minRefreshableVersion="3" recordCount="360" xr:uid="{8E87C36A-592B-4F4B-BB6E-5C9A67AF86AF}">
  <cacheSource type="worksheet">
    <worksheetSource ref="A1:U361" sheet="data"/>
  </cacheSource>
  <cacheFields count="21">
    <cacheField name="instance" numFmtId="0">
      <sharedItems/>
    </cacheField>
    <cacheField name="instance_type" numFmtId="0">
      <sharedItems count="3">
        <s v="heterogeneous"/>
        <s v="saidman"/>
        <s v="sparse"/>
      </sharedItems>
    </cacheField>
    <cacheField name="option" numFmtId="0">
      <sharedItems count="7">
        <s v="coldjoff"/>
        <s v="fvsoff"/>
        <s v="tabuoff"/>
        <s v="allon"/>
        <s v="alloff"/>
        <s v="tabucoldjoff"/>
        <s v="resolveoff" u="1"/>
      </sharedItems>
    </cacheField>
    <cacheField name="P" numFmtId="0">
      <sharedItems containsSemiMixedTypes="0" containsString="0" containsNumber="1" containsInteger="1" minValue="2048" maxValue="6000" count="2">
        <n v="2048"/>
        <n v="6000"/>
      </sharedItems>
    </cacheField>
    <cacheField name="D" numFmtId="0">
      <sharedItems containsSemiMixedTypes="0" containsString="0" containsNumber="1" containsInteger="1" minValue="204" maxValue="600"/>
    </cacheField>
    <cacheField name="K" numFmtId="0">
      <sharedItems containsSemiMixedTypes="0" containsString="0" containsNumber="1" containsInteger="1" minValue="3" maxValue="3"/>
    </cacheField>
    <cacheField name="L" numFmtId="0">
      <sharedItems containsSemiMixedTypes="0" containsString="0" containsNumber="1" containsInteger="1" minValue="6" maxValue="6"/>
    </cacheField>
    <cacheField name="Model" numFmtId="0">
      <sharedItems/>
    </cacheField>
    <cacheField name="obj" numFmtId="0">
      <sharedItems containsSemiMixedTypes="0" containsString="0" containsNumber="1" containsInteger="1" minValue="1362" maxValue="4680"/>
    </cacheField>
    <cacheField name="t_total" numFmtId="0">
      <sharedItems containsSemiMixedTypes="0" containsString="0" containsNumber="1" minValue="6.4" maxValue="1828.7"/>
    </cacheField>
    <cacheField name="gap" numFmtId="0">
      <sharedItems containsSemiMixedTypes="0" containsString="0" containsNumber="1" containsInteger="1" minValue="0" maxValue="0"/>
    </cacheField>
    <cacheField name="#root_col" numFmtId="0">
      <sharedItems containsSemiMixedTypes="0" containsString="0" containsNumber="1" containsInteger="1" minValue="4130" maxValue="167784"/>
    </cacheField>
    <cacheField name="#nodes" numFmtId="0">
      <sharedItems containsSemiMixedTypes="0" containsString="0" containsNumber="1" containsInteger="1" minValue="1" maxValue="1"/>
    </cacheField>
    <cacheField name="t_master" numFmtId="0">
      <sharedItems containsSemiMixedTypes="0" containsString="0" containsNumber="1" minValue="0.9" maxValue="40.4"/>
    </cacheField>
    <cacheField name="#call_master" numFmtId="0">
      <sharedItems containsSemiMixedTypes="0" containsString="0" containsNumber="1" containsInteger="1" minValue="6" maxValue="117"/>
    </cacheField>
    <cacheField name="t_bellman" numFmtId="0">
      <sharedItems containsSemiMixedTypes="0" containsString="0" containsNumber="1" minValue="4.5" maxValue="83.1"/>
    </cacheField>
    <cacheField name="#call_bellman" numFmtId="0">
      <sharedItems containsSemiMixedTypes="0" containsString="0" containsNumber="1" containsInteger="1" minValue="6772" maxValue="607200"/>
    </cacheField>
    <cacheField name=" t_mip_master" numFmtId="10">
      <sharedItems containsSemiMixedTypes="0" containsString="0" containsNumber="1" minValue="3.0000000000000001E-3" maxValue="0.61899999999999999"/>
    </cacheField>
    <cacheField name=" #call_mip_master" numFmtId="0">
      <sharedItems containsSemiMixedTypes="0" containsString="0" containsNumber="1" containsInteger="1" minValue="1" maxValue="1"/>
    </cacheField>
    <cacheField name="t_parser" numFmtId="10">
      <sharedItems containsSemiMixedTypes="0" containsString="0" containsNumber="1" minValue="8.0000000000000002E-3" maxValue="0.24199999999999999"/>
    </cacheField>
    <cacheField name=" t_preprocess" numFmtId="10">
      <sharedItems containsSemiMixedTypes="0" containsString="0" containsNumber="1" minValue="5.0000000000000001E-3" maxValue="0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4.474127777779" createdVersion="6" refreshedVersion="6" minRefreshableVersion="3" recordCount="360" xr:uid="{71AA134D-5AE2-E944-AFCF-43976C6B4BAC}">
  <cacheSource type="worksheet">
    <worksheetSource ref="A1:U361" sheet="data"/>
  </cacheSource>
  <cacheFields count="21">
    <cacheField name="instance" numFmtId="0">
      <sharedItems/>
    </cacheField>
    <cacheField name="instance_type" numFmtId="0">
      <sharedItems count="3">
        <s v="heterogeneous"/>
        <s v="saidman"/>
        <s v="sparse"/>
      </sharedItems>
    </cacheField>
    <cacheField name="option" numFmtId="0">
      <sharedItems count="8">
        <s v="coldjoff"/>
        <s v="fvsoff"/>
        <s v="tabuoff"/>
        <s v="allon"/>
        <s v="alloff"/>
        <s v="tabucoldjoff"/>
        <s v="default" u="1"/>
        <s v="resolveoff" u="1"/>
      </sharedItems>
    </cacheField>
    <cacheField name="P" numFmtId="0">
      <sharedItems containsSemiMixedTypes="0" containsString="0" containsNumber="1" containsInteger="1" minValue="2048" maxValue="6000" count="2">
        <n v="2048"/>
        <n v="6000"/>
      </sharedItems>
    </cacheField>
    <cacheField name="D" numFmtId="0">
      <sharedItems containsSemiMixedTypes="0" containsString="0" containsNumber="1" containsInteger="1" minValue="204" maxValue="600"/>
    </cacheField>
    <cacheField name="K" numFmtId="0">
      <sharedItems containsSemiMixedTypes="0" containsString="0" containsNumber="1" containsInteger="1" minValue="3" maxValue="3"/>
    </cacheField>
    <cacheField name="L" numFmtId="0">
      <sharedItems containsSemiMixedTypes="0" containsString="0" containsNumber="1" containsInteger="1" minValue="6" maxValue="6"/>
    </cacheField>
    <cacheField name="Model" numFmtId="0">
      <sharedItems/>
    </cacheField>
    <cacheField name="obj" numFmtId="0">
      <sharedItems containsSemiMixedTypes="0" containsString="0" containsNumber="1" containsInteger="1" minValue="1362" maxValue="4680"/>
    </cacheField>
    <cacheField name="t_total" numFmtId="0">
      <sharedItems containsSemiMixedTypes="0" containsString="0" containsNumber="1" minValue="6.4" maxValue="1828.7"/>
    </cacheField>
    <cacheField name="gap" numFmtId="0">
      <sharedItems containsSemiMixedTypes="0" containsString="0" containsNumber="1" containsInteger="1" minValue="0" maxValue="0"/>
    </cacheField>
    <cacheField name="#root_col" numFmtId="0">
      <sharedItems containsSemiMixedTypes="0" containsString="0" containsNumber="1" containsInteger="1" minValue="4130" maxValue="167784"/>
    </cacheField>
    <cacheField name="#nodes" numFmtId="0">
      <sharedItems containsSemiMixedTypes="0" containsString="0" containsNumber="1" containsInteger="1" minValue="1" maxValue="1"/>
    </cacheField>
    <cacheField name="t_master" numFmtId="0">
      <sharedItems containsSemiMixedTypes="0" containsString="0" containsNumber="1" minValue="0.9" maxValue="40.4"/>
    </cacheField>
    <cacheField name="#call_master" numFmtId="0">
      <sharedItems containsSemiMixedTypes="0" containsString="0" containsNumber="1" containsInteger="1" minValue="6" maxValue="117"/>
    </cacheField>
    <cacheField name="t_bellman" numFmtId="0">
      <sharedItems containsSemiMixedTypes="0" containsString="0" containsNumber="1" minValue="4.5" maxValue="83.1"/>
    </cacheField>
    <cacheField name="#call_bellman" numFmtId="0">
      <sharedItems containsSemiMixedTypes="0" containsString="0" containsNumber="1" containsInteger="1" minValue="6772" maxValue="607200"/>
    </cacheField>
    <cacheField name=" t_mip_master" numFmtId="10">
      <sharedItems containsSemiMixedTypes="0" containsString="0" containsNumber="1" minValue="3.0000000000000001E-3" maxValue="0.61899999999999999"/>
    </cacheField>
    <cacheField name=" #call_mip_master" numFmtId="0">
      <sharedItems containsSemiMixedTypes="0" containsString="0" containsNumber="1" containsInteger="1" minValue="1" maxValue="1"/>
    </cacheField>
    <cacheField name="t_parser" numFmtId="10">
      <sharedItems containsSemiMixedTypes="0" containsString="0" containsNumber="1" minValue="8.0000000000000002E-3" maxValue="0.24199999999999999"/>
    </cacheField>
    <cacheField name=" t_preprocess" numFmtId="10">
      <sharedItems containsSemiMixedTypes="0" containsString="0" containsNumber="1" minValue="5.0000000000000001E-3" maxValue="0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6.798494444447" createdVersion="6" refreshedVersion="6" minRefreshableVersion="3" recordCount="12" xr:uid="{ED5658FD-DC0D-9E45-BD9C-41B560B482D9}">
  <cacheSource type="worksheet">
    <worksheetSource ref="A1:U13" sheet="resolvedata"/>
  </cacheSource>
  <cacheFields count="21">
    <cacheField name="instance" numFmtId="0">
      <sharedItems/>
    </cacheField>
    <cacheField name="instance_type" numFmtId="0">
      <sharedItems/>
    </cacheField>
    <cacheField name="option" numFmtId="0">
      <sharedItems count="2">
        <s v="resolveoff"/>
        <s v="allon"/>
      </sharedItems>
    </cacheField>
    <cacheField name="P" numFmtId="0">
      <sharedItems containsSemiMixedTypes="0" containsString="0" containsNumber="1" containsInteger="1" minValue="10000" maxValue="10000"/>
    </cacheField>
    <cacheField name="D" numFmtId="0">
      <sharedItems containsSemiMixedTypes="0" containsString="0" containsNumber="1" containsInteger="1" minValue="1000" maxValue="1000"/>
    </cacheField>
    <cacheField name="K" numFmtId="0">
      <sharedItems containsSemiMixedTypes="0" containsString="0" containsNumber="1" containsInteger="1" minValue="3" maxValue="3" count="1">
        <n v="3"/>
      </sharedItems>
    </cacheField>
    <cacheField name="L" numFmtId="0">
      <sharedItems containsSemiMixedTypes="0" containsString="0" containsNumber="1" containsInteger="1" minValue="4" maxValue="6" count="2">
        <n v="4"/>
        <n v="6"/>
      </sharedItems>
    </cacheField>
    <cacheField name="Model" numFmtId="0">
      <sharedItems/>
    </cacheField>
    <cacheField name="obj" numFmtId="0">
      <sharedItems containsSemiMixedTypes="0" containsString="0" containsNumber="1" containsInteger="1" minValue="6829" maxValue="6861"/>
    </cacheField>
    <cacheField name="t_total" numFmtId="0">
      <sharedItems containsSemiMixedTypes="0" containsString="0" containsNumber="1" minValue="709.9" maxValue="5963.2"/>
    </cacheField>
    <cacheField name="gap" numFmtId="0">
      <sharedItems containsSemiMixedTypes="0" containsString="0" containsNumber="1" containsInteger="1" minValue="0" maxValue="0"/>
    </cacheField>
    <cacheField name="#root_col" numFmtId="0">
      <sharedItems containsSemiMixedTypes="0" containsString="0" containsNumber="1" containsInteger="1" minValue="20974" maxValue="21102"/>
    </cacheField>
    <cacheField name="#nodes" numFmtId="0">
      <sharedItems containsSemiMixedTypes="0" containsString="0" containsNumber="1" containsInteger="1" minValue="1" maxValue="25"/>
    </cacheField>
    <cacheField name="t_master" numFmtId="0">
      <sharedItems containsSemiMixedTypes="0" containsString="0" containsNumber="1" minValue="0.7" maxValue="31.8"/>
    </cacheField>
    <cacheField name="#call_master" numFmtId="0">
      <sharedItems containsSemiMixedTypes="0" containsString="0" containsNumber="1" containsInteger="1" minValue="10" maxValue="18"/>
    </cacheField>
    <cacheField name="t_bellman" numFmtId="0">
      <sharedItems containsSemiMixedTypes="0" containsString="0" containsNumber="1" minValue="11" maxValue="21.9"/>
    </cacheField>
    <cacheField name="#call_bellman" numFmtId="0">
      <sharedItems containsSemiMixedTypes="0" containsString="0" containsNumber="1" containsInteger="1" minValue="61207" maxValue="123505"/>
    </cacheField>
    <cacheField name=" t_mip_master" numFmtId="10">
      <sharedItems containsSemiMixedTypes="0" containsString="0" containsNumber="1" minValue="0.41299999999999998" maxValue="0.77600000000000002"/>
    </cacheField>
    <cacheField name=" #call_mip_master" numFmtId="0">
      <sharedItems containsSemiMixedTypes="0" containsString="0" containsNumber="1" containsInteger="1" minValue="2" maxValue="13"/>
    </cacheField>
    <cacheField name="t_parser" numFmtId="10">
      <sharedItems containsSemiMixedTypes="0" containsString="0" containsNumber="1" minValue="2E-3" maxValue="2.3E-2"/>
    </cacheField>
    <cacheField name=" t_preprocess" numFmtId="10">
      <sharedItems containsSemiMixedTypes="0" containsString="0" containsNumber="1" minValue="8.9999999999999993E-3" maxValue="8.69999999999999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s v="heterogeneous/heterogeneous_2048_205_10"/>
    <x v="0"/>
    <x v="0"/>
    <x v="0"/>
    <n v="205"/>
    <n v="3"/>
    <n v="6"/>
    <s v=" BP"/>
    <n v="1592"/>
    <n v="37.6"/>
    <n v="0"/>
    <n v="24781"/>
    <n v="1"/>
    <n v="8.6"/>
    <n v="43"/>
    <n v="35.9"/>
    <n v="27225"/>
    <n v="0.02"/>
    <n v="1"/>
    <n v="4.4999999999999998E-2"/>
    <n v="2.7E-2"/>
  </r>
  <r>
    <s v="heterogeneous/heterogeneous_2048_205_1"/>
    <x v="0"/>
    <x v="0"/>
    <x v="0"/>
    <n v="205"/>
    <n v="3"/>
    <n v="6"/>
    <s v=" BP"/>
    <n v="1560"/>
    <n v="38.4"/>
    <n v="0"/>
    <n v="24741"/>
    <n v="1"/>
    <n v="7.5"/>
    <n v="38"/>
    <n v="31.1"/>
    <n v="27191"/>
    <n v="2.5000000000000001E-2"/>
    <n v="1"/>
    <n v="4.2999999999999997E-2"/>
    <n v="2.7E-2"/>
  </r>
  <r>
    <s v="heterogeneous/heterogeneous_2048_205_2"/>
    <x v="0"/>
    <x v="0"/>
    <x v="0"/>
    <n v="205"/>
    <n v="3"/>
    <n v="6"/>
    <s v=" BP"/>
    <n v="1607"/>
    <n v="36.6"/>
    <n v="0"/>
    <n v="23890"/>
    <n v="1"/>
    <n v="7.5"/>
    <n v="42"/>
    <n v="35.9"/>
    <n v="26336"/>
    <n v="0.03"/>
    <n v="1"/>
    <n v="4.5999999999999999E-2"/>
    <n v="2.7E-2"/>
  </r>
  <r>
    <s v="heterogeneous/heterogeneous_2048_205_3"/>
    <x v="0"/>
    <x v="0"/>
    <x v="0"/>
    <n v="205"/>
    <n v="3"/>
    <n v="6"/>
    <s v=" BP"/>
    <n v="1575"/>
    <n v="40.5"/>
    <n v="0"/>
    <n v="26109"/>
    <n v="1"/>
    <n v="9"/>
    <n v="42"/>
    <n v="30.6"/>
    <n v="28553"/>
    <n v="3.1E-2"/>
    <n v="1"/>
    <n v="4.7E-2"/>
    <n v="0.03"/>
  </r>
  <r>
    <s v="heterogeneous/heterogeneous_2048_205_4"/>
    <x v="0"/>
    <x v="0"/>
    <x v="0"/>
    <n v="205"/>
    <n v="3"/>
    <n v="6"/>
    <s v=" BP"/>
    <n v="1567"/>
    <n v="41.5"/>
    <n v="0"/>
    <n v="27183"/>
    <n v="1"/>
    <n v="7.1"/>
    <n v="48"/>
    <n v="32.9"/>
    <n v="30852"/>
    <n v="0.02"/>
    <n v="1"/>
    <n v="4.3999999999999997E-2"/>
    <n v="2.4E-2"/>
  </r>
  <r>
    <s v="heterogeneous/heterogeneous_2048_205_5"/>
    <x v="0"/>
    <x v="0"/>
    <x v="0"/>
    <n v="205"/>
    <n v="3"/>
    <n v="6"/>
    <s v=" BP"/>
    <n v="1588"/>
    <n v="34.6"/>
    <n v="0"/>
    <n v="23518"/>
    <n v="1"/>
    <n v="7.3"/>
    <n v="39"/>
    <n v="36.299999999999997"/>
    <n v="25964"/>
    <n v="2.5999999999999999E-2"/>
    <n v="1"/>
    <n v="5.0999999999999997E-2"/>
    <n v="2.8000000000000001E-2"/>
  </r>
  <r>
    <s v="heterogeneous/heterogeneous_2048_205_6"/>
    <x v="0"/>
    <x v="0"/>
    <x v="0"/>
    <n v="205"/>
    <n v="3"/>
    <n v="6"/>
    <s v=" BP"/>
    <n v="1585"/>
    <n v="36.299999999999997"/>
    <n v="0"/>
    <n v="23189"/>
    <n v="1"/>
    <n v="8"/>
    <n v="37"/>
    <n v="33.9"/>
    <n v="25629"/>
    <n v="2.8000000000000001E-2"/>
    <n v="1"/>
    <n v="4.7E-2"/>
    <n v="3.1E-2"/>
  </r>
  <r>
    <s v="heterogeneous/heterogeneous_2048_205_7"/>
    <x v="0"/>
    <x v="0"/>
    <x v="0"/>
    <n v="205"/>
    <n v="3"/>
    <n v="6"/>
    <s v=" BP"/>
    <n v="1603"/>
    <n v="38.299999999999997"/>
    <n v="0"/>
    <n v="23703"/>
    <n v="1"/>
    <n v="7.8"/>
    <n v="41"/>
    <n v="35.299999999999997"/>
    <n v="26145"/>
    <n v="0.03"/>
    <n v="1"/>
    <n v="4.2999999999999997E-2"/>
    <n v="2.8000000000000001E-2"/>
  </r>
  <r>
    <s v="heterogeneous/heterogeneous_2048_205_8"/>
    <x v="0"/>
    <x v="0"/>
    <x v="0"/>
    <n v="205"/>
    <n v="3"/>
    <n v="6"/>
    <s v=" BP"/>
    <n v="1584"/>
    <n v="41.9"/>
    <n v="0"/>
    <n v="24891"/>
    <n v="1"/>
    <n v="7"/>
    <n v="43"/>
    <n v="35.200000000000003"/>
    <n v="27337"/>
    <n v="0.03"/>
    <n v="1"/>
    <n v="4.4999999999999998E-2"/>
    <n v="2.5999999999999999E-2"/>
  </r>
  <r>
    <s v="heterogeneous/heterogeneous_2048_205_9"/>
    <x v="0"/>
    <x v="0"/>
    <x v="0"/>
    <n v="205"/>
    <n v="3"/>
    <n v="6"/>
    <s v=" BP"/>
    <n v="1616"/>
    <n v="40.1"/>
    <n v="0"/>
    <n v="23608"/>
    <n v="1"/>
    <n v="8"/>
    <n v="41"/>
    <n v="36.799999999999997"/>
    <n v="26050"/>
    <n v="2.5999999999999999E-2"/>
    <n v="1"/>
    <n v="4.5999999999999999E-2"/>
    <n v="2.5999999999999999E-2"/>
  </r>
  <r>
    <s v="heterogeneous/heterogeneous_2048_205_10"/>
    <x v="0"/>
    <x v="1"/>
    <x v="0"/>
    <n v="205"/>
    <n v="3"/>
    <n v="6"/>
    <s v=" BP"/>
    <n v="1592"/>
    <n v="10.6"/>
    <n v="0"/>
    <n v="5469"/>
    <n v="1"/>
    <n v="3.3"/>
    <n v="12"/>
    <n v="41.4"/>
    <n v="9975"/>
    <n v="1.4E-2"/>
    <n v="1"/>
    <n v="0.155"/>
    <n v="0.17399999999999999"/>
  </r>
  <r>
    <s v="heterogeneous/heterogeneous_2048_205_1"/>
    <x v="0"/>
    <x v="1"/>
    <x v="0"/>
    <n v="205"/>
    <n v="3"/>
    <n v="6"/>
    <s v=" BP"/>
    <n v="1560"/>
    <n v="9.6999999999999993"/>
    <n v="0"/>
    <n v="5215"/>
    <n v="1"/>
    <n v="4"/>
    <n v="9"/>
    <n v="38"/>
    <n v="9721"/>
    <n v="1.4999999999999999E-2"/>
    <n v="1"/>
    <n v="0.184"/>
    <n v="0.191"/>
  </r>
  <r>
    <s v="heterogeneous/heterogeneous_2048_205_2"/>
    <x v="0"/>
    <x v="1"/>
    <x v="0"/>
    <n v="205"/>
    <n v="3"/>
    <n v="6"/>
    <s v=" BP"/>
    <n v="1607"/>
    <n v="11.4"/>
    <n v="0"/>
    <n v="5257"/>
    <n v="1"/>
    <n v="3.5"/>
    <n v="14"/>
    <n v="47.3"/>
    <n v="12016"/>
    <n v="1.2999999999999999E-2"/>
    <n v="1"/>
    <n v="0.14799999999999999"/>
    <n v="0.17"/>
  </r>
  <r>
    <s v="heterogeneous/heterogeneous_2048_205_3"/>
    <x v="0"/>
    <x v="1"/>
    <x v="0"/>
    <n v="205"/>
    <n v="3"/>
    <n v="6"/>
    <s v=" BP"/>
    <n v="1575"/>
    <n v="10.7"/>
    <n v="0"/>
    <n v="5184"/>
    <n v="1"/>
    <n v="3.3"/>
    <n v="12"/>
    <n v="42.6"/>
    <n v="9690"/>
    <n v="1.7000000000000001E-2"/>
    <n v="1"/>
    <n v="0.157"/>
    <n v="0.18099999999999999"/>
  </r>
  <r>
    <s v="heterogeneous/heterogeneous_2048_205_4"/>
    <x v="0"/>
    <x v="1"/>
    <x v="0"/>
    <n v="205"/>
    <n v="3"/>
    <n v="6"/>
    <s v=" BP"/>
    <n v="1567"/>
    <n v="11.1"/>
    <n v="0"/>
    <n v="5022"/>
    <n v="1"/>
    <n v="3.7"/>
    <n v="12"/>
    <n v="47.1"/>
    <n v="11781"/>
    <n v="1.2999999999999999E-2"/>
    <n v="1"/>
    <n v="0.14699999999999999"/>
    <n v="0.16400000000000001"/>
  </r>
  <r>
    <s v="heterogeneous/heterogeneous_2048_205_5"/>
    <x v="0"/>
    <x v="1"/>
    <x v="0"/>
    <n v="205"/>
    <n v="3"/>
    <n v="6"/>
    <s v=" BP"/>
    <n v="1588"/>
    <n v="10.1"/>
    <n v="0"/>
    <n v="5253"/>
    <n v="1"/>
    <n v="3.9"/>
    <n v="11"/>
    <n v="38.700000000000003"/>
    <n v="9759"/>
    <n v="1.4999999999999999E-2"/>
    <n v="1"/>
    <n v="0.17299999999999999"/>
    <n v="0.19500000000000001"/>
  </r>
  <r>
    <s v="heterogeneous/heterogeneous_2048_205_6"/>
    <x v="0"/>
    <x v="1"/>
    <x v="0"/>
    <n v="205"/>
    <n v="3"/>
    <n v="6"/>
    <s v=" BP"/>
    <n v="1585"/>
    <n v="11.4"/>
    <n v="0"/>
    <n v="5125"/>
    <n v="1"/>
    <n v="3.2"/>
    <n v="12"/>
    <n v="44.4"/>
    <n v="11884"/>
    <n v="1.2E-2"/>
    <n v="1"/>
    <n v="0.16"/>
    <n v="0.16500000000000001"/>
  </r>
  <r>
    <s v="heterogeneous/heterogeneous_2048_205_7"/>
    <x v="0"/>
    <x v="1"/>
    <x v="0"/>
    <n v="205"/>
    <n v="3"/>
    <n v="6"/>
    <s v=" BP"/>
    <n v="1603"/>
    <n v="10.4"/>
    <n v="0"/>
    <n v="5363"/>
    <n v="1"/>
    <n v="3.9"/>
    <n v="10"/>
    <n v="43.2"/>
    <n v="9869"/>
    <n v="1.4E-2"/>
    <n v="1"/>
    <n v="0.154"/>
    <n v="0.17399999999999999"/>
  </r>
  <r>
    <s v="heterogeneous/heterogeneous_2048_205_8"/>
    <x v="0"/>
    <x v="1"/>
    <x v="0"/>
    <n v="205"/>
    <n v="3"/>
    <n v="6"/>
    <s v=" BP"/>
    <n v="1584"/>
    <n v="10.4"/>
    <n v="0"/>
    <n v="5411"/>
    <n v="1"/>
    <n v="3.5"/>
    <n v="11"/>
    <n v="44"/>
    <n v="9917"/>
    <n v="1.4E-2"/>
    <n v="1"/>
    <n v="0.16"/>
    <n v="0.182"/>
  </r>
  <r>
    <s v="heterogeneous/heterogeneous_2048_205_9"/>
    <x v="0"/>
    <x v="1"/>
    <x v="0"/>
    <n v="205"/>
    <n v="3"/>
    <n v="6"/>
    <s v=" BP"/>
    <n v="1616"/>
    <n v="10.5"/>
    <n v="0"/>
    <n v="5594"/>
    <n v="1"/>
    <n v="5.3"/>
    <n v="11"/>
    <n v="41.7"/>
    <n v="10100"/>
    <n v="1.2999999999999999E-2"/>
    <n v="1"/>
    <n v="0.155"/>
    <n v="0.17"/>
  </r>
  <r>
    <s v="heterogeneous/heterogeneous_2048_205_10"/>
    <x v="0"/>
    <x v="2"/>
    <x v="0"/>
    <n v="205"/>
    <n v="3"/>
    <n v="6"/>
    <s v=" BP"/>
    <n v="1592"/>
    <n v="12.8"/>
    <n v="0"/>
    <n v="6288"/>
    <n v="1"/>
    <n v="7.5"/>
    <n v="12"/>
    <n v="51.4"/>
    <n v="14316"/>
    <n v="1.2999999999999999E-2"/>
    <n v="1"/>
    <n v="0.124"/>
    <n v="7.8E-2"/>
  </r>
  <r>
    <s v="heterogeneous/heterogeneous_2048_205_1"/>
    <x v="0"/>
    <x v="2"/>
    <x v="0"/>
    <n v="205"/>
    <n v="3"/>
    <n v="6"/>
    <s v=" BP"/>
    <n v="1560"/>
    <n v="12.8"/>
    <n v="0"/>
    <n v="6058"/>
    <n v="1"/>
    <n v="5.4"/>
    <n v="13"/>
    <n v="53.3"/>
    <n v="15582"/>
    <n v="1.7999999999999999E-2"/>
    <n v="1"/>
    <n v="0.13800000000000001"/>
    <n v="7.8E-2"/>
  </r>
  <r>
    <s v="heterogeneous/heterogeneous_2048_205_2"/>
    <x v="0"/>
    <x v="2"/>
    <x v="0"/>
    <n v="205"/>
    <n v="3"/>
    <n v="6"/>
    <s v=" BP"/>
    <n v="1607"/>
    <n v="12.9"/>
    <n v="0"/>
    <n v="6143"/>
    <n v="1"/>
    <n v="6.6"/>
    <n v="13"/>
    <n v="56.6"/>
    <n v="15549"/>
    <n v="1.4999999999999999E-2"/>
    <n v="1"/>
    <n v="0.13400000000000001"/>
    <n v="8.2000000000000003E-2"/>
  </r>
  <r>
    <s v="heterogeneous/heterogeneous_2048_205_3"/>
    <x v="0"/>
    <x v="2"/>
    <x v="0"/>
    <n v="205"/>
    <n v="3"/>
    <n v="6"/>
    <s v=" BP"/>
    <n v="1575"/>
    <n v="12.1"/>
    <n v="0"/>
    <n v="6121"/>
    <n v="1"/>
    <n v="6.6"/>
    <n v="12"/>
    <n v="53.2"/>
    <n v="14327"/>
    <n v="1.6E-2"/>
    <n v="1"/>
    <n v="0.13900000000000001"/>
    <n v="8.3000000000000004E-2"/>
  </r>
  <r>
    <s v="heterogeneous/heterogeneous_2048_205_4"/>
    <x v="0"/>
    <x v="2"/>
    <x v="0"/>
    <n v="205"/>
    <n v="3"/>
    <n v="6"/>
    <s v=" BP"/>
    <n v="1567"/>
    <n v="11.6"/>
    <n v="0"/>
    <n v="6109"/>
    <n v="1"/>
    <n v="5.6"/>
    <n v="12"/>
    <n v="50.3"/>
    <n v="14346"/>
    <n v="1.9E-2"/>
    <n v="1"/>
    <n v="0.153"/>
    <n v="8.6999999999999994E-2"/>
  </r>
  <r>
    <s v="heterogeneous/heterogeneous_2048_205_5"/>
    <x v="0"/>
    <x v="2"/>
    <x v="0"/>
    <n v="205"/>
    <n v="3"/>
    <n v="6"/>
    <s v=" BP"/>
    <n v="1588"/>
    <n v="11.9"/>
    <n v="0"/>
    <n v="6188"/>
    <n v="1"/>
    <n v="5.5"/>
    <n v="12"/>
    <n v="52.4"/>
    <n v="14331"/>
    <n v="2.1000000000000001E-2"/>
    <n v="1"/>
    <n v="0.14000000000000001"/>
    <n v="8.5000000000000006E-2"/>
  </r>
  <r>
    <s v="heterogeneous/heterogeneous_2048_205_6"/>
    <x v="0"/>
    <x v="2"/>
    <x v="0"/>
    <n v="205"/>
    <n v="3"/>
    <n v="6"/>
    <s v=" BP"/>
    <n v="1585"/>
    <n v="13"/>
    <n v="0"/>
    <n v="6185"/>
    <n v="1"/>
    <n v="7.8"/>
    <n v="12"/>
    <n v="52.2"/>
    <n v="14309"/>
    <n v="1.4999999999999999E-2"/>
    <n v="1"/>
    <n v="0.124"/>
    <n v="7.6999999999999999E-2"/>
  </r>
  <r>
    <s v="heterogeneous/heterogeneous_2048_205_7"/>
    <x v="0"/>
    <x v="2"/>
    <x v="0"/>
    <n v="205"/>
    <n v="3"/>
    <n v="6"/>
    <s v=" BP"/>
    <n v="1603"/>
    <n v="11"/>
    <n v="0"/>
    <n v="6258"/>
    <n v="1"/>
    <n v="7.8"/>
    <n v="11"/>
    <n v="46.9"/>
    <n v="13081"/>
    <n v="0.02"/>
    <n v="1"/>
    <n v="0.15"/>
    <n v="0.09"/>
  </r>
  <r>
    <s v="heterogeneous/heterogeneous_2048_205_8"/>
    <x v="0"/>
    <x v="2"/>
    <x v="0"/>
    <n v="205"/>
    <n v="3"/>
    <n v="6"/>
    <s v=" BP"/>
    <n v="1584"/>
    <n v="11.7"/>
    <n v="0"/>
    <n v="6302"/>
    <n v="1"/>
    <n v="8.1999999999999993"/>
    <n v="12"/>
    <n v="51.3"/>
    <n v="14339"/>
    <n v="1.4999999999999999E-2"/>
    <n v="1"/>
    <n v="0.15"/>
    <n v="8.2000000000000003E-2"/>
  </r>
  <r>
    <s v="heterogeneous/heterogeneous_2048_205_9"/>
    <x v="0"/>
    <x v="2"/>
    <x v="0"/>
    <n v="205"/>
    <n v="3"/>
    <n v="6"/>
    <s v=" BP"/>
    <n v="1616"/>
    <n v="12"/>
    <n v="0"/>
    <n v="6277"/>
    <n v="1"/>
    <n v="8.1"/>
    <n v="12"/>
    <n v="49.8"/>
    <n v="14309"/>
    <n v="1.9E-2"/>
    <n v="1"/>
    <n v="0.151"/>
    <n v="8.5999999999999993E-2"/>
  </r>
  <r>
    <s v="heterogeneous/heterogeneous_2048_205_10"/>
    <x v="0"/>
    <x v="3"/>
    <x v="0"/>
    <n v="205"/>
    <n v="3"/>
    <n v="6"/>
    <s v=" BP"/>
    <n v="1592"/>
    <n v="10.8"/>
    <n v="0"/>
    <n v="6336"/>
    <n v="1"/>
    <n v="5.5"/>
    <n v="14"/>
    <n v="46.1"/>
    <n v="10002"/>
    <n v="1.4999999999999999E-2"/>
    <n v="1"/>
    <n v="0.152"/>
    <n v="9.2999999999999999E-2"/>
  </r>
  <r>
    <s v="heterogeneous/heterogeneous_2048_205_1"/>
    <x v="0"/>
    <x v="3"/>
    <x v="0"/>
    <n v="205"/>
    <n v="3"/>
    <n v="6"/>
    <s v=" BP"/>
    <n v="1560"/>
    <n v="9.3000000000000007"/>
    <n v="0"/>
    <n v="5988"/>
    <n v="1"/>
    <n v="6.7"/>
    <n v="10"/>
    <n v="40.6"/>
    <n v="8438"/>
    <n v="2.1999999999999999E-2"/>
    <n v="1"/>
    <n v="0.17"/>
    <n v="0.105"/>
  </r>
  <r>
    <s v="heterogeneous/heterogeneous_2048_205_2"/>
    <x v="0"/>
    <x v="3"/>
    <x v="0"/>
    <n v="205"/>
    <n v="3"/>
    <n v="6"/>
    <s v=" BP"/>
    <n v="1607"/>
    <n v="11.7"/>
    <n v="0"/>
    <n v="6099"/>
    <n v="1"/>
    <n v="7.9"/>
    <n v="13"/>
    <n v="50.9"/>
    <n v="9768"/>
    <n v="1.7000000000000001E-2"/>
    <n v="1"/>
    <n v="0.14099999999999999"/>
    <n v="8.5000000000000006E-2"/>
  </r>
  <r>
    <s v="heterogeneous/heterogeneous_2048_205_3"/>
    <x v="0"/>
    <x v="3"/>
    <x v="0"/>
    <n v="205"/>
    <n v="3"/>
    <n v="6"/>
    <s v=" BP"/>
    <n v="1575"/>
    <n v="9.4"/>
    <n v="0"/>
    <n v="6028"/>
    <n v="1"/>
    <n v="9.1"/>
    <n v="12"/>
    <n v="41.9"/>
    <n v="8472"/>
    <n v="1.9E-2"/>
    <n v="1"/>
    <n v="0.17299999999999999"/>
    <n v="0.106"/>
  </r>
  <r>
    <s v="heterogeneous/heterogeneous_2048_205_4"/>
    <x v="0"/>
    <x v="3"/>
    <x v="0"/>
    <n v="205"/>
    <n v="3"/>
    <n v="6"/>
    <s v=" BP"/>
    <n v="1567"/>
    <n v="11.5"/>
    <n v="0"/>
    <n v="6074"/>
    <n v="1"/>
    <n v="7.5"/>
    <n v="12"/>
    <n v="41.7"/>
    <n v="8520"/>
    <n v="2.3E-2"/>
    <n v="1"/>
    <n v="0.16200000000000001"/>
    <n v="0.11600000000000001"/>
  </r>
  <r>
    <s v="heterogeneous/heterogeneous_2048_205_5"/>
    <x v="0"/>
    <x v="3"/>
    <x v="0"/>
    <n v="205"/>
    <n v="3"/>
    <n v="6"/>
    <s v=" BP"/>
    <n v="1588"/>
    <n v="9.6999999999999993"/>
    <n v="0"/>
    <n v="6217"/>
    <n v="1"/>
    <n v="8.4"/>
    <n v="12"/>
    <n v="41.6"/>
    <n v="8663"/>
    <n v="2.1000000000000001E-2"/>
    <n v="1"/>
    <n v="0.16700000000000001"/>
    <n v="0.10199999999999999"/>
  </r>
  <r>
    <s v="heterogeneous/heterogeneous_2048_205_6"/>
    <x v="0"/>
    <x v="3"/>
    <x v="0"/>
    <n v="205"/>
    <n v="3"/>
    <n v="6"/>
    <s v=" BP"/>
    <n v="1585"/>
    <n v="10.5"/>
    <n v="0"/>
    <n v="6154"/>
    <n v="1"/>
    <n v="8.6999999999999993"/>
    <n v="11"/>
    <n v="41.1"/>
    <n v="8594"/>
    <n v="1.9E-2"/>
    <n v="1"/>
    <n v="0.192"/>
    <n v="9.9000000000000005E-2"/>
  </r>
  <r>
    <s v="heterogeneous/heterogeneous_2048_205_7"/>
    <x v="0"/>
    <x v="3"/>
    <x v="0"/>
    <n v="205"/>
    <n v="3"/>
    <n v="6"/>
    <s v=" BP"/>
    <n v="1603"/>
    <n v="11.2"/>
    <n v="0"/>
    <n v="6336"/>
    <n v="1"/>
    <n v="8.6"/>
    <n v="13"/>
    <n v="45.8"/>
    <n v="9999"/>
    <n v="1.7999999999999999E-2"/>
    <n v="1"/>
    <n v="0.15"/>
    <n v="0.09"/>
  </r>
  <r>
    <s v="heterogeneous/heterogeneous_2048_205_8"/>
    <x v="0"/>
    <x v="3"/>
    <x v="0"/>
    <n v="205"/>
    <n v="3"/>
    <n v="6"/>
    <s v=" BP"/>
    <n v="1584"/>
    <n v="10.3"/>
    <n v="0"/>
    <n v="6396"/>
    <n v="1"/>
    <n v="6"/>
    <n v="12"/>
    <n v="42.3"/>
    <n v="8842"/>
    <n v="2.5000000000000001E-2"/>
    <n v="1"/>
    <n v="0.183"/>
    <n v="0.10100000000000001"/>
  </r>
  <r>
    <s v="heterogeneous/heterogeneous_2048_205_9"/>
    <x v="0"/>
    <x v="3"/>
    <x v="0"/>
    <n v="205"/>
    <n v="3"/>
    <n v="6"/>
    <s v=" BP"/>
    <n v="1616"/>
    <n v="12.6"/>
    <n v="0"/>
    <n v="6319"/>
    <n v="1"/>
    <n v="8.4"/>
    <n v="13"/>
    <n v="45.8"/>
    <n v="8761"/>
    <n v="1.4999999999999999E-2"/>
    <n v="1"/>
    <n v="0.129"/>
    <n v="8.2000000000000003E-2"/>
  </r>
  <r>
    <s v="heterogeneous/heterogeneous_6000_600_10"/>
    <x v="0"/>
    <x v="0"/>
    <x v="1"/>
    <n v="600"/>
    <n v="3"/>
    <n v="6"/>
    <s v=" BP"/>
    <n v="4662"/>
    <n v="1474.2"/>
    <n v="0"/>
    <n v="133542"/>
    <n v="1"/>
    <n v="7.2"/>
    <n v="86"/>
    <n v="39.5"/>
    <n v="140728"/>
    <n v="7.0000000000000001E-3"/>
    <n v="1"/>
    <n v="8.9999999999999993E-3"/>
    <n v="6.0000000000000001E-3"/>
  </r>
  <r>
    <s v="heterogeneous/heterogeneous_6000_600_1"/>
    <x v="0"/>
    <x v="0"/>
    <x v="1"/>
    <n v="600"/>
    <n v="3"/>
    <n v="6"/>
    <s v=" BP"/>
    <n v="4654"/>
    <n v="1383"/>
    <n v="0"/>
    <n v="132328"/>
    <n v="1"/>
    <n v="4.0999999999999996"/>
    <n v="87"/>
    <n v="38.299999999999997"/>
    <n v="143101"/>
    <n v="8.0000000000000002E-3"/>
    <n v="1"/>
    <n v="0.01"/>
    <n v="6.0000000000000001E-3"/>
  </r>
  <r>
    <s v="heterogeneous/heterogeneous_6000_600_2"/>
    <x v="0"/>
    <x v="0"/>
    <x v="1"/>
    <n v="600"/>
    <n v="3"/>
    <n v="6"/>
    <s v=" BP"/>
    <n v="4623"/>
    <n v="1303.4000000000001"/>
    <n v="0"/>
    <n v="129759"/>
    <n v="1"/>
    <n v="4.3"/>
    <n v="81"/>
    <n v="35.1"/>
    <n v="136945"/>
    <n v="0.01"/>
    <n v="1"/>
    <n v="0.01"/>
    <n v="7.0000000000000001E-3"/>
  </r>
  <r>
    <s v="heterogeneous/heterogeneous_6000_600_3"/>
    <x v="0"/>
    <x v="0"/>
    <x v="1"/>
    <n v="600"/>
    <n v="3"/>
    <n v="6"/>
    <s v=" BP"/>
    <n v="4618"/>
    <n v="1748.6"/>
    <n v="0"/>
    <n v="140051"/>
    <n v="1"/>
    <n v="8.6999999999999993"/>
    <n v="94"/>
    <n v="34.9"/>
    <n v="147237"/>
    <n v="5.0000000000000001E-3"/>
    <n v="1"/>
    <n v="8.0000000000000002E-3"/>
    <n v="5.0000000000000001E-3"/>
  </r>
  <r>
    <s v="heterogeneous/heterogeneous_6000_600_4"/>
    <x v="0"/>
    <x v="0"/>
    <x v="1"/>
    <n v="600"/>
    <n v="3"/>
    <n v="6"/>
    <s v=" BP"/>
    <n v="4657"/>
    <n v="1323.2"/>
    <n v="0"/>
    <n v="128760"/>
    <n v="1"/>
    <n v="6.9"/>
    <n v="83"/>
    <n v="36.5"/>
    <n v="139536"/>
    <n v="1.2999999999999999E-2"/>
    <n v="1"/>
    <n v="1.0999999999999999E-2"/>
    <n v="7.0000000000000001E-3"/>
  </r>
  <r>
    <s v="heterogeneous/heterogeneous_6000_600_5"/>
    <x v="0"/>
    <x v="0"/>
    <x v="1"/>
    <n v="600"/>
    <n v="3"/>
    <n v="6"/>
    <s v=" BP"/>
    <n v="4616"/>
    <n v="1419"/>
    <n v="0"/>
    <n v="121496"/>
    <n v="1"/>
    <n v="7.1"/>
    <n v="74"/>
    <n v="34.200000000000003"/>
    <n v="128686"/>
    <n v="8.9999999999999993E-3"/>
    <n v="1"/>
    <n v="0.01"/>
    <n v="6.0000000000000001E-3"/>
  </r>
  <r>
    <s v="heterogeneous/heterogeneous_6000_600_6"/>
    <x v="0"/>
    <x v="0"/>
    <x v="1"/>
    <n v="600"/>
    <n v="3"/>
    <n v="6"/>
    <s v=" BP"/>
    <n v="4679"/>
    <n v="1492.6"/>
    <n v="0"/>
    <n v="133793"/>
    <n v="1"/>
    <n v="5.8"/>
    <n v="89"/>
    <n v="38.299999999999997"/>
    <n v="140975"/>
    <n v="7.0000000000000001E-3"/>
    <n v="1"/>
    <n v="8.9999999999999993E-3"/>
    <n v="6.0000000000000001E-3"/>
  </r>
  <r>
    <s v="heterogeneous/heterogeneous_6000_600_7"/>
    <x v="0"/>
    <x v="0"/>
    <x v="1"/>
    <n v="600"/>
    <n v="3"/>
    <n v="6"/>
    <s v=" BP"/>
    <n v="4680"/>
    <n v="1724.4"/>
    <n v="0"/>
    <n v="135793"/>
    <n v="1"/>
    <n v="7.1"/>
    <n v="97"/>
    <n v="36.700000000000003"/>
    <n v="146578"/>
    <n v="8.9999999999999993E-3"/>
    <n v="1"/>
    <n v="8.0000000000000002E-3"/>
    <n v="5.0000000000000001E-3"/>
  </r>
  <r>
    <s v="heterogeneous/heterogeneous_6000_600_8"/>
    <x v="0"/>
    <x v="0"/>
    <x v="1"/>
    <n v="600"/>
    <n v="3"/>
    <n v="6"/>
    <s v=" BP"/>
    <n v="4645"/>
    <n v="1409.3"/>
    <n v="0"/>
    <n v="130955"/>
    <n v="1"/>
    <n v="4.3"/>
    <n v="83"/>
    <n v="37.799999999999997"/>
    <n v="138139"/>
    <n v="6.0000000000000001E-3"/>
    <n v="1"/>
    <n v="1.0999999999999999E-2"/>
    <n v="6.0000000000000001E-3"/>
  </r>
  <r>
    <s v="heterogeneous/heterogeneous_6000_600_9"/>
    <x v="0"/>
    <x v="0"/>
    <x v="1"/>
    <n v="600"/>
    <n v="3"/>
    <n v="6"/>
    <s v=" BP"/>
    <n v="4670"/>
    <n v="1663.2"/>
    <n v="0"/>
    <n v="138641"/>
    <n v="1"/>
    <n v="7"/>
    <n v="102"/>
    <n v="37.5"/>
    <n v="149426"/>
    <n v="8.0000000000000002E-3"/>
    <n v="1"/>
    <n v="8.9999999999999993E-3"/>
    <n v="5.0000000000000001E-3"/>
  </r>
  <r>
    <s v="heterogeneous/heterogeneous_6000_600_10"/>
    <x v="0"/>
    <x v="1"/>
    <x v="1"/>
    <n v="600"/>
    <n v="3"/>
    <n v="6"/>
    <s v=" BP"/>
    <n v="4662"/>
    <n v="166.1"/>
    <n v="0"/>
    <n v="15805"/>
    <n v="1"/>
    <n v="1.4"/>
    <n v="12"/>
    <n v="61.5"/>
    <n v="35605"/>
    <n v="4.0000000000000001E-3"/>
    <n v="1"/>
    <n v="9.2999999999999999E-2"/>
    <n v="0.191"/>
  </r>
  <r>
    <s v="heterogeneous/heterogeneous_6000_600_1"/>
    <x v="0"/>
    <x v="1"/>
    <x v="1"/>
    <n v="600"/>
    <n v="3"/>
    <n v="6"/>
    <s v=" BP"/>
    <n v="4654"/>
    <n v="139.9"/>
    <n v="0"/>
    <n v="15839"/>
    <n v="1"/>
    <n v="1.6"/>
    <n v="13"/>
    <n v="61.7"/>
    <n v="35639"/>
    <n v="4.0000000000000001E-3"/>
    <n v="1"/>
    <n v="9.7000000000000003E-2"/>
    <n v="0.191"/>
  </r>
  <r>
    <s v="heterogeneous/heterogeneous_6000_600_2"/>
    <x v="0"/>
    <x v="1"/>
    <x v="1"/>
    <n v="600"/>
    <n v="3"/>
    <n v="6"/>
    <s v=" BP"/>
    <n v="4623"/>
    <n v="151.69999999999999"/>
    <n v="0"/>
    <n v="15672"/>
    <n v="1"/>
    <n v="1.8"/>
    <n v="14"/>
    <n v="61.2"/>
    <n v="35472"/>
    <n v="4.0000000000000001E-3"/>
    <n v="1"/>
    <n v="0.105"/>
    <n v="0.185"/>
  </r>
  <r>
    <s v="heterogeneous/heterogeneous_6000_600_3"/>
    <x v="0"/>
    <x v="1"/>
    <x v="1"/>
    <n v="600"/>
    <n v="3"/>
    <n v="6"/>
    <s v=" BP"/>
    <n v="4618"/>
    <n v="153.80000000000001"/>
    <n v="0"/>
    <n v="15538"/>
    <n v="1"/>
    <n v="2.2999999999999998"/>
    <n v="13"/>
    <n v="60.5"/>
    <n v="35338"/>
    <n v="3.0000000000000001E-3"/>
    <n v="1"/>
    <n v="0.09"/>
    <n v="0.20200000000000001"/>
  </r>
  <r>
    <s v="heterogeneous/heterogeneous_6000_600_4"/>
    <x v="0"/>
    <x v="1"/>
    <x v="1"/>
    <n v="600"/>
    <n v="3"/>
    <n v="6"/>
    <s v=" BP"/>
    <n v="4657"/>
    <n v="143.1"/>
    <n v="0"/>
    <n v="15504"/>
    <n v="1"/>
    <n v="2"/>
    <n v="13"/>
    <n v="59.8"/>
    <n v="35304"/>
    <n v="4.0000000000000001E-3"/>
    <n v="1"/>
    <n v="0.112"/>
    <n v="0.193"/>
  </r>
  <r>
    <s v="heterogeneous/heterogeneous_6000_600_5"/>
    <x v="0"/>
    <x v="1"/>
    <x v="1"/>
    <n v="600"/>
    <n v="3"/>
    <n v="6"/>
    <s v=" BP"/>
    <n v="4616"/>
    <n v="143.1"/>
    <n v="0"/>
    <n v="15165"/>
    <n v="1"/>
    <n v="1.6"/>
    <n v="12"/>
    <n v="62.5"/>
    <n v="34965"/>
    <n v="4.0000000000000001E-3"/>
    <n v="1"/>
    <n v="9.5000000000000001E-2"/>
    <n v="0.189"/>
  </r>
  <r>
    <s v="heterogeneous/heterogeneous_6000_600_6"/>
    <x v="0"/>
    <x v="1"/>
    <x v="1"/>
    <n v="600"/>
    <n v="3"/>
    <n v="6"/>
    <s v=" BP"/>
    <n v="4679"/>
    <n v="148.30000000000001"/>
    <n v="0"/>
    <n v="15559"/>
    <n v="1"/>
    <n v="1.8"/>
    <n v="13"/>
    <n v="64.599999999999994"/>
    <n v="35359"/>
    <n v="3.0000000000000001E-3"/>
    <n v="1"/>
    <n v="9.0999999999999998E-2"/>
    <n v="0.17499999999999999"/>
  </r>
  <r>
    <s v="heterogeneous/heterogeneous_6000_600_7"/>
    <x v="0"/>
    <x v="1"/>
    <x v="1"/>
    <n v="600"/>
    <n v="3"/>
    <n v="6"/>
    <s v=" BP"/>
    <n v="4680"/>
    <n v="132.69999999999999"/>
    <n v="0"/>
    <n v="15730"/>
    <n v="1"/>
    <n v="3.2"/>
    <n v="13"/>
    <n v="57.8"/>
    <n v="28930"/>
    <n v="4.0000000000000001E-3"/>
    <n v="1"/>
    <n v="0.10100000000000001"/>
    <n v="0.20599999999999999"/>
  </r>
  <r>
    <s v="heterogeneous/heterogeneous_6000_600_8"/>
    <x v="0"/>
    <x v="1"/>
    <x v="1"/>
    <n v="600"/>
    <n v="3"/>
    <n v="6"/>
    <s v=" BP"/>
    <n v="4645"/>
    <n v="169.3"/>
    <n v="0"/>
    <n v="15368"/>
    <n v="1"/>
    <n v="1.8"/>
    <n v="19"/>
    <n v="68"/>
    <n v="41768"/>
    <n v="3.0000000000000001E-3"/>
    <n v="1"/>
    <n v="7.9000000000000001E-2"/>
    <n v="0.16"/>
  </r>
  <r>
    <s v="heterogeneous/heterogeneous_6000_600_9"/>
    <x v="0"/>
    <x v="1"/>
    <x v="1"/>
    <n v="600"/>
    <n v="3"/>
    <n v="6"/>
    <s v=" BP"/>
    <n v="4670"/>
    <n v="162.5"/>
    <n v="0"/>
    <n v="15557"/>
    <n v="1"/>
    <n v="1.5"/>
    <n v="15"/>
    <n v="69.099999999999994"/>
    <n v="41957"/>
    <n v="4.0000000000000001E-3"/>
    <n v="1"/>
    <n v="0.08"/>
    <n v="0.152"/>
  </r>
  <r>
    <s v="heterogeneous/heterogeneous_6000_600_10"/>
    <x v="0"/>
    <x v="2"/>
    <x v="1"/>
    <n v="600"/>
    <n v="3"/>
    <n v="6"/>
    <s v=" BP"/>
    <n v="4662"/>
    <n v="164"/>
    <n v="0"/>
    <n v="18627"/>
    <n v="1"/>
    <n v="2.9"/>
    <n v="12"/>
    <n v="74.8"/>
    <n v="41968"/>
    <n v="4.0000000000000001E-3"/>
    <n v="1"/>
    <n v="8.7999999999999995E-2"/>
    <n v="5.5E-2"/>
  </r>
  <r>
    <s v="heterogeneous/heterogeneous_6000_600_1"/>
    <x v="0"/>
    <x v="2"/>
    <x v="1"/>
    <n v="600"/>
    <n v="3"/>
    <n v="6"/>
    <s v=" BP"/>
    <n v="4654"/>
    <n v="181.1"/>
    <n v="0"/>
    <n v="18584"/>
    <n v="1"/>
    <n v="4.9000000000000004"/>
    <n v="13"/>
    <n v="75.2"/>
    <n v="45549"/>
    <n v="4.0000000000000001E-3"/>
    <n v="1"/>
    <n v="7.4999999999999997E-2"/>
    <n v="4.9000000000000002E-2"/>
  </r>
  <r>
    <s v="heterogeneous/heterogeneous_6000_600_2"/>
    <x v="0"/>
    <x v="2"/>
    <x v="1"/>
    <n v="600"/>
    <n v="3"/>
    <n v="6"/>
    <s v=" BP"/>
    <n v="4623"/>
    <n v="161.1"/>
    <n v="0"/>
    <n v="18213"/>
    <n v="1"/>
    <n v="4.4000000000000004"/>
    <n v="12"/>
    <n v="73.099999999999994"/>
    <n v="41943"/>
    <n v="8.0000000000000002E-3"/>
    <n v="1"/>
    <n v="8.5999999999999993E-2"/>
    <n v="5.3999999999999999E-2"/>
  </r>
  <r>
    <s v="heterogeneous/heterogeneous_6000_600_3"/>
    <x v="0"/>
    <x v="2"/>
    <x v="1"/>
    <n v="600"/>
    <n v="3"/>
    <n v="6"/>
    <s v=" BP"/>
    <n v="4618"/>
    <n v="230.3"/>
    <n v="0"/>
    <n v="18570"/>
    <n v="1"/>
    <n v="5.4"/>
    <n v="15"/>
    <n v="78.099999999999994"/>
    <n v="52725"/>
    <n v="4.0000000000000001E-3"/>
    <n v="1"/>
    <n v="6.4000000000000001E-2"/>
    <n v="3.7999999999999999E-2"/>
  </r>
  <r>
    <s v="heterogeneous/heterogeneous_6000_600_4"/>
    <x v="0"/>
    <x v="2"/>
    <x v="1"/>
    <n v="600"/>
    <n v="3"/>
    <n v="6"/>
    <s v=" BP"/>
    <n v="4657"/>
    <n v="232.5"/>
    <n v="0"/>
    <n v="19011"/>
    <n v="1"/>
    <n v="5.4"/>
    <n v="16"/>
    <n v="78.3"/>
    <n v="56254"/>
    <n v="3.0000000000000001E-3"/>
    <n v="1"/>
    <n v="6.6000000000000003E-2"/>
    <n v="3.6999999999999998E-2"/>
  </r>
  <r>
    <s v="heterogeneous/heterogeneous_6000_600_5"/>
    <x v="0"/>
    <x v="2"/>
    <x v="1"/>
    <n v="600"/>
    <n v="3"/>
    <n v="6"/>
    <s v=" BP"/>
    <n v="4616"/>
    <n v="169.3"/>
    <n v="0"/>
    <n v="18486"/>
    <n v="1"/>
    <n v="4.2"/>
    <n v="12"/>
    <n v="73.400000000000006"/>
    <n v="41967"/>
    <n v="6.0000000000000001E-3"/>
    <n v="1"/>
    <n v="8.7999999999999995E-2"/>
    <n v="5.3999999999999999E-2"/>
  </r>
  <r>
    <s v="heterogeneous/heterogeneous_6000_600_6"/>
    <x v="0"/>
    <x v="2"/>
    <x v="1"/>
    <n v="600"/>
    <n v="3"/>
    <n v="6"/>
    <s v=" BP"/>
    <n v="4679"/>
    <n v="200.1"/>
    <n v="0"/>
    <n v="18583"/>
    <n v="1"/>
    <n v="3.1"/>
    <n v="14"/>
    <n v="77.5"/>
    <n v="49110"/>
    <n v="4.0000000000000001E-3"/>
    <n v="1"/>
    <n v="7.1999999999999995E-2"/>
    <n v="4.4999999999999998E-2"/>
  </r>
  <r>
    <s v="heterogeneous/heterogeneous_6000_600_7"/>
    <x v="0"/>
    <x v="2"/>
    <x v="1"/>
    <n v="600"/>
    <n v="3"/>
    <n v="6"/>
    <s v=" BP"/>
    <n v="4680"/>
    <n v="240.8"/>
    <n v="0"/>
    <n v="18559"/>
    <n v="1"/>
    <n v="3.7"/>
    <n v="16"/>
    <n v="79.099999999999994"/>
    <n v="56343"/>
    <n v="4.0000000000000001E-3"/>
    <n v="1"/>
    <n v="6.2E-2"/>
    <n v="0.04"/>
  </r>
  <r>
    <s v="heterogeneous/heterogeneous_6000_600_8"/>
    <x v="0"/>
    <x v="2"/>
    <x v="1"/>
    <n v="600"/>
    <n v="3"/>
    <n v="6"/>
    <s v=" BP"/>
    <n v="4645"/>
    <n v="248.1"/>
    <n v="0"/>
    <n v="18128"/>
    <n v="1"/>
    <n v="2.4"/>
    <n v="18"/>
    <n v="83.1"/>
    <n v="63488"/>
    <n v="4.0000000000000001E-3"/>
    <n v="1"/>
    <n v="5.8999999999999997E-2"/>
    <n v="3.5000000000000003E-2"/>
  </r>
  <r>
    <s v="heterogeneous/heterogeneous_6000_600_9"/>
    <x v="0"/>
    <x v="2"/>
    <x v="1"/>
    <n v="600"/>
    <n v="3"/>
    <n v="6"/>
    <s v=" BP"/>
    <n v="4670"/>
    <n v="244"/>
    <n v="0"/>
    <n v="19061"/>
    <n v="1"/>
    <n v="2.4"/>
    <n v="18"/>
    <n v="82.4"/>
    <n v="63548"/>
    <n v="3.0000000000000001E-3"/>
    <n v="1"/>
    <n v="5.8000000000000003E-2"/>
    <n v="3.6999999999999998E-2"/>
  </r>
  <r>
    <s v="heterogeneous/heterogeneous_6000_600_10"/>
    <x v="0"/>
    <x v="3"/>
    <x v="1"/>
    <n v="600"/>
    <n v="3"/>
    <n v="6"/>
    <s v=" BP"/>
    <n v="4662"/>
    <n v="142.19999999999999"/>
    <n v="0"/>
    <n v="18740"/>
    <n v="1"/>
    <n v="5.3"/>
    <n v="15"/>
    <n v="68.599999999999994"/>
    <n v="29519"/>
    <n v="7.0000000000000001E-3"/>
    <n v="1"/>
    <n v="0.10100000000000001"/>
    <n v="6.0999999999999999E-2"/>
  </r>
  <r>
    <s v="heterogeneous/heterogeneous_6000_600_1"/>
    <x v="0"/>
    <x v="3"/>
    <x v="1"/>
    <n v="600"/>
    <n v="3"/>
    <n v="6"/>
    <s v=" BP"/>
    <n v="4654"/>
    <n v="145.80000000000001"/>
    <n v="0"/>
    <n v="18472"/>
    <n v="1"/>
    <n v="5.2"/>
    <n v="15"/>
    <n v="67.099999999999994"/>
    <n v="29245"/>
    <n v="6.0000000000000001E-3"/>
    <n v="1"/>
    <n v="9.9000000000000005E-2"/>
    <n v="6.3E-2"/>
  </r>
  <r>
    <s v="heterogeneous/heterogeneous_6000_600_2"/>
    <x v="0"/>
    <x v="3"/>
    <x v="1"/>
    <n v="600"/>
    <n v="3"/>
    <n v="6"/>
    <s v=" BP"/>
    <n v="4623"/>
    <n v="134.5"/>
    <n v="0"/>
    <n v="18370"/>
    <n v="1"/>
    <n v="4.5999999999999996"/>
    <n v="14"/>
    <n v="69.3"/>
    <n v="29149"/>
    <n v="6.0000000000000001E-3"/>
    <n v="1"/>
    <n v="0.1"/>
    <n v="6.4000000000000001E-2"/>
  </r>
  <r>
    <s v="heterogeneous/heterogeneous_6000_600_3"/>
    <x v="0"/>
    <x v="3"/>
    <x v="1"/>
    <n v="600"/>
    <n v="3"/>
    <n v="6"/>
    <s v=" BP"/>
    <n v="4618"/>
    <n v="140.69999999999999"/>
    <n v="0"/>
    <n v="18499"/>
    <n v="1"/>
    <n v="4.7"/>
    <n v="14"/>
    <n v="68.7"/>
    <n v="29278"/>
    <n v="6.0000000000000001E-3"/>
    <n v="1"/>
    <n v="0.10100000000000001"/>
    <n v="6.4000000000000001E-2"/>
  </r>
  <r>
    <s v="heterogeneous/heterogeneous_6000_600_4"/>
    <x v="0"/>
    <x v="3"/>
    <x v="1"/>
    <n v="600"/>
    <n v="3"/>
    <n v="6"/>
    <s v=" BP"/>
    <n v="4657"/>
    <n v="138.80000000000001"/>
    <n v="0"/>
    <n v="19068"/>
    <n v="1"/>
    <n v="7"/>
    <n v="16"/>
    <n v="69.099999999999994"/>
    <n v="29844"/>
    <n v="6.0000000000000001E-3"/>
    <n v="1"/>
    <n v="9.1999999999999998E-2"/>
    <n v="5.8999999999999997E-2"/>
  </r>
  <r>
    <s v="heterogeneous/heterogeneous_6000_600_5"/>
    <x v="0"/>
    <x v="3"/>
    <x v="1"/>
    <n v="600"/>
    <n v="3"/>
    <n v="6"/>
    <s v=" BP"/>
    <n v="4616"/>
    <n v="146.19999999999999"/>
    <n v="0"/>
    <n v="18587"/>
    <n v="1"/>
    <n v="4.8"/>
    <n v="14"/>
    <n v="67.8"/>
    <n v="29372"/>
    <n v="6.0000000000000001E-3"/>
    <n v="1"/>
    <n v="9.8000000000000004E-2"/>
    <n v="6.0999999999999999E-2"/>
  </r>
  <r>
    <s v="heterogeneous/heterogeneous_6000_600_6"/>
    <x v="0"/>
    <x v="3"/>
    <x v="1"/>
    <n v="600"/>
    <n v="3"/>
    <n v="6"/>
    <s v=" BP"/>
    <n v="4679"/>
    <n v="127.1"/>
    <n v="0"/>
    <n v="18387"/>
    <n v="1"/>
    <n v="9.4"/>
    <n v="13"/>
    <n v="63.3"/>
    <n v="25569"/>
    <n v="7.0000000000000001E-3"/>
    <n v="1"/>
    <n v="0.105"/>
    <n v="6.6000000000000003E-2"/>
  </r>
  <r>
    <s v="heterogeneous/heterogeneous_6000_600_7"/>
    <x v="0"/>
    <x v="3"/>
    <x v="1"/>
    <n v="600"/>
    <n v="3"/>
    <n v="6"/>
    <s v=" BP"/>
    <n v="4680"/>
    <n v="133.30000000000001"/>
    <n v="0"/>
    <n v="18619"/>
    <n v="1"/>
    <n v="9.5"/>
    <n v="14"/>
    <n v="63.6"/>
    <n v="25809"/>
    <n v="6.0000000000000001E-3"/>
    <n v="1"/>
    <n v="0.10299999999999999"/>
    <n v="6.5000000000000002E-2"/>
  </r>
  <r>
    <s v="heterogeneous/heterogeneous_6000_600_8"/>
    <x v="0"/>
    <x v="3"/>
    <x v="1"/>
    <n v="600"/>
    <n v="3"/>
    <n v="6"/>
    <s v=" BP"/>
    <n v="4645"/>
    <n v="137.9"/>
    <n v="0"/>
    <n v="18256"/>
    <n v="1"/>
    <n v="6.9"/>
    <n v="15"/>
    <n v="67.7"/>
    <n v="29032"/>
    <n v="6.0000000000000001E-3"/>
    <n v="1"/>
    <n v="9.9000000000000005E-2"/>
    <n v="6.2E-2"/>
  </r>
  <r>
    <s v="heterogeneous/heterogeneous_6000_600_9"/>
    <x v="0"/>
    <x v="3"/>
    <x v="1"/>
    <n v="600"/>
    <n v="3"/>
    <n v="6"/>
    <s v=" BP"/>
    <n v="4670"/>
    <n v="140.80000000000001"/>
    <n v="0"/>
    <n v="19197"/>
    <n v="1"/>
    <n v="9.6999999999999993"/>
    <n v="15"/>
    <n v="62.1"/>
    <n v="26387"/>
    <n v="6.0000000000000001E-3"/>
    <n v="1"/>
    <n v="0.1"/>
    <n v="6.4000000000000001E-2"/>
  </r>
  <r>
    <s v="preflib/MD-00001-00000291"/>
    <x v="1"/>
    <x v="0"/>
    <x v="0"/>
    <n v="204"/>
    <n v="3"/>
    <n v="6"/>
    <s v=" BP"/>
    <n v="1559"/>
    <n v="90.3"/>
    <n v="0"/>
    <n v="41255"/>
    <n v="1"/>
    <n v="26.8"/>
    <n v="117"/>
    <n v="6.4"/>
    <n v="43253"/>
    <n v="0.05"/>
    <n v="1"/>
    <n v="0.03"/>
    <n v="1.2999999999999999E-2"/>
  </r>
  <r>
    <s v="preflib/MD-00001-00000292"/>
    <x v="1"/>
    <x v="0"/>
    <x v="0"/>
    <n v="204"/>
    <n v="3"/>
    <n v="6"/>
    <s v=" BP"/>
    <n v="1517"/>
    <n v="72"/>
    <n v="0"/>
    <n v="36242"/>
    <n v="1"/>
    <n v="20.2"/>
    <n v="97"/>
    <n v="7.2"/>
    <n v="38208"/>
    <n v="5.1999999999999998E-2"/>
    <n v="1"/>
    <n v="0.04"/>
    <n v="1.2999999999999999E-2"/>
  </r>
  <r>
    <s v="preflib/MD-00001-00000293"/>
    <x v="1"/>
    <x v="0"/>
    <x v="0"/>
    <n v="204"/>
    <n v="3"/>
    <n v="6"/>
    <s v=" BP"/>
    <n v="1560"/>
    <n v="104.8"/>
    <n v="0"/>
    <n v="40539"/>
    <n v="1"/>
    <n v="40.4"/>
    <n v="102"/>
    <n v="4.5"/>
    <n v="42531"/>
    <n v="7.4999999999999997E-2"/>
    <n v="1"/>
    <n v="2.4E-2"/>
    <n v="8.0000000000000002E-3"/>
  </r>
  <r>
    <s v="preflib/MD-00001-00000294"/>
    <x v="1"/>
    <x v="0"/>
    <x v="0"/>
    <n v="204"/>
    <n v="3"/>
    <n v="6"/>
    <s v=" BP"/>
    <n v="1513"/>
    <n v="73.2"/>
    <n v="0"/>
    <n v="36707"/>
    <n v="1"/>
    <n v="20.3"/>
    <n v="98"/>
    <n v="7"/>
    <n v="38687"/>
    <n v="4.7E-2"/>
    <n v="1"/>
    <n v="3.5000000000000003E-2"/>
    <n v="1.2E-2"/>
  </r>
  <r>
    <s v="preflib/MD-00001-00000295"/>
    <x v="1"/>
    <x v="0"/>
    <x v="0"/>
    <n v="204"/>
    <n v="3"/>
    <n v="6"/>
    <s v=" BP"/>
    <n v="1541"/>
    <n v="78"/>
    <n v="0"/>
    <n v="36978"/>
    <n v="1"/>
    <n v="30.7"/>
    <n v="93"/>
    <n v="6.1"/>
    <n v="38984"/>
    <n v="4.7E-2"/>
    <n v="1"/>
    <n v="3.5000000000000003E-2"/>
    <n v="1.2E-2"/>
  </r>
  <r>
    <s v="preflib/MD-00001-00000296"/>
    <x v="1"/>
    <x v="0"/>
    <x v="0"/>
    <n v="204"/>
    <n v="3"/>
    <n v="6"/>
    <s v=" BP"/>
    <n v="1525"/>
    <n v="96.4"/>
    <n v="0"/>
    <n v="40712"/>
    <n v="1"/>
    <n v="32.5"/>
    <n v="104"/>
    <n v="5.9"/>
    <n v="42700"/>
    <n v="5.3999999999999999E-2"/>
    <n v="1"/>
    <n v="2.5999999999999999E-2"/>
    <n v="8.9999999999999993E-3"/>
  </r>
  <r>
    <s v="preflib/MD-00001-00000297"/>
    <x v="1"/>
    <x v="0"/>
    <x v="0"/>
    <n v="204"/>
    <n v="3"/>
    <n v="6"/>
    <s v=" BP"/>
    <n v="1543"/>
    <n v="86.7"/>
    <n v="0"/>
    <n v="37197"/>
    <n v="1"/>
    <n v="34.9"/>
    <n v="95"/>
    <n v="5.6"/>
    <n v="39183"/>
    <n v="6.0999999999999999E-2"/>
    <n v="1"/>
    <n v="3.2000000000000001E-2"/>
    <n v="1.4999999999999999E-2"/>
  </r>
  <r>
    <s v="preflib/MD-00001-00000298"/>
    <x v="1"/>
    <x v="0"/>
    <x v="0"/>
    <n v="204"/>
    <n v="3"/>
    <n v="6"/>
    <s v=" BP"/>
    <n v="1482"/>
    <n v="59"/>
    <n v="0"/>
    <n v="34175"/>
    <n v="1"/>
    <n v="21.2"/>
    <n v="92"/>
    <n v="7.6"/>
    <n v="36161"/>
    <n v="5.1999999999999998E-2"/>
    <n v="1"/>
    <n v="3.6999999999999998E-2"/>
    <n v="0.02"/>
  </r>
  <r>
    <s v="preflib/MD-00001-00000299"/>
    <x v="1"/>
    <x v="0"/>
    <x v="0"/>
    <n v="204"/>
    <n v="3"/>
    <n v="6"/>
    <s v=" BP"/>
    <n v="1487"/>
    <n v="70.099999999999994"/>
    <n v="0"/>
    <n v="38370"/>
    <n v="1"/>
    <n v="23.8"/>
    <n v="104"/>
    <n v="6.7"/>
    <n v="40330"/>
    <n v="4.5999999999999999E-2"/>
    <n v="1"/>
    <n v="3.2000000000000001E-2"/>
    <n v="1.4999999999999999E-2"/>
  </r>
  <r>
    <s v="preflib/MD-00001-00000300"/>
    <x v="1"/>
    <x v="0"/>
    <x v="0"/>
    <n v="204"/>
    <n v="3"/>
    <n v="6"/>
    <s v=" BP"/>
    <n v="1493"/>
    <n v="65.2"/>
    <n v="0"/>
    <n v="35454"/>
    <n v="1"/>
    <n v="23.2"/>
    <n v="92"/>
    <n v="6.7"/>
    <n v="37410"/>
    <n v="6.7000000000000004E-2"/>
    <n v="1"/>
    <n v="3.7999999999999999E-2"/>
    <n v="1.2999999999999999E-2"/>
  </r>
  <r>
    <s v="preflib/MD-00001-00000291"/>
    <x v="1"/>
    <x v="1"/>
    <x v="0"/>
    <n v="204"/>
    <n v="3"/>
    <n v="6"/>
    <s v=" BP"/>
    <n v="1559"/>
    <n v="11.1"/>
    <n v="0"/>
    <n v="6404"/>
    <n v="1"/>
    <n v="15.8"/>
    <n v="10"/>
    <n v="26.1"/>
    <n v="10908"/>
    <n v="0.05"/>
    <n v="1"/>
    <n v="0.19700000000000001"/>
    <n v="0.13500000000000001"/>
  </r>
  <r>
    <s v="preflib/MD-00001-00000292"/>
    <x v="1"/>
    <x v="1"/>
    <x v="0"/>
    <n v="204"/>
    <n v="3"/>
    <n v="6"/>
    <s v=" BP"/>
    <n v="1517"/>
    <n v="11.4"/>
    <n v="0"/>
    <n v="6123"/>
    <n v="1"/>
    <n v="8.8000000000000007"/>
    <n v="10"/>
    <n v="27.3"/>
    <n v="10627"/>
    <n v="3.7999999999999999E-2"/>
    <n v="1"/>
    <n v="0.216"/>
    <n v="0.14799999999999999"/>
  </r>
  <r>
    <s v="preflib/MD-00001-00000293"/>
    <x v="1"/>
    <x v="1"/>
    <x v="0"/>
    <n v="204"/>
    <n v="3"/>
    <n v="6"/>
    <s v=" BP"/>
    <n v="1560"/>
    <n v="11.6"/>
    <n v="0"/>
    <n v="6387"/>
    <n v="1"/>
    <n v="15.3"/>
    <n v="12"/>
    <n v="28.7"/>
    <n v="10891"/>
    <n v="5.8999999999999997E-2"/>
    <n v="1"/>
    <n v="0.222"/>
    <n v="0.112"/>
  </r>
  <r>
    <s v="preflib/MD-00001-00000294"/>
    <x v="1"/>
    <x v="1"/>
    <x v="0"/>
    <n v="204"/>
    <n v="3"/>
    <n v="6"/>
    <s v=" BP"/>
    <n v="1513"/>
    <n v="11"/>
    <n v="0"/>
    <n v="6033"/>
    <n v="1"/>
    <n v="13.1"/>
    <n v="11"/>
    <n v="27.8"/>
    <n v="10537"/>
    <n v="5.1999999999999998E-2"/>
    <n v="1"/>
    <n v="0.224"/>
    <n v="0.108"/>
  </r>
  <r>
    <s v="preflib/MD-00001-00000295"/>
    <x v="1"/>
    <x v="1"/>
    <x v="0"/>
    <n v="204"/>
    <n v="3"/>
    <n v="6"/>
    <s v=" BP"/>
    <n v="1541"/>
    <n v="11.2"/>
    <n v="0"/>
    <n v="6151"/>
    <n v="1"/>
    <n v="11.2"/>
    <n v="10"/>
    <n v="27"/>
    <n v="10655"/>
    <n v="5.8999999999999997E-2"/>
    <n v="1"/>
    <n v="0.222"/>
    <n v="0.115"/>
  </r>
  <r>
    <s v="preflib/MD-00001-00000296"/>
    <x v="1"/>
    <x v="1"/>
    <x v="0"/>
    <n v="204"/>
    <n v="3"/>
    <n v="6"/>
    <s v=" BP"/>
    <n v="1525"/>
    <n v="10.4"/>
    <n v="0"/>
    <n v="6004"/>
    <n v="1"/>
    <n v="11.8"/>
    <n v="11"/>
    <n v="28.1"/>
    <n v="10508"/>
    <n v="4.3999999999999997E-2"/>
    <n v="1"/>
    <n v="0.23400000000000001"/>
    <n v="0.124"/>
  </r>
  <r>
    <s v="preflib/MD-00001-00000297"/>
    <x v="1"/>
    <x v="1"/>
    <x v="0"/>
    <n v="204"/>
    <n v="3"/>
    <n v="6"/>
    <s v=" BP"/>
    <n v="1543"/>
    <n v="11.6"/>
    <n v="0"/>
    <n v="6476"/>
    <n v="1"/>
    <n v="14.7"/>
    <n v="12"/>
    <n v="24.8"/>
    <n v="10980"/>
    <n v="0.06"/>
    <n v="1"/>
    <n v="0.19800000000000001"/>
    <n v="0.13"/>
  </r>
  <r>
    <s v="preflib/MD-00001-00000298"/>
    <x v="1"/>
    <x v="1"/>
    <x v="0"/>
    <n v="204"/>
    <n v="3"/>
    <n v="6"/>
    <s v=" BP"/>
    <n v="1482"/>
    <n v="10.4"/>
    <n v="0"/>
    <n v="5900"/>
    <n v="1"/>
    <n v="11"/>
    <n v="11"/>
    <n v="27.7"/>
    <n v="10404"/>
    <n v="4.7E-2"/>
    <n v="1"/>
    <n v="0.215"/>
    <n v="0.14599999999999999"/>
  </r>
  <r>
    <s v="preflib/MD-00001-00000299"/>
    <x v="1"/>
    <x v="1"/>
    <x v="0"/>
    <n v="204"/>
    <n v="3"/>
    <n v="6"/>
    <s v=" BP"/>
    <n v="1487"/>
    <n v="11.5"/>
    <n v="0"/>
    <n v="5994"/>
    <n v="1"/>
    <n v="15.9"/>
    <n v="11"/>
    <n v="25.9"/>
    <n v="10498"/>
    <n v="4.8000000000000001E-2"/>
    <n v="1"/>
    <n v="0.20100000000000001"/>
    <n v="0.14799999999999999"/>
  </r>
  <r>
    <s v="preflib/MD-00001-00000300"/>
    <x v="1"/>
    <x v="1"/>
    <x v="0"/>
    <n v="204"/>
    <n v="3"/>
    <n v="6"/>
    <s v=" BP"/>
    <n v="1493"/>
    <n v="10.5"/>
    <n v="0"/>
    <n v="6224"/>
    <n v="1"/>
    <n v="12.8"/>
    <n v="12"/>
    <n v="27.3"/>
    <n v="10728"/>
    <n v="3.5000000000000003E-2"/>
    <n v="1"/>
    <n v="0.23300000000000001"/>
    <n v="0.11799999999999999"/>
  </r>
  <r>
    <s v="preflib/MD-00001-00000291"/>
    <x v="1"/>
    <x v="2"/>
    <x v="0"/>
    <n v="204"/>
    <n v="3"/>
    <n v="6"/>
    <s v=" BP"/>
    <n v="1559"/>
    <n v="11.8"/>
    <n v="0"/>
    <n v="7197"/>
    <n v="1"/>
    <n v="17"/>
    <n v="13"/>
    <n v="31.5"/>
    <n v="12914"/>
    <n v="0.06"/>
    <n v="1"/>
    <n v="0.191"/>
    <n v="9.2999999999999999E-2"/>
  </r>
  <r>
    <s v="preflib/MD-00001-00000292"/>
    <x v="1"/>
    <x v="2"/>
    <x v="0"/>
    <n v="204"/>
    <n v="3"/>
    <n v="6"/>
    <s v=" BP"/>
    <n v="1517"/>
    <n v="13.3"/>
    <n v="0"/>
    <n v="6247"/>
    <n v="1"/>
    <n v="15.5"/>
    <n v="11"/>
    <n v="32.799999999999997"/>
    <n v="10746"/>
    <n v="6.0999999999999999E-2"/>
    <n v="1"/>
    <n v="0.23200000000000001"/>
    <n v="7.0000000000000007E-2"/>
  </r>
  <r>
    <s v="preflib/MD-00001-00000293"/>
    <x v="1"/>
    <x v="2"/>
    <x v="0"/>
    <n v="204"/>
    <n v="3"/>
    <n v="6"/>
    <s v=" BP"/>
    <n v="1560"/>
    <n v="13.8"/>
    <n v="0"/>
    <n v="7075"/>
    <n v="1"/>
    <n v="20.9"/>
    <n v="12"/>
    <n v="28.9"/>
    <n v="11884"/>
    <n v="7.2999999999999995E-2"/>
    <n v="1"/>
    <n v="0.19700000000000001"/>
    <n v="6.6000000000000003E-2"/>
  </r>
  <r>
    <s v="preflib/MD-00001-00000294"/>
    <x v="1"/>
    <x v="2"/>
    <x v="0"/>
    <n v="204"/>
    <n v="3"/>
    <n v="6"/>
    <s v=" BP"/>
    <n v="1513"/>
    <n v="11"/>
    <n v="0"/>
    <n v="6506"/>
    <n v="1"/>
    <n v="19.2"/>
    <n v="10"/>
    <n v="25"/>
    <n v="9819"/>
    <n v="9.2999999999999999E-2"/>
    <n v="1"/>
    <n v="0.223"/>
    <n v="8.2000000000000003E-2"/>
  </r>
  <r>
    <s v="preflib/MD-00001-00000295"/>
    <x v="1"/>
    <x v="2"/>
    <x v="0"/>
    <n v="204"/>
    <n v="3"/>
    <n v="6"/>
    <s v=" BP"/>
    <n v="1541"/>
    <n v="11.1"/>
    <n v="0"/>
    <n v="6903"/>
    <n v="1"/>
    <n v="18.100000000000001"/>
    <n v="11"/>
    <n v="27.6"/>
    <n v="10949"/>
    <n v="6.4000000000000001E-2"/>
    <n v="1"/>
    <n v="0.224"/>
    <n v="8.6999999999999994E-2"/>
  </r>
  <r>
    <s v="preflib/MD-00001-00000296"/>
    <x v="1"/>
    <x v="2"/>
    <x v="0"/>
    <n v="204"/>
    <n v="3"/>
    <n v="6"/>
    <s v=" BP"/>
    <n v="1525"/>
    <n v="13"/>
    <n v="0"/>
    <n v="7588"/>
    <n v="1"/>
    <n v="20.3"/>
    <n v="13"/>
    <n v="29"/>
    <n v="12841"/>
    <n v="8.3000000000000004E-2"/>
    <n v="1"/>
    <n v="0.186"/>
    <n v="6.7000000000000004E-2"/>
  </r>
  <r>
    <s v="preflib/MD-00001-00000297"/>
    <x v="1"/>
    <x v="2"/>
    <x v="0"/>
    <n v="204"/>
    <n v="3"/>
    <n v="6"/>
    <s v=" BP"/>
    <n v="1543"/>
    <n v="10.7"/>
    <n v="0"/>
    <n v="7166"/>
    <n v="1"/>
    <n v="22"/>
    <n v="11"/>
    <n v="22.8"/>
    <n v="10841"/>
    <n v="0.08"/>
    <n v="1"/>
    <n v="0.20200000000000001"/>
    <n v="0.10299999999999999"/>
  </r>
  <r>
    <s v="preflib/MD-00001-00000298"/>
    <x v="1"/>
    <x v="2"/>
    <x v="0"/>
    <n v="204"/>
    <n v="3"/>
    <n v="6"/>
    <s v=" BP"/>
    <n v="1482"/>
    <n v="11.7"/>
    <n v="0"/>
    <n v="6290"/>
    <n v="1"/>
    <n v="16.2"/>
    <n v="11"/>
    <n v="32.200000000000003"/>
    <n v="10844"/>
    <n v="8.2000000000000003E-2"/>
    <n v="1"/>
    <n v="0.184"/>
    <n v="0.10299999999999999"/>
  </r>
  <r>
    <s v="preflib/MD-00001-00000299"/>
    <x v="1"/>
    <x v="2"/>
    <x v="0"/>
    <n v="204"/>
    <n v="3"/>
    <n v="6"/>
    <s v=" BP"/>
    <n v="1487"/>
    <n v="12.2"/>
    <n v="0"/>
    <n v="6361"/>
    <n v="1"/>
    <n v="20"/>
    <n v="12"/>
    <n v="30.9"/>
    <n v="11686"/>
    <n v="7.3999999999999996E-2"/>
    <n v="1"/>
    <n v="0.17699999999999999"/>
    <n v="8.8999999999999996E-2"/>
  </r>
  <r>
    <s v="preflib/MD-00001-00000300"/>
    <x v="1"/>
    <x v="2"/>
    <x v="0"/>
    <n v="204"/>
    <n v="3"/>
    <n v="6"/>
    <s v=" BP"/>
    <n v="1493"/>
    <n v="12.6"/>
    <n v="0"/>
    <n v="6838"/>
    <n v="1"/>
    <n v="19.600000000000001"/>
    <n v="13"/>
    <n v="33.1"/>
    <n v="12641"/>
    <n v="6.5000000000000002E-2"/>
    <n v="1"/>
    <n v="0.20300000000000001"/>
    <n v="6.5000000000000002E-2"/>
  </r>
  <r>
    <s v="preflib/MD-00001-00000291"/>
    <x v="1"/>
    <x v="3"/>
    <x v="0"/>
    <n v="204"/>
    <n v="3"/>
    <n v="6"/>
    <s v=" BP"/>
    <n v="1559"/>
    <n v="12.2"/>
    <n v="0"/>
    <n v="6751"/>
    <n v="1"/>
    <n v="24.8"/>
    <n v="13"/>
    <n v="24.8"/>
    <n v="8749"/>
    <n v="8.3000000000000004E-2"/>
    <n v="1"/>
    <n v="0.18099999999999999"/>
    <n v="8.8999999999999996E-2"/>
  </r>
  <r>
    <s v="preflib/MD-00001-00000292"/>
    <x v="1"/>
    <x v="3"/>
    <x v="0"/>
    <n v="204"/>
    <n v="3"/>
    <n v="6"/>
    <s v=" BP"/>
    <n v="1517"/>
    <n v="12.3"/>
    <n v="0"/>
    <n v="6353"/>
    <n v="1"/>
    <n v="13.9"/>
    <n v="12"/>
    <n v="26.7"/>
    <n v="8319"/>
    <n v="0.16700000000000001"/>
    <n v="1"/>
    <n v="0.215"/>
    <n v="6.6000000000000003E-2"/>
  </r>
  <r>
    <s v="preflib/MD-00001-00000293"/>
    <x v="1"/>
    <x v="3"/>
    <x v="0"/>
    <n v="204"/>
    <n v="3"/>
    <n v="6"/>
    <s v=" BP"/>
    <n v="1560"/>
    <n v="12.8"/>
    <n v="0"/>
    <n v="7085"/>
    <n v="1"/>
    <n v="22.7"/>
    <n v="12"/>
    <n v="24.7"/>
    <n v="9077"/>
    <n v="9.8000000000000004E-2"/>
    <n v="1"/>
    <n v="0.20599999999999999"/>
    <n v="6.8000000000000005E-2"/>
  </r>
  <r>
    <s v="preflib/MD-00001-00000294"/>
    <x v="1"/>
    <x v="3"/>
    <x v="0"/>
    <n v="204"/>
    <n v="3"/>
    <n v="6"/>
    <s v=" BP"/>
    <n v="1513"/>
    <n v="12"/>
    <n v="0"/>
    <n v="6468"/>
    <n v="1"/>
    <n v="17.100000000000001"/>
    <n v="12"/>
    <n v="24.4"/>
    <n v="8448"/>
    <n v="0.14899999999999999"/>
    <n v="1"/>
    <n v="0.22"/>
    <n v="7.4999999999999997E-2"/>
  </r>
  <r>
    <s v="preflib/MD-00001-00000295"/>
    <x v="1"/>
    <x v="3"/>
    <x v="0"/>
    <n v="204"/>
    <n v="3"/>
    <n v="6"/>
    <s v=" BP"/>
    <n v="1541"/>
    <n v="12"/>
    <n v="0"/>
    <n v="6478"/>
    <n v="1"/>
    <n v="20.7"/>
    <n v="11"/>
    <n v="25.8"/>
    <n v="8484"/>
    <n v="6.0999999999999999E-2"/>
    <n v="1"/>
    <n v="0.24199999999999999"/>
    <n v="7.9000000000000001E-2"/>
  </r>
  <r>
    <s v="preflib/MD-00001-00000296"/>
    <x v="1"/>
    <x v="3"/>
    <x v="0"/>
    <n v="204"/>
    <n v="3"/>
    <n v="6"/>
    <s v=" BP"/>
    <n v="1525"/>
    <n v="11.6"/>
    <n v="0"/>
    <n v="7164"/>
    <n v="1"/>
    <n v="17.3"/>
    <n v="13"/>
    <n v="28.5"/>
    <n v="9152"/>
    <n v="0.09"/>
    <n v="1"/>
    <n v="0.20899999999999999"/>
    <n v="7.8E-2"/>
  </r>
  <r>
    <s v="preflib/MD-00001-00000297"/>
    <x v="1"/>
    <x v="3"/>
    <x v="0"/>
    <n v="204"/>
    <n v="3"/>
    <n v="6"/>
    <s v=" BP"/>
    <n v="1543"/>
    <n v="11.9"/>
    <n v="0"/>
    <n v="6833"/>
    <n v="1"/>
    <n v="23.7"/>
    <n v="12"/>
    <n v="23.9"/>
    <n v="8819"/>
    <n v="9.9000000000000005E-2"/>
    <n v="1"/>
    <n v="0.182"/>
    <n v="9.7000000000000003E-2"/>
  </r>
  <r>
    <s v="preflib/MD-00001-00000298"/>
    <x v="1"/>
    <x v="3"/>
    <x v="0"/>
    <n v="204"/>
    <n v="3"/>
    <n v="6"/>
    <s v=" BP"/>
    <n v="1482"/>
    <n v="10.4"/>
    <n v="0"/>
    <n v="6236"/>
    <n v="1"/>
    <n v="15.4"/>
    <n v="11"/>
    <n v="27.3"/>
    <n v="8222"/>
    <n v="9.8000000000000004E-2"/>
    <n v="1"/>
    <n v="0.20399999999999999"/>
    <n v="0.11799999999999999"/>
  </r>
  <r>
    <s v="preflib/MD-00001-00000299"/>
    <x v="1"/>
    <x v="3"/>
    <x v="0"/>
    <n v="204"/>
    <n v="3"/>
    <n v="6"/>
    <s v=" BP"/>
    <n v="1487"/>
    <n v="10.9"/>
    <n v="0"/>
    <n v="6328"/>
    <n v="1"/>
    <n v="16.7"/>
    <n v="12"/>
    <n v="27.3"/>
    <n v="8288"/>
    <n v="0.114"/>
    <n v="1"/>
    <n v="0.19900000000000001"/>
    <n v="9.8000000000000004E-2"/>
  </r>
  <r>
    <s v="preflib/MD-00001-00000300"/>
    <x v="1"/>
    <x v="3"/>
    <x v="0"/>
    <n v="204"/>
    <n v="3"/>
    <n v="6"/>
    <s v=" BP"/>
    <n v="1493"/>
    <n v="10.6"/>
    <n v="0"/>
    <n v="6061"/>
    <n v="1"/>
    <n v="18.8"/>
    <n v="10"/>
    <n v="26.3"/>
    <n v="8017"/>
    <n v="0.11"/>
    <n v="1"/>
    <n v="0.22800000000000001"/>
    <n v="7.5999999999999998E-2"/>
  </r>
  <r>
    <s v="saidman/saidman_6000_600_10"/>
    <x v="1"/>
    <x v="0"/>
    <x v="1"/>
    <n v="600"/>
    <n v="3"/>
    <n v="6"/>
    <s v=" BP"/>
    <n v="4273"/>
    <n v="1266.5999999999999"/>
    <n v="0"/>
    <n v="153070"/>
    <n v="1"/>
    <n v="10.1"/>
    <n v="82"/>
    <n v="5.4"/>
    <n v="159314"/>
    <n v="2.5000000000000001E-2"/>
    <n v="1"/>
    <n v="1.2E-2"/>
    <n v="0.01"/>
  </r>
  <r>
    <s v="saidman/saidman_6000_600_1"/>
    <x v="1"/>
    <x v="0"/>
    <x v="1"/>
    <n v="600"/>
    <n v="3"/>
    <n v="6"/>
    <s v=" BP"/>
    <n v="4132"/>
    <n v="1150.4000000000001"/>
    <n v="0"/>
    <n v="150758"/>
    <n v="1"/>
    <n v="7.7"/>
    <n v="84"/>
    <n v="5.8"/>
    <n v="156742"/>
    <n v="1.9E-2"/>
    <n v="1"/>
    <n v="1.2999999999999999E-2"/>
    <n v="1.0999999999999999E-2"/>
  </r>
  <r>
    <s v="saidman/saidman_6000_600_2"/>
    <x v="1"/>
    <x v="0"/>
    <x v="1"/>
    <n v="600"/>
    <n v="3"/>
    <n v="6"/>
    <s v=" BP"/>
    <n v="4182"/>
    <n v="1316.7"/>
    <n v="0"/>
    <n v="152516"/>
    <n v="1"/>
    <n v="11"/>
    <n v="96"/>
    <n v="5.3"/>
    <n v="158622"/>
    <n v="2.8000000000000001E-2"/>
    <n v="1"/>
    <n v="1.2E-2"/>
    <n v="0.01"/>
  </r>
  <r>
    <s v="saidman/saidman_6000_600_3"/>
    <x v="1"/>
    <x v="0"/>
    <x v="1"/>
    <n v="600"/>
    <n v="3"/>
    <n v="6"/>
    <s v=" BP"/>
    <n v="4158"/>
    <n v="1241.5999999999999"/>
    <n v="0"/>
    <n v="150821"/>
    <n v="1"/>
    <n v="7.8"/>
    <n v="91"/>
    <n v="5.4"/>
    <n v="156949"/>
    <n v="2.1999999999999999E-2"/>
    <n v="1"/>
    <n v="1.2E-2"/>
    <n v="1.0999999999999999E-2"/>
  </r>
  <r>
    <s v="saidman/saidman_6000_600_4"/>
    <x v="1"/>
    <x v="0"/>
    <x v="1"/>
    <n v="600"/>
    <n v="3"/>
    <n v="6"/>
    <s v=" BP"/>
    <n v="4226"/>
    <n v="1458.6"/>
    <n v="0"/>
    <n v="153754"/>
    <n v="1"/>
    <n v="17.399999999999999"/>
    <n v="92"/>
    <n v="5.0999999999999996"/>
    <n v="159754"/>
    <n v="4.1000000000000002E-2"/>
    <n v="1"/>
    <n v="0.01"/>
    <n v="8.0000000000000002E-3"/>
  </r>
  <r>
    <s v="saidman/saidman_6000_600_5"/>
    <x v="1"/>
    <x v="0"/>
    <x v="1"/>
    <n v="600"/>
    <n v="3"/>
    <n v="6"/>
    <s v=" BP"/>
    <n v="4201"/>
    <n v="1126.8"/>
    <n v="0"/>
    <n v="147002"/>
    <n v="1"/>
    <n v="7.8"/>
    <n v="84"/>
    <n v="5.9"/>
    <n v="153134"/>
    <n v="0.03"/>
    <n v="1"/>
    <n v="1.2999999999999999E-2"/>
    <n v="0.01"/>
  </r>
  <r>
    <s v="saidman/saidman_6000_600_6"/>
    <x v="1"/>
    <x v="0"/>
    <x v="1"/>
    <n v="600"/>
    <n v="3"/>
    <n v="6"/>
    <s v=" BP"/>
    <n v="4120"/>
    <n v="1220.7"/>
    <n v="0"/>
    <n v="151314"/>
    <n v="1"/>
    <n v="6.2"/>
    <n v="91"/>
    <n v="5.5"/>
    <n v="157302"/>
    <n v="1.7999999999999999E-2"/>
    <n v="1"/>
    <n v="1.2E-2"/>
    <n v="8.9999999999999993E-3"/>
  </r>
  <r>
    <s v="saidman/saidman_6000_600_7"/>
    <x v="1"/>
    <x v="0"/>
    <x v="1"/>
    <n v="600"/>
    <n v="3"/>
    <n v="6"/>
    <s v=" BP"/>
    <n v="4070"/>
    <n v="1024.2"/>
    <n v="0"/>
    <n v="140832"/>
    <n v="1"/>
    <n v="8.6999999999999993"/>
    <n v="78"/>
    <n v="6.1"/>
    <n v="146778"/>
    <n v="2.5000000000000001E-2"/>
    <n v="1"/>
    <n v="1.4E-2"/>
    <n v="1.0999999999999999E-2"/>
  </r>
  <r>
    <s v="saidman/saidman_6000_600_8"/>
    <x v="1"/>
    <x v="0"/>
    <x v="1"/>
    <n v="600"/>
    <n v="3"/>
    <n v="6"/>
    <s v=" BP"/>
    <n v="4147"/>
    <n v="1128.5"/>
    <n v="0"/>
    <n v="142828"/>
    <n v="1"/>
    <n v="11.5"/>
    <n v="78"/>
    <n v="5.6"/>
    <n v="148990"/>
    <n v="2.9000000000000001E-2"/>
    <n v="1"/>
    <n v="1.2999999999999999E-2"/>
    <n v="1.0999999999999999E-2"/>
  </r>
  <r>
    <s v="saidman/saidman_6000_600_9"/>
    <x v="1"/>
    <x v="0"/>
    <x v="1"/>
    <n v="600"/>
    <n v="3"/>
    <n v="6"/>
    <s v=" BP"/>
    <n v="4091"/>
    <n v="1097.8"/>
    <n v="0"/>
    <n v="138857"/>
    <n v="1"/>
    <n v="17.600000000000001"/>
    <n v="82"/>
    <n v="5.6"/>
    <n v="144811"/>
    <n v="2.7E-2"/>
    <n v="1"/>
    <n v="1.2999999999999999E-2"/>
    <n v="1.0999999999999999E-2"/>
  </r>
  <r>
    <s v="saidman/saidman_6000_600_10"/>
    <x v="1"/>
    <x v="1"/>
    <x v="1"/>
    <n v="600"/>
    <n v="3"/>
    <n v="6"/>
    <s v=" BP"/>
    <n v="4273"/>
    <n v="109.4"/>
    <n v="0"/>
    <n v="15395"/>
    <n v="1"/>
    <n v="3.2"/>
    <n v="6"/>
    <n v="46.4"/>
    <n v="28595"/>
    <n v="8.9999999999999993E-3"/>
    <n v="1"/>
    <n v="0.13900000000000001"/>
    <n v="0.22800000000000001"/>
  </r>
  <r>
    <s v="saidman/saidman_6000_600_1"/>
    <x v="1"/>
    <x v="1"/>
    <x v="1"/>
    <n v="600"/>
    <n v="3"/>
    <n v="6"/>
    <s v=" BP"/>
    <n v="4132"/>
    <n v="106.6"/>
    <n v="0"/>
    <n v="15399"/>
    <n v="1"/>
    <n v="2.6"/>
    <n v="8"/>
    <n v="44.8"/>
    <n v="28599"/>
    <n v="1.0999999999999999E-2"/>
    <n v="1"/>
    <n v="0.15"/>
    <n v="0.26500000000000001"/>
  </r>
  <r>
    <s v="saidman/saidman_6000_600_2"/>
    <x v="1"/>
    <x v="1"/>
    <x v="1"/>
    <n v="600"/>
    <n v="3"/>
    <n v="6"/>
    <s v=" BP"/>
    <n v="4182"/>
    <n v="101.4"/>
    <n v="0"/>
    <n v="15862"/>
    <n v="1"/>
    <n v="3.1"/>
    <n v="7"/>
    <n v="47.1"/>
    <n v="29062"/>
    <n v="1.2999999999999999E-2"/>
    <n v="1"/>
    <n v="0.13900000000000001"/>
    <n v="0.24299999999999999"/>
  </r>
  <r>
    <s v="saidman/saidman_6000_600_3"/>
    <x v="1"/>
    <x v="1"/>
    <x v="1"/>
    <n v="600"/>
    <n v="3"/>
    <n v="6"/>
    <s v=" BP"/>
    <n v="4158"/>
    <n v="109.9"/>
    <n v="0"/>
    <n v="16025"/>
    <n v="1"/>
    <n v="4.9000000000000004"/>
    <n v="8"/>
    <n v="42.7"/>
    <n v="29225"/>
    <n v="1.2E-2"/>
    <n v="1"/>
    <n v="0.13400000000000001"/>
    <n v="0.27600000000000002"/>
  </r>
  <r>
    <s v="saidman/saidman_6000_600_4"/>
    <x v="1"/>
    <x v="1"/>
    <x v="1"/>
    <n v="600"/>
    <n v="3"/>
    <n v="6"/>
    <s v=" BP"/>
    <n v="4226"/>
    <n v="106.9"/>
    <n v="0"/>
    <n v="15991"/>
    <n v="1"/>
    <n v="3.4"/>
    <n v="7"/>
    <n v="45.9"/>
    <n v="29191"/>
    <n v="1.4999999999999999E-2"/>
    <n v="1"/>
    <n v="0.14000000000000001"/>
    <n v="0.23400000000000001"/>
  </r>
  <r>
    <s v="saidman/saidman_6000_600_5"/>
    <x v="1"/>
    <x v="1"/>
    <x v="1"/>
    <n v="600"/>
    <n v="3"/>
    <n v="6"/>
    <s v=" BP"/>
    <n v="4201"/>
    <n v="106.6"/>
    <n v="0"/>
    <n v="15844"/>
    <n v="1"/>
    <n v="2.8"/>
    <n v="7"/>
    <n v="46"/>
    <n v="29044"/>
    <n v="1.2E-2"/>
    <n v="1"/>
    <n v="0.14599999999999999"/>
    <n v="0.25"/>
  </r>
  <r>
    <s v="saidman/saidman_6000_600_6"/>
    <x v="1"/>
    <x v="1"/>
    <x v="1"/>
    <n v="600"/>
    <n v="3"/>
    <n v="6"/>
    <s v=" BP"/>
    <n v="4120"/>
    <n v="106.3"/>
    <n v="0"/>
    <n v="15719"/>
    <n v="1"/>
    <n v="3.1"/>
    <n v="8"/>
    <n v="45"/>
    <n v="28919"/>
    <n v="8.9999999999999993E-3"/>
    <n v="1"/>
    <n v="0.15"/>
    <n v="0.26"/>
  </r>
  <r>
    <s v="saidman/saidman_6000_600_7"/>
    <x v="1"/>
    <x v="1"/>
    <x v="1"/>
    <n v="600"/>
    <n v="3"/>
    <n v="6"/>
    <s v=" BP"/>
    <n v="4070"/>
    <n v="105.4"/>
    <n v="0"/>
    <n v="15349"/>
    <n v="1"/>
    <n v="2.7"/>
    <n v="8"/>
    <n v="44.8"/>
    <n v="28549"/>
    <n v="1.0999999999999999E-2"/>
    <n v="1"/>
    <n v="0.14399999999999999"/>
    <n v="0.26800000000000002"/>
  </r>
  <r>
    <s v="saidman/saidman_6000_600_8"/>
    <x v="1"/>
    <x v="1"/>
    <x v="1"/>
    <n v="600"/>
    <n v="3"/>
    <n v="6"/>
    <s v=" BP"/>
    <n v="4147"/>
    <n v="105.4"/>
    <n v="0"/>
    <n v="15843"/>
    <n v="1"/>
    <n v="2.4"/>
    <n v="7"/>
    <n v="45.2"/>
    <n v="29043"/>
    <n v="8.9999999999999993E-3"/>
    <n v="1"/>
    <n v="0.14199999999999999"/>
    <n v="0.25900000000000001"/>
  </r>
  <r>
    <s v="saidman/saidman_6000_600_9"/>
    <x v="1"/>
    <x v="1"/>
    <x v="1"/>
    <n v="600"/>
    <n v="3"/>
    <n v="6"/>
    <s v=" BP"/>
    <n v="4091"/>
    <n v="106"/>
    <n v="0"/>
    <n v="15581"/>
    <n v="1"/>
    <n v="2.4"/>
    <n v="7"/>
    <n v="46.9"/>
    <n v="28781"/>
    <n v="0.01"/>
    <n v="1"/>
    <n v="0.13100000000000001"/>
    <n v="0.23200000000000001"/>
  </r>
  <r>
    <s v="saidman/saidman_6000_600_10"/>
    <x v="1"/>
    <x v="2"/>
    <x v="1"/>
    <n v="600"/>
    <n v="3"/>
    <n v="6"/>
    <s v=" BP"/>
    <n v="4273"/>
    <n v="95.4"/>
    <n v="0"/>
    <n v="18491"/>
    <n v="1"/>
    <n v="11.6"/>
    <n v="9"/>
    <n v="47.9"/>
    <n v="27718"/>
    <n v="3.3000000000000002E-2"/>
    <n v="1"/>
    <n v="0.14799999999999999"/>
    <n v="0.123"/>
  </r>
  <r>
    <s v="saidman/saidman_6000_600_1"/>
    <x v="1"/>
    <x v="2"/>
    <x v="1"/>
    <n v="600"/>
    <n v="3"/>
    <n v="6"/>
    <s v=" BP"/>
    <n v="4132"/>
    <n v="89.4"/>
    <n v="0"/>
    <n v="18908"/>
    <n v="1"/>
    <n v="23.2"/>
    <n v="9"/>
    <n v="29.6"/>
    <n v="26628"/>
    <n v="4.3999999999999997E-2"/>
    <n v="1"/>
    <n v="0.16600000000000001"/>
    <n v="0.13700000000000001"/>
  </r>
  <r>
    <s v="saidman/saidman_6000_600_2"/>
    <x v="1"/>
    <x v="2"/>
    <x v="1"/>
    <n v="600"/>
    <n v="3"/>
    <n v="6"/>
    <s v=" BP"/>
    <n v="4182"/>
    <n v="78.7"/>
    <n v="0"/>
    <n v="17962"/>
    <n v="1"/>
    <n v="17"/>
    <n v="8"/>
    <n v="29.1"/>
    <n v="24014"/>
    <n v="7.0000000000000007E-2"/>
    <n v="1"/>
    <n v="0.19"/>
    <n v="0.157"/>
  </r>
  <r>
    <s v="saidman/saidman_6000_600_3"/>
    <x v="1"/>
    <x v="2"/>
    <x v="1"/>
    <n v="600"/>
    <n v="3"/>
    <n v="6"/>
    <s v=" BP"/>
    <n v="4158"/>
    <n v="117.9"/>
    <n v="0"/>
    <n v="17646"/>
    <n v="1"/>
    <n v="19.600000000000001"/>
    <n v="9"/>
    <n v="40.9"/>
    <n v="27229"/>
    <n v="2.5000000000000001E-2"/>
    <n v="1"/>
    <n v="0.14199999999999999"/>
    <n v="0.124"/>
  </r>
  <r>
    <s v="saidman/saidman_6000_600_4"/>
    <x v="1"/>
    <x v="2"/>
    <x v="1"/>
    <n v="600"/>
    <n v="3"/>
    <n v="6"/>
    <s v=" BP"/>
    <n v="4226"/>
    <n v="108.4"/>
    <n v="0"/>
    <n v="19789"/>
    <n v="1"/>
    <n v="16"/>
    <n v="10"/>
    <n v="44.1"/>
    <n v="29638"/>
    <n v="2.7E-2"/>
    <n v="1"/>
    <n v="0.14299999999999999"/>
    <n v="0.114"/>
  </r>
  <r>
    <s v="saidman/saidman_6000_600_5"/>
    <x v="1"/>
    <x v="2"/>
    <x v="1"/>
    <n v="600"/>
    <n v="3"/>
    <n v="6"/>
    <s v=" BP"/>
    <n v="4201"/>
    <n v="75.099999999999994"/>
    <n v="0"/>
    <n v="17590"/>
    <n v="1"/>
    <n v="14"/>
    <n v="8"/>
    <n v="31"/>
    <n v="24237"/>
    <n v="3.7999999999999999E-2"/>
    <n v="1"/>
    <n v="0.216"/>
    <n v="0.16900000000000001"/>
  </r>
  <r>
    <s v="saidman/saidman_6000_600_6"/>
    <x v="1"/>
    <x v="2"/>
    <x v="1"/>
    <n v="600"/>
    <n v="3"/>
    <n v="6"/>
    <s v=" BP"/>
    <n v="4120"/>
    <n v="99.9"/>
    <n v="0"/>
    <n v="17269"/>
    <n v="1"/>
    <n v="12.9"/>
    <n v="9"/>
    <n v="48.8"/>
    <n v="26698"/>
    <n v="1.9E-2"/>
    <n v="1"/>
    <n v="0.14799999999999999"/>
    <n v="0.123"/>
  </r>
  <r>
    <s v="saidman/saidman_6000_600_7"/>
    <x v="1"/>
    <x v="2"/>
    <x v="1"/>
    <n v="600"/>
    <n v="3"/>
    <n v="6"/>
    <s v=" BP"/>
    <n v="4070"/>
    <n v="80.900000000000006"/>
    <n v="0"/>
    <n v="17329"/>
    <n v="1"/>
    <n v="24.7"/>
    <n v="8"/>
    <n v="26.7"/>
    <n v="23486"/>
    <n v="4.7E-2"/>
    <n v="1"/>
    <n v="0.185"/>
    <n v="0.14099999999999999"/>
  </r>
  <r>
    <s v="saidman/saidman_6000_600_8"/>
    <x v="1"/>
    <x v="2"/>
    <x v="1"/>
    <n v="600"/>
    <n v="3"/>
    <n v="6"/>
    <s v=" BP"/>
    <n v="4147"/>
    <n v="107.8"/>
    <n v="0"/>
    <n v="18271"/>
    <n v="1"/>
    <n v="18.3"/>
    <n v="9"/>
    <n v="42.4"/>
    <n v="27366"/>
    <n v="2.7E-2"/>
    <n v="1"/>
    <n v="0.14599999999999999"/>
    <n v="0.128"/>
  </r>
  <r>
    <s v="saidman/saidman_6000_600_9"/>
    <x v="1"/>
    <x v="2"/>
    <x v="1"/>
    <n v="600"/>
    <n v="3"/>
    <n v="6"/>
    <s v=" BP"/>
    <n v="4091"/>
    <n v="112.8"/>
    <n v="0"/>
    <n v="19432"/>
    <n v="1"/>
    <n v="15.9"/>
    <n v="10"/>
    <n v="43.8"/>
    <n v="29470"/>
    <n v="2.1999999999999999E-2"/>
    <n v="1"/>
    <n v="0.14099999999999999"/>
    <n v="0.115"/>
  </r>
  <r>
    <s v="sparse/sparse_2048_205_10"/>
    <x v="2"/>
    <x v="1"/>
    <x v="0"/>
    <n v="205"/>
    <n v="3"/>
    <n v="6"/>
    <s v=" BP"/>
    <n v="1435"/>
    <n v="9.9"/>
    <n v="0"/>
    <n v="4912"/>
    <n v="1"/>
    <n v="20.3"/>
    <n v="7"/>
    <n v="16.100000000000001"/>
    <n v="9418"/>
    <n v="0.19500000000000001"/>
    <n v="1"/>
    <n v="4.3999999999999997E-2"/>
    <n v="0.14899999999999999"/>
  </r>
  <r>
    <s v="sparse/sparse_2048_205_1"/>
    <x v="2"/>
    <x v="1"/>
    <x v="0"/>
    <n v="205"/>
    <n v="3"/>
    <n v="6"/>
    <s v=" BP"/>
    <n v="1409"/>
    <n v="10.1"/>
    <n v="0"/>
    <n v="4134"/>
    <n v="1"/>
    <n v="16.100000000000001"/>
    <n v="7"/>
    <n v="16.399999999999999"/>
    <n v="8640"/>
    <n v="0.33300000000000002"/>
    <n v="1"/>
    <n v="4.1000000000000002E-2"/>
    <n v="0.153"/>
  </r>
  <r>
    <s v="sparse/sparse_2048_205_2"/>
    <x v="2"/>
    <x v="1"/>
    <x v="0"/>
    <n v="205"/>
    <n v="3"/>
    <n v="6"/>
    <s v=" BP"/>
    <n v="1437"/>
    <n v="7.2"/>
    <n v="0"/>
    <n v="4402"/>
    <n v="1"/>
    <n v="20.100000000000001"/>
    <n v="7"/>
    <n v="21.4"/>
    <n v="8908"/>
    <n v="0.127"/>
    <n v="1"/>
    <n v="5.8000000000000003E-2"/>
    <n v="0.189"/>
  </r>
  <r>
    <s v="sparse/sparse_2048_205_3"/>
    <x v="2"/>
    <x v="1"/>
    <x v="0"/>
    <n v="205"/>
    <n v="3"/>
    <n v="6"/>
    <s v=" BP"/>
    <n v="1404"/>
    <n v="12.6"/>
    <n v="0"/>
    <n v="4904"/>
    <n v="1"/>
    <n v="16.100000000000001"/>
    <n v="8"/>
    <n v="14.5"/>
    <n v="9410"/>
    <n v="0.38200000000000001"/>
    <n v="1"/>
    <n v="2.9000000000000001E-2"/>
    <n v="0.13500000000000001"/>
  </r>
  <r>
    <s v="sparse/sparse_2048_205_4"/>
    <x v="2"/>
    <x v="1"/>
    <x v="0"/>
    <n v="205"/>
    <n v="3"/>
    <n v="6"/>
    <s v=" BP"/>
    <n v="1384"/>
    <n v="7.4"/>
    <n v="0"/>
    <n v="4314"/>
    <n v="1"/>
    <n v="17.8"/>
    <n v="7"/>
    <n v="21"/>
    <n v="8820"/>
    <n v="0.16"/>
    <n v="1"/>
    <n v="5.6000000000000001E-2"/>
    <n v="0.193"/>
  </r>
  <r>
    <s v="sparse/sparse_2048_205_5"/>
    <x v="2"/>
    <x v="1"/>
    <x v="0"/>
    <n v="205"/>
    <n v="3"/>
    <n v="6"/>
    <s v=" BP"/>
    <n v="1362"/>
    <n v="9.1"/>
    <n v="0"/>
    <n v="4247"/>
    <n v="1"/>
    <n v="18.8"/>
    <n v="8"/>
    <n v="19.899999999999999"/>
    <n v="8753"/>
    <n v="0.191"/>
    <n v="1"/>
    <n v="4.8000000000000001E-2"/>
    <n v="0.182"/>
  </r>
  <r>
    <s v="sparse/sparse_2048_205_6"/>
    <x v="2"/>
    <x v="1"/>
    <x v="0"/>
    <n v="205"/>
    <n v="3"/>
    <n v="6"/>
    <s v=" BP"/>
    <n v="1431"/>
    <n v="10.5"/>
    <n v="0"/>
    <n v="4387"/>
    <n v="1"/>
    <n v="14.5"/>
    <n v="8"/>
    <n v="17.399999999999999"/>
    <n v="11146"/>
    <n v="0.36099999999999999"/>
    <n v="1"/>
    <n v="3.9E-2"/>
    <n v="0.128"/>
  </r>
  <r>
    <s v="sparse/sparse_2048_205_7"/>
    <x v="2"/>
    <x v="1"/>
    <x v="0"/>
    <n v="205"/>
    <n v="3"/>
    <n v="6"/>
    <s v=" BP"/>
    <n v="1389"/>
    <n v="8.1"/>
    <n v="0"/>
    <n v="4201"/>
    <n v="1"/>
    <n v="17.8"/>
    <n v="7"/>
    <n v="20.6"/>
    <n v="8707"/>
    <n v="0.20499999999999999"/>
    <n v="1"/>
    <n v="4.8000000000000001E-2"/>
    <n v="0.17599999999999999"/>
  </r>
  <r>
    <s v="sparse/sparse_2048_205_8"/>
    <x v="2"/>
    <x v="1"/>
    <x v="0"/>
    <n v="205"/>
    <n v="3"/>
    <n v="6"/>
    <s v=" BP"/>
    <n v="1421"/>
    <n v="7.1"/>
    <n v="0"/>
    <n v="4319"/>
    <n v="1"/>
    <n v="17.899999999999999"/>
    <n v="6"/>
    <n v="22.3"/>
    <n v="8825"/>
    <n v="0.122"/>
    <n v="1"/>
    <n v="7.0000000000000007E-2"/>
    <n v="0.20200000000000001"/>
  </r>
  <r>
    <s v="sparse/sparse_2048_205_9"/>
    <x v="2"/>
    <x v="1"/>
    <x v="0"/>
    <n v="205"/>
    <n v="3"/>
    <n v="6"/>
    <s v=" BP"/>
    <n v="1407"/>
    <n v="8.8000000000000007"/>
    <n v="0"/>
    <n v="4704"/>
    <n v="1"/>
    <n v="20.399999999999999"/>
    <n v="7"/>
    <n v="19.2"/>
    <n v="9210"/>
    <n v="0.214"/>
    <n v="1"/>
    <n v="4.2000000000000003E-2"/>
    <n v="0.155"/>
  </r>
  <r>
    <s v="sparse/sparse_2048_205_10"/>
    <x v="2"/>
    <x v="2"/>
    <x v="0"/>
    <n v="205"/>
    <n v="3"/>
    <n v="6"/>
    <s v=" BP"/>
    <n v="1435"/>
    <n v="8.9"/>
    <n v="0"/>
    <n v="4849"/>
    <n v="1"/>
    <n v="26.9"/>
    <n v="10"/>
    <n v="23"/>
    <n v="13168"/>
    <n v="0.14899999999999999"/>
    <n v="1"/>
    <n v="4.2000000000000003E-2"/>
    <n v="0.152"/>
  </r>
  <r>
    <s v="sparse/sparse_2048_205_1"/>
    <x v="2"/>
    <x v="2"/>
    <x v="0"/>
    <n v="205"/>
    <n v="3"/>
    <n v="6"/>
    <s v=" BP"/>
    <n v="1409"/>
    <n v="8.3000000000000007"/>
    <n v="0"/>
    <n v="4556"/>
    <n v="1"/>
    <n v="16.100000000000001"/>
    <n v="9"/>
    <n v="26.6"/>
    <n v="11953"/>
    <n v="7.9000000000000001E-2"/>
    <n v="1"/>
    <n v="4.5999999999999999E-2"/>
    <n v="0.16700000000000001"/>
  </r>
  <r>
    <s v="sparse/sparse_2048_205_2"/>
    <x v="2"/>
    <x v="2"/>
    <x v="0"/>
    <n v="205"/>
    <n v="3"/>
    <n v="6"/>
    <s v=" BP"/>
    <n v="1437"/>
    <n v="7.9"/>
    <n v="0"/>
    <n v="4522"/>
    <n v="1"/>
    <n v="15.3"/>
    <n v="9"/>
    <n v="28.1"/>
    <n v="11842"/>
    <n v="0.10199999999999999"/>
    <n v="1"/>
    <n v="5.6000000000000001E-2"/>
    <n v="0.17699999999999999"/>
  </r>
  <r>
    <s v="sparse/sparse_2048_205_3"/>
    <x v="2"/>
    <x v="2"/>
    <x v="0"/>
    <n v="205"/>
    <n v="3"/>
    <n v="6"/>
    <s v=" BP"/>
    <n v="1404"/>
    <n v="7.8"/>
    <n v="0"/>
    <n v="4814"/>
    <n v="1"/>
    <n v="17.600000000000001"/>
    <n v="9"/>
    <n v="25.8"/>
    <n v="11510"/>
    <n v="0.13100000000000001"/>
    <n v="1"/>
    <n v="0.06"/>
    <n v="0.182"/>
  </r>
  <r>
    <s v="sparse/sparse_2048_205_4"/>
    <x v="2"/>
    <x v="2"/>
    <x v="0"/>
    <n v="205"/>
    <n v="3"/>
    <n v="6"/>
    <s v=" BP"/>
    <n v="1384"/>
    <n v="7.3"/>
    <n v="0"/>
    <n v="4421"/>
    <n v="1"/>
    <n v="12.5"/>
    <n v="8"/>
    <n v="25"/>
    <n v="10781"/>
    <n v="9.8000000000000004E-2"/>
    <n v="1"/>
    <n v="0.06"/>
    <n v="0.19600000000000001"/>
  </r>
  <r>
    <s v="sparse/sparse_2048_205_5"/>
    <x v="2"/>
    <x v="2"/>
    <x v="0"/>
    <n v="205"/>
    <n v="3"/>
    <n v="6"/>
    <s v=" BP"/>
    <n v="1362"/>
    <n v="9.5"/>
    <n v="0"/>
    <n v="4184"/>
    <n v="1"/>
    <n v="10.8"/>
    <n v="9"/>
    <n v="23"/>
    <n v="11854"/>
    <n v="0.309"/>
    <n v="1"/>
    <n v="3.9E-2"/>
    <n v="0.14399999999999999"/>
  </r>
  <r>
    <s v="sparse/sparse_2048_205_6"/>
    <x v="2"/>
    <x v="2"/>
    <x v="0"/>
    <n v="205"/>
    <n v="3"/>
    <n v="6"/>
    <s v=" BP"/>
    <n v="1431"/>
    <n v="7.6"/>
    <n v="0"/>
    <n v="4613"/>
    <n v="1"/>
    <n v="20.7"/>
    <n v="9"/>
    <n v="26.4"/>
    <n v="11868"/>
    <n v="8.7999999999999995E-2"/>
    <n v="1"/>
    <n v="5.6000000000000001E-2"/>
    <n v="0.182"/>
  </r>
  <r>
    <s v="sparse/sparse_2048_205_7"/>
    <x v="2"/>
    <x v="2"/>
    <x v="0"/>
    <n v="205"/>
    <n v="3"/>
    <n v="6"/>
    <s v=" BP"/>
    <n v="1389"/>
    <n v="7.2"/>
    <n v="0"/>
    <n v="4390"/>
    <n v="1"/>
    <n v="12.8"/>
    <n v="9"/>
    <n v="34.1"/>
    <n v="12083"/>
    <n v="6.3E-2"/>
    <n v="1"/>
    <n v="6.9000000000000006E-2"/>
    <n v="0.20499999999999999"/>
  </r>
  <r>
    <s v="sparse/sparse_2048_205_8"/>
    <x v="2"/>
    <x v="2"/>
    <x v="0"/>
    <n v="205"/>
    <n v="3"/>
    <n v="6"/>
    <s v=" BP"/>
    <n v="1421"/>
    <n v="9.6"/>
    <n v="0"/>
    <n v="4480"/>
    <n v="1"/>
    <n v="15.6"/>
    <n v="8"/>
    <n v="20.3"/>
    <n v="10579"/>
    <n v="0.28100000000000003"/>
    <n v="1"/>
    <n v="4.3999999999999997E-2"/>
    <n v="0.14699999999999999"/>
  </r>
  <r>
    <s v="sparse/sparse_2048_205_9"/>
    <x v="2"/>
    <x v="2"/>
    <x v="0"/>
    <n v="205"/>
    <n v="3"/>
    <n v="6"/>
    <s v=" BP"/>
    <n v="1407"/>
    <n v="7.2"/>
    <n v="0"/>
    <n v="4487"/>
    <n v="1"/>
    <n v="17.8"/>
    <n v="9"/>
    <n v="28.5"/>
    <n v="11637"/>
    <n v="8.4000000000000005E-2"/>
    <n v="1"/>
    <n v="5.8000000000000003E-2"/>
    <n v="0.19"/>
  </r>
  <r>
    <s v="sparse/sparse_2048_205_10"/>
    <x v="2"/>
    <x v="0"/>
    <x v="0"/>
    <n v="205"/>
    <n v="3"/>
    <n v="6"/>
    <s v=" BP"/>
    <n v="1435"/>
    <n v="9.8000000000000007"/>
    <n v="0"/>
    <n v="6116"/>
    <n v="1"/>
    <n v="28.9"/>
    <n v="13"/>
    <n v="19"/>
    <n v="8756"/>
    <n v="0.14099999999999999"/>
    <n v="1"/>
    <n v="0.05"/>
    <n v="0.14000000000000001"/>
  </r>
  <r>
    <s v="sparse/sparse_2048_205_1"/>
    <x v="2"/>
    <x v="0"/>
    <x v="0"/>
    <n v="205"/>
    <n v="3"/>
    <n v="6"/>
    <s v=" BP"/>
    <n v="1409"/>
    <n v="10.5"/>
    <n v="0"/>
    <n v="6530"/>
    <n v="1"/>
    <n v="27.9"/>
    <n v="17"/>
    <n v="26.5"/>
    <n v="9194"/>
    <n v="8.6999999999999994E-2"/>
    <n v="1"/>
    <n v="4.3999999999999997E-2"/>
    <n v="0.128"/>
  </r>
  <r>
    <s v="sparse/sparse_2048_205_2"/>
    <x v="2"/>
    <x v="0"/>
    <x v="0"/>
    <n v="205"/>
    <n v="3"/>
    <n v="6"/>
    <s v=" BP"/>
    <n v="1437"/>
    <n v="8.6999999999999993"/>
    <n v="0"/>
    <n v="5715"/>
    <n v="1"/>
    <n v="21"/>
    <n v="11"/>
    <n v="21.6"/>
    <n v="8355"/>
    <n v="0.128"/>
    <n v="1"/>
    <n v="0.05"/>
    <n v="0.155"/>
  </r>
  <r>
    <s v="sparse/sparse_2048_205_3"/>
    <x v="2"/>
    <x v="0"/>
    <x v="0"/>
    <n v="205"/>
    <n v="3"/>
    <n v="6"/>
    <s v=" BP"/>
    <n v="1404"/>
    <n v="9.5"/>
    <n v="0"/>
    <n v="6046"/>
    <n v="1"/>
    <n v="27.9"/>
    <n v="13"/>
    <n v="17.3"/>
    <n v="8612"/>
    <n v="0.159"/>
    <n v="1"/>
    <n v="4.5999999999999999E-2"/>
    <n v="0.14299999999999999"/>
  </r>
  <r>
    <s v="sparse/sparse_2048_205_4"/>
    <x v="2"/>
    <x v="0"/>
    <x v="0"/>
    <n v="205"/>
    <n v="3"/>
    <n v="6"/>
    <s v=" BP"/>
    <n v="1384"/>
    <n v="8.3000000000000007"/>
    <n v="0"/>
    <n v="5670"/>
    <n v="1"/>
    <n v="23.3"/>
    <n v="11"/>
    <n v="19.3"/>
    <n v="8374"/>
    <n v="6.2E-2"/>
    <n v="1"/>
    <n v="7.3999999999999996E-2"/>
    <n v="0.184"/>
  </r>
  <r>
    <s v="sparse/sparse_2048_205_5"/>
    <x v="2"/>
    <x v="0"/>
    <x v="0"/>
    <n v="205"/>
    <n v="3"/>
    <n v="6"/>
    <s v=" BP"/>
    <n v="1362"/>
    <n v="8.6"/>
    <n v="0"/>
    <n v="5323"/>
    <n v="1"/>
    <n v="17.5"/>
    <n v="11"/>
    <n v="20"/>
    <n v="7965"/>
    <n v="0.21199999999999999"/>
    <n v="1"/>
    <n v="4.8000000000000001E-2"/>
    <n v="0.152"/>
  </r>
  <r>
    <s v="sparse/sparse_2048_205_6"/>
    <x v="2"/>
    <x v="0"/>
    <x v="0"/>
    <n v="205"/>
    <n v="3"/>
    <n v="6"/>
    <s v=" BP"/>
    <n v="1431"/>
    <n v="9.3000000000000007"/>
    <n v="0"/>
    <n v="5912"/>
    <n v="1"/>
    <n v="25"/>
    <n v="12"/>
    <n v="20.5"/>
    <n v="8558"/>
    <n v="0.107"/>
    <n v="1"/>
    <n v="4.8000000000000001E-2"/>
    <n v="0.15"/>
  </r>
  <r>
    <s v="sparse/sparse_2048_205_7"/>
    <x v="2"/>
    <x v="0"/>
    <x v="0"/>
    <n v="205"/>
    <n v="3"/>
    <n v="6"/>
    <s v=" BP"/>
    <n v="1389"/>
    <n v="9"/>
    <n v="0"/>
    <n v="5615"/>
    <n v="1"/>
    <n v="23.4"/>
    <n v="11"/>
    <n v="22.6"/>
    <n v="8307"/>
    <n v="5.3999999999999999E-2"/>
    <n v="1"/>
    <n v="9.9000000000000005E-2"/>
    <n v="0.17"/>
  </r>
  <r>
    <s v="sparse/sparse_2048_205_8"/>
    <x v="2"/>
    <x v="0"/>
    <x v="0"/>
    <n v="205"/>
    <n v="3"/>
    <n v="6"/>
    <s v=" BP"/>
    <n v="1421"/>
    <n v="10.7"/>
    <n v="0"/>
    <n v="6342"/>
    <n v="1"/>
    <n v="26.7"/>
    <n v="14"/>
    <n v="21"/>
    <n v="8996"/>
    <n v="0.09"/>
    <n v="1"/>
    <n v="4.2999999999999997E-2"/>
    <n v="0.13"/>
  </r>
  <r>
    <s v="sparse/sparse_2048_205_9"/>
    <x v="2"/>
    <x v="0"/>
    <x v="0"/>
    <n v="205"/>
    <n v="3"/>
    <n v="6"/>
    <s v=" BP"/>
    <n v="1407"/>
    <n v="8.8000000000000007"/>
    <n v="0"/>
    <n v="5885"/>
    <n v="1"/>
    <n v="27.6"/>
    <n v="12"/>
    <n v="17"/>
    <n v="8479"/>
    <n v="0.14199999999999999"/>
    <n v="1"/>
    <n v="6.2E-2"/>
    <n v="0.153"/>
  </r>
  <r>
    <s v="sparse/sparse_2048_205_10"/>
    <x v="2"/>
    <x v="3"/>
    <x v="0"/>
    <n v="205"/>
    <n v="3"/>
    <n v="6"/>
    <s v=" BP"/>
    <n v="1435"/>
    <n v="7.6"/>
    <n v="0"/>
    <n v="4468"/>
    <n v="1"/>
    <n v="20.5"/>
    <n v="9"/>
    <n v="21.3"/>
    <n v="7108"/>
    <n v="0.156"/>
    <n v="1"/>
    <n v="5.8999999999999997E-2"/>
    <n v="0.17899999999999999"/>
  </r>
  <r>
    <s v="sparse/sparse_2048_205_1"/>
    <x v="2"/>
    <x v="3"/>
    <x v="0"/>
    <n v="205"/>
    <n v="3"/>
    <n v="6"/>
    <s v=" BP"/>
    <n v="1409"/>
    <n v="8.1999999999999993"/>
    <n v="0"/>
    <n v="4321"/>
    <n v="1"/>
    <n v="20"/>
    <n v="11"/>
    <n v="25"/>
    <n v="8317"/>
    <n v="0.127"/>
    <n v="1"/>
    <n v="5.5E-2"/>
    <n v="0.17299999999999999"/>
  </r>
  <r>
    <s v="sparse/sparse_2048_205_2"/>
    <x v="2"/>
    <x v="3"/>
    <x v="0"/>
    <n v="205"/>
    <n v="3"/>
    <n v="6"/>
    <s v=" BP"/>
    <n v="1437"/>
    <n v="7.6"/>
    <n v="0"/>
    <n v="4410"/>
    <n v="1"/>
    <n v="18.7"/>
    <n v="9"/>
    <n v="22.1"/>
    <n v="7050"/>
    <n v="0.14499999999999999"/>
    <n v="1"/>
    <n v="6.4000000000000001E-2"/>
    <n v="0.183"/>
  </r>
  <r>
    <s v="sparse/sparse_2048_205_3"/>
    <x v="2"/>
    <x v="3"/>
    <x v="0"/>
    <n v="205"/>
    <n v="3"/>
    <n v="6"/>
    <s v=" BP"/>
    <n v="1404"/>
    <n v="9.6999999999999993"/>
    <n v="0"/>
    <n v="4481"/>
    <n v="1"/>
    <n v="22.2"/>
    <n v="10"/>
    <n v="18.100000000000001"/>
    <n v="7047"/>
    <n v="0.318"/>
    <n v="1"/>
    <n v="0.04"/>
    <n v="0.13300000000000001"/>
  </r>
  <r>
    <s v="sparse/sparse_2048_205_4"/>
    <x v="2"/>
    <x v="3"/>
    <x v="0"/>
    <n v="205"/>
    <n v="3"/>
    <n v="6"/>
    <s v=" BP"/>
    <n v="1384"/>
    <n v="6.7"/>
    <n v="0"/>
    <n v="4277"/>
    <n v="1"/>
    <n v="18.3"/>
    <n v="9"/>
    <n v="22.2"/>
    <n v="6981"/>
    <n v="0.10100000000000001"/>
    <n v="1"/>
    <n v="8.3000000000000004E-2"/>
    <n v="0.19800000000000001"/>
  </r>
  <r>
    <s v="sparse/sparse_2048_205_5"/>
    <x v="2"/>
    <x v="3"/>
    <x v="0"/>
    <n v="205"/>
    <n v="3"/>
    <n v="6"/>
    <s v=" BP"/>
    <n v="1362"/>
    <n v="6.8"/>
    <n v="0"/>
    <n v="4130"/>
    <n v="1"/>
    <n v="16.8"/>
    <n v="9"/>
    <n v="22.7"/>
    <n v="6772"/>
    <n v="9.5000000000000001E-2"/>
    <n v="1"/>
    <n v="7.0999999999999994E-2"/>
    <n v="0.20899999999999999"/>
  </r>
  <r>
    <s v="sparse/sparse_2048_205_6"/>
    <x v="2"/>
    <x v="3"/>
    <x v="0"/>
    <n v="205"/>
    <n v="3"/>
    <n v="6"/>
    <s v=" BP"/>
    <n v="1431"/>
    <n v="7.8"/>
    <n v="0"/>
    <n v="4375"/>
    <n v="1"/>
    <n v="20"/>
    <n v="9"/>
    <n v="20.7"/>
    <n v="7021"/>
    <n v="0.14799999999999999"/>
    <n v="1"/>
    <n v="5.6000000000000001E-2"/>
    <n v="0.17699999999999999"/>
  </r>
  <r>
    <s v="sparse/sparse_2048_205_7"/>
    <x v="2"/>
    <x v="3"/>
    <x v="0"/>
    <n v="205"/>
    <n v="3"/>
    <n v="6"/>
    <s v=" BP"/>
    <n v="1389"/>
    <n v="6.4"/>
    <n v="0"/>
    <n v="4209"/>
    <n v="1"/>
    <n v="16.399999999999999"/>
    <n v="9"/>
    <n v="28"/>
    <n v="6901"/>
    <n v="7.0000000000000007E-2"/>
    <n v="1"/>
    <n v="6.4000000000000001E-2"/>
    <n v="0.219"/>
  </r>
  <r>
    <s v="sparse/sparse_2048_205_8"/>
    <x v="2"/>
    <x v="3"/>
    <x v="0"/>
    <n v="205"/>
    <n v="3"/>
    <n v="6"/>
    <s v=" BP"/>
    <n v="1421"/>
    <n v="7.4"/>
    <n v="0"/>
    <n v="4374"/>
    <n v="1"/>
    <n v="15.5"/>
    <n v="9"/>
    <n v="28"/>
    <n v="7028"/>
    <n v="8.1000000000000003E-2"/>
    <n v="1"/>
    <n v="0.06"/>
    <n v="0.191"/>
  </r>
  <r>
    <s v="sparse/sparse_2048_205_9"/>
    <x v="2"/>
    <x v="3"/>
    <x v="0"/>
    <n v="205"/>
    <n v="3"/>
    <n v="6"/>
    <s v=" BP"/>
    <n v="1407"/>
    <n v="8.1"/>
    <n v="0"/>
    <n v="4427"/>
    <n v="1"/>
    <n v="21.4"/>
    <n v="11"/>
    <n v="19.3"/>
    <n v="7021"/>
    <n v="0.21"/>
    <n v="1"/>
    <n v="0.05"/>
    <n v="0.16600000000000001"/>
  </r>
  <r>
    <s v="sparse/sparse_6000_600_10"/>
    <x v="2"/>
    <x v="0"/>
    <x v="1"/>
    <n v="600"/>
    <n v="3"/>
    <n v="6"/>
    <s v=" BP"/>
    <n v="4074"/>
    <n v="84.5"/>
    <n v="0"/>
    <n v="19021"/>
    <n v="1"/>
    <n v="20.9"/>
    <n v="10"/>
    <n v="15.4"/>
    <n v="27549"/>
    <n v="0.26600000000000001"/>
    <n v="1"/>
    <n v="4.2999999999999997E-2"/>
    <n v="0.20499999999999999"/>
  </r>
  <r>
    <s v="sparse/sparse_6000_600_1"/>
    <x v="2"/>
    <x v="0"/>
    <x v="1"/>
    <n v="600"/>
    <n v="3"/>
    <n v="6"/>
    <s v=" BP"/>
    <n v="4178"/>
    <n v="107.1"/>
    <n v="0"/>
    <n v="21430"/>
    <n v="1"/>
    <n v="26.4"/>
    <n v="11"/>
    <n v="19.5"/>
    <n v="30146"/>
    <n v="0.187"/>
    <n v="1"/>
    <n v="3.9E-2"/>
    <n v="0.17399999999999999"/>
  </r>
  <r>
    <s v="sparse/sparse_6000_600_2"/>
    <x v="2"/>
    <x v="0"/>
    <x v="1"/>
    <n v="600"/>
    <n v="3"/>
    <n v="6"/>
    <s v=" BP"/>
    <n v="4086"/>
    <n v="111.9"/>
    <n v="0"/>
    <n v="20192"/>
    <n v="1"/>
    <n v="26.7"/>
    <n v="12"/>
    <n v="12.1"/>
    <n v="28740"/>
    <n v="0.317"/>
    <n v="1"/>
    <n v="3.5000000000000003E-2"/>
    <n v="0.14000000000000001"/>
  </r>
  <r>
    <s v="sparse/sparse_6000_600_3"/>
    <x v="2"/>
    <x v="0"/>
    <x v="1"/>
    <n v="600"/>
    <n v="3"/>
    <n v="6"/>
    <s v=" BP"/>
    <n v="4184"/>
    <n v="119.8"/>
    <n v="0"/>
    <n v="20156"/>
    <n v="1"/>
    <n v="21.9"/>
    <n v="11"/>
    <n v="12.5"/>
    <n v="28760"/>
    <n v="0.35599999999999998"/>
    <n v="1"/>
    <n v="3.3000000000000002E-2"/>
    <n v="0.151"/>
  </r>
  <r>
    <s v="sparse/sparse_6000_600_4"/>
    <x v="2"/>
    <x v="0"/>
    <x v="1"/>
    <n v="600"/>
    <n v="3"/>
    <n v="6"/>
    <s v=" BP"/>
    <n v="4185"/>
    <n v="150.1"/>
    <n v="0"/>
    <n v="21483"/>
    <n v="1"/>
    <n v="20.7"/>
    <n v="13"/>
    <n v="9.1"/>
    <n v="30141"/>
    <n v="0.46200000000000002"/>
    <n v="1"/>
    <n v="2.5999999999999999E-2"/>
    <n v="0.11899999999999999"/>
  </r>
  <r>
    <s v="sparse/sparse_6000_600_5"/>
    <x v="2"/>
    <x v="0"/>
    <x v="1"/>
    <n v="600"/>
    <n v="3"/>
    <n v="6"/>
    <s v=" BP"/>
    <n v="4213"/>
    <n v="132.19999999999999"/>
    <n v="0"/>
    <n v="19932"/>
    <n v="1"/>
    <n v="17.8"/>
    <n v="10"/>
    <n v="11"/>
    <n v="28692"/>
    <n v="0.41299999999999998"/>
    <n v="1"/>
    <n v="3.1E-2"/>
    <n v="0.155"/>
  </r>
  <r>
    <s v="sparse/sparse_6000_600_6"/>
    <x v="2"/>
    <x v="0"/>
    <x v="1"/>
    <n v="600"/>
    <n v="3"/>
    <n v="6"/>
    <s v=" BP"/>
    <n v="4095"/>
    <n v="101.3"/>
    <n v="0"/>
    <n v="21274"/>
    <n v="1"/>
    <n v="21"/>
    <n v="11"/>
    <n v="15"/>
    <n v="29930"/>
    <n v="0.23"/>
    <n v="1"/>
    <n v="4.2000000000000003E-2"/>
    <n v="0.17599999999999999"/>
  </r>
  <r>
    <s v="sparse/sparse_6000_600_7"/>
    <x v="2"/>
    <x v="0"/>
    <x v="1"/>
    <n v="600"/>
    <n v="3"/>
    <n v="6"/>
    <s v=" BP"/>
    <n v="4094"/>
    <n v="90"/>
    <n v="0"/>
    <n v="20553"/>
    <n v="1"/>
    <n v="26.8"/>
    <n v="11"/>
    <n v="14.7"/>
    <n v="29141"/>
    <n v="0.22500000000000001"/>
    <n v="1"/>
    <n v="4.1000000000000002E-2"/>
    <n v="0.17399999999999999"/>
  </r>
  <r>
    <s v="sparse/sparse_6000_600_8"/>
    <x v="2"/>
    <x v="0"/>
    <x v="1"/>
    <n v="600"/>
    <n v="3"/>
    <n v="6"/>
    <s v=" BP"/>
    <n v="4189"/>
    <n v="96.3"/>
    <n v="0"/>
    <n v="20927"/>
    <n v="1"/>
    <n v="23.3"/>
    <n v="11"/>
    <n v="14.9"/>
    <n v="29673"/>
    <n v="0.26300000000000001"/>
    <n v="1"/>
    <n v="4.1000000000000002E-2"/>
    <n v="0.17"/>
  </r>
  <r>
    <s v="sparse/sparse_6000_600_9"/>
    <x v="2"/>
    <x v="0"/>
    <x v="1"/>
    <n v="600"/>
    <n v="3"/>
    <n v="6"/>
    <s v=" BP"/>
    <n v="4143"/>
    <n v="118.1"/>
    <n v="0"/>
    <n v="21344"/>
    <n v="1"/>
    <n v="28.4"/>
    <n v="12"/>
    <n v="12.5"/>
    <n v="29950"/>
    <n v="0.27500000000000002"/>
    <n v="1"/>
    <n v="3.2000000000000001E-2"/>
    <n v="0.153"/>
  </r>
  <r>
    <s v="sparse/sparse_6000_600_10"/>
    <x v="2"/>
    <x v="1"/>
    <x v="1"/>
    <n v="600"/>
    <n v="3"/>
    <n v="6"/>
    <s v=" BP"/>
    <n v="4074"/>
    <n v="72.599999999999994"/>
    <n v="0"/>
    <n v="12696"/>
    <n v="1"/>
    <n v="19.899999999999999"/>
    <n v="6"/>
    <n v="20"/>
    <n v="25896"/>
    <n v="0.18"/>
    <n v="1"/>
    <n v="5.8000000000000003E-2"/>
    <n v="0.25900000000000001"/>
  </r>
  <r>
    <s v="sparse/sparse_6000_600_1"/>
    <x v="2"/>
    <x v="1"/>
    <x v="1"/>
    <n v="600"/>
    <n v="3"/>
    <n v="6"/>
    <s v=" BP"/>
    <n v="4178"/>
    <n v="75.099999999999994"/>
    <n v="0"/>
    <n v="13279"/>
    <n v="1"/>
    <n v="21.6"/>
    <n v="7"/>
    <n v="19.3"/>
    <n v="26479"/>
    <n v="0.20799999999999999"/>
    <n v="1"/>
    <n v="5.2999999999999999E-2"/>
    <n v="0.23200000000000001"/>
  </r>
  <r>
    <s v="sparse/sparse_6000_600_2"/>
    <x v="2"/>
    <x v="1"/>
    <x v="1"/>
    <n v="600"/>
    <n v="3"/>
    <n v="6"/>
    <s v=" BP"/>
    <n v="4086"/>
    <n v="70.8"/>
    <n v="0"/>
    <n v="12879"/>
    <n v="1"/>
    <n v="17.7"/>
    <n v="6"/>
    <n v="21"/>
    <n v="26079"/>
    <n v="0.13400000000000001"/>
    <n v="1"/>
    <n v="6.0999999999999999E-2"/>
    <n v="0.29199999999999998"/>
  </r>
  <r>
    <s v="sparse/sparse_6000_600_3"/>
    <x v="2"/>
    <x v="1"/>
    <x v="1"/>
    <n v="600"/>
    <n v="3"/>
    <n v="6"/>
    <s v=" BP"/>
    <n v="4184"/>
    <n v="70.400000000000006"/>
    <n v="0"/>
    <n v="13281"/>
    <n v="1"/>
    <n v="20.9"/>
    <n v="6"/>
    <n v="20.2"/>
    <n v="26481"/>
    <n v="0.18099999999999999"/>
    <n v="1"/>
    <n v="5.7000000000000002E-2"/>
    <n v="0.26300000000000001"/>
  </r>
  <r>
    <s v="sparse/sparse_6000_600_4"/>
    <x v="2"/>
    <x v="1"/>
    <x v="1"/>
    <n v="600"/>
    <n v="3"/>
    <n v="6"/>
    <s v=" BP"/>
    <n v="4185"/>
    <n v="80.400000000000006"/>
    <n v="0"/>
    <n v="13487"/>
    <n v="1"/>
    <n v="21.8"/>
    <n v="6"/>
    <n v="18.8"/>
    <n v="26687"/>
    <n v="0.19400000000000001"/>
    <n v="1"/>
    <n v="0.05"/>
    <n v="0.25900000000000001"/>
  </r>
  <r>
    <s v="sparse/sparse_6000_600_5"/>
    <x v="2"/>
    <x v="1"/>
    <x v="1"/>
    <n v="600"/>
    <n v="3"/>
    <n v="6"/>
    <s v=" BP"/>
    <n v="4213"/>
    <n v="92.9"/>
    <n v="0"/>
    <n v="13589"/>
    <n v="1"/>
    <n v="24.3"/>
    <n v="8"/>
    <n v="23.2"/>
    <n v="33389"/>
    <n v="0.16400000000000001"/>
    <n v="1"/>
    <n v="4.4999999999999998E-2"/>
    <n v="0.224"/>
  </r>
  <r>
    <s v="sparse/sparse_6000_600_6"/>
    <x v="2"/>
    <x v="1"/>
    <x v="1"/>
    <n v="600"/>
    <n v="3"/>
    <n v="6"/>
    <s v=" BP"/>
    <n v="4095"/>
    <n v="85.2"/>
    <n v="0"/>
    <n v="13071"/>
    <n v="1"/>
    <n v="26.9"/>
    <n v="7"/>
    <n v="23.5"/>
    <n v="32871"/>
    <n v="0.14399999999999999"/>
    <n v="1"/>
    <n v="4.7E-2"/>
    <n v="0.219"/>
  </r>
  <r>
    <s v="sparse/sparse_6000_600_7"/>
    <x v="2"/>
    <x v="1"/>
    <x v="1"/>
    <n v="600"/>
    <n v="3"/>
    <n v="6"/>
    <s v=" BP"/>
    <n v="4094"/>
    <n v="73.900000000000006"/>
    <n v="0"/>
    <n v="12761"/>
    <n v="1"/>
    <n v="19.5"/>
    <n v="8"/>
    <n v="25.5"/>
    <n v="32561"/>
    <n v="0.16"/>
    <n v="1"/>
    <n v="0.05"/>
    <n v="0.252"/>
  </r>
  <r>
    <s v="sparse/sparse_6000_600_8"/>
    <x v="2"/>
    <x v="1"/>
    <x v="1"/>
    <n v="600"/>
    <n v="3"/>
    <n v="6"/>
    <s v=" BP"/>
    <n v="4189"/>
    <n v="78.099999999999994"/>
    <n v="0"/>
    <n v="13265"/>
    <n v="1"/>
    <n v="24.3"/>
    <n v="7"/>
    <n v="18.600000000000001"/>
    <n v="26465"/>
    <n v="0.15"/>
    <n v="1"/>
    <n v="0.05"/>
    <n v="0.25800000000000001"/>
  </r>
  <r>
    <s v="sparse/sparse_6000_600_9"/>
    <x v="2"/>
    <x v="1"/>
    <x v="1"/>
    <n v="600"/>
    <n v="3"/>
    <n v="6"/>
    <s v=" BP"/>
    <n v="4143"/>
    <n v="75.5"/>
    <n v="0"/>
    <n v="13392"/>
    <n v="1"/>
    <n v="15.1"/>
    <n v="6"/>
    <n v="19.5"/>
    <n v="26592"/>
    <n v="0.23200000000000001"/>
    <n v="1"/>
    <n v="5.8000000000000003E-2"/>
    <n v="0.26700000000000002"/>
  </r>
  <r>
    <s v="sparse/sparse_6000_600_10"/>
    <x v="2"/>
    <x v="2"/>
    <x v="1"/>
    <n v="600"/>
    <n v="3"/>
    <n v="6"/>
    <s v=" BP"/>
    <n v="4074"/>
    <n v="61.3"/>
    <n v="0"/>
    <n v="13065"/>
    <n v="1"/>
    <n v="15.2"/>
    <n v="6"/>
    <n v="20.7"/>
    <n v="25330"/>
    <n v="0.22800000000000001"/>
    <n v="1"/>
    <n v="6.5000000000000002E-2"/>
    <n v="0.252"/>
  </r>
  <r>
    <s v="sparse/sparse_6000_600_1"/>
    <x v="2"/>
    <x v="2"/>
    <x v="1"/>
    <n v="600"/>
    <n v="3"/>
    <n v="6"/>
    <s v=" BP"/>
    <n v="4178"/>
    <n v="76"/>
    <n v="0"/>
    <n v="13318"/>
    <n v="1"/>
    <n v="14.5"/>
    <n v="7"/>
    <n v="26.6"/>
    <n v="30244"/>
    <n v="0.23499999999999999"/>
    <n v="1"/>
    <n v="5.2999999999999999E-2"/>
    <n v="0.22"/>
  </r>
  <r>
    <s v="sparse/sparse_6000_600_2"/>
    <x v="2"/>
    <x v="2"/>
    <x v="1"/>
    <n v="600"/>
    <n v="3"/>
    <n v="6"/>
    <s v=" BP"/>
    <n v="4086"/>
    <n v="73.2"/>
    <n v="0"/>
    <n v="12957"/>
    <n v="1"/>
    <n v="13"/>
    <n v="7"/>
    <n v="32.299999999999997"/>
    <n v="29664"/>
    <n v="0.14000000000000001"/>
    <n v="1"/>
    <n v="5.8000000000000003E-2"/>
    <n v="0.26"/>
  </r>
  <r>
    <s v="sparse/sparse_6000_600_3"/>
    <x v="2"/>
    <x v="2"/>
    <x v="1"/>
    <n v="600"/>
    <n v="3"/>
    <n v="6"/>
    <s v=" BP"/>
    <n v="4184"/>
    <n v="60.7"/>
    <n v="0"/>
    <n v="13054"/>
    <n v="1"/>
    <n v="16.600000000000001"/>
    <n v="6"/>
    <n v="22.5"/>
    <n v="25541"/>
    <n v="0.14499999999999999"/>
    <n v="1"/>
    <n v="6.4000000000000001E-2"/>
    <n v="0.30099999999999999"/>
  </r>
  <r>
    <s v="sparse/sparse_6000_600_4"/>
    <x v="2"/>
    <x v="2"/>
    <x v="1"/>
    <n v="600"/>
    <n v="3"/>
    <n v="6"/>
    <s v=" BP"/>
    <n v="4185"/>
    <n v="66.400000000000006"/>
    <n v="0"/>
    <n v="14257"/>
    <n v="1"/>
    <n v="21.9"/>
    <n v="7"/>
    <n v="20.399999999999999"/>
    <n v="30001"/>
    <n v="0.18"/>
    <n v="1"/>
    <n v="5.8999999999999997E-2"/>
    <n v="0.24099999999999999"/>
  </r>
  <r>
    <s v="sparse/sparse_6000_600_5"/>
    <x v="2"/>
    <x v="2"/>
    <x v="1"/>
    <n v="600"/>
    <n v="3"/>
    <n v="6"/>
    <s v=" BP"/>
    <n v="4213"/>
    <n v="57.6"/>
    <n v="0"/>
    <n v="13464"/>
    <n v="1"/>
    <n v="17.8"/>
    <n v="6"/>
    <n v="24.1"/>
    <n v="26022"/>
    <n v="0.11899999999999999"/>
    <n v="1"/>
    <n v="7.4999999999999997E-2"/>
    <n v="0.28000000000000003"/>
  </r>
  <r>
    <s v="sparse/sparse_6000_600_6"/>
    <x v="2"/>
    <x v="2"/>
    <x v="1"/>
    <n v="600"/>
    <n v="3"/>
    <n v="6"/>
    <s v=" BP"/>
    <n v="4095"/>
    <n v="65.8"/>
    <n v="0"/>
    <n v="14519"/>
    <n v="1"/>
    <n v="18.100000000000001"/>
    <n v="7"/>
    <n v="20.9"/>
    <n v="29953"/>
    <n v="0.13600000000000001"/>
    <n v="1"/>
    <n v="6.4000000000000001E-2"/>
    <n v="0.30199999999999999"/>
  </r>
  <r>
    <s v="sparse/sparse_6000_600_7"/>
    <x v="2"/>
    <x v="2"/>
    <x v="1"/>
    <n v="600"/>
    <n v="3"/>
    <n v="6"/>
    <s v=" BP"/>
    <n v="4094"/>
    <n v="64"/>
    <n v="0"/>
    <n v="12988"/>
    <n v="1"/>
    <n v="11.5"/>
    <n v="6"/>
    <n v="20.3"/>
    <n v="25481"/>
    <n v="0.24099999999999999"/>
    <n v="1"/>
    <n v="6.3E-2"/>
    <n v="0.28100000000000003"/>
  </r>
  <r>
    <s v="sparse/sparse_6000_600_8"/>
    <x v="2"/>
    <x v="2"/>
    <x v="1"/>
    <n v="600"/>
    <n v="3"/>
    <n v="6"/>
    <s v=" BP"/>
    <n v="4189"/>
    <n v="70"/>
    <n v="0"/>
    <n v="14389"/>
    <n v="1"/>
    <n v="25.2"/>
    <n v="7"/>
    <n v="20.3"/>
    <n v="30283"/>
    <n v="0.12"/>
    <n v="1"/>
    <n v="5.8000000000000003E-2"/>
    <n v="0.26900000000000002"/>
  </r>
  <r>
    <s v="sparse/sparse_6000_600_9"/>
    <x v="2"/>
    <x v="2"/>
    <x v="1"/>
    <n v="600"/>
    <n v="3"/>
    <n v="6"/>
    <s v=" BP"/>
    <n v="4143"/>
    <n v="94.7"/>
    <n v="0"/>
    <n v="14274"/>
    <n v="1"/>
    <n v="17.8"/>
    <n v="7"/>
    <n v="15.5"/>
    <n v="29849"/>
    <n v="0.36499999999999999"/>
    <n v="1"/>
    <n v="4.3999999999999997E-2"/>
    <n v="0.17899999999999999"/>
  </r>
  <r>
    <s v="sparse/sparse_6000_600_10"/>
    <x v="2"/>
    <x v="3"/>
    <x v="1"/>
    <n v="600"/>
    <n v="3"/>
    <n v="6"/>
    <s v=" BP"/>
    <n v="4074"/>
    <n v="55.6"/>
    <n v="0"/>
    <n v="12753"/>
    <n v="1"/>
    <n v="13.3"/>
    <n v="6"/>
    <n v="23.3"/>
    <n v="21281"/>
    <n v="9.9000000000000005E-2"/>
    <n v="1"/>
    <n v="7.2999999999999995E-2"/>
    <n v="0.34300000000000003"/>
  </r>
  <r>
    <s v="sparse/sparse_6000_600_1"/>
    <x v="2"/>
    <x v="3"/>
    <x v="1"/>
    <n v="600"/>
    <n v="3"/>
    <n v="6"/>
    <s v=" BP"/>
    <n v="4178"/>
    <n v="64.5"/>
    <n v="0"/>
    <n v="14305"/>
    <n v="1"/>
    <n v="27.1"/>
    <n v="7"/>
    <n v="20.399999999999999"/>
    <n v="23021"/>
    <n v="0.113"/>
    <n v="1"/>
    <n v="5.8999999999999997E-2"/>
    <n v="0.25"/>
  </r>
  <r>
    <s v="sparse/sparse_6000_600_2"/>
    <x v="2"/>
    <x v="3"/>
    <x v="1"/>
    <n v="600"/>
    <n v="3"/>
    <n v="6"/>
    <s v=" BP"/>
    <n v="4086"/>
    <n v="64.8"/>
    <n v="0"/>
    <n v="13837"/>
    <n v="1"/>
    <n v="17.5"/>
    <n v="7"/>
    <n v="26.7"/>
    <n v="22385"/>
    <n v="0.113"/>
    <n v="1"/>
    <n v="6.7000000000000004E-2"/>
    <n v="0.28199999999999997"/>
  </r>
  <r>
    <s v="sparse/sparse_6000_600_3"/>
    <x v="2"/>
    <x v="3"/>
    <x v="1"/>
    <n v="600"/>
    <n v="3"/>
    <n v="6"/>
    <s v=" BP"/>
    <n v="4184"/>
    <n v="57.2"/>
    <n v="0"/>
    <n v="12823"/>
    <n v="1"/>
    <n v="20"/>
    <n v="7"/>
    <n v="22.9"/>
    <n v="21427"/>
    <n v="0.121"/>
    <n v="1"/>
    <n v="6.9000000000000006E-2"/>
    <n v="0.27700000000000002"/>
  </r>
  <r>
    <s v="sparse/sparse_6000_600_4"/>
    <x v="2"/>
    <x v="3"/>
    <x v="1"/>
    <n v="600"/>
    <n v="3"/>
    <n v="6"/>
    <s v=" BP"/>
    <n v="4185"/>
    <n v="67.900000000000006"/>
    <n v="0"/>
    <n v="13859"/>
    <n v="1"/>
    <n v="25.8"/>
    <n v="7"/>
    <n v="19.2"/>
    <n v="22517"/>
    <n v="0.17199999999999999"/>
    <n v="1"/>
    <n v="5.7000000000000002E-2"/>
    <n v="0.23300000000000001"/>
  </r>
  <r>
    <s v="sparse/sparse_6000_600_5"/>
    <x v="2"/>
    <x v="3"/>
    <x v="1"/>
    <n v="600"/>
    <n v="3"/>
    <n v="6"/>
    <s v=" BP"/>
    <n v="4213"/>
    <n v="63.8"/>
    <n v="0"/>
    <n v="13201"/>
    <n v="1"/>
    <n v="13.6"/>
    <n v="6"/>
    <n v="21.1"/>
    <n v="21961"/>
    <n v="9.6000000000000002E-2"/>
    <n v="1"/>
    <n v="7.3999999999999996E-2"/>
    <n v="0.375"/>
  </r>
  <r>
    <s v="sparse/sparse_6000_600_6"/>
    <x v="2"/>
    <x v="3"/>
    <x v="1"/>
    <n v="600"/>
    <n v="3"/>
    <n v="6"/>
    <s v=" BP"/>
    <n v="4095"/>
    <n v="60.2"/>
    <n v="0"/>
    <n v="14281"/>
    <n v="1"/>
    <n v="18"/>
    <n v="7"/>
    <n v="21.7"/>
    <n v="22937"/>
    <n v="0.18"/>
    <n v="1"/>
    <n v="6.5000000000000002E-2"/>
    <n v="0.25800000000000001"/>
  </r>
  <r>
    <s v="sparse/sparse_6000_600_7"/>
    <x v="2"/>
    <x v="3"/>
    <x v="1"/>
    <n v="600"/>
    <n v="3"/>
    <n v="6"/>
    <s v=" BP"/>
    <n v="4094"/>
    <n v="60.1"/>
    <n v="0"/>
    <n v="13865"/>
    <n v="1"/>
    <n v="11.6"/>
    <n v="7"/>
    <n v="21.5"/>
    <n v="22453"/>
    <n v="0.17699999999999999"/>
    <n v="1"/>
    <n v="6.5000000000000002E-2"/>
    <n v="0.30399999999999999"/>
  </r>
  <r>
    <s v="sparse/sparse_6000_600_8"/>
    <x v="2"/>
    <x v="3"/>
    <x v="1"/>
    <n v="600"/>
    <n v="3"/>
    <n v="6"/>
    <s v=" BP"/>
    <n v="4189"/>
    <n v="69.2"/>
    <n v="0"/>
    <n v="13118"/>
    <n v="1"/>
    <n v="14"/>
    <n v="7"/>
    <n v="20.100000000000001"/>
    <n v="21864"/>
    <n v="0.20200000000000001"/>
    <n v="1"/>
    <n v="8.2000000000000003E-2"/>
    <n v="0.29199999999999998"/>
  </r>
  <r>
    <s v="sparse/sparse_6000_600_9"/>
    <x v="2"/>
    <x v="3"/>
    <x v="1"/>
    <n v="600"/>
    <n v="3"/>
    <n v="6"/>
    <s v=" BP"/>
    <n v="4143"/>
    <n v="78.099999999999994"/>
    <n v="0"/>
    <n v="14156"/>
    <n v="1"/>
    <n v="23.1"/>
    <n v="7"/>
    <n v="26"/>
    <n v="22762"/>
    <n v="0.124"/>
    <n v="1"/>
    <n v="5.2999999999999999E-2"/>
    <n v="0.218"/>
  </r>
  <r>
    <s v="saidman/saidman_6000_600_10"/>
    <x v="1"/>
    <x v="3"/>
    <x v="1"/>
    <n v="600"/>
    <n v="3"/>
    <n v="6"/>
    <s v=" BP"/>
    <n v="4273"/>
    <n v="100.9"/>
    <n v="0"/>
    <n v="18295"/>
    <n v="1"/>
    <n v="12.8"/>
    <n v="9"/>
    <n v="45.4"/>
    <n v="24539"/>
    <n v="3.4000000000000002E-2"/>
    <n v="1"/>
    <n v="0.153"/>
    <n v="0.13100000000000001"/>
  </r>
  <r>
    <s v="saidman/saidman_6000_600_1"/>
    <x v="1"/>
    <x v="3"/>
    <x v="1"/>
    <n v="600"/>
    <n v="3"/>
    <n v="6"/>
    <s v=" BP"/>
    <n v="4132"/>
    <n v="98.5"/>
    <n v="0"/>
    <n v="17757"/>
    <n v="1"/>
    <n v="11.8"/>
    <n v="8"/>
    <n v="45.6"/>
    <n v="23741"/>
    <n v="2.8000000000000001E-2"/>
    <n v="1"/>
    <n v="0.14899999999999999"/>
    <n v="0.14899999999999999"/>
  </r>
  <r>
    <s v="saidman/saidman_6000_600_2"/>
    <x v="1"/>
    <x v="3"/>
    <x v="1"/>
    <n v="600"/>
    <n v="3"/>
    <n v="6"/>
    <s v=" BP"/>
    <n v="4182"/>
    <n v="109.9"/>
    <n v="0"/>
    <n v="17900"/>
    <n v="1"/>
    <n v="14.4"/>
    <n v="9"/>
    <n v="40.799999999999997"/>
    <n v="24006"/>
    <n v="4.3999999999999997E-2"/>
    <n v="1"/>
    <n v="0.16200000000000001"/>
    <n v="0.13500000000000001"/>
  </r>
  <r>
    <s v="saidman/saidman_6000_600_3"/>
    <x v="1"/>
    <x v="3"/>
    <x v="1"/>
    <n v="600"/>
    <n v="3"/>
    <n v="6"/>
    <s v=" BP"/>
    <n v="4158"/>
    <n v="100"/>
    <n v="0"/>
    <n v="17518"/>
    <n v="1"/>
    <n v="12.6"/>
    <n v="9"/>
    <n v="44.9"/>
    <n v="23646"/>
    <n v="2.5000000000000001E-2"/>
    <n v="1"/>
    <n v="0.158"/>
    <n v="0.14499999999999999"/>
  </r>
  <r>
    <s v="saidman/saidman_6000_600_4"/>
    <x v="1"/>
    <x v="3"/>
    <x v="1"/>
    <n v="600"/>
    <n v="3"/>
    <n v="6"/>
    <s v=" BP"/>
    <n v="4226"/>
    <n v="104.3"/>
    <n v="0"/>
    <n v="19653"/>
    <n v="1"/>
    <n v="18.100000000000001"/>
    <n v="10"/>
    <n v="42.9"/>
    <n v="25653"/>
    <n v="2.4E-2"/>
    <n v="1"/>
    <n v="0.14199999999999999"/>
    <n v="0.108"/>
  </r>
  <r>
    <s v="saidman/saidman_6000_600_5"/>
    <x v="1"/>
    <x v="3"/>
    <x v="1"/>
    <n v="600"/>
    <n v="3"/>
    <n v="6"/>
    <s v=" BP"/>
    <n v="4201"/>
    <n v="89.6"/>
    <n v="0"/>
    <n v="17530"/>
    <n v="1"/>
    <n v="9"/>
    <n v="8"/>
    <n v="48.3"/>
    <n v="23662"/>
    <n v="3.6999999999999998E-2"/>
    <n v="1"/>
    <n v="0.16200000000000001"/>
    <n v="0.129"/>
  </r>
  <r>
    <s v="saidman/saidman_6000_600_6"/>
    <x v="1"/>
    <x v="3"/>
    <x v="1"/>
    <n v="600"/>
    <n v="3"/>
    <n v="6"/>
    <s v=" BP"/>
    <n v="4120"/>
    <n v="92.3"/>
    <n v="0"/>
    <n v="17166"/>
    <n v="1"/>
    <n v="15.6"/>
    <n v="9"/>
    <n v="45.5"/>
    <n v="23154"/>
    <n v="2.9000000000000001E-2"/>
    <n v="1"/>
    <n v="0.151"/>
    <n v="0.11700000000000001"/>
  </r>
  <r>
    <s v="saidman/saidman_6000_600_7"/>
    <x v="1"/>
    <x v="3"/>
    <x v="1"/>
    <n v="600"/>
    <n v="3"/>
    <n v="6"/>
    <s v=" BP"/>
    <n v="4070"/>
    <n v="94.9"/>
    <n v="0"/>
    <n v="17129"/>
    <n v="1"/>
    <n v="9.6"/>
    <n v="9"/>
    <n v="44.6"/>
    <n v="23075"/>
    <n v="3.6999999999999998E-2"/>
    <n v="1"/>
    <n v="0.16400000000000001"/>
    <n v="0.151"/>
  </r>
  <r>
    <s v="saidman/saidman_6000_600_8"/>
    <x v="1"/>
    <x v="3"/>
    <x v="1"/>
    <n v="600"/>
    <n v="3"/>
    <n v="6"/>
    <s v=" BP"/>
    <n v="4147"/>
    <n v="94.4"/>
    <n v="0"/>
    <n v="18338"/>
    <n v="1"/>
    <n v="11.8"/>
    <n v="9"/>
    <n v="47"/>
    <n v="24500"/>
    <n v="2.7E-2"/>
    <n v="1"/>
    <n v="0.152"/>
    <n v="0.127"/>
  </r>
  <r>
    <s v="saidman/saidman_6000_600_9"/>
    <x v="1"/>
    <x v="3"/>
    <x v="1"/>
    <n v="600"/>
    <n v="3"/>
    <n v="6"/>
    <s v=" BP"/>
    <n v="4091"/>
    <n v="106"/>
    <n v="0"/>
    <n v="18997"/>
    <n v="1"/>
    <n v="13.5"/>
    <n v="10"/>
    <n v="43.7"/>
    <n v="24951"/>
    <n v="2.1000000000000001E-2"/>
    <n v="1"/>
    <n v="0.14799999999999999"/>
    <n v="0.13400000000000001"/>
  </r>
  <r>
    <s v="heterogeneous/heterogeneous_2048_205_10"/>
    <x v="0"/>
    <x v="4"/>
    <x v="0"/>
    <n v="205"/>
    <n v="3"/>
    <n v="6"/>
    <s v=" BP"/>
    <n v="1592"/>
    <n v="31.4"/>
    <n v="0"/>
    <n v="13159"/>
    <n v="1"/>
    <n v="3.7"/>
    <n v="30"/>
    <n v="53.7"/>
    <n v="67590"/>
    <n v="1.4E-2"/>
    <n v="1"/>
    <n v="5.8000000000000003E-2"/>
    <n v="6.0999999999999999E-2"/>
  </r>
  <r>
    <s v="heterogeneous/heterogeneous_2048_205_1"/>
    <x v="0"/>
    <x v="4"/>
    <x v="0"/>
    <n v="205"/>
    <n v="3"/>
    <n v="6"/>
    <s v=" BP"/>
    <n v="1560"/>
    <n v="21.6"/>
    <n v="0"/>
    <n v="11622"/>
    <n v="1"/>
    <n v="3.8"/>
    <n v="22"/>
    <n v="52"/>
    <n v="49566"/>
    <n v="1.7000000000000001E-2"/>
    <n v="1"/>
    <n v="8.2000000000000003E-2"/>
    <n v="9.1999999999999998E-2"/>
  </r>
  <r>
    <s v="heterogeneous/heterogeneous_2048_205_2"/>
    <x v="0"/>
    <x v="4"/>
    <x v="0"/>
    <n v="205"/>
    <n v="3"/>
    <n v="6"/>
    <s v=" BP"/>
    <n v="1607"/>
    <n v="25.6"/>
    <n v="0"/>
    <n v="11429"/>
    <n v="1"/>
    <n v="4.8"/>
    <n v="27"/>
    <n v="56.5"/>
    <n v="60831"/>
    <n v="1.7000000000000001E-2"/>
    <n v="1"/>
    <n v="7.2999999999999995E-2"/>
    <n v="7.5999999999999998E-2"/>
  </r>
  <r>
    <s v="heterogeneous/heterogeneous_2048_205_3"/>
    <x v="0"/>
    <x v="4"/>
    <x v="0"/>
    <n v="205"/>
    <n v="3"/>
    <n v="6"/>
    <s v=" BP"/>
    <n v="1575"/>
    <n v="28.7"/>
    <n v="0"/>
    <n v="12388"/>
    <n v="1"/>
    <n v="4"/>
    <n v="29"/>
    <n v="56.9"/>
    <n v="65337"/>
    <n v="1.6E-2"/>
    <n v="1"/>
    <n v="6.9000000000000006E-2"/>
    <n v="6.6000000000000003E-2"/>
  </r>
  <r>
    <s v="heterogeneous/heterogeneous_2048_205_4"/>
    <x v="0"/>
    <x v="4"/>
    <x v="0"/>
    <n v="205"/>
    <n v="3"/>
    <n v="6"/>
    <s v=" BP"/>
    <n v="1567"/>
    <n v="30.7"/>
    <n v="0"/>
    <n v="14169"/>
    <n v="1"/>
    <n v="3.9"/>
    <n v="32"/>
    <n v="52.3"/>
    <n v="72096"/>
    <n v="1.7999999999999999E-2"/>
    <n v="1"/>
    <n v="5.3999999999999999E-2"/>
    <n v="6.2E-2"/>
  </r>
  <r>
    <s v="heterogeneous/heterogeneous_2048_205_5"/>
    <x v="0"/>
    <x v="4"/>
    <x v="0"/>
    <n v="205"/>
    <n v="3"/>
    <n v="6"/>
    <s v=" BP"/>
    <n v="1588"/>
    <n v="23.4"/>
    <n v="0"/>
    <n v="11644"/>
    <n v="1"/>
    <n v="3.8"/>
    <n v="24"/>
    <n v="49.1"/>
    <n v="54072"/>
    <n v="1.7000000000000001E-2"/>
    <n v="1"/>
    <n v="0.11"/>
    <n v="8.1000000000000003E-2"/>
  </r>
  <r>
    <s v="heterogeneous/heterogeneous_2048_205_6"/>
    <x v="0"/>
    <x v="4"/>
    <x v="0"/>
    <n v="205"/>
    <n v="3"/>
    <n v="6"/>
    <s v=" BP"/>
    <n v="1585"/>
    <n v="24.1"/>
    <n v="0"/>
    <n v="11312"/>
    <n v="1"/>
    <n v="3.3"/>
    <n v="26"/>
    <n v="56.8"/>
    <n v="58578"/>
    <n v="1.4999999999999999E-2"/>
    <n v="1"/>
    <n v="8.7999999999999995E-2"/>
    <n v="7.5999999999999998E-2"/>
  </r>
  <r>
    <s v="heterogeneous/heterogeneous_2048_205_7"/>
    <x v="0"/>
    <x v="4"/>
    <x v="0"/>
    <n v="205"/>
    <n v="3"/>
    <n v="6"/>
    <s v=" BP"/>
    <n v="1603"/>
    <n v="29.1"/>
    <n v="0"/>
    <n v="13853"/>
    <n v="1"/>
    <n v="2.5"/>
    <n v="33"/>
    <n v="57.9"/>
    <n v="74349"/>
    <n v="1.4E-2"/>
    <n v="1"/>
    <n v="6.4000000000000001E-2"/>
    <n v="6.4000000000000001E-2"/>
  </r>
  <r>
    <s v="heterogeneous/heterogeneous_2048_205_8"/>
    <x v="0"/>
    <x v="4"/>
    <x v="0"/>
    <n v="205"/>
    <n v="3"/>
    <n v="6"/>
    <s v=" BP"/>
    <n v="1584"/>
    <n v="31.6"/>
    <n v="0"/>
    <n v="14061"/>
    <n v="1"/>
    <n v="4.5999999999999996"/>
    <n v="32"/>
    <n v="55.2"/>
    <n v="72096"/>
    <n v="1.4999999999999999E-2"/>
    <n v="1"/>
    <n v="6.5000000000000002E-2"/>
    <n v="6.4000000000000001E-2"/>
  </r>
  <r>
    <s v="heterogeneous/heterogeneous_2048_205_9"/>
    <x v="0"/>
    <x v="4"/>
    <x v="0"/>
    <n v="205"/>
    <n v="3"/>
    <n v="6"/>
    <s v=" BP"/>
    <n v="1616"/>
    <n v="30"/>
    <n v="0"/>
    <n v="14172"/>
    <n v="1"/>
    <n v="3.7"/>
    <n v="33"/>
    <n v="57"/>
    <n v="74349"/>
    <n v="1.4E-2"/>
    <n v="1"/>
    <n v="5.8000000000000003E-2"/>
    <n v="6.4000000000000001E-2"/>
  </r>
  <r>
    <s v="heterogeneous/heterogeneous_6000_600_10"/>
    <x v="0"/>
    <x v="4"/>
    <x v="1"/>
    <n v="600"/>
    <n v="3"/>
    <n v="6"/>
    <s v=" BP"/>
    <n v="4662"/>
    <n v="838.6"/>
    <n v="0"/>
    <n v="58349"/>
    <n v="1"/>
    <n v="1.1000000000000001"/>
    <n v="55"/>
    <n v="76.599999999999994"/>
    <n v="363000"/>
    <n v="4.0000000000000001E-3"/>
    <n v="1"/>
    <n v="1.7000000000000001E-2"/>
    <n v="3.3000000000000002E-2"/>
  </r>
  <r>
    <s v="heterogeneous/heterogeneous_6000_600_1"/>
    <x v="0"/>
    <x v="4"/>
    <x v="1"/>
    <n v="600"/>
    <n v="3"/>
    <n v="6"/>
    <s v=" BP"/>
    <n v="4654"/>
    <n v="846.2"/>
    <n v="0"/>
    <n v="67990"/>
    <n v="1"/>
    <n v="1.5"/>
    <n v="61"/>
    <n v="69.8"/>
    <n v="402600"/>
    <n v="4.0000000000000001E-3"/>
    <n v="1"/>
    <n v="1.7000000000000001E-2"/>
    <n v="3.3000000000000002E-2"/>
  </r>
  <r>
    <s v="heterogeneous/heterogeneous_6000_600_2"/>
    <x v="0"/>
    <x v="4"/>
    <x v="1"/>
    <n v="600"/>
    <n v="3"/>
    <n v="6"/>
    <s v=" BP"/>
    <n v="4623"/>
    <n v="716.5"/>
    <n v="0"/>
    <n v="54504"/>
    <n v="1"/>
    <n v="0.9"/>
    <n v="52"/>
    <n v="77.599999999999994"/>
    <n v="343200"/>
    <n v="3.0000000000000001E-3"/>
    <n v="1"/>
    <n v="0.02"/>
    <n v="3.6999999999999998E-2"/>
  </r>
  <r>
    <s v="heterogeneous/heterogeneous_6000_600_3"/>
    <x v="0"/>
    <x v="4"/>
    <x v="1"/>
    <n v="600"/>
    <n v="3"/>
    <n v="6"/>
    <s v=" BP"/>
    <n v="4618"/>
    <n v="941.8"/>
    <n v="0"/>
    <n v="66831"/>
    <n v="1"/>
    <n v="1.4"/>
    <n v="62"/>
    <n v="73.5"/>
    <n v="409200"/>
    <n v="3.0000000000000001E-3"/>
    <n v="1"/>
    <n v="1.4999999999999999E-2"/>
    <n v="2.9000000000000001E-2"/>
  </r>
  <r>
    <s v="heterogeneous/heterogeneous_6000_600_4"/>
    <x v="0"/>
    <x v="4"/>
    <x v="1"/>
    <n v="600"/>
    <n v="3"/>
    <n v="6"/>
    <s v=" BP"/>
    <n v="4657"/>
    <n v="745.4"/>
    <n v="0"/>
    <n v="57384"/>
    <n v="1"/>
    <n v="1.2"/>
    <n v="52"/>
    <n v="76.099999999999994"/>
    <n v="343200"/>
    <n v="3.0000000000000001E-3"/>
    <n v="1"/>
    <n v="1.7999999999999999E-2"/>
    <n v="3.5000000000000003E-2"/>
  </r>
  <r>
    <s v="heterogeneous/heterogeneous_6000_600_5"/>
    <x v="0"/>
    <x v="4"/>
    <x v="1"/>
    <n v="600"/>
    <n v="3"/>
    <n v="6"/>
    <s v=" BP"/>
    <n v="4616"/>
    <n v="762.1"/>
    <n v="0"/>
    <n v="56011"/>
    <n v="1"/>
    <n v="1.5"/>
    <n v="53"/>
    <n v="76.099999999999994"/>
    <n v="349800"/>
    <n v="3.0000000000000001E-3"/>
    <n v="1"/>
    <n v="1.9E-2"/>
    <n v="3.5000000000000003E-2"/>
  </r>
  <r>
    <s v="heterogeneous/heterogeneous_6000_600_6"/>
    <x v="0"/>
    <x v="4"/>
    <x v="1"/>
    <n v="600"/>
    <n v="3"/>
    <n v="6"/>
    <s v=" BP"/>
    <n v="4679"/>
    <n v="852"/>
    <n v="0"/>
    <n v="63323"/>
    <n v="1"/>
    <n v="1"/>
    <n v="61"/>
    <n v="73.900000000000006"/>
    <n v="402600"/>
    <n v="4.0000000000000001E-3"/>
    <n v="1"/>
    <n v="1.6E-2"/>
    <n v="3.2000000000000001E-2"/>
  </r>
  <r>
    <s v="heterogeneous/heterogeneous_6000_600_7"/>
    <x v="0"/>
    <x v="4"/>
    <x v="1"/>
    <n v="600"/>
    <n v="3"/>
    <n v="6"/>
    <s v=" BP"/>
    <n v="4680"/>
    <n v="961.5"/>
    <n v="0"/>
    <n v="63243"/>
    <n v="1"/>
    <n v="1.1000000000000001"/>
    <n v="63"/>
    <n v="75.900000000000006"/>
    <n v="415800"/>
    <n v="4.0000000000000001E-3"/>
    <n v="1"/>
    <n v="1.7000000000000001E-2"/>
    <n v="0.03"/>
  </r>
  <r>
    <s v="heterogeneous/heterogeneous_6000_600_8"/>
    <x v="0"/>
    <x v="4"/>
    <x v="1"/>
    <n v="600"/>
    <n v="3"/>
    <n v="6"/>
    <s v=" BP"/>
    <n v="4645"/>
    <n v="978.8"/>
    <n v="0"/>
    <n v="73274"/>
    <n v="1"/>
    <n v="1.9"/>
    <n v="67"/>
    <n v="67.900000000000006"/>
    <n v="442200"/>
    <n v="4.0000000000000001E-3"/>
    <n v="1"/>
    <n v="1.7999999999999999E-2"/>
    <n v="2.9000000000000001E-2"/>
  </r>
  <r>
    <s v="heterogeneous/heterogeneous_6000_600_9"/>
    <x v="0"/>
    <x v="4"/>
    <x v="1"/>
    <n v="600"/>
    <n v="3"/>
    <n v="6"/>
    <s v=" BP"/>
    <n v="4670"/>
    <n v="766.7"/>
    <n v="0"/>
    <n v="60706"/>
    <n v="1"/>
    <n v="1.4"/>
    <n v="55"/>
    <n v="75.400000000000006"/>
    <n v="363000"/>
    <n v="3.0000000000000001E-3"/>
    <n v="1"/>
    <n v="1.7000000000000001E-2"/>
    <n v="3.4000000000000002E-2"/>
  </r>
  <r>
    <s v="heterogeneous/heterogeneous_2048_205_10"/>
    <x v="0"/>
    <x v="5"/>
    <x v="0"/>
    <n v="205"/>
    <n v="3"/>
    <n v="6"/>
    <s v=" BP"/>
    <n v="1592"/>
    <n v="53.7"/>
    <n v="0"/>
    <n v="27703"/>
    <n v="1"/>
    <n v="10.5"/>
    <n v="46"/>
    <n v="33.799999999999997"/>
    <n v="56212"/>
    <n v="1.7999999999999999E-2"/>
    <n v="1"/>
    <n v="3.2000000000000001E-2"/>
    <n v="1.9E-2"/>
  </r>
  <r>
    <s v="heterogeneous/heterogeneous_2048_205_1"/>
    <x v="0"/>
    <x v="5"/>
    <x v="0"/>
    <n v="205"/>
    <n v="3"/>
    <n v="6"/>
    <s v=" BP"/>
    <n v="1560"/>
    <n v="38"/>
    <n v="0"/>
    <n v="25222"/>
    <n v="1"/>
    <n v="7.5"/>
    <n v="39"/>
    <n v="33.799999999999997"/>
    <n v="47775"/>
    <n v="2.5000000000000001E-2"/>
    <n v="1"/>
    <n v="4.2999999999999997E-2"/>
    <n v="2.5999999999999999E-2"/>
  </r>
  <r>
    <s v="heterogeneous/heterogeneous_2048_205_2"/>
    <x v="0"/>
    <x v="5"/>
    <x v="0"/>
    <n v="205"/>
    <n v="3"/>
    <n v="6"/>
    <s v=" BP"/>
    <n v="1607"/>
    <n v="43.7"/>
    <n v="0"/>
    <n v="24998"/>
    <n v="1"/>
    <n v="7.2"/>
    <n v="46"/>
    <n v="39.9"/>
    <n v="56258"/>
    <n v="2.7E-2"/>
    <n v="1"/>
    <n v="3.9E-2"/>
    <n v="2.3E-2"/>
  </r>
  <r>
    <s v="heterogeneous/heterogeneous_2048_205_3"/>
    <x v="0"/>
    <x v="5"/>
    <x v="0"/>
    <n v="205"/>
    <n v="3"/>
    <n v="6"/>
    <s v=" BP"/>
    <n v="1575"/>
    <n v="40.9"/>
    <n v="0"/>
    <n v="24168"/>
    <n v="1"/>
    <n v="8"/>
    <n v="39"/>
    <n v="36.299999999999997"/>
    <n v="47658"/>
    <n v="3.3000000000000002E-2"/>
    <n v="1"/>
    <n v="4.1000000000000002E-2"/>
    <n v="2.5000000000000001E-2"/>
  </r>
  <r>
    <s v="heterogeneous/heterogeneous_2048_205_4"/>
    <x v="0"/>
    <x v="5"/>
    <x v="0"/>
    <n v="205"/>
    <n v="3"/>
    <n v="6"/>
    <s v=" BP"/>
    <n v="1567"/>
    <n v="41.7"/>
    <n v="0"/>
    <n v="24886"/>
    <n v="1"/>
    <n v="8.6999999999999993"/>
    <n v="40"/>
    <n v="33.799999999999997"/>
    <n v="48920"/>
    <n v="3.1E-2"/>
    <n v="1"/>
    <n v="4.1000000000000002E-2"/>
    <n v="2.4E-2"/>
  </r>
  <r>
    <s v="heterogeneous/heterogeneous_2048_205_5"/>
    <x v="0"/>
    <x v="5"/>
    <x v="0"/>
    <n v="205"/>
    <n v="3"/>
    <n v="6"/>
    <s v=" BP"/>
    <n v="1588"/>
    <n v="40.4"/>
    <n v="0"/>
    <n v="24527"/>
    <n v="1"/>
    <n v="7"/>
    <n v="36"/>
    <n v="30.7"/>
    <n v="44028"/>
    <n v="2.4E-2"/>
    <n v="1"/>
    <n v="4.3999999999999997E-2"/>
    <n v="2.7E-2"/>
  </r>
  <r>
    <s v="heterogeneous/heterogeneous_2048_205_6"/>
    <x v="0"/>
    <x v="5"/>
    <x v="0"/>
    <n v="205"/>
    <n v="3"/>
    <n v="6"/>
    <s v=" BP"/>
    <n v="1585"/>
    <n v="43.9"/>
    <n v="0"/>
    <n v="24287"/>
    <n v="1"/>
    <n v="9.6999999999999993"/>
    <n v="40"/>
    <n v="36.4"/>
    <n v="48800"/>
    <n v="2.4E-2"/>
    <n v="1"/>
    <n v="3.9E-2"/>
    <n v="2.4E-2"/>
  </r>
  <r>
    <s v="heterogeneous/heterogeneous_2048_205_7"/>
    <x v="0"/>
    <x v="5"/>
    <x v="0"/>
    <n v="205"/>
    <n v="3"/>
    <n v="6"/>
    <s v=" BP"/>
    <n v="1603"/>
    <n v="44.5"/>
    <n v="0"/>
    <n v="25924"/>
    <n v="1"/>
    <n v="9.1999999999999993"/>
    <n v="45"/>
    <n v="37.299999999999997"/>
    <n v="54945"/>
    <n v="2.1999999999999999E-2"/>
    <n v="1"/>
    <n v="3.5999999999999997E-2"/>
    <n v="2.3E-2"/>
  </r>
  <r>
    <s v="heterogeneous/heterogeneous_2048_205_8"/>
    <x v="0"/>
    <x v="5"/>
    <x v="0"/>
    <n v="205"/>
    <n v="3"/>
    <n v="6"/>
    <s v=" BP"/>
    <n v="1584"/>
    <n v="38.299999999999997"/>
    <n v="0"/>
    <n v="24924"/>
    <n v="1"/>
    <n v="7.5"/>
    <n v="39"/>
    <n v="34.700000000000003"/>
    <n v="47697"/>
    <n v="0.03"/>
    <n v="1"/>
    <n v="4.2999999999999997E-2"/>
    <n v="2.7E-2"/>
  </r>
  <r>
    <s v="heterogeneous/heterogeneous_2048_205_9"/>
    <x v="0"/>
    <x v="5"/>
    <x v="0"/>
    <n v="205"/>
    <n v="3"/>
    <n v="6"/>
    <s v=" BP"/>
    <n v="1616"/>
    <n v="43.5"/>
    <n v="0"/>
    <n v="24451"/>
    <n v="1"/>
    <n v="6.7"/>
    <n v="42"/>
    <n v="38.700000000000003"/>
    <n v="51282"/>
    <n v="2.5999999999999999E-2"/>
    <n v="1"/>
    <n v="0.04"/>
    <n v="2.4E-2"/>
  </r>
  <r>
    <s v="heterogeneous/heterogeneous_6000_600_10"/>
    <x v="0"/>
    <x v="5"/>
    <x v="1"/>
    <n v="600"/>
    <n v="3"/>
    <n v="6"/>
    <s v=" BP"/>
    <n v="4662"/>
    <n v="1261.5999999999999"/>
    <n v="0"/>
    <n v="130743"/>
    <n v="1"/>
    <n v="4.0999999999999996"/>
    <n v="73"/>
    <n v="39.200000000000003"/>
    <n v="262289"/>
    <n v="1.0999999999999999E-2"/>
    <n v="1"/>
    <n v="0.01"/>
    <n v="7.0000000000000001E-3"/>
  </r>
  <r>
    <s v="heterogeneous/heterogeneous_6000_600_1"/>
    <x v="0"/>
    <x v="5"/>
    <x v="1"/>
    <n v="600"/>
    <n v="3"/>
    <n v="6"/>
    <s v=" BP"/>
    <n v="4654"/>
    <n v="1649.1"/>
    <n v="0"/>
    <n v="142902"/>
    <n v="1"/>
    <n v="3.2"/>
    <n v="91"/>
    <n v="38.299999999999997"/>
    <n v="326781"/>
    <n v="8.9999999999999993E-3"/>
    <n v="1"/>
    <n v="8.9999999999999993E-3"/>
    <n v="5.0000000000000001E-3"/>
  </r>
  <r>
    <s v="heterogeneous/heterogeneous_6000_600_2"/>
    <x v="0"/>
    <x v="5"/>
    <x v="1"/>
    <n v="600"/>
    <n v="3"/>
    <n v="6"/>
    <s v=" BP"/>
    <n v="4623"/>
    <n v="1444.2"/>
    <n v="0"/>
    <n v="133036"/>
    <n v="1"/>
    <n v="6"/>
    <n v="80"/>
    <n v="37.799999999999997"/>
    <n v="287440"/>
    <n v="1.0999999999999999E-2"/>
    <n v="1"/>
    <n v="8.9999999999999993E-3"/>
    <n v="6.0000000000000001E-3"/>
  </r>
  <r>
    <s v="heterogeneous/heterogeneous_6000_600_3"/>
    <x v="0"/>
    <x v="5"/>
    <x v="1"/>
    <n v="600"/>
    <n v="3"/>
    <n v="6"/>
    <s v=" BP"/>
    <n v="4618"/>
    <n v="1828.7"/>
    <n v="0"/>
    <n v="147538"/>
    <n v="1"/>
    <n v="5"/>
    <n v="89"/>
    <n v="37.1"/>
    <n v="319777"/>
    <n v="7.0000000000000001E-3"/>
    <n v="1"/>
    <n v="8.0000000000000002E-3"/>
    <n v="5.0000000000000001E-3"/>
  </r>
  <r>
    <s v="heterogeneous/heterogeneous_6000_600_4"/>
    <x v="0"/>
    <x v="5"/>
    <x v="1"/>
    <n v="600"/>
    <n v="3"/>
    <n v="6"/>
    <s v=" BP"/>
    <n v="4657"/>
    <n v="1508.4"/>
    <n v="0"/>
    <n v="134208"/>
    <n v="1"/>
    <n v="4.4000000000000004"/>
    <n v="81"/>
    <n v="38.4"/>
    <n v="290952"/>
    <n v="0.01"/>
    <n v="1"/>
    <n v="0.01"/>
    <n v="6.0000000000000001E-3"/>
  </r>
  <r>
    <s v="heterogeneous/heterogeneous_6000_600_5"/>
    <x v="0"/>
    <x v="5"/>
    <x v="1"/>
    <n v="600"/>
    <n v="3"/>
    <n v="6"/>
    <s v=" BP"/>
    <n v="4616"/>
    <n v="1590.1"/>
    <n v="0"/>
    <n v="131490"/>
    <n v="1"/>
    <n v="4.0999999999999996"/>
    <n v="84"/>
    <n v="42.7"/>
    <n v="301980"/>
    <n v="6.0000000000000001E-3"/>
    <n v="1"/>
    <n v="8.9999999999999993E-3"/>
    <n v="5.0000000000000001E-3"/>
  </r>
  <r>
    <s v="heterogeneous/heterogeneous_6000_600_6"/>
    <x v="0"/>
    <x v="5"/>
    <x v="1"/>
    <n v="600"/>
    <n v="3"/>
    <n v="6"/>
    <s v=" BP"/>
    <n v="4679"/>
    <n v="1727.8"/>
    <n v="0"/>
    <n v="134779"/>
    <n v="1"/>
    <n v="5.3"/>
    <n v="85"/>
    <n v="39.799999999999997"/>
    <n v="305235"/>
    <n v="8.9999999999999993E-3"/>
    <n v="1"/>
    <n v="8.0000000000000002E-3"/>
    <n v="5.0000000000000001E-3"/>
  </r>
  <r>
    <s v="heterogeneous/heterogeneous_6000_600_7"/>
    <x v="0"/>
    <x v="5"/>
    <x v="1"/>
    <n v="600"/>
    <n v="3"/>
    <n v="6"/>
    <s v=" BP"/>
    <n v="4680"/>
    <n v="1603.9"/>
    <n v="0"/>
    <n v="137456"/>
    <n v="1"/>
    <n v="5.2"/>
    <n v="87"/>
    <n v="41.1"/>
    <n v="312765"/>
    <n v="8.0000000000000002E-3"/>
    <n v="1"/>
    <n v="8.0000000000000002E-3"/>
    <n v="6.0000000000000001E-3"/>
  </r>
  <r>
    <s v="heterogeneous/heterogeneous_6000_600_8"/>
    <x v="0"/>
    <x v="5"/>
    <x v="1"/>
    <n v="600"/>
    <n v="3"/>
    <n v="6"/>
    <s v=" BP"/>
    <n v="4645"/>
    <n v="1664.7"/>
    <n v="0"/>
    <n v="139055"/>
    <n v="1"/>
    <n v="7.7"/>
    <n v="84"/>
    <n v="37.1"/>
    <n v="301728"/>
    <n v="8.9999999999999993E-3"/>
    <n v="1"/>
    <n v="8.0000000000000002E-3"/>
    <n v="5.0000000000000001E-3"/>
  </r>
  <r>
    <s v="heterogeneous/heterogeneous_6000_600_9"/>
    <x v="0"/>
    <x v="5"/>
    <x v="1"/>
    <n v="600"/>
    <n v="3"/>
    <n v="6"/>
    <s v=" BP"/>
    <n v="4670"/>
    <n v="1824.8"/>
    <n v="0"/>
    <n v="142732"/>
    <n v="1"/>
    <n v="3.2"/>
    <n v="95"/>
    <n v="39.1"/>
    <n v="341525"/>
    <n v="8.0000000000000002E-3"/>
    <n v="1"/>
    <n v="8.0000000000000002E-3"/>
    <n v="5.0000000000000001E-3"/>
  </r>
  <r>
    <s v="preflib/MD-00001-00000291"/>
    <x v="1"/>
    <x v="4"/>
    <x v="0"/>
    <n v="204"/>
    <n v="3"/>
    <n v="6"/>
    <s v=" BP"/>
    <n v="1559"/>
    <n v="77.900000000000006"/>
    <n v="0"/>
    <n v="31430"/>
    <n v="1"/>
    <n v="17.600000000000001"/>
    <n v="81"/>
    <n v="32"/>
    <n v="182412"/>
    <n v="3.5999999999999997E-2"/>
    <n v="1"/>
    <n v="0.03"/>
    <n v="0.02"/>
  </r>
  <r>
    <s v="preflib/MD-00001-00000292"/>
    <x v="1"/>
    <x v="4"/>
    <x v="0"/>
    <n v="204"/>
    <n v="3"/>
    <n v="6"/>
    <s v=" BP"/>
    <n v="1517"/>
    <n v="67.3"/>
    <n v="0"/>
    <n v="30276"/>
    <n v="1"/>
    <n v="7.4"/>
    <n v="84"/>
    <n v="37.9"/>
    <n v="189168"/>
    <n v="3.3000000000000002E-2"/>
    <n v="1"/>
    <n v="3.7999999999999999E-2"/>
    <n v="1.9E-2"/>
  </r>
  <r>
    <s v="preflib/MD-00001-00000293"/>
    <x v="1"/>
    <x v="4"/>
    <x v="0"/>
    <n v="204"/>
    <n v="3"/>
    <n v="6"/>
    <s v=" BP"/>
    <n v="1560"/>
    <n v="77.5"/>
    <n v="0"/>
    <n v="31547"/>
    <n v="1"/>
    <n v="17.600000000000001"/>
    <n v="85"/>
    <n v="34.5"/>
    <n v="191420"/>
    <n v="2.5999999999999999E-2"/>
    <n v="1"/>
    <n v="3.4000000000000002E-2"/>
    <n v="1.6E-2"/>
  </r>
  <r>
    <s v="preflib/MD-00001-00000294"/>
    <x v="1"/>
    <x v="4"/>
    <x v="0"/>
    <n v="204"/>
    <n v="3"/>
    <n v="6"/>
    <s v=" BP"/>
    <n v="1513"/>
    <n v="85.7"/>
    <n v="0"/>
    <n v="32972"/>
    <n v="1"/>
    <n v="14.6"/>
    <n v="96"/>
    <n v="36.299999999999997"/>
    <n v="216192"/>
    <n v="3.5000000000000003E-2"/>
    <n v="1"/>
    <n v="2.9000000000000001E-2"/>
    <n v="1.4999999999999999E-2"/>
  </r>
  <r>
    <s v="preflib/MD-00001-00000295"/>
    <x v="1"/>
    <x v="4"/>
    <x v="0"/>
    <n v="204"/>
    <n v="3"/>
    <n v="6"/>
    <s v=" BP"/>
    <n v="1541"/>
    <n v="69.099999999999994"/>
    <n v="0"/>
    <n v="29350"/>
    <n v="1"/>
    <n v="13.2"/>
    <n v="78"/>
    <n v="36.299999999999997"/>
    <n v="175656"/>
    <n v="2.5999999999999999E-2"/>
    <n v="1"/>
    <n v="3.6999999999999998E-2"/>
    <n v="2.1000000000000001E-2"/>
  </r>
  <r>
    <s v="preflib/MD-00001-00000296"/>
    <x v="1"/>
    <x v="4"/>
    <x v="0"/>
    <n v="204"/>
    <n v="3"/>
    <n v="6"/>
    <s v=" BP"/>
    <n v="1525"/>
    <n v="82.9"/>
    <n v="0"/>
    <n v="30403"/>
    <n v="1"/>
    <n v="11"/>
    <n v="90"/>
    <n v="37"/>
    <n v="202680"/>
    <n v="0.03"/>
    <n v="1"/>
    <n v="3.1E-2"/>
    <n v="1.6E-2"/>
  </r>
  <r>
    <s v="preflib/MD-00001-00000297"/>
    <x v="1"/>
    <x v="4"/>
    <x v="0"/>
    <n v="204"/>
    <n v="3"/>
    <n v="6"/>
    <s v=" BP"/>
    <n v="1543"/>
    <n v="72.2"/>
    <n v="0"/>
    <n v="29799"/>
    <n v="1"/>
    <n v="13.6"/>
    <n v="82"/>
    <n v="34.799999999999997"/>
    <n v="184664"/>
    <n v="3.5000000000000003E-2"/>
    <n v="1"/>
    <n v="3.4000000000000002E-2"/>
    <n v="2.3E-2"/>
  </r>
  <r>
    <s v="preflib/MD-00001-00000298"/>
    <x v="1"/>
    <x v="4"/>
    <x v="0"/>
    <n v="204"/>
    <n v="3"/>
    <n v="6"/>
    <s v=" BP"/>
    <n v="1482"/>
    <n v="69.2"/>
    <n v="0"/>
    <n v="29890"/>
    <n v="1"/>
    <n v="11.7"/>
    <n v="82"/>
    <n v="36"/>
    <n v="184664"/>
    <n v="2.8000000000000001E-2"/>
    <n v="1"/>
    <n v="3.7999999999999999E-2"/>
    <n v="2.3E-2"/>
  </r>
  <r>
    <s v="preflib/MD-00001-00000299"/>
    <x v="1"/>
    <x v="4"/>
    <x v="0"/>
    <n v="204"/>
    <n v="3"/>
    <n v="6"/>
    <s v=" BP"/>
    <n v="1487"/>
    <n v="78.5"/>
    <n v="0"/>
    <n v="31667"/>
    <n v="1"/>
    <n v="12.9"/>
    <n v="92"/>
    <n v="36.9"/>
    <n v="207184"/>
    <n v="2.1999999999999999E-2"/>
    <n v="1"/>
    <n v="3.1E-2"/>
    <n v="2.1000000000000001E-2"/>
  </r>
  <r>
    <s v="preflib/MD-00001-00000300"/>
    <x v="1"/>
    <x v="4"/>
    <x v="0"/>
    <n v="204"/>
    <n v="3"/>
    <n v="6"/>
    <s v=" BP"/>
    <n v="1493"/>
    <n v="61.8"/>
    <n v="0"/>
    <n v="27031"/>
    <n v="1"/>
    <n v="10.8"/>
    <n v="76"/>
    <n v="40"/>
    <n v="171152"/>
    <n v="3.2000000000000001E-2"/>
    <n v="1"/>
    <n v="4.2999999999999997E-2"/>
    <n v="2.1000000000000001E-2"/>
  </r>
  <r>
    <s v="preflib/MD-00001-00000291"/>
    <x v="1"/>
    <x v="5"/>
    <x v="0"/>
    <n v="204"/>
    <n v="3"/>
    <n v="6"/>
    <s v=" BP"/>
    <n v="1559"/>
    <n v="99.5"/>
    <n v="0"/>
    <n v="42401"/>
    <n v="1"/>
    <n v="23.1"/>
    <n v="99"/>
    <n v="16.8"/>
    <n v="98901"/>
    <n v="3.2000000000000001E-2"/>
    <n v="1"/>
    <n v="2.3E-2"/>
    <n v="1.0999999999999999E-2"/>
  </r>
  <r>
    <s v="preflib/MD-00001-00000292"/>
    <x v="1"/>
    <x v="5"/>
    <x v="0"/>
    <n v="204"/>
    <n v="3"/>
    <n v="6"/>
    <s v=" BP"/>
    <n v="1517"/>
    <n v="86.5"/>
    <n v="0"/>
    <n v="39263"/>
    <n v="1"/>
    <n v="22"/>
    <n v="87"/>
    <n v="16.2"/>
    <n v="85521"/>
    <n v="3.7999999999999999E-2"/>
    <n v="1"/>
    <n v="3.4000000000000002E-2"/>
    <n v="0.01"/>
  </r>
  <r>
    <s v="preflib/MD-00001-00000293"/>
    <x v="1"/>
    <x v="5"/>
    <x v="0"/>
    <n v="204"/>
    <n v="3"/>
    <n v="6"/>
    <s v=" BP"/>
    <n v="1560"/>
    <n v="116.9"/>
    <n v="0"/>
    <n v="43862"/>
    <n v="1"/>
    <n v="27.1"/>
    <n v="92"/>
    <n v="14.1"/>
    <n v="91632"/>
    <n v="4.1000000000000002E-2"/>
    <n v="1"/>
    <n v="2.1000000000000001E-2"/>
    <n v="7.0000000000000001E-3"/>
  </r>
  <r>
    <s v="preflib/MD-00001-00000294"/>
    <x v="1"/>
    <x v="5"/>
    <x v="0"/>
    <n v="204"/>
    <n v="3"/>
    <n v="6"/>
    <s v=" BP"/>
    <n v="1513"/>
    <n v="94.2"/>
    <n v="0"/>
    <n v="40223"/>
    <n v="1"/>
    <n v="27"/>
    <n v="89"/>
    <n v="15.6"/>
    <n v="88110"/>
    <n v="3.6999999999999998E-2"/>
    <n v="1"/>
    <n v="2.7E-2"/>
    <n v="8.9999999999999993E-3"/>
  </r>
  <r>
    <s v="preflib/MD-00001-00000295"/>
    <x v="1"/>
    <x v="5"/>
    <x v="0"/>
    <n v="204"/>
    <n v="3"/>
    <n v="6"/>
    <s v=" BP"/>
    <n v="1541"/>
    <n v="79.2"/>
    <n v="0"/>
    <n v="38568"/>
    <n v="1"/>
    <n v="23.2"/>
    <n v="78"/>
    <n v="15.1"/>
    <n v="78234"/>
    <n v="3.1E-2"/>
    <n v="1"/>
    <n v="3.3000000000000002E-2"/>
    <n v="1.2E-2"/>
  </r>
  <r>
    <s v="preflib/MD-00001-00000296"/>
    <x v="1"/>
    <x v="5"/>
    <x v="0"/>
    <n v="204"/>
    <n v="3"/>
    <n v="6"/>
    <s v=" BP"/>
    <n v="1525"/>
    <n v="109.1"/>
    <n v="0"/>
    <n v="39953"/>
    <n v="1"/>
    <n v="33.5"/>
    <n v="90"/>
    <n v="13.5"/>
    <n v="89460"/>
    <n v="0.04"/>
    <n v="1"/>
    <n v="2.5999999999999999E-2"/>
    <n v="8.0000000000000002E-3"/>
  </r>
  <r>
    <s v="preflib/MD-00001-00000297"/>
    <x v="1"/>
    <x v="5"/>
    <x v="0"/>
    <n v="204"/>
    <n v="3"/>
    <n v="6"/>
    <s v=" BP"/>
    <n v="1543"/>
    <n v="100.1"/>
    <n v="0"/>
    <n v="42828"/>
    <n v="1"/>
    <n v="21.1"/>
    <n v="93"/>
    <n v="14.7"/>
    <n v="92349"/>
    <n v="4.1000000000000002E-2"/>
    <n v="1"/>
    <n v="2.3E-2"/>
    <n v="1.2E-2"/>
  </r>
  <r>
    <s v="preflib/MD-00001-00000298"/>
    <x v="1"/>
    <x v="5"/>
    <x v="0"/>
    <n v="204"/>
    <n v="3"/>
    <n v="6"/>
    <s v=" BP"/>
    <n v="1482"/>
    <n v="87.4"/>
    <n v="0"/>
    <n v="38551"/>
    <n v="1"/>
    <n v="20.5"/>
    <n v="80"/>
    <n v="14.5"/>
    <n v="79440"/>
    <n v="2.9000000000000001E-2"/>
    <n v="1"/>
    <n v="2.5000000000000001E-2"/>
    <n v="1.4E-2"/>
  </r>
  <r>
    <s v="preflib/MD-00001-00000299"/>
    <x v="1"/>
    <x v="5"/>
    <x v="0"/>
    <n v="204"/>
    <n v="3"/>
    <n v="6"/>
    <s v=" BP"/>
    <n v="1487"/>
    <n v="115.4"/>
    <n v="0"/>
    <n v="42047"/>
    <n v="1"/>
    <n v="20.2"/>
    <n v="103"/>
    <n v="16.899999999999999"/>
    <n v="100940"/>
    <n v="3.2000000000000001E-2"/>
    <n v="1"/>
    <n v="0.02"/>
    <n v="0.01"/>
  </r>
  <r>
    <s v="preflib/MD-00001-00000300"/>
    <x v="1"/>
    <x v="5"/>
    <x v="0"/>
    <n v="204"/>
    <n v="3"/>
    <n v="6"/>
    <s v=" BP"/>
    <n v="1493"/>
    <n v="79"/>
    <n v="0"/>
    <n v="37318"/>
    <n v="1"/>
    <n v="24.2"/>
    <n v="75"/>
    <n v="13.5"/>
    <n v="73350"/>
    <n v="3.7999999999999999E-2"/>
    <n v="1"/>
    <n v="3.1E-2"/>
    <n v="0.01"/>
  </r>
  <r>
    <s v="saidman/saidman_6000_600_10"/>
    <x v="1"/>
    <x v="4"/>
    <x v="1"/>
    <n v="600"/>
    <n v="3"/>
    <n v="6"/>
    <s v=" BP"/>
    <n v="4273"/>
    <n v="1286"/>
    <n v="0"/>
    <n v="101106"/>
    <n v="1"/>
    <n v="3.6"/>
    <n v="90"/>
    <n v="57.4"/>
    <n v="594000"/>
    <n v="8.9999999999999993E-3"/>
    <n v="1"/>
    <n v="1.0999999999999999E-2"/>
    <n v="1.9E-2"/>
  </r>
  <r>
    <s v="saidman/saidman_6000_600_1"/>
    <x v="1"/>
    <x v="4"/>
    <x v="1"/>
    <n v="600"/>
    <n v="3"/>
    <n v="6"/>
    <s v=" BP"/>
    <n v="4132"/>
    <n v="1209.5999999999999"/>
    <n v="0"/>
    <n v="94185"/>
    <n v="1"/>
    <n v="2.9"/>
    <n v="88"/>
    <n v="58.4"/>
    <n v="580800"/>
    <n v="6.0000000000000001E-3"/>
    <n v="1"/>
    <n v="1.4999999999999999E-2"/>
    <n v="2.3E-2"/>
  </r>
  <r>
    <s v="saidman/saidman_6000_600_2"/>
    <x v="1"/>
    <x v="4"/>
    <x v="1"/>
    <n v="600"/>
    <n v="3"/>
    <n v="6"/>
    <s v=" BP"/>
    <n v="4182"/>
    <n v="1177.5999999999999"/>
    <n v="0"/>
    <n v="95833"/>
    <n v="1"/>
    <n v="3.2"/>
    <n v="89"/>
    <n v="55.3"/>
    <n v="587400"/>
    <n v="1.2E-2"/>
    <n v="1"/>
    <n v="1.2999999999999999E-2"/>
    <n v="2.4E-2"/>
  </r>
  <r>
    <s v="saidman/saidman_6000_600_3"/>
    <x v="1"/>
    <x v="4"/>
    <x v="1"/>
    <n v="600"/>
    <n v="3"/>
    <n v="6"/>
    <s v=" BP"/>
    <n v="4158"/>
    <n v="1295.4000000000001"/>
    <n v="0"/>
    <n v="102565"/>
    <n v="1"/>
    <n v="4.2"/>
    <n v="92"/>
    <n v="55.1"/>
    <n v="607200"/>
    <n v="6.0000000000000001E-3"/>
    <n v="1"/>
    <n v="1.0999999999999999E-2"/>
    <n v="1.9E-2"/>
  </r>
  <r>
    <s v="saidman/saidman_6000_600_4"/>
    <x v="1"/>
    <x v="4"/>
    <x v="1"/>
    <n v="600"/>
    <n v="3"/>
    <n v="6"/>
    <s v=" BP"/>
    <n v="4226"/>
    <n v="1226.2"/>
    <n v="0"/>
    <n v="91525"/>
    <n v="1"/>
    <n v="3"/>
    <n v="89"/>
    <n v="62.6"/>
    <n v="587400"/>
    <n v="7.0000000000000001E-3"/>
    <n v="1"/>
    <n v="1.2999999999999999E-2"/>
    <n v="2.1000000000000001E-2"/>
  </r>
  <r>
    <s v="saidman/saidman_6000_600_5"/>
    <x v="1"/>
    <x v="4"/>
    <x v="1"/>
    <n v="600"/>
    <n v="3"/>
    <n v="6"/>
    <s v=" BP"/>
    <n v="4201"/>
    <n v="1169.7"/>
    <n v="0"/>
    <n v="96140"/>
    <n v="1"/>
    <n v="4.3"/>
    <n v="87"/>
    <n v="56.1"/>
    <n v="574200"/>
    <n v="8.0000000000000002E-3"/>
    <n v="1"/>
    <n v="1.2999999999999999E-2"/>
    <n v="2.4E-2"/>
  </r>
  <r>
    <s v="saidman/saidman_6000_600_6"/>
    <x v="1"/>
    <x v="4"/>
    <x v="1"/>
    <n v="600"/>
    <n v="3"/>
    <n v="6"/>
    <s v=" BP"/>
    <n v="4120"/>
    <n v="1164.5"/>
    <n v="0"/>
    <n v="93817"/>
    <n v="1"/>
    <n v="2.5"/>
    <n v="87"/>
    <n v="57.6"/>
    <n v="574200"/>
    <n v="8.0000000000000002E-3"/>
    <n v="1"/>
    <n v="1.2999999999999999E-2"/>
    <n v="2.4E-2"/>
  </r>
  <r>
    <s v="saidman/saidman_6000_600_7"/>
    <x v="1"/>
    <x v="4"/>
    <x v="1"/>
    <n v="600"/>
    <n v="3"/>
    <n v="6"/>
    <s v=" BP"/>
    <n v="4070"/>
    <n v="1016.3"/>
    <n v="0"/>
    <n v="93007"/>
    <n v="1"/>
    <n v="2.7"/>
    <n v="82"/>
    <n v="55.9"/>
    <n v="541200"/>
    <n v="6.0000000000000001E-3"/>
    <n v="1"/>
    <n v="1.7999999999999999E-2"/>
    <n v="2.8000000000000001E-2"/>
  </r>
  <r>
    <s v="saidman/saidman_6000_600_8"/>
    <x v="1"/>
    <x v="4"/>
    <x v="1"/>
    <n v="600"/>
    <n v="3"/>
    <n v="6"/>
    <s v=" BP"/>
    <n v="4147"/>
    <n v="946.9"/>
    <n v="0"/>
    <n v="88780"/>
    <n v="1"/>
    <n v="3.4"/>
    <n v="74"/>
    <n v="55"/>
    <n v="488400"/>
    <n v="8.0000000000000002E-3"/>
    <n v="1"/>
    <n v="1.6E-2"/>
    <n v="2.9000000000000001E-2"/>
  </r>
  <r>
    <s v="saidman/saidman_6000_600_9"/>
    <x v="1"/>
    <x v="4"/>
    <x v="1"/>
    <n v="600"/>
    <n v="3"/>
    <n v="6"/>
    <s v=" BP"/>
    <n v="4091"/>
    <n v="1130.5"/>
    <n v="0"/>
    <n v="98920"/>
    <n v="1"/>
    <n v="3.5"/>
    <n v="86"/>
    <n v="55.4"/>
    <n v="567600"/>
    <n v="8.0000000000000002E-3"/>
    <n v="1"/>
    <n v="1.2999999999999999E-2"/>
    <n v="2.3E-2"/>
  </r>
  <r>
    <s v="saidman/saidman_6000_600_10"/>
    <x v="1"/>
    <x v="5"/>
    <x v="1"/>
    <n v="600"/>
    <n v="3"/>
    <n v="6"/>
    <s v=" BP"/>
    <n v="4273"/>
    <n v="1526.5"/>
    <n v="0"/>
    <n v="163082"/>
    <n v="1"/>
    <n v="8.8000000000000007"/>
    <n v="83"/>
    <n v="11.4"/>
    <n v="259126"/>
    <n v="1.4999999999999999E-2"/>
    <n v="1"/>
    <n v="1.0999999999999999E-2"/>
    <n v="8.9999999999999993E-3"/>
  </r>
  <r>
    <s v="saidman/saidman_6000_600_1"/>
    <x v="1"/>
    <x v="5"/>
    <x v="1"/>
    <n v="600"/>
    <n v="3"/>
    <n v="6"/>
    <s v=" BP"/>
    <n v="4132"/>
    <n v="1550.4"/>
    <n v="0"/>
    <n v="161996"/>
    <n v="1"/>
    <n v="9.8000000000000007"/>
    <n v="85"/>
    <n v="12.3"/>
    <n v="254320"/>
    <n v="1.7999999999999999E-2"/>
    <n v="1"/>
    <n v="0.01"/>
    <n v="8.0000000000000002E-3"/>
  </r>
  <r>
    <s v="saidman/saidman_6000_600_2"/>
    <x v="1"/>
    <x v="5"/>
    <x v="1"/>
    <n v="600"/>
    <n v="3"/>
    <n v="6"/>
    <s v=" BP"/>
    <n v="4182"/>
    <n v="1743.2"/>
    <n v="0"/>
    <n v="167784"/>
    <n v="1"/>
    <n v="12.8"/>
    <n v="93"/>
    <n v="14"/>
    <n v="283929"/>
    <n v="2.3E-2"/>
    <n v="1"/>
    <n v="8.9999999999999993E-3"/>
    <n v="8.0000000000000002E-3"/>
  </r>
  <r>
    <s v="saidman/saidman_6000_600_3"/>
    <x v="1"/>
    <x v="5"/>
    <x v="1"/>
    <n v="600"/>
    <n v="3"/>
    <n v="6"/>
    <s v=" BP"/>
    <n v="4158"/>
    <n v="1549.4"/>
    <n v="0"/>
    <n v="160085"/>
    <n v="1"/>
    <n v="7.5"/>
    <n v="93"/>
    <n v="15.4"/>
    <n v="284952"/>
    <n v="1.0999999999999999E-2"/>
    <n v="1"/>
    <n v="8.9999999999999993E-3"/>
    <n v="8.0000000000000002E-3"/>
  </r>
  <r>
    <s v="saidman/saidman_6000_600_4"/>
    <x v="1"/>
    <x v="5"/>
    <x v="1"/>
    <n v="600"/>
    <n v="3"/>
    <n v="6"/>
    <s v=" BP"/>
    <n v="4226"/>
    <n v="1649.5"/>
    <n v="0"/>
    <n v="164309"/>
    <n v="1"/>
    <n v="12.7"/>
    <n v="86"/>
    <n v="11.9"/>
    <n v="258000"/>
    <n v="2.1000000000000001E-2"/>
    <n v="1"/>
    <n v="1.0999999999999999E-2"/>
    <n v="7.0000000000000001E-3"/>
  </r>
  <r>
    <s v="saidman/saidman_6000_600_5"/>
    <x v="1"/>
    <x v="5"/>
    <x v="1"/>
    <n v="600"/>
    <n v="3"/>
    <n v="6"/>
    <s v=" BP"/>
    <n v="4201"/>
    <n v="1520.1"/>
    <n v="0"/>
    <n v="155002"/>
    <n v="1"/>
    <n v="8.5"/>
    <n v="87"/>
    <n v="14.2"/>
    <n v="266742"/>
    <n v="1.9E-2"/>
    <n v="1"/>
    <n v="1.2E-2"/>
    <n v="8.0000000000000002E-3"/>
  </r>
  <r>
    <s v="saidman/saidman_6000_600_6"/>
    <x v="1"/>
    <x v="5"/>
    <x v="1"/>
    <n v="600"/>
    <n v="3"/>
    <n v="6"/>
    <s v=" BP"/>
    <n v="4120"/>
    <n v="1532"/>
    <n v="0"/>
    <n v="155861"/>
    <n v="1"/>
    <n v="10.6"/>
    <n v="87"/>
    <n v="12.4"/>
    <n v="260478"/>
    <n v="1.0999999999999999E-2"/>
    <n v="1"/>
    <n v="0.01"/>
    <n v="0.01"/>
  </r>
  <r>
    <s v="saidman/saidman_6000_600_7"/>
    <x v="1"/>
    <x v="5"/>
    <x v="1"/>
    <n v="600"/>
    <n v="3"/>
    <n v="6"/>
    <s v=" BP"/>
    <n v="4070"/>
    <n v="1384.6"/>
    <n v="0"/>
    <n v="144727"/>
    <n v="1"/>
    <n v="15.2"/>
    <n v="78"/>
    <n v="14.7"/>
    <n v="231894"/>
    <n v="2.3E-2"/>
    <n v="1"/>
    <n v="1.0999999999999999E-2"/>
    <n v="8.9999999999999993E-3"/>
  </r>
  <r>
    <s v="saidman/saidman_6000_600_8"/>
    <x v="1"/>
    <x v="5"/>
    <x v="1"/>
    <n v="600"/>
    <n v="3"/>
    <n v="6"/>
    <s v=" BP"/>
    <n v="4147"/>
    <n v="1363.3"/>
    <n v="0"/>
    <n v="149517"/>
    <n v="1"/>
    <n v="15.6"/>
    <n v="79"/>
    <n v="12.6"/>
    <n v="243399"/>
    <n v="2.5999999999999999E-2"/>
    <n v="1"/>
    <n v="1.0999999999999999E-2"/>
    <n v="8.9999999999999993E-3"/>
  </r>
  <r>
    <s v="saidman/saidman_6000_600_9"/>
    <x v="1"/>
    <x v="5"/>
    <x v="1"/>
    <n v="600"/>
    <n v="3"/>
    <n v="6"/>
    <s v=" BP"/>
    <n v="4091"/>
    <n v="1338.8"/>
    <n v="0"/>
    <n v="149471"/>
    <n v="1"/>
    <n v="14.4"/>
    <n v="84"/>
    <n v="12.6"/>
    <n v="250068"/>
    <n v="1.4999999999999999E-2"/>
    <n v="1"/>
    <n v="1.0999999999999999E-2"/>
    <n v="8.9999999999999993E-3"/>
  </r>
  <r>
    <s v="sparse/sparse_2048_205_10"/>
    <x v="2"/>
    <x v="4"/>
    <x v="0"/>
    <n v="205"/>
    <n v="3"/>
    <n v="6"/>
    <s v=" BP"/>
    <n v="1435"/>
    <n v="10.9"/>
    <n v="0"/>
    <n v="7200"/>
    <n v="1"/>
    <n v="21.1"/>
    <n v="9"/>
    <n v="14.1"/>
    <n v="20277"/>
    <n v="0.183"/>
    <n v="1"/>
    <n v="4.1000000000000002E-2"/>
    <n v="0.128"/>
  </r>
  <r>
    <s v="sparse/sparse_2048_205_1"/>
    <x v="2"/>
    <x v="4"/>
    <x v="0"/>
    <n v="205"/>
    <n v="3"/>
    <n v="6"/>
    <s v=" BP"/>
    <n v="1409"/>
    <n v="12.7"/>
    <n v="0"/>
    <n v="6996"/>
    <n v="1"/>
    <n v="21.9"/>
    <n v="11"/>
    <n v="21.9"/>
    <n v="24783"/>
    <n v="0.13500000000000001"/>
    <n v="1"/>
    <n v="4.5999999999999999E-2"/>
    <n v="0.16500000000000001"/>
  </r>
  <r>
    <s v="sparse/sparse_2048_205_2"/>
    <x v="2"/>
    <x v="4"/>
    <x v="0"/>
    <n v="205"/>
    <n v="3"/>
    <n v="6"/>
    <s v=" BP"/>
    <n v="1437"/>
    <n v="9.3000000000000007"/>
    <n v="0"/>
    <n v="6800"/>
    <n v="1"/>
    <n v="22.3"/>
    <n v="9"/>
    <n v="18.399999999999999"/>
    <n v="20277"/>
    <n v="0.13500000000000001"/>
    <n v="1"/>
    <n v="4.9000000000000002E-2"/>
    <n v="0.155"/>
  </r>
  <r>
    <s v="sparse/sparse_2048_205_3"/>
    <x v="2"/>
    <x v="4"/>
    <x v="0"/>
    <n v="205"/>
    <n v="3"/>
    <n v="6"/>
    <s v=" BP"/>
    <n v="1404"/>
    <n v="13.7"/>
    <n v="0"/>
    <n v="7285"/>
    <n v="1"/>
    <n v="18.399999999999999"/>
    <n v="9"/>
    <n v="13"/>
    <n v="20277"/>
    <n v="0.22700000000000001"/>
    <n v="1"/>
    <n v="4.8000000000000001E-2"/>
    <n v="0.13500000000000001"/>
  </r>
  <r>
    <s v="sparse/sparse_2048_205_4"/>
    <x v="2"/>
    <x v="4"/>
    <x v="0"/>
    <n v="205"/>
    <n v="3"/>
    <n v="6"/>
    <s v=" BP"/>
    <n v="1384"/>
    <n v="11.7"/>
    <n v="0"/>
    <n v="6762"/>
    <n v="1"/>
    <n v="15.6"/>
    <n v="9"/>
    <n v="17.899999999999999"/>
    <n v="20277"/>
    <n v="0.21199999999999999"/>
    <n v="1"/>
    <n v="4.8000000000000001E-2"/>
    <n v="0.128"/>
  </r>
  <r>
    <s v="sparse/sparse_2048_205_5"/>
    <x v="2"/>
    <x v="4"/>
    <x v="0"/>
    <n v="205"/>
    <n v="3"/>
    <n v="6"/>
    <s v=" BP"/>
    <n v="1362"/>
    <n v="10.6"/>
    <n v="0"/>
    <n v="7027"/>
    <n v="1"/>
    <n v="19.8"/>
    <n v="10"/>
    <n v="18.399999999999999"/>
    <n v="22530"/>
    <n v="0.125"/>
    <n v="1"/>
    <n v="4.7E-2"/>
    <n v="0.16300000000000001"/>
  </r>
  <r>
    <s v="sparse/sparse_2048_205_6"/>
    <x v="2"/>
    <x v="4"/>
    <x v="0"/>
    <n v="205"/>
    <n v="3"/>
    <n v="6"/>
    <s v=" BP"/>
    <n v="1431"/>
    <n v="12.1"/>
    <n v="0"/>
    <n v="7462"/>
    <n v="1"/>
    <n v="20.5"/>
    <n v="9"/>
    <n v="16.2"/>
    <n v="20277"/>
    <n v="0.252"/>
    <n v="1"/>
    <n v="5.7000000000000002E-2"/>
    <n v="0.126"/>
  </r>
  <r>
    <s v="sparse/sparse_2048_205_7"/>
    <x v="2"/>
    <x v="4"/>
    <x v="0"/>
    <n v="205"/>
    <n v="3"/>
    <n v="6"/>
    <s v=" BP"/>
    <n v="1389"/>
    <n v="9.6999999999999993"/>
    <n v="0"/>
    <n v="6787"/>
    <n v="1"/>
    <n v="17.8"/>
    <n v="9"/>
    <n v="21.9"/>
    <n v="20277"/>
    <n v="0.13800000000000001"/>
    <n v="1"/>
    <n v="5.5E-2"/>
    <n v="0.156"/>
  </r>
  <r>
    <s v="sparse/sparse_2048_205_8"/>
    <x v="2"/>
    <x v="4"/>
    <x v="0"/>
    <n v="205"/>
    <n v="3"/>
    <n v="6"/>
    <s v=" BP"/>
    <n v="1421"/>
    <n v="13.5"/>
    <n v="0"/>
    <n v="7698"/>
    <n v="1"/>
    <n v="21.2"/>
    <n v="10"/>
    <n v="18.5"/>
    <n v="22530"/>
    <n v="0.16400000000000001"/>
    <n v="1"/>
    <n v="4.1000000000000002E-2"/>
    <n v="0.108"/>
  </r>
  <r>
    <s v="sparse/sparse_2048_205_9"/>
    <x v="2"/>
    <x v="4"/>
    <x v="0"/>
    <n v="205"/>
    <n v="3"/>
    <n v="6"/>
    <s v=" BP"/>
    <n v="1407"/>
    <n v="10.9"/>
    <n v="0"/>
    <n v="7351"/>
    <n v="1"/>
    <n v="20.9"/>
    <n v="9"/>
    <n v="15.9"/>
    <n v="20277"/>
    <n v="0.21099999999999999"/>
    <n v="1"/>
    <n v="0.04"/>
    <n v="0.13900000000000001"/>
  </r>
  <r>
    <s v="sparse/sparse_6000_600_10"/>
    <x v="2"/>
    <x v="4"/>
    <x v="1"/>
    <n v="600"/>
    <n v="3"/>
    <n v="6"/>
    <s v=" BP"/>
    <n v="4074"/>
    <n v="119.7"/>
    <n v="0"/>
    <n v="25045"/>
    <n v="1"/>
    <n v="35.5"/>
    <n v="11"/>
    <n v="17.899999999999999"/>
    <n v="72600"/>
    <n v="8.5999999999999993E-2"/>
    <n v="1"/>
    <n v="3.2000000000000001E-2"/>
    <n v="0.17899999999999999"/>
  </r>
  <r>
    <s v="sparse/sparse_6000_600_1"/>
    <x v="2"/>
    <x v="4"/>
    <x v="1"/>
    <n v="600"/>
    <n v="3"/>
    <n v="6"/>
    <s v=" BP"/>
    <n v="4178"/>
    <n v="121.8"/>
    <n v="0"/>
    <n v="26643"/>
    <n v="1"/>
    <n v="27.8"/>
    <n v="12"/>
    <n v="16.100000000000001"/>
    <n v="79200"/>
    <n v="0.152"/>
    <n v="1"/>
    <n v="3.3000000000000002E-2"/>
    <n v="0.17799999999999999"/>
  </r>
  <r>
    <s v="sparse/sparse_6000_600_2"/>
    <x v="2"/>
    <x v="4"/>
    <x v="1"/>
    <n v="600"/>
    <n v="3"/>
    <n v="6"/>
    <s v=" BP"/>
    <n v="4086"/>
    <n v="147.30000000000001"/>
    <n v="0"/>
    <n v="26478"/>
    <n v="1"/>
    <n v="27.5"/>
    <n v="13"/>
    <n v="16.8"/>
    <n v="85800"/>
    <n v="0.20399999999999999"/>
    <n v="1"/>
    <n v="2.8000000000000001E-2"/>
    <n v="0.14899999999999999"/>
  </r>
  <r>
    <s v="sparse/sparse_6000_600_3"/>
    <x v="2"/>
    <x v="4"/>
    <x v="1"/>
    <n v="600"/>
    <n v="3"/>
    <n v="6"/>
    <s v=" BP"/>
    <n v="4184"/>
    <n v="124.4"/>
    <n v="0"/>
    <n v="26945"/>
    <n v="1"/>
    <n v="32.1"/>
    <n v="12"/>
    <n v="13.9"/>
    <n v="79200"/>
    <n v="8.6999999999999994E-2"/>
    <n v="1"/>
    <n v="3.9E-2"/>
    <n v="0.20100000000000001"/>
  </r>
  <r>
    <s v="sparse/sparse_6000_600_4"/>
    <x v="2"/>
    <x v="4"/>
    <x v="1"/>
    <n v="600"/>
    <n v="3"/>
    <n v="6"/>
    <s v=" BP"/>
    <n v="4185"/>
    <n v="120.9"/>
    <n v="0"/>
    <n v="25852"/>
    <n v="1"/>
    <n v="26.4"/>
    <n v="12"/>
    <n v="16"/>
    <n v="79200"/>
    <n v="0.19500000000000001"/>
    <n v="1"/>
    <n v="3.5000000000000003E-2"/>
    <n v="0.17599999999999999"/>
  </r>
  <r>
    <s v="sparse/sparse_6000_600_5"/>
    <x v="2"/>
    <x v="4"/>
    <x v="1"/>
    <n v="600"/>
    <n v="3"/>
    <n v="6"/>
    <s v=" BP"/>
    <n v="4213"/>
    <n v="130.6"/>
    <n v="0"/>
    <n v="27580"/>
    <n v="1"/>
    <n v="34.299999999999997"/>
    <n v="13"/>
    <n v="12.8"/>
    <n v="85800"/>
    <n v="0.158"/>
    <n v="1"/>
    <n v="3.1E-2"/>
    <n v="0.14299999999999999"/>
  </r>
  <r>
    <s v="sparse/sparse_6000_600_6"/>
    <x v="2"/>
    <x v="4"/>
    <x v="1"/>
    <n v="600"/>
    <n v="3"/>
    <n v="6"/>
    <s v=" BP"/>
    <n v="4095"/>
    <n v="137.9"/>
    <n v="0"/>
    <n v="26511"/>
    <n v="1"/>
    <n v="30.8"/>
    <n v="13"/>
    <n v="18.2"/>
    <n v="85800"/>
    <n v="0.16800000000000001"/>
    <n v="1"/>
    <n v="2.9000000000000001E-2"/>
    <n v="0.14299999999999999"/>
  </r>
  <r>
    <s v="sparse/sparse_6000_600_7"/>
    <x v="2"/>
    <x v="4"/>
    <x v="1"/>
    <n v="600"/>
    <n v="3"/>
    <n v="6"/>
    <s v=" BP"/>
    <n v="4094"/>
    <n v="123.2"/>
    <n v="0"/>
    <n v="25942"/>
    <n v="1"/>
    <n v="34.6"/>
    <n v="12"/>
    <n v="15.7"/>
    <n v="79200"/>
    <n v="0.106"/>
    <n v="1"/>
    <n v="3.2000000000000001E-2"/>
    <n v="0.14799999999999999"/>
  </r>
  <r>
    <s v="sparse/sparse_6000_600_8"/>
    <x v="2"/>
    <x v="4"/>
    <x v="1"/>
    <n v="600"/>
    <n v="3"/>
    <n v="6"/>
    <s v=" BP"/>
    <n v="4189"/>
    <n v="130.6"/>
    <n v="0"/>
    <n v="26566"/>
    <n v="1"/>
    <n v="29.4"/>
    <n v="12"/>
    <n v="16.100000000000001"/>
    <n v="79200"/>
    <n v="0.14099999999999999"/>
    <n v="1"/>
    <n v="3.2000000000000001E-2"/>
    <n v="0.151"/>
  </r>
  <r>
    <s v="sparse/sparse_6000_600_9"/>
    <x v="2"/>
    <x v="4"/>
    <x v="1"/>
    <n v="600"/>
    <n v="3"/>
    <n v="6"/>
    <s v=" BP"/>
    <n v="4143"/>
    <n v="119.1"/>
    <n v="0"/>
    <n v="26367"/>
    <n v="1"/>
    <n v="28.8"/>
    <n v="12"/>
    <n v="12.8"/>
    <n v="79200"/>
    <n v="0.20499999999999999"/>
    <n v="1"/>
    <n v="3.3000000000000002E-2"/>
    <n v="0.14699999999999999"/>
  </r>
  <r>
    <s v="sparse/sparse_2048_205_10"/>
    <x v="2"/>
    <x v="5"/>
    <x v="0"/>
    <n v="205"/>
    <n v="3"/>
    <n v="6"/>
    <s v=" BP"/>
    <n v="1435"/>
    <n v="8.5"/>
    <n v="0"/>
    <n v="6102"/>
    <n v="1"/>
    <n v="28.1"/>
    <n v="11"/>
    <n v="15.1"/>
    <n v="14520"/>
    <n v="0.128"/>
    <n v="1"/>
    <n v="6.3E-2"/>
    <n v="0.16200000000000001"/>
  </r>
  <r>
    <s v="sparse/sparse_2048_205_1"/>
    <x v="2"/>
    <x v="5"/>
    <x v="0"/>
    <n v="205"/>
    <n v="3"/>
    <n v="6"/>
    <s v=" BP"/>
    <n v="1409"/>
    <n v="9.5"/>
    <n v="0"/>
    <n v="6328"/>
    <n v="1"/>
    <n v="23"/>
    <n v="14"/>
    <n v="23.2"/>
    <n v="18648"/>
    <n v="8.8999999999999996E-2"/>
    <n v="1"/>
    <n v="4.4999999999999998E-2"/>
    <n v="0.153"/>
  </r>
  <r>
    <s v="sparse/sparse_2048_205_2"/>
    <x v="2"/>
    <x v="5"/>
    <x v="0"/>
    <n v="205"/>
    <n v="3"/>
    <n v="6"/>
    <s v=" BP"/>
    <n v="1437"/>
    <n v="8.6999999999999993"/>
    <n v="0"/>
    <n v="5796"/>
    <n v="1"/>
    <n v="18.399999999999999"/>
    <n v="10"/>
    <n v="18.399999999999999"/>
    <n v="13200"/>
    <n v="0.11899999999999999"/>
    <n v="1"/>
    <n v="4.9000000000000002E-2"/>
    <n v="0.157"/>
  </r>
  <r>
    <s v="sparse/sparse_2048_205_3"/>
    <x v="2"/>
    <x v="5"/>
    <x v="0"/>
    <n v="205"/>
    <n v="3"/>
    <n v="6"/>
    <s v=" BP"/>
    <n v="1404"/>
    <n v="11.2"/>
    <n v="0"/>
    <n v="6421"/>
    <n v="1"/>
    <n v="21.4"/>
    <n v="12"/>
    <n v="15.3"/>
    <n v="15396"/>
    <n v="0.23699999999999999"/>
    <n v="1"/>
    <n v="4.7E-2"/>
    <n v="0.13"/>
  </r>
  <r>
    <s v="sparse/sparse_2048_205_4"/>
    <x v="2"/>
    <x v="5"/>
    <x v="0"/>
    <n v="205"/>
    <n v="3"/>
    <n v="6"/>
    <s v=" BP"/>
    <n v="1384"/>
    <n v="8.3000000000000007"/>
    <n v="0"/>
    <n v="5709"/>
    <n v="1"/>
    <n v="17.899999999999999"/>
    <n v="10"/>
    <n v="17.5"/>
    <n v="13520"/>
    <n v="0.11"/>
    <n v="1"/>
    <n v="5.3999999999999999E-2"/>
    <n v="0.17"/>
  </r>
  <r>
    <s v="sparse/sparse_2048_205_5"/>
    <x v="2"/>
    <x v="5"/>
    <x v="0"/>
    <n v="205"/>
    <n v="3"/>
    <n v="6"/>
    <s v=" BP"/>
    <n v="1362"/>
    <n v="8.4"/>
    <n v="0"/>
    <n v="5603"/>
    <n v="1"/>
    <n v="19.100000000000001"/>
    <n v="11"/>
    <n v="17.8"/>
    <n v="14531"/>
    <n v="0.193"/>
    <n v="1"/>
    <n v="4.5999999999999999E-2"/>
    <n v="0.16300000000000001"/>
  </r>
  <r>
    <s v="sparse/sparse_2048_205_6"/>
    <x v="2"/>
    <x v="5"/>
    <x v="0"/>
    <n v="205"/>
    <n v="3"/>
    <n v="6"/>
    <s v=" BP"/>
    <n v="1431"/>
    <n v="11.2"/>
    <n v="0"/>
    <n v="6375"/>
    <n v="1"/>
    <n v="24.2"/>
    <n v="13"/>
    <n v="20"/>
    <n v="17199"/>
    <n v="0.122"/>
    <n v="1"/>
    <n v="3.9E-2"/>
    <n v="0.122"/>
  </r>
  <r>
    <s v="sparse/sparse_2048_205_7"/>
    <x v="2"/>
    <x v="5"/>
    <x v="0"/>
    <n v="205"/>
    <n v="3"/>
    <n v="6"/>
    <s v=" BP"/>
    <n v="1389"/>
    <n v="7.1"/>
    <n v="0"/>
    <n v="5556"/>
    <n v="1"/>
    <n v="17.899999999999999"/>
    <n v="10"/>
    <n v="18.399999999999999"/>
    <n v="13460"/>
    <n v="8.4000000000000005E-2"/>
    <n v="1"/>
    <n v="8.2000000000000003E-2"/>
    <n v="0.20699999999999999"/>
  </r>
  <r>
    <s v="sparse/sparse_2048_205_8"/>
    <x v="2"/>
    <x v="5"/>
    <x v="0"/>
    <n v="205"/>
    <n v="3"/>
    <n v="6"/>
    <s v=" BP"/>
    <n v="1421"/>
    <n v="10.6"/>
    <n v="0"/>
    <n v="6217"/>
    <n v="1"/>
    <n v="22.9"/>
    <n v="12"/>
    <n v="23.5"/>
    <n v="15924"/>
    <n v="0.106"/>
    <n v="1"/>
    <n v="5.8000000000000003E-2"/>
    <n v="0.14000000000000001"/>
  </r>
  <r>
    <s v="sparse/sparse_2048_205_9"/>
    <x v="2"/>
    <x v="5"/>
    <x v="0"/>
    <n v="205"/>
    <n v="3"/>
    <n v="6"/>
    <s v=" BP"/>
    <n v="1407"/>
    <n v="7.8"/>
    <n v="0"/>
    <n v="5986"/>
    <n v="1"/>
    <n v="25.1"/>
    <n v="11"/>
    <n v="18.100000000000001"/>
    <n v="14267"/>
    <n v="0.104"/>
    <n v="1"/>
    <n v="5.2999999999999999E-2"/>
    <n v="0.18099999999999999"/>
  </r>
  <r>
    <s v="sparse/sparse_6000_600_10"/>
    <x v="2"/>
    <x v="5"/>
    <x v="1"/>
    <n v="600"/>
    <n v="3"/>
    <n v="6"/>
    <s v=" BP"/>
    <n v="4074"/>
    <n v="108.6"/>
    <n v="0"/>
    <n v="20450"/>
    <n v="1"/>
    <n v="25.8"/>
    <n v="11"/>
    <n v="9"/>
    <n v="46904"/>
    <n v="0.32400000000000001"/>
    <n v="1"/>
    <n v="3.5000000000000003E-2"/>
    <n v="0.13900000000000001"/>
  </r>
  <r>
    <s v="sparse/sparse_6000_600_1"/>
    <x v="2"/>
    <x v="5"/>
    <x v="1"/>
    <n v="600"/>
    <n v="3"/>
    <n v="6"/>
    <s v=" BP"/>
    <n v="4178"/>
    <n v="95.5"/>
    <n v="0"/>
    <n v="22592"/>
    <n v="1"/>
    <n v="27.2"/>
    <n v="12"/>
    <n v="9.5"/>
    <n v="52296"/>
    <n v="0.251"/>
    <n v="1"/>
    <n v="4.2999999999999997E-2"/>
    <n v="0.17199999999999999"/>
  </r>
  <r>
    <s v="sparse/sparse_6000_600_2"/>
    <x v="2"/>
    <x v="5"/>
    <x v="1"/>
    <n v="600"/>
    <n v="3"/>
    <n v="6"/>
    <s v=" BP"/>
    <n v="4086"/>
    <n v="106.7"/>
    <n v="0"/>
    <n v="21334"/>
    <n v="1"/>
    <n v="24.3"/>
    <n v="12"/>
    <n v="8.5"/>
    <n v="51288"/>
    <n v="0.36599999999999999"/>
    <n v="1"/>
    <n v="3.7999999999999999E-2"/>
    <n v="0.14299999999999999"/>
  </r>
  <r>
    <s v="sparse/sparse_6000_600_3"/>
    <x v="2"/>
    <x v="5"/>
    <x v="1"/>
    <n v="600"/>
    <n v="3"/>
    <n v="6"/>
    <s v=" BP"/>
    <n v="4184"/>
    <n v="113.5"/>
    <n v="0"/>
    <n v="21115"/>
    <n v="1"/>
    <n v="27.7"/>
    <n v="11"/>
    <n v="8.1"/>
    <n v="47322"/>
    <n v="0.33700000000000002"/>
    <n v="1"/>
    <n v="3.5000000000000003E-2"/>
    <n v="0.157"/>
  </r>
  <r>
    <s v="sparse/sparse_6000_600_4"/>
    <x v="2"/>
    <x v="5"/>
    <x v="1"/>
    <n v="600"/>
    <n v="3"/>
    <n v="6"/>
    <s v=" BP"/>
    <n v="4185"/>
    <n v="110.5"/>
    <n v="0"/>
    <n v="20973"/>
    <n v="1"/>
    <n v="25.4"/>
    <n v="11"/>
    <n v="9.5"/>
    <n v="47619"/>
    <n v="0.29099999999999998"/>
    <n v="1"/>
    <n v="3.7999999999999999E-2"/>
    <n v="0.161"/>
  </r>
  <r>
    <s v="sparse/sparse_6000_600_5"/>
    <x v="2"/>
    <x v="5"/>
    <x v="1"/>
    <n v="600"/>
    <n v="3"/>
    <n v="6"/>
    <s v=" BP"/>
    <n v="4213"/>
    <n v="190.1"/>
    <n v="0"/>
    <n v="21096"/>
    <n v="1"/>
    <n v="13.9"/>
    <n v="11"/>
    <n v="4.9000000000000004"/>
    <n v="48180"/>
    <n v="0.61899999999999999"/>
    <n v="1"/>
    <n v="2.5000000000000001E-2"/>
    <n v="8.5999999999999993E-2"/>
  </r>
  <r>
    <s v="sparse/sparse_6000_600_6"/>
    <x v="2"/>
    <x v="5"/>
    <x v="1"/>
    <n v="600"/>
    <n v="3"/>
    <n v="6"/>
    <s v=" BP"/>
    <n v="4095"/>
    <n v="95.9"/>
    <n v="0"/>
    <n v="21863"/>
    <n v="1"/>
    <n v="28.9"/>
    <n v="11"/>
    <n v="9"/>
    <n v="47608"/>
    <n v="0.24099999999999999"/>
    <n v="1"/>
    <n v="4.4999999999999998E-2"/>
    <n v="0.17699999999999999"/>
  </r>
  <r>
    <s v="sparse/sparse_6000_600_7"/>
    <x v="2"/>
    <x v="5"/>
    <x v="1"/>
    <n v="600"/>
    <n v="3"/>
    <n v="6"/>
    <s v=" BP"/>
    <n v="4094"/>
    <n v="103.1"/>
    <n v="0"/>
    <n v="20495"/>
    <n v="1"/>
    <n v="23.4"/>
    <n v="11"/>
    <n v="7.9"/>
    <n v="47234"/>
    <n v="0.379"/>
    <n v="1"/>
    <n v="3.5999999999999997E-2"/>
    <n v="0.14199999999999999"/>
  </r>
  <r>
    <s v="sparse/sparse_6000_600_8"/>
    <x v="2"/>
    <x v="5"/>
    <x v="1"/>
    <n v="600"/>
    <n v="3"/>
    <n v="6"/>
    <s v=" BP"/>
    <n v="4189"/>
    <n v="123.8"/>
    <n v="0"/>
    <n v="21207"/>
    <n v="1"/>
    <n v="20.8"/>
    <n v="11"/>
    <n v="6.7"/>
    <n v="48103"/>
    <n v="0.46600000000000003"/>
    <n v="1"/>
    <n v="3.1E-2"/>
    <n v="0.122"/>
  </r>
  <r>
    <s v="sparse/sparse_6000_600_9"/>
    <x v="2"/>
    <x v="5"/>
    <x v="1"/>
    <n v="600"/>
    <n v="3"/>
    <n v="6"/>
    <s v=" BP"/>
    <n v="4143"/>
    <n v="121.3"/>
    <n v="0"/>
    <n v="21509"/>
    <n v="1"/>
    <n v="29.5"/>
    <n v="12"/>
    <n v="10.9"/>
    <n v="51636"/>
    <n v="0.219"/>
    <n v="1"/>
    <n v="3.6999999999999998E-2"/>
    <n v="0.162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s v="heterogeneous/heterogeneous_2048_205_10"/>
    <x v="0"/>
    <x v="0"/>
    <x v="0"/>
    <n v="205"/>
    <n v="3"/>
    <n v="6"/>
    <s v=" BP"/>
    <n v="1592"/>
    <n v="37.6"/>
    <n v="0"/>
    <n v="24781"/>
    <n v="1"/>
    <n v="8.6"/>
    <n v="43"/>
    <n v="35.9"/>
    <n v="27225"/>
    <n v="0.02"/>
    <n v="1"/>
    <n v="4.4999999999999998E-2"/>
    <n v="2.7E-2"/>
  </r>
  <r>
    <s v="heterogeneous/heterogeneous_2048_205_1"/>
    <x v="0"/>
    <x v="0"/>
    <x v="0"/>
    <n v="205"/>
    <n v="3"/>
    <n v="6"/>
    <s v=" BP"/>
    <n v="1560"/>
    <n v="38.4"/>
    <n v="0"/>
    <n v="24741"/>
    <n v="1"/>
    <n v="7.5"/>
    <n v="38"/>
    <n v="31.1"/>
    <n v="27191"/>
    <n v="2.5000000000000001E-2"/>
    <n v="1"/>
    <n v="4.2999999999999997E-2"/>
    <n v="2.7E-2"/>
  </r>
  <r>
    <s v="heterogeneous/heterogeneous_2048_205_2"/>
    <x v="0"/>
    <x v="0"/>
    <x v="0"/>
    <n v="205"/>
    <n v="3"/>
    <n v="6"/>
    <s v=" BP"/>
    <n v="1607"/>
    <n v="36.6"/>
    <n v="0"/>
    <n v="23890"/>
    <n v="1"/>
    <n v="7.5"/>
    <n v="42"/>
    <n v="35.9"/>
    <n v="26336"/>
    <n v="0.03"/>
    <n v="1"/>
    <n v="4.5999999999999999E-2"/>
    <n v="2.7E-2"/>
  </r>
  <r>
    <s v="heterogeneous/heterogeneous_2048_205_3"/>
    <x v="0"/>
    <x v="0"/>
    <x v="0"/>
    <n v="205"/>
    <n v="3"/>
    <n v="6"/>
    <s v=" BP"/>
    <n v="1575"/>
    <n v="40.5"/>
    <n v="0"/>
    <n v="26109"/>
    <n v="1"/>
    <n v="9"/>
    <n v="42"/>
    <n v="30.6"/>
    <n v="28553"/>
    <n v="3.1E-2"/>
    <n v="1"/>
    <n v="4.7E-2"/>
    <n v="0.03"/>
  </r>
  <r>
    <s v="heterogeneous/heterogeneous_2048_205_4"/>
    <x v="0"/>
    <x v="0"/>
    <x v="0"/>
    <n v="205"/>
    <n v="3"/>
    <n v="6"/>
    <s v=" BP"/>
    <n v="1567"/>
    <n v="41.5"/>
    <n v="0"/>
    <n v="27183"/>
    <n v="1"/>
    <n v="7.1"/>
    <n v="48"/>
    <n v="32.9"/>
    <n v="30852"/>
    <n v="0.02"/>
    <n v="1"/>
    <n v="4.3999999999999997E-2"/>
    <n v="2.4E-2"/>
  </r>
  <r>
    <s v="heterogeneous/heterogeneous_2048_205_5"/>
    <x v="0"/>
    <x v="0"/>
    <x v="0"/>
    <n v="205"/>
    <n v="3"/>
    <n v="6"/>
    <s v=" BP"/>
    <n v="1588"/>
    <n v="34.6"/>
    <n v="0"/>
    <n v="23518"/>
    <n v="1"/>
    <n v="7.3"/>
    <n v="39"/>
    <n v="36.299999999999997"/>
    <n v="25964"/>
    <n v="2.5999999999999999E-2"/>
    <n v="1"/>
    <n v="5.0999999999999997E-2"/>
    <n v="2.8000000000000001E-2"/>
  </r>
  <r>
    <s v="heterogeneous/heterogeneous_2048_205_6"/>
    <x v="0"/>
    <x v="0"/>
    <x v="0"/>
    <n v="205"/>
    <n v="3"/>
    <n v="6"/>
    <s v=" BP"/>
    <n v="1585"/>
    <n v="36.299999999999997"/>
    <n v="0"/>
    <n v="23189"/>
    <n v="1"/>
    <n v="8"/>
    <n v="37"/>
    <n v="33.9"/>
    <n v="25629"/>
    <n v="2.8000000000000001E-2"/>
    <n v="1"/>
    <n v="4.7E-2"/>
    <n v="3.1E-2"/>
  </r>
  <r>
    <s v="heterogeneous/heterogeneous_2048_205_7"/>
    <x v="0"/>
    <x v="0"/>
    <x v="0"/>
    <n v="205"/>
    <n v="3"/>
    <n v="6"/>
    <s v=" BP"/>
    <n v="1603"/>
    <n v="38.299999999999997"/>
    <n v="0"/>
    <n v="23703"/>
    <n v="1"/>
    <n v="7.8"/>
    <n v="41"/>
    <n v="35.299999999999997"/>
    <n v="26145"/>
    <n v="0.03"/>
    <n v="1"/>
    <n v="4.2999999999999997E-2"/>
    <n v="2.8000000000000001E-2"/>
  </r>
  <r>
    <s v="heterogeneous/heterogeneous_2048_205_8"/>
    <x v="0"/>
    <x v="0"/>
    <x v="0"/>
    <n v="205"/>
    <n v="3"/>
    <n v="6"/>
    <s v=" BP"/>
    <n v="1584"/>
    <n v="41.9"/>
    <n v="0"/>
    <n v="24891"/>
    <n v="1"/>
    <n v="7"/>
    <n v="43"/>
    <n v="35.200000000000003"/>
    <n v="27337"/>
    <n v="0.03"/>
    <n v="1"/>
    <n v="4.4999999999999998E-2"/>
    <n v="2.5999999999999999E-2"/>
  </r>
  <r>
    <s v="heterogeneous/heterogeneous_2048_205_9"/>
    <x v="0"/>
    <x v="0"/>
    <x v="0"/>
    <n v="205"/>
    <n v="3"/>
    <n v="6"/>
    <s v=" BP"/>
    <n v="1616"/>
    <n v="40.1"/>
    <n v="0"/>
    <n v="23608"/>
    <n v="1"/>
    <n v="8"/>
    <n v="41"/>
    <n v="36.799999999999997"/>
    <n v="26050"/>
    <n v="2.5999999999999999E-2"/>
    <n v="1"/>
    <n v="4.5999999999999999E-2"/>
    <n v="2.5999999999999999E-2"/>
  </r>
  <r>
    <s v="heterogeneous/heterogeneous_2048_205_10"/>
    <x v="0"/>
    <x v="1"/>
    <x v="0"/>
    <n v="205"/>
    <n v="3"/>
    <n v="6"/>
    <s v=" BP"/>
    <n v="1592"/>
    <n v="10.6"/>
    <n v="0"/>
    <n v="5469"/>
    <n v="1"/>
    <n v="3.3"/>
    <n v="12"/>
    <n v="41.4"/>
    <n v="9975"/>
    <n v="1.4E-2"/>
    <n v="1"/>
    <n v="0.155"/>
    <n v="0.17399999999999999"/>
  </r>
  <r>
    <s v="heterogeneous/heterogeneous_2048_205_1"/>
    <x v="0"/>
    <x v="1"/>
    <x v="0"/>
    <n v="205"/>
    <n v="3"/>
    <n v="6"/>
    <s v=" BP"/>
    <n v="1560"/>
    <n v="9.6999999999999993"/>
    <n v="0"/>
    <n v="5215"/>
    <n v="1"/>
    <n v="4"/>
    <n v="9"/>
    <n v="38"/>
    <n v="9721"/>
    <n v="1.4999999999999999E-2"/>
    <n v="1"/>
    <n v="0.184"/>
    <n v="0.191"/>
  </r>
  <r>
    <s v="heterogeneous/heterogeneous_2048_205_2"/>
    <x v="0"/>
    <x v="1"/>
    <x v="0"/>
    <n v="205"/>
    <n v="3"/>
    <n v="6"/>
    <s v=" BP"/>
    <n v="1607"/>
    <n v="11.4"/>
    <n v="0"/>
    <n v="5257"/>
    <n v="1"/>
    <n v="3.5"/>
    <n v="14"/>
    <n v="47.3"/>
    <n v="12016"/>
    <n v="1.2999999999999999E-2"/>
    <n v="1"/>
    <n v="0.14799999999999999"/>
    <n v="0.17"/>
  </r>
  <r>
    <s v="heterogeneous/heterogeneous_2048_205_3"/>
    <x v="0"/>
    <x v="1"/>
    <x v="0"/>
    <n v="205"/>
    <n v="3"/>
    <n v="6"/>
    <s v=" BP"/>
    <n v="1575"/>
    <n v="10.7"/>
    <n v="0"/>
    <n v="5184"/>
    <n v="1"/>
    <n v="3.3"/>
    <n v="12"/>
    <n v="42.6"/>
    <n v="9690"/>
    <n v="1.7000000000000001E-2"/>
    <n v="1"/>
    <n v="0.157"/>
    <n v="0.18099999999999999"/>
  </r>
  <r>
    <s v="heterogeneous/heterogeneous_2048_205_4"/>
    <x v="0"/>
    <x v="1"/>
    <x v="0"/>
    <n v="205"/>
    <n v="3"/>
    <n v="6"/>
    <s v=" BP"/>
    <n v="1567"/>
    <n v="11.1"/>
    <n v="0"/>
    <n v="5022"/>
    <n v="1"/>
    <n v="3.7"/>
    <n v="12"/>
    <n v="47.1"/>
    <n v="11781"/>
    <n v="1.2999999999999999E-2"/>
    <n v="1"/>
    <n v="0.14699999999999999"/>
    <n v="0.16400000000000001"/>
  </r>
  <r>
    <s v="heterogeneous/heterogeneous_2048_205_5"/>
    <x v="0"/>
    <x v="1"/>
    <x v="0"/>
    <n v="205"/>
    <n v="3"/>
    <n v="6"/>
    <s v=" BP"/>
    <n v="1588"/>
    <n v="10.1"/>
    <n v="0"/>
    <n v="5253"/>
    <n v="1"/>
    <n v="3.9"/>
    <n v="11"/>
    <n v="38.700000000000003"/>
    <n v="9759"/>
    <n v="1.4999999999999999E-2"/>
    <n v="1"/>
    <n v="0.17299999999999999"/>
    <n v="0.19500000000000001"/>
  </r>
  <r>
    <s v="heterogeneous/heterogeneous_2048_205_6"/>
    <x v="0"/>
    <x v="1"/>
    <x v="0"/>
    <n v="205"/>
    <n v="3"/>
    <n v="6"/>
    <s v=" BP"/>
    <n v="1585"/>
    <n v="11.4"/>
    <n v="0"/>
    <n v="5125"/>
    <n v="1"/>
    <n v="3.2"/>
    <n v="12"/>
    <n v="44.4"/>
    <n v="11884"/>
    <n v="1.2E-2"/>
    <n v="1"/>
    <n v="0.16"/>
    <n v="0.16500000000000001"/>
  </r>
  <r>
    <s v="heterogeneous/heterogeneous_2048_205_7"/>
    <x v="0"/>
    <x v="1"/>
    <x v="0"/>
    <n v="205"/>
    <n v="3"/>
    <n v="6"/>
    <s v=" BP"/>
    <n v="1603"/>
    <n v="10.4"/>
    <n v="0"/>
    <n v="5363"/>
    <n v="1"/>
    <n v="3.9"/>
    <n v="10"/>
    <n v="43.2"/>
    <n v="9869"/>
    <n v="1.4E-2"/>
    <n v="1"/>
    <n v="0.154"/>
    <n v="0.17399999999999999"/>
  </r>
  <r>
    <s v="heterogeneous/heterogeneous_2048_205_8"/>
    <x v="0"/>
    <x v="1"/>
    <x v="0"/>
    <n v="205"/>
    <n v="3"/>
    <n v="6"/>
    <s v=" BP"/>
    <n v="1584"/>
    <n v="10.4"/>
    <n v="0"/>
    <n v="5411"/>
    <n v="1"/>
    <n v="3.5"/>
    <n v="11"/>
    <n v="44"/>
    <n v="9917"/>
    <n v="1.4E-2"/>
    <n v="1"/>
    <n v="0.16"/>
    <n v="0.182"/>
  </r>
  <r>
    <s v="heterogeneous/heterogeneous_2048_205_9"/>
    <x v="0"/>
    <x v="1"/>
    <x v="0"/>
    <n v="205"/>
    <n v="3"/>
    <n v="6"/>
    <s v=" BP"/>
    <n v="1616"/>
    <n v="10.5"/>
    <n v="0"/>
    <n v="5594"/>
    <n v="1"/>
    <n v="5.3"/>
    <n v="11"/>
    <n v="41.7"/>
    <n v="10100"/>
    <n v="1.2999999999999999E-2"/>
    <n v="1"/>
    <n v="0.155"/>
    <n v="0.17"/>
  </r>
  <r>
    <s v="heterogeneous/heterogeneous_2048_205_10"/>
    <x v="0"/>
    <x v="2"/>
    <x v="0"/>
    <n v="205"/>
    <n v="3"/>
    <n v="6"/>
    <s v=" BP"/>
    <n v="1592"/>
    <n v="12.8"/>
    <n v="0"/>
    <n v="6288"/>
    <n v="1"/>
    <n v="7.5"/>
    <n v="12"/>
    <n v="51.4"/>
    <n v="14316"/>
    <n v="1.2999999999999999E-2"/>
    <n v="1"/>
    <n v="0.124"/>
    <n v="7.8E-2"/>
  </r>
  <r>
    <s v="heterogeneous/heterogeneous_2048_205_1"/>
    <x v="0"/>
    <x v="2"/>
    <x v="0"/>
    <n v="205"/>
    <n v="3"/>
    <n v="6"/>
    <s v=" BP"/>
    <n v="1560"/>
    <n v="12.8"/>
    <n v="0"/>
    <n v="6058"/>
    <n v="1"/>
    <n v="5.4"/>
    <n v="13"/>
    <n v="53.3"/>
    <n v="15582"/>
    <n v="1.7999999999999999E-2"/>
    <n v="1"/>
    <n v="0.13800000000000001"/>
    <n v="7.8E-2"/>
  </r>
  <r>
    <s v="heterogeneous/heterogeneous_2048_205_2"/>
    <x v="0"/>
    <x v="2"/>
    <x v="0"/>
    <n v="205"/>
    <n v="3"/>
    <n v="6"/>
    <s v=" BP"/>
    <n v="1607"/>
    <n v="12.9"/>
    <n v="0"/>
    <n v="6143"/>
    <n v="1"/>
    <n v="6.6"/>
    <n v="13"/>
    <n v="56.6"/>
    <n v="15549"/>
    <n v="1.4999999999999999E-2"/>
    <n v="1"/>
    <n v="0.13400000000000001"/>
    <n v="8.2000000000000003E-2"/>
  </r>
  <r>
    <s v="heterogeneous/heterogeneous_2048_205_3"/>
    <x v="0"/>
    <x v="2"/>
    <x v="0"/>
    <n v="205"/>
    <n v="3"/>
    <n v="6"/>
    <s v=" BP"/>
    <n v="1575"/>
    <n v="12.1"/>
    <n v="0"/>
    <n v="6121"/>
    <n v="1"/>
    <n v="6.6"/>
    <n v="12"/>
    <n v="53.2"/>
    <n v="14327"/>
    <n v="1.6E-2"/>
    <n v="1"/>
    <n v="0.13900000000000001"/>
    <n v="8.3000000000000004E-2"/>
  </r>
  <r>
    <s v="heterogeneous/heterogeneous_2048_205_4"/>
    <x v="0"/>
    <x v="2"/>
    <x v="0"/>
    <n v="205"/>
    <n v="3"/>
    <n v="6"/>
    <s v=" BP"/>
    <n v="1567"/>
    <n v="11.6"/>
    <n v="0"/>
    <n v="6109"/>
    <n v="1"/>
    <n v="5.6"/>
    <n v="12"/>
    <n v="50.3"/>
    <n v="14346"/>
    <n v="1.9E-2"/>
    <n v="1"/>
    <n v="0.153"/>
    <n v="8.6999999999999994E-2"/>
  </r>
  <r>
    <s v="heterogeneous/heterogeneous_2048_205_5"/>
    <x v="0"/>
    <x v="2"/>
    <x v="0"/>
    <n v="205"/>
    <n v="3"/>
    <n v="6"/>
    <s v=" BP"/>
    <n v="1588"/>
    <n v="11.9"/>
    <n v="0"/>
    <n v="6188"/>
    <n v="1"/>
    <n v="5.5"/>
    <n v="12"/>
    <n v="52.4"/>
    <n v="14331"/>
    <n v="2.1000000000000001E-2"/>
    <n v="1"/>
    <n v="0.14000000000000001"/>
    <n v="8.5000000000000006E-2"/>
  </r>
  <r>
    <s v="heterogeneous/heterogeneous_2048_205_6"/>
    <x v="0"/>
    <x v="2"/>
    <x v="0"/>
    <n v="205"/>
    <n v="3"/>
    <n v="6"/>
    <s v=" BP"/>
    <n v="1585"/>
    <n v="13"/>
    <n v="0"/>
    <n v="6185"/>
    <n v="1"/>
    <n v="7.8"/>
    <n v="12"/>
    <n v="52.2"/>
    <n v="14309"/>
    <n v="1.4999999999999999E-2"/>
    <n v="1"/>
    <n v="0.124"/>
    <n v="7.6999999999999999E-2"/>
  </r>
  <r>
    <s v="heterogeneous/heterogeneous_2048_205_7"/>
    <x v="0"/>
    <x v="2"/>
    <x v="0"/>
    <n v="205"/>
    <n v="3"/>
    <n v="6"/>
    <s v=" BP"/>
    <n v="1603"/>
    <n v="11"/>
    <n v="0"/>
    <n v="6258"/>
    <n v="1"/>
    <n v="7.8"/>
    <n v="11"/>
    <n v="46.9"/>
    <n v="13081"/>
    <n v="0.02"/>
    <n v="1"/>
    <n v="0.15"/>
    <n v="0.09"/>
  </r>
  <r>
    <s v="heterogeneous/heterogeneous_2048_205_8"/>
    <x v="0"/>
    <x v="2"/>
    <x v="0"/>
    <n v="205"/>
    <n v="3"/>
    <n v="6"/>
    <s v=" BP"/>
    <n v="1584"/>
    <n v="11.7"/>
    <n v="0"/>
    <n v="6302"/>
    <n v="1"/>
    <n v="8.1999999999999993"/>
    <n v="12"/>
    <n v="51.3"/>
    <n v="14339"/>
    <n v="1.4999999999999999E-2"/>
    <n v="1"/>
    <n v="0.15"/>
    <n v="8.2000000000000003E-2"/>
  </r>
  <r>
    <s v="heterogeneous/heterogeneous_2048_205_9"/>
    <x v="0"/>
    <x v="2"/>
    <x v="0"/>
    <n v="205"/>
    <n v="3"/>
    <n v="6"/>
    <s v=" BP"/>
    <n v="1616"/>
    <n v="12"/>
    <n v="0"/>
    <n v="6277"/>
    <n v="1"/>
    <n v="8.1"/>
    <n v="12"/>
    <n v="49.8"/>
    <n v="14309"/>
    <n v="1.9E-2"/>
    <n v="1"/>
    <n v="0.151"/>
    <n v="8.5999999999999993E-2"/>
  </r>
  <r>
    <s v="heterogeneous/heterogeneous_2048_205_10"/>
    <x v="0"/>
    <x v="3"/>
    <x v="0"/>
    <n v="205"/>
    <n v="3"/>
    <n v="6"/>
    <s v=" BP"/>
    <n v="1592"/>
    <n v="10.8"/>
    <n v="0"/>
    <n v="6336"/>
    <n v="1"/>
    <n v="5.5"/>
    <n v="14"/>
    <n v="46.1"/>
    <n v="10002"/>
    <n v="1.4999999999999999E-2"/>
    <n v="1"/>
    <n v="0.152"/>
    <n v="9.2999999999999999E-2"/>
  </r>
  <r>
    <s v="heterogeneous/heterogeneous_2048_205_1"/>
    <x v="0"/>
    <x v="3"/>
    <x v="0"/>
    <n v="205"/>
    <n v="3"/>
    <n v="6"/>
    <s v=" BP"/>
    <n v="1560"/>
    <n v="9.3000000000000007"/>
    <n v="0"/>
    <n v="5988"/>
    <n v="1"/>
    <n v="6.7"/>
    <n v="10"/>
    <n v="40.6"/>
    <n v="8438"/>
    <n v="2.1999999999999999E-2"/>
    <n v="1"/>
    <n v="0.17"/>
    <n v="0.105"/>
  </r>
  <r>
    <s v="heterogeneous/heterogeneous_2048_205_2"/>
    <x v="0"/>
    <x v="3"/>
    <x v="0"/>
    <n v="205"/>
    <n v="3"/>
    <n v="6"/>
    <s v=" BP"/>
    <n v="1607"/>
    <n v="11.7"/>
    <n v="0"/>
    <n v="6099"/>
    <n v="1"/>
    <n v="7.9"/>
    <n v="13"/>
    <n v="50.9"/>
    <n v="9768"/>
    <n v="1.7000000000000001E-2"/>
    <n v="1"/>
    <n v="0.14099999999999999"/>
    <n v="8.5000000000000006E-2"/>
  </r>
  <r>
    <s v="heterogeneous/heterogeneous_2048_205_3"/>
    <x v="0"/>
    <x v="3"/>
    <x v="0"/>
    <n v="205"/>
    <n v="3"/>
    <n v="6"/>
    <s v=" BP"/>
    <n v="1575"/>
    <n v="9.4"/>
    <n v="0"/>
    <n v="6028"/>
    <n v="1"/>
    <n v="9.1"/>
    <n v="12"/>
    <n v="41.9"/>
    <n v="8472"/>
    <n v="1.9E-2"/>
    <n v="1"/>
    <n v="0.17299999999999999"/>
    <n v="0.106"/>
  </r>
  <r>
    <s v="heterogeneous/heterogeneous_2048_205_4"/>
    <x v="0"/>
    <x v="3"/>
    <x v="0"/>
    <n v="205"/>
    <n v="3"/>
    <n v="6"/>
    <s v=" BP"/>
    <n v="1567"/>
    <n v="11.5"/>
    <n v="0"/>
    <n v="6074"/>
    <n v="1"/>
    <n v="7.5"/>
    <n v="12"/>
    <n v="41.7"/>
    <n v="8520"/>
    <n v="2.3E-2"/>
    <n v="1"/>
    <n v="0.16200000000000001"/>
    <n v="0.11600000000000001"/>
  </r>
  <r>
    <s v="heterogeneous/heterogeneous_2048_205_5"/>
    <x v="0"/>
    <x v="3"/>
    <x v="0"/>
    <n v="205"/>
    <n v="3"/>
    <n v="6"/>
    <s v=" BP"/>
    <n v="1588"/>
    <n v="9.6999999999999993"/>
    <n v="0"/>
    <n v="6217"/>
    <n v="1"/>
    <n v="8.4"/>
    <n v="12"/>
    <n v="41.6"/>
    <n v="8663"/>
    <n v="2.1000000000000001E-2"/>
    <n v="1"/>
    <n v="0.16700000000000001"/>
    <n v="0.10199999999999999"/>
  </r>
  <r>
    <s v="heterogeneous/heterogeneous_2048_205_6"/>
    <x v="0"/>
    <x v="3"/>
    <x v="0"/>
    <n v="205"/>
    <n v="3"/>
    <n v="6"/>
    <s v=" BP"/>
    <n v="1585"/>
    <n v="10.5"/>
    <n v="0"/>
    <n v="6154"/>
    <n v="1"/>
    <n v="8.6999999999999993"/>
    <n v="11"/>
    <n v="41.1"/>
    <n v="8594"/>
    <n v="1.9E-2"/>
    <n v="1"/>
    <n v="0.192"/>
    <n v="9.9000000000000005E-2"/>
  </r>
  <r>
    <s v="heterogeneous/heterogeneous_2048_205_7"/>
    <x v="0"/>
    <x v="3"/>
    <x v="0"/>
    <n v="205"/>
    <n v="3"/>
    <n v="6"/>
    <s v=" BP"/>
    <n v="1603"/>
    <n v="11.2"/>
    <n v="0"/>
    <n v="6336"/>
    <n v="1"/>
    <n v="8.6"/>
    <n v="13"/>
    <n v="45.8"/>
    <n v="9999"/>
    <n v="1.7999999999999999E-2"/>
    <n v="1"/>
    <n v="0.15"/>
    <n v="0.09"/>
  </r>
  <r>
    <s v="heterogeneous/heterogeneous_2048_205_8"/>
    <x v="0"/>
    <x v="3"/>
    <x v="0"/>
    <n v="205"/>
    <n v="3"/>
    <n v="6"/>
    <s v=" BP"/>
    <n v="1584"/>
    <n v="10.3"/>
    <n v="0"/>
    <n v="6396"/>
    <n v="1"/>
    <n v="6"/>
    <n v="12"/>
    <n v="42.3"/>
    <n v="8842"/>
    <n v="2.5000000000000001E-2"/>
    <n v="1"/>
    <n v="0.183"/>
    <n v="0.10100000000000001"/>
  </r>
  <r>
    <s v="heterogeneous/heterogeneous_2048_205_9"/>
    <x v="0"/>
    <x v="3"/>
    <x v="0"/>
    <n v="205"/>
    <n v="3"/>
    <n v="6"/>
    <s v=" BP"/>
    <n v="1616"/>
    <n v="12.6"/>
    <n v="0"/>
    <n v="6319"/>
    <n v="1"/>
    <n v="8.4"/>
    <n v="13"/>
    <n v="45.8"/>
    <n v="8761"/>
    <n v="1.4999999999999999E-2"/>
    <n v="1"/>
    <n v="0.129"/>
    <n v="8.2000000000000003E-2"/>
  </r>
  <r>
    <s v="heterogeneous/heterogeneous_6000_600_10"/>
    <x v="0"/>
    <x v="0"/>
    <x v="1"/>
    <n v="600"/>
    <n v="3"/>
    <n v="6"/>
    <s v=" BP"/>
    <n v="4662"/>
    <n v="1474.2"/>
    <n v="0"/>
    <n v="133542"/>
    <n v="1"/>
    <n v="7.2"/>
    <n v="86"/>
    <n v="39.5"/>
    <n v="140728"/>
    <n v="7.0000000000000001E-3"/>
    <n v="1"/>
    <n v="8.9999999999999993E-3"/>
    <n v="6.0000000000000001E-3"/>
  </r>
  <r>
    <s v="heterogeneous/heterogeneous_6000_600_1"/>
    <x v="0"/>
    <x v="0"/>
    <x v="1"/>
    <n v="600"/>
    <n v="3"/>
    <n v="6"/>
    <s v=" BP"/>
    <n v="4654"/>
    <n v="1383"/>
    <n v="0"/>
    <n v="132328"/>
    <n v="1"/>
    <n v="4.0999999999999996"/>
    <n v="87"/>
    <n v="38.299999999999997"/>
    <n v="143101"/>
    <n v="8.0000000000000002E-3"/>
    <n v="1"/>
    <n v="0.01"/>
    <n v="6.0000000000000001E-3"/>
  </r>
  <r>
    <s v="heterogeneous/heterogeneous_6000_600_2"/>
    <x v="0"/>
    <x v="0"/>
    <x v="1"/>
    <n v="600"/>
    <n v="3"/>
    <n v="6"/>
    <s v=" BP"/>
    <n v="4623"/>
    <n v="1303.4000000000001"/>
    <n v="0"/>
    <n v="129759"/>
    <n v="1"/>
    <n v="4.3"/>
    <n v="81"/>
    <n v="35.1"/>
    <n v="136945"/>
    <n v="0.01"/>
    <n v="1"/>
    <n v="0.01"/>
    <n v="7.0000000000000001E-3"/>
  </r>
  <r>
    <s v="heterogeneous/heterogeneous_6000_600_3"/>
    <x v="0"/>
    <x v="0"/>
    <x v="1"/>
    <n v="600"/>
    <n v="3"/>
    <n v="6"/>
    <s v=" BP"/>
    <n v="4618"/>
    <n v="1748.6"/>
    <n v="0"/>
    <n v="140051"/>
    <n v="1"/>
    <n v="8.6999999999999993"/>
    <n v="94"/>
    <n v="34.9"/>
    <n v="147237"/>
    <n v="5.0000000000000001E-3"/>
    <n v="1"/>
    <n v="8.0000000000000002E-3"/>
    <n v="5.0000000000000001E-3"/>
  </r>
  <r>
    <s v="heterogeneous/heterogeneous_6000_600_4"/>
    <x v="0"/>
    <x v="0"/>
    <x v="1"/>
    <n v="600"/>
    <n v="3"/>
    <n v="6"/>
    <s v=" BP"/>
    <n v="4657"/>
    <n v="1323.2"/>
    <n v="0"/>
    <n v="128760"/>
    <n v="1"/>
    <n v="6.9"/>
    <n v="83"/>
    <n v="36.5"/>
    <n v="139536"/>
    <n v="1.2999999999999999E-2"/>
    <n v="1"/>
    <n v="1.0999999999999999E-2"/>
    <n v="7.0000000000000001E-3"/>
  </r>
  <r>
    <s v="heterogeneous/heterogeneous_6000_600_5"/>
    <x v="0"/>
    <x v="0"/>
    <x v="1"/>
    <n v="600"/>
    <n v="3"/>
    <n v="6"/>
    <s v=" BP"/>
    <n v="4616"/>
    <n v="1419"/>
    <n v="0"/>
    <n v="121496"/>
    <n v="1"/>
    <n v="7.1"/>
    <n v="74"/>
    <n v="34.200000000000003"/>
    <n v="128686"/>
    <n v="8.9999999999999993E-3"/>
    <n v="1"/>
    <n v="0.01"/>
    <n v="6.0000000000000001E-3"/>
  </r>
  <r>
    <s v="heterogeneous/heterogeneous_6000_600_6"/>
    <x v="0"/>
    <x v="0"/>
    <x v="1"/>
    <n v="600"/>
    <n v="3"/>
    <n v="6"/>
    <s v=" BP"/>
    <n v="4679"/>
    <n v="1492.6"/>
    <n v="0"/>
    <n v="133793"/>
    <n v="1"/>
    <n v="5.8"/>
    <n v="89"/>
    <n v="38.299999999999997"/>
    <n v="140975"/>
    <n v="7.0000000000000001E-3"/>
    <n v="1"/>
    <n v="8.9999999999999993E-3"/>
    <n v="6.0000000000000001E-3"/>
  </r>
  <r>
    <s v="heterogeneous/heterogeneous_6000_600_7"/>
    <x v="0"/>
    <x v="0"/>
    <x v="1"/>
    <n v="600"/>
    <n v="3"/>
    <n v="6"/>
    <s v=" BP"/>
    <n v="4680"/>
    <n v="1724.4"/>
    <n v="0"/>
    <n v="135793"/>
    <n v="1"/>
    <n v="7.1"/>
    <n v="97"/>
    <n v="36.700000000000003"/>
    <n v="146578"/>
    <n v="8.9999999999999993E-3"/>
    <n v="1"/>
    <n v="8.0000000000000002E-3"/>
    <n v="5.0000000000000001E-3"/>
  </r>
  <r>
    <s v="heterogeneous/heterogeneous_6000_600_8"/>
    <x v="0"/>
    <x v="0"/>
    <x v="1"/>
    <n v="600"/>
    <n v="3"/>
    <n v="6"/>
    <s v=" BP"/>
    <n v="4645"/>
    <n v="1409.3"/>
    <n v="0"/>
    <n v="130955"/>
    <n v="1"/>
    <n v="4.3"/>
    <n v="83"/>
    <n v="37.799999999999997"/>
    <n v="138139"/>
    <n v="6.0000000000000001E-3"/>
    <n v="1"/>
    <n v="1.0999999999999999E-2"/>
    <n v="6.0000000000000001E-3"/>
  </r>
  <r>
    <s v="heterogeneous/heterogeneous_6000_600_9"/>
    <x v="0"/>
    <x v="0"/>
    <x v="1"/>
    <n v="600"/>
    <n v="3"/>
    <n v="6"/>
    <s v=" BP"/>
    <n v="4670"/>
    <n v="1663.2"/>
    <n v="0"/>
    <n v="138641"/>
    <n v="1"/>
    <n v="7"/>
    <n v="102"/>
    <n v="37.5"/>
    <n v="149426"/>
    <n v="8.0000000000000002E-3"/>
    <n v="1"/>
    <n v="8.9999999999999993E-3"/>
    <n v="5.0000000000000001E-3"/>
  </r>
  <r>
    <s v="heterogeneous/heterogeneous_6000_600_10"/>
    <x v="0"/>
    <x v="1"/>
    <x v="1"/>
    <n v="600"/>
    <n v="3"/>
    <n v="6"/>
    <s v=" BP"/>
    <n v="4662"/>
    <n v="166.1"/>
    <n v="0"/>
    <n v="15805"/>
    <n v="1"/>
    <n v="1.4"/>
    <n v="12"/>
    <n v="61.5"/>
    <n v="35605"/>
    <n v="4.0000000000000001E-3"/>
    <n v="1"/>
    <n v="9.2999999999999999E-2"/>
    <n v="0.191"/>
  </r>
  <r>
    <s v="heterogeneous/heterogeneous_6000_600_1"/>
    <x v="0"/>
    <x v="1"/>
    <x v="1"/>
    <n v="600"/>
    <n v="3"/>
    <n v="6"/>
    <s v=" BP"/>
    <n v="4654"/>
    <n v="139.9"/>
    <n v="0"/>
    <n v="15839"/>
    <n v="1"/>
    <n v="1.6"/>
    <n v="13"/>
    <n v="61.7"/>
    <n v="35639"/>
    <n v="4.0000000000000001E-3"/>
    <n v="1"/>
    <n v="9.7000000000000003E-2"/>
    <n v="0.191"/>
  </r>
  <r>
    <s v="heterogeneous/heterogeneous_6000_600_2"/>
    <x v="0"/>
    <x v="1"/>
    <x v="1"/>
    <n v="600"/>
    <n v="3"/>
    <n v="6"/>
    <s v=" BP"/>
    <n v="4623"/>
    <n v="151.69999999999999"/>
    <n v="0"/>
    <n v="15672"/>
    <n v="1"/>
    <n v="1.8"/>
    <n v="14"/>
    <n v="61.2"/>
    <n v="35472"/>
    <n v="4.0000000000000001E-3"/>
    <n v="1"/>
    <n v="0.105"/>
    <n v="0.185"/>
  </r>
  <r>
    <s v="heterogeneous/heterogeneous_6000_600_3"/>
    <x v="0"/>
    <x v="1"/>
    <x v="1"/>
    <n v="600"/>
    <n v="3"/>
    <n v="6"/>
    <s v=" BP"/>
    <n v="4618"/>
    <n v="153.80000000000001"/>
    <n v="0"/>
    <n v="15538"/>
    <n v="1"/>
    <n v="2.2999999999999998"/>
    <n v="13"/>
    <n v="60.5"/>
    <n v="35338"/>
    <n v="3.0000000000000001E-3"/>
    <n v="1"/>
    <n v="0.09"/>
    <n v="0.20200000000000001"/>
  </r>
  <r>
    <s v="heterogeneous/heterogeneous_6000_600_4"/>
    <x v="0"/>
    <x v="1"/>
    <x v="1"/>
    <n v="600"/>
    <n v="3"/>
    <n v="6"/>
    <s v=" BP"/>
    <n v="4657"/>
    <n v="143.1"/>
    <n v="0"/>
    <n v="15504"/>
    <n v="1"/>
    <n v="2"/>
    <n v="13"/>
    <n v="59.8"/>
    <n v="35304"/>
    <n v="4.0000000000000001E-3"/>
    <n v="1"/>
    <n v="0.112"/>
    <n v="0.193"/>
  </r>
  <r>
    <s v="heterogeneous/heterogeneous_6000_600_5"/>
    <x v="0"/>
    <x v="1"/>
    <x v="1"/>
    <n v="600"/>
    <n v="3"/>
    <n v="6"/>
    <s v=" BP"/>
    <n v="4616"/>
    <n v="143.1"/>
    <n v="0"/>
    <n v="15165"/>
    <n v="1"/>
    <n v="1.6"/>
    <n v="12"/>
    <n v="62.5"/>
    <n v="34965"/>
    <n v="4.0000000000000001E-3"/>
    <n v="1"/>
    <n v="9.5000000000000001E-2"/>
    <n v="0.189"/>
  </r>
  <r>
    <s v="heterogeneous/heterogeneous_6000_600_6"/>
    <x v="0"/>
    <x v="1"/>
    <x v="1"/>
    <n v="600"/>
    <n v="3"/>
    <n v="6"/>
    <s v=" BP"/>
    <n v="4679"/>
    <n v="148.30000000000001"/>
    <n v="0"/>
    <n v="15559"/>
    <n v="1"/>
    <n v="1.8"/>
    <n v="13"/>
    <n v="64.599999999999994"/>
    <n v="35359"/>
    <n v="3.0000000000000001E-3"/>
    <n v="1"/>
    <n v="9.0999999999999998E-2"/>
    <n v="0.17499999999999999"/>
  </r>
  <r>
    <s v="heterogeneous/heterogeneous_6000_600_7"/>
    <x v="0"/>
    <x v="1"/>
    <x v="1"/>
    <n v="600"/>
    <n v="3"/>
    <n v="6"/>
    <s v=" BP"/>
    <n v="4680"/>
    <n v="132.69999999999999"/>
    <n v="0"/>
    <n v="15730"/>
    <n v="1"/>
    <n v="3.2"/>
    <n v="13"/>
    <n v="57.8"/>
    <n v="28930"/>
    <n v="4.0000000000000001E-3"/>
    <n v="1"/>
    <n v="0.10100000000000001"/>
    <n v="0.20599999999999999"/>
  </r>
  <r>
    <s v="heterogeneous/heterogeneous_6000_600_8"/>
    <x v="0"/>
    <x v="1"/>
    <x v="1"/>
    <n v="600"/>
    <n v="3"/>
    <n v="6"/>
    <s v=" BP"/>
    <n v="4645"/>
    <n v="169.3"/>
    <n v="0"/>
    <n v="15368"/>
    <n v="1"/>
    <n v="1.8"/>
    <n v="19"/>
    <n v="68"/>
    <n v="41768"/>
    <n v="3.0000000000000001E-3"/>
    <n v="1"/>
    <n v="7.9000000000000001E-2"/>
    <n v="0.16"/>
  </r>
  <r>
    <s v="heterogeneous/heterogeneous_6000_600_9"/>
    <x v="0"/>
    <x v="1"/>
    <x v="1"/>
    <n v="600"/>
    <n v="3"/>
    <n v="6"/>
    <s v=" BP"/>
    <n v="4670"/>
    <n v="162.5"/>
    <n v="0"/>
    <n v="15557"/>
    <n v="1"/>
    <n v="1.5"/>
    <n v="15"/>
    <n v="69.099999999999994"/>
    <n v="41957"/>
    <n v="4.0000000000000001E-3"/>
    <n v="1"/>
    <n v="0.08"/>
    <n v="0.152"/>
  </r>
  <r>
    <s v="heterogeneous/heterogeneous_6000_600_10"/>
    <x v="0"/>
    <x v="2"/>
    <x v="1"/>
    <n v="600"/>
    <n v="3"/>
    <n v="6"/>
    <s v=" BP"/>
    <n v="4662"/>
    <n v="164"/>
    <n v="0"/>
    <n v="18627"/>
    <n v="1"/>
    <n v="2.9"/>
    <n v="12"/>
    <n v="74.8"/>
    <n v="41968"/>
    <n v="4.0000000000000001E-3"/>
    <n v="1"/>
    <n v="8.7999999999999995E-2"/>
    <n v="5.5E-2"/>
  </r>
  <r>
    <s v="heterogeneous/heterogeneous_6000_600_1"/>
    <x v="0"/>
    <x v="2"/>
    <x v="1"/>
    <n v="600"/>
    <n v="3"/>
    <n v="6"/>
    <s v=" BP"/>
    <n v="4654"/>
    <n v="181.1"/>
    <n v="0"/>
    <n v="18584"/>
    <n v="1"/>
    <n v="4.9000000000000004"/>
    <n v="13"/>
    <n v="75.2"/>
    <n v="45549"/>
    <n v="4.0000000000000001E-3"/>
    <n v="1"/>
    <n v="7.4999999999999997E-2"/>
    <n v="4.9000000000000002E-2"/>
  </r>
  <r>
    <s v="heterogeneous/heterogeneous_6000_600_2"/>
    <x v="0"/>
    <x v="2"/>
    <x v="1"/>
    <n v="600"/>
    <n v="3"/>
    <n v="6"/>
    <s v=" BP"/>
    <n v="4623"/>
    <n v="161.1"/>
    <n v="0"/>
    <n v="18213"/>
    <n v="1"/>
    <n v="4.4000000000000004"/>
    <n v="12"/>
    <n v="73.099999999999994"/>
    <n v="41943"/>
    <n v="8.0000000000000002E-3"/>
    <n v="1"/>
    <n v="8.5999999999999993E-2"/>
    <n v="5.3999999999999999E-2"/>
  </r>
  <r>
    <s v="heterogeneous/heterogeneous_6000_600_3"/>
    <x v="0"/>
    <x v="2"/>
    <x v="1"/>
    <n v="600"/>
    <n v="3"/>
    <n v="6"/>
    <s v=" BP"/>
    <n v="4618"/>
    <n v="230.3"/>
    <n v="0"/>
    <n v="18570"/>
    <n v="1"/>
    <n v="5.4"/>
    <n v="15"/>
    <n v="78.099999999999994"/>
    <n v="52725"/>
    <n v="4.0000000000000001E-3"/>
    <n v="1"/>
    <n v="6.4000000000000001E-2"/>
    <n v="3.7999999999999999E-2"/>
  </r>
  <r>
    <s v="heterogeneous/heterogeneous_6000_600_4"/>
    <x v="0"/>
    <x v="2"/>
    <x v="1"/>
    <n v="600"/>
    <n v="3"/>
    <n v="6"/>
    <s v=" BP"/>
    <n v="4657"/>
    <n v="232.5"/>
    <n v="0"/>
    <n v="19011"/>
    <n v="1"/>
    <n v="5.4"/>
    <n v="16"/>
    <n v="78.3"/>
    <n v="56254"/>
    <n v="3.0000000000000001E-3"/>
    <n v="1"/>
    <n v="6.6000000000000003E-2"/>
    <n v="3.6999999999999998E-2"/>
  </r>
  <r>
    <s v="heterogeneous/heterogeneous_6000_600_5"/>
    <x v="0"/>
    <x v="2"/>
    <x v="1"/>
    <n v="600"/>
    <n v="3"/>
    <n v="6"/>
    <s v=" BP"/>
    <n v="4616"/>
    <n v="169.3"/>
    <n v="0"/>
    <n v="18486"/>
    <n v="1"/>
    <n v="4.2"/>
    <n v="12"/>
    <n v="73.400000000000006"/>
    <n v="41967"/>
    <n v="6.0000000000000001E-3"/>
    <n v="1"/>
    <n v="8.7999999999999995E-2"/>
    <n v="5.3999999999999999E-2"/>
  </r>
  <r>
    <s v="heterogeneous/heterogeneous_6000_600_6"/>
    <x v="0"/>
    <x v="2"/>
    <x v="1"/>
    <n v="600"/>
    <n v="3"/>
    <n v="6"/>
    <s v=" BP"/>
    <n v="4679"/>
    <n v="200.1"/>
    <n v="0"/>
    <n v="18583"/>
    <n v="1"/>
    <n v="3.1"/>
    <n v="14"/>
    <n v="77.5"/>
    <n v="49110"/>
    <n v="4.0000000000000001E-3"/>
    <n v="1"/>
    <n v="7.1999999999999995E-2"/>
    <n v="4.4999999999999998E-2"/>
  </r>
  <r>
    <s v="heterogeneous/heterogeneous_6000_600_7"/>
    <x v="0"/>
    <x v="2"/>
    <x v="1"/>
    <n v="600"/>
    <n v="3"/>
    <n v="6"/>
    <s v=" BP"/>
    <n v="4680"/>
    <n v="240.8"/>
    <n v="0"/>
    <n v="18559"/>
    <n v="1"/>
    <n v="3.7"/>
    <n v="16"/>
    <n v="79.099999999999994"/>
    <n v="56343"/>
    <n v="4.0000000000000001E-3"/>
    <n v="1"/>
    <n v="6.2E-2"/>
    <n v="0.04"/>
  </r>
  <r>
    <s v="heterogeneous/heterogeneous_6000_600_8"/>
    <x v="0"/>
    <x v="2"/>
    <x v="1"/>
    <n v="600"/>
    <n v="3"/>
    <n v="6"/>
    <s v=" BP"/>
    <n v="4645"/>
    <n v="248.1"/>
    <n v="0"/>
    <n v="18128"/>
    <n v="1"/>
    <n v="2.4"/>
    <n v="18"/>
    <n v="83.1"/>
    <n v="63488"/>
    <n v="4.0000000000000001E-3"/>
    <n v="1"/>
    <n v="5.8999999999999997E-2"/>
    <n v="3.5000000000000003E-2"/>
  </r>
  <r>
    <s v="heterogeneous/heterogeneous_6000_600_9"/>
    <x v="0"/>
    <x v="2"/>
    <x v="1"/>
    <n v="600"/>
    <n v="3"/>
    <n v="6"/>
    <s v=" BP"/>
    <n v="4670"/>
    <n v="244"/>
    <n v="0"/>
    <n v="19061"/>
    <n v="1"/>
    <n v="2.4"/>
    <n v="18"/>
    <n v="82.4"/>
    <n v="63548"/>
    <n v="3.0000000000000001E-3"/>
    <n v="1"/>
    <n v="5.8000000000000003E-2"/>
    <n v="3.6999999999999998E-2"/>
  </r>
  <r>
    <s v="heterogeneous/heterogeneous_6000_600_10"/>
    <x v="0"/>
    <x v="3"/>
    <x v="1"/>
    <n v="600"/>
    <n v="3"/>
    <n v="6"/>
    <s v=" BP"/>
    <n v="4662"/>
    <n v="142.19999999999999"/>
    <n v="0"/>
    <n v="18740"/>
    <n v="1"/>
    <n v="5.3"/>
    <n v="15"/>
    <n v="68.599999999999994"/>
    <n v="29519"/>
    <n v="7.0000000000000001E-3"/>
    <n v="1"/>
    <n v="0.10100000000000001"/>
    <n v="6.0999999999999999E-2"/>
  </r>
  <r>
    <s v="heterogeneous/heterogeneous_6000_600_1"/>
    <x v="0"/>
    <x v="3"/>
    <x v="1"/>
    <n v="600"/>
    <n v="3"/>
    <n v="6"/>
    <s v=" BP"/>
    <n v="4654"/>
    <n v="145.80000000000001"/>
    <n v="0"/>
    <n v="18472"/>
    <n v="1"/>
    <n v="5.2"/>
    <n v="15"/>
    <n v="67.099999999999994"/>
    <n v="29245"/>
    <n v="6.0000000000000001E-3"/>
    <n v="1"/>
    <n v="9.9000000000000005E-2"/>
    <n v="6.3E-2"/>
  </r>
  <r>
    <s v="heterogeneous/heterogeneous_6000_600_2"/>
    <x v="0"/>
    <x v="3"/>
    <x v="1"/>
    <n v="600"/>
    <n v="3"/>
    <n v="6"/>
    <s v=" BP"/>
    <n v="4623"/>
    <n v="134.5"/>
    <n v="0"/>
    <n v="18370"/>
    <n v="1"/>
    <n v="4.5999999999999996"/>
    <n v="14"/>
    <n v="69.3"/>
    <n v="29149"/>
    <n v="6.0000000000000001E-3"/>
    <n v="1"/>
    <n v="0.1"/>
    <n v="6.4000000000000001E-2"/>
  </r>
  <r>
    <s v="heterogeneous/heterogeneous_6000_600_3"/>
    <x v="0"/>
    <x v="3"/>
    <x v="1"/>
    <n v="600"/>
    <n v="3"/>
    <n v="6"/>
    <s v=" BP"/>
    <n v="4618"/>
    <n v="140.69999999999999"/>
    <n v="0"/>
    <n v="18499"/>
    <n v="1"/>
    <n v="4.7"/>
    <n v="14"/>
    <n v="68.7"/>
    <n v="29278"/>
    <n v="6.0000000000000001E-3"/>
    <n v="1"/>
    <n v="0.10100000000000001"/>
    <n v="6.4000000000000001E-2"/>
  </r>
  <r>
    <s v="heterogeneous/heterogeneous_6000_600_4"/>
    <x v="0"/>
    <x v="3"/>
    <x v="1"/>
    <n v="600"/>
    <n v="3"/>
    <n v="6"/>
    <s v=" BP"/>
    <n v="4657"/>
    <n v="138.80000000000001"/>
    <n v="0"/>
    <n v="19068"/>
    <n v="1"/>
    <n v="7"/>
    <n v="16"/>
    <n v="69.099999999999994"/>
    <n v="29844"/>
    <n v="6.0000000000000001E-3"/>
    <n v="1"/>
    <n v="9.1999999999999998E-2"/>
    <n v="5.8999999999999997E-2"/>
  </r>
  <r>
    <s v="heterogeneous/heterogeneous_6000_600_5"/>
    <x v="0"/>
    <x v="3"/>
    <x v="1"/>
    <n v="600"/>
    <n v="3"/>
    <n v="6"/>
    <s v=" BP"/>
    <n v="4616"/>
    <n v="146.19999999999999"/>
    <n v="0"/>
    <n v="18587"/>
    <n v="1"/>
    <n v="4.8"/>
    <n v="14"/>
    <n v="67.8"/>
    <n v="29372"/>
    <n v="6.0000000000000001E-3"/>
    <n v="1"/>
    <n v="9.8000000000000004E-2"/>
    <n v="6.0999999999999999E-2"/>
  </r>
  <r>
    <s v="heterogeneous/heterogeneous_6000_600_6"/>
    <x v="0"/>
    <x v="3"/>
    <x v="1"/>
    <n v="600"/>
    <n v="3"/>
    <n v="6"/>
    <s v=" BP"/>
    <n v="4679"/>
    <n v="127.1"/>
    <n v="0"/>
    <n v="18387"/>
    <n v="1"/>
    <n v="9.4"/>
    <n v="13"/>
    <n v="63.3"/>
    <n v="25569"/>
    <n v="7.0000000000000001E-3"/>
    <n v="1"/>
    <n v="0.105"/>
    <n v="6.6000000000000003E-2"/>
  </r>
  <r>
    <s v="heterogeneous/heterogeneous_6000_600_7"/>
    <x v="0"/>
    <x v="3"/>
    <x v="1"/>
    <n v="600"/>
    <n v="3"/>
    <n v="6"/>
    <s v=" BP"/>
    <n v="4680"/>
    <n v="133.30000000000001"/>
    <n v="0"/>
    <n v="18619"/>
    <n v="1"/>
    <n v="9.5"/>
    <n v="14"/>
    <n v="63.6"/>
    <n v="25809"/>
    <n v="6.0000000000000001E-3"/>
    <n v="1"/>
    <n v="0.10299999999999999"/>
    <n v="6.5000000000000002E-2"/>
  </r>
  <r>
    <s v="heterogeneous/heterogeneous_6000_600_8"/>
    <x v="0"/>
    <x v="3"/>
    <x v="1"/>
    <n v="600"/>
    <n v="3"/>
    <n v="6"/>
    <s v=" BP"/>
    <n v="4645"/>
    <n v="137.9"/>
    <n v="0"/>
    <n v="18256"/>
    <n v="1"/>
    <n v="6.9"/>
    <n v="15"/>
    <n v="67.7"/>
    <n v="29032"/>
    <n v="6.0000000000000001E-3"/>
    <n v="1"/>
    <n v="9.9000000000000005E-2"/>
    <n v="6.2E-2"/>
  </r>
  <r>
    <s v="heterogeneous/heterogeneous_6000_600_9"/>
    <x v="0"/>
    <x v="3"/>
    <x v="1"/>
    <n v="600"/>
    <n v="3"/>
    <n v="6"/>
    <s v=" BP"/>
    <n v="4670"/>
    <n v="140.80000000000001"/>
    <n v="0"/>
    <n v="19197"/>
    <n v="1"/>
    <n v="9.6999999999999993"/>
    <n v="15"/>
    <n v="62.1"/>
    <n v="26387"/>
    <n v="6.0000000000000001E-3"/>
    <n v="1"/>
    <n v="0.1"/>
    <n v="6.4000000000000001E-2"/>
  </r>
  <r>
    <s v="preflib/MD-00001-00000291"/>
    <x v="1"/>
    <x v="0"/>
    <x v="0"/>
    <n v="204"/>
    <n v="3"/>
    <n v="6"/>
    <s v=" BP"/>
    <n v="1559"/>
    <n v="90.3"/>
    <n v="0"/>
    <n v="41255"/>
    <n v="1"/>
    <n v="26.8"/>
    <n v="117"/>
    <n v="6.4"/>
    <n v="43253"/>
    <n v="0.05"/>
    <n v="1"/>
    <n v="0.03"/>
    <n v="1.2999999999999999E-2"/>
  </r>
  <r>
    <s v="preflib/MD-00001-00000292"/>
    <x v="1"/>
    <x v="0"/>
    <x v="0"/>
    <n v="204"/>
    <n v="3"/>
    <n v="6"/>
    <s v=" BP"/>
    <n v="1517"/>
    <n v="72"/>
    <n v="0"/>
    <n v="36242"/>
    <n v="1"/>
    <n v="20.2"/>
    <n v="97"/>
    <n v="7.2"/>
    <n v="38208"/>
    <n v="5.1999999999999998E-2"/>
    <n v="1"/>
    <n v="0.04"/>
    <n v="1.2999999999999999E-2"/>
  </r>
  <r>
    <s v="preflib/MD-00001-00000293"/>
    <x v="1"/>
    <x v="0"/>
    <x v="0"/>
    <n v="204"/>
    <n v="3"/>
    <n v="6"/>
    <s v=" BP"/>
    <n v="1560"/>
    <n v="104.8"/>
    <n v="0"/>
    <n v="40539"/>
    <n v="1"/>
    <n v="40.4"/>
    <n v="102"/>
    <n v="4.5"/>
    <n v="42531"/>
    <n v="7.4999999999999997E-2"/>
    <n v="1"/>
    <n v="2.4E-2"/>
    <n v="8.0000000000000002E-3"/>
  </r>
  <r>
    <s v="preflib/MD-00001-00000294"/>
    <x v="1"/>
    <x v="0"/>
    <x v="0"/>
    <n v="204"/>
    <n v="3"/>
    <n v="6"/>
    <s v=" BP"/>
    <n v="1513"/>
    <n v="73.2"/>
    <n v="0"/>
    <n v="36707"/>
    <n v="1"/>
    <n v="20.3"/>
    <n v="98"/>
    <n v="7"/>
    <n v="38687"/>
    <n v="4.7E-2"/>
    <n v="1"/>
    <n v="3.5000000000000003E-2"/>
    <n v="1.2E-2"/>
  </r>
  <r>
    <s v="preflib/MD-00001-00000295"/>
    <x v="1"/>
    <x v="0"/>
    <x v="0"/>
    <n v="204"/>
    <n v="3"/>
    <n v="6"/>
    <s v=" BP"/>
    <n v="1541"/>
    <n v="78"/>
    <n v="0"/>
    <n v="36978"/>
    <n v="1"/>
    <n v="30.7"/>
    <n v="93"/>
    <n v="6.1"/>
    <n v="38984"/>
    <n v="4.7E-2"/>
    <n v="1"/>
    <n v="3.5000000000000003E-2"/>
    <n v="1.2E-2"/>
  </r>
  <r>
    <s v="preflib/MD-00001-00000296"/>
    <x v="1"/>
    <x v="0"/>
    <x v="0"/>
    <n v="204"/>
    <n v="3"/>
    <n v="6"/>
    <s v=" BP"/>
    <n v="1525"/>
    <n v="96.4"/>
    <n v="0"/>
    <n v="40712"/>
    <n v="1"/>
    <n v="32.5"/>
    <n v="104"/>
    <n v="5.9"/>
    <n v="42700"/>
    <n v="5.3999999999999999E-2"/>
    <n v="1"/>
    <n v="2.5999999999999999E-2"/>
    <n v="8.9999999999999993E-3"/>
  </r>
  <r>
    <s v="preflib/MD-00001-00000297"/>
    <x v="1"/>
    <x v="0"/>
    <x v="0"/>
    <n v="204"/>
    <n v="3"/>
    <n v="6"/>
    <s v=" BP"/>
    <n v="1543"/>
    <n v="86.7"/>
    <n v="0"/>
    <n v="37197"/>
    <n v="1"/>
    <n v="34.9"/>
    <n v="95"/>
    <n v="5.6"/>
    <n v="39183"/>
    <n v="6.0999999999999999E-2"/>
    <n v="1"/>
    <n v="3.2000000000000001E-2"/>
    <n v="1.4999999999999999E-2"/>
  </r>
  <r>
    <s v="preflib/MD-00001-00000298"/>
    <x v="1"/>
    <x v="0"/>
    <x v="0"/>
    <n v="204"/>
    <n v="3"/>
    <n v="6"/>
    <s v=" BP"/>
    <n v="1482"/>
    <n v="59"/>
    <n v="0"/>
    <n v="34175"/>
    <n v="1"/>
    <n v="21.2"/>
    <n v="92"/>
    <n v="7.6"/>
    <n v="36161"/>
    <n v="5.1999999999999998E-2"/>
    <n v="1"/>
    <n v="3.6999999999999998E-2"/>
    <n v="0.02"/>
  </r>
  <r>
    <s v="preflib/MD-00001-00000299"/>
    <x v="1"/>
    <x v="0"/>
    <x v="0"/>
    <n v="204"/>
    <n v="3"/>
    <n v="6"/>
    <s v=" BP"/>
    <n v="1487"/>
    <n v="70.099999999999994"/>
    <n v="0"/>
    <n v="38370"/>
    <n v="1"/>
    <n v="23.8"/>
    <n v="104"/>
    <n v="6.7"/>
    <n v="40330"/>
    <n v="4.5999999999999999E-2"/>
    <n v="1"/>
    <n v="3.2000000000000001E-2"/>
    <n v="1.4999999999999999E-2"/>
  </r>
  <r>
    <s v="preflib/MD-00001-00000300"/>
    <x v="1"/>
    <x v="0"/>
    <x v="0"/>
    <n v="204"/>
    <n v="3"/>
    <n v="6"/>
    <s v=" BP"/>
    <n v="1493"/>
    <n v="65.2"/>
    <n v="0"/>
    <n v="35454"/>
    <n v="1"/>
    <n v="23.2"/>
    <n v="92"/>
    <n v="6.7"/>
    <n v="37410"/>
    <n v="6.7000000000000004E-2"/>
    <n v="1"/>
    <n v="3.7999999999999999E-2"/>
    <n v="1.2999999999999999E-2"/>
  </r>
  <r>
    <s v="preflib/MD-00001-00000291"/>
    <x v="1"/>
    <x v="1"/>
    <x v="0"/>
    <n v="204"/>
    <n v="3"/>
    <n v="6"/>
    <s v=" BP"/>
    <n v="1559"/>
    <n v="11.1"/>
    <n v="0"/>
    <n v="6404"/>
    <n v="1"/>
    <n v="15.8"/>
    <n v="10"/>
    <n v="26.1"/>
    <n v="10908"/>
    <n v="0.05"/>
    <n v="1"/>
    <n v="0.19700000000000001"/>
    <n v="0.13500000000000001"/>
  </r>
  <r>
    <s v="preflib/MD-00001-00000292"/>
    <x v="1"/>
    <x v="1"/>
    <x v="0"/>
    <n v="204"/>
    <n v="3"/>
    <n v="6"/>
    <s v=" BP"/>
    <n v="1517"/>
    <n v="11.4"/>
    <n v="0"/>
    <n v="6123"/>
    <n v="1"/>
    <n v="8.8000000000000007"/>
    <n v="10"/>
    <n v="27.3"/>
    <n v="10627"/>
    <n v="3.7999999999999999E-2"/>
    <n v="1"/>
    <n v="0.216"/>
    <n v="0.14799999999999999"/>
  </r>
  <r>
    <s v="preflib/MD-00001-00000293"/>
    <x v="1"/>
    <x v="1"/>
    <x v="0"/>
    <n v="204"/>
    <n v="3"/>
    <n v="6"/>
    <s v=" BP"/>
    <n v="1560"/>
    <n v="11.6"/>
    <n v="0"/>
    <n v="6387"/>
    <n v="1"/>
    <n v="15.3"/>
    <n v="12"/>
    <n v="28.7"/>
    <n v="10891"/>
    <n v="5.8999999999999997E-2"/>
    <n v="1"/>
    <n v="0.222"/>
    <n v="0.112"/>
  </r>
  <r>
    <s v="preflib/MD-00001-00000294"/>
    <x v="1"/>
    <x v="1"/>
    <x v="0"/>
    <n v="204"/>
    <n v="3"/>
    <n v="6"/>
    <s v=" BP"/>
    <n v="1513"/>
    <n v="11"/>
    <n v="0"/>
    <n v="6033"/>
    <n v="1"/>
    <n v="13.1"/>
    <n v="11"/>
    <n v="27.8"/>
    <n v="10537"/>
    <n v="5.1999999999999998E-2"/>
    <n v="1"/>
    <n v="0.224"/>
    <n v="0.108"/>
  </r>
  <r>
    <s v="preflib/MD-00001-00000295"/>
    <x v="1"/>
    <x v="1"/>
    <x v="0"/>
    <n v="204"/>
    <n v="3"/>
    <n v="6"/>
    <s v=" BP"/>
    <n v="1541"/>
    <n v="11.2"/>
    <n v="0"/>
    <n v="6151"/>
    <n v="1"/>
    <n v="11.2"/>
    <n v="10"/>
    <n v="27"/>
    <n v="10655"/>
    <n v="5.8999999999999997E-2"/>
    <n v="1"/>
    <n v="0.222"/>
    <n v="0.115"/>
  </r>
  <r>
    <s v="preflib/MD-00001-00000296"/>
    <x v="1"/>
    <x v="1"/>
    <x v="0"/>
    <n v="204"/>
    <n v="3"/>
    <n v="6"/>
    <s v=" BP"/>
    <n v="1525"/>
    <n v="10.4"/>
    <n v="0"/>
    <n v="6004"/>
    <n v="1"/>
    <n v="11.8"/>
    <n v="11"/>
    <n v="28.1"/>
    <n v="10508"/>
    <n v="4.3999999999999997E-2"/>
    <n v="1"/>
    <n v="0.23400000000000001"/>
    <n v="0.124"/>
  </r>
  <r>
    <s v="preflib/MD-00001-00000297"/>
    <x v="1"/>
    <x v="1"/>
    <x v="0"/>
    <n v="204"/>
    <n v="3"/>
    <n v="6"/>
    <s v=" BP"/>
    <n v="1543"/>
    <n v="11.6"/>
    <n v="0"/>
    <n v="6476"/>
    <n v="1"/>
    <n v="14.7"/>
    <n v="12"/>
    <n v="24.8"/>
    <n v="10980"/>
    <n v="0.06"/>
    <n v="1"/>
    <n v="0.19800000000000001"/>
    <n v="0.13"/>
  </r>
  <r>
    <s v="preflib/MD-00001-00000298"/>
    <x v="1"/>
    <x v="1"/>
    <x v="0"/>
    <n v="204"/>
    <n v="3"/>
    <n v="6"/>
    <s v=" BP"/>
    <n v="1482"/>
    <n v="10.4"/>
    <n v="0"/>
    <n v="5900"/>
    <n v="1"/>
    <n v="11"/>
    <n v="11"/>
    <n v="27.7"/>
    <n v="10404"/>
    <n v="4.7E-2"/>
    <n v="1"/>
    <n v="0.215"/>
    <n v="0.14599999999999999"/>
  </r>
  <r>
    <s v="preflib/MD-00001-00000299"/>
    <x v="1"/>
    <x v="1"/>
    <x v="0"/>
    <n v="204"/>
    <n v="3"/>
    <n v="6"/>
    <s v=" BP"/>
    <n v="1487"/>
    <n v="11.5"/>
    <n v="0"/>
    <n v="5994"/>
    <n v="1"/>
    <n v="15.9"/>
    <n v="11"/>
    <n v="25.9"/>
    <n v="10498"/>
    <n v="4.8000000000000001E-2"/>
    <n v="1"/>
    <n v="0.20100000000000001"/>
    <n v="0.14799999999999999"/>
  </r>
  <r>
    <s v="preflib/MD-00001-00000300"/>
    <x v="1"/>
    <x v="1"/>
    <x v="0"/>
    <n v="204"/>
    <n v="3"/>
    <n v="6"/>
    <s v=" BP"/>
    <n v="1493"/>
    <n v="10.5"/>
    <n v="0"/>
    <n v="6224"/>
    <n v="1"/>
    <n v="12.8"/>
    <n v="12"/>
    <n v="27.3"/>
    <n v="10728"/>
    <n v="3.5000000000000003E-2"/>
    <n v="1"/>
    <n v="0.23300000000000001"/>
    <n v="0.11799999999999999"/>
  </r>
  <r>
    <s v="preflib/MD-00001-00000291"/>
    <x v="1"/>
    <x v="2"/>
    <x v="0"/>
    <n v="204"/>
    <n v="3"/>
    <n v="6"/>
    <s v=" BP"/>
    <n v="1559"/>
    <n v="11.8"/>
    <n v="0"/>
    <n v="7197"/>
    <n v="1"/>
    <n v="17"/>
    <n v="13"/>
    <n v="31.5"/>
    <n v="12914"/>
    <n v="0.06"/>
    <n v="1"/>
    <n v="0.191"/>
    <n v="9.2999999999999999E-2"/>
  </r>
  <r>
    <s v="preflib/MD-00001-00000292"/>
    <x v="1"/>
    <x v="2"/>
    <x v="0"/>
    <n v="204"/>
    <n v="3"/>
    <n v="6"/>
    <s v=" BP"/>
    <n v="1517"/>
    <n v="13.3"/>
    <n v="0"/>
    <n v="6247"/>
    <n v="1"/>
    <n v="15.5"/>
    <n v="11"/>
    <n v="32.799999999999997"/>
    <n v="10746"/>
    <n v="6.0999999999999999E-2"/>
    <n v="1"/>
    <n v="0.23200000000000001"/>
    <n v="7.0000000000000007E-2"/>
  </r>
  <r>
    <s v="preflib/MD-00001-00000293"/>
    <x v="1"/>
    <x v="2"/>
    <x v="0"/>
    <n v="204"/>
    <n v="3"/>
    <n v="6"/>
    <s v=" BP"/>
    <n v="1560"/>
    <n v="13.8"/>
    <n v="0"/>
    <n v="7075"/>
    <n v="1"/>
    <n v="20.9"/>
    <n v="12"/>
    <n v="28.9"/>
    <n v="11884"/>
    <n v="7.2999999999999995E-2"/>
    <n v="1"/>
    <n v="0.19700000000000001"/>
    <n v="6.6000000000000003E-2"/>
  </r>
  <r>
    <s v="preflib/MD-00001-00000294"/>
    <x v="1"/>
    <x v="2"/>
    <x v="0"/>
    <n v="204"/>
    <n v="3"/>
    <n v="6"/>
    <s v=" BP"/>
    <n v="1513"/>
    <n v="11"/>
    <n v="0"/>
    <n v="6506"/>
    <n v="1"/>
    <n v="19.2"/>
    <n v="10"/>
    <n v="25"/>
    <n v="9819"/>
    <n v="9.2999999999999999E-2"/>
    <n v="1"/>
    <n v="0.223"/>
    <n v="8.2000000000000003E-2"/>
  </r>
  <r>
    <s v="preflib/MD-00001-00000295"/>
    <x v="1"/>
    <x v="2"/>
    <x v="0"/>
    <n v="204"/>
    <n v="3"/>
    <n v="6"/>
    <s v=" BP"/>
    <n v="1541"/>
    <n v="11.1"/>
    <n v="0"/>
    <n v="6903"/>
    <n v="1"/>
    <n v="18.100000000000001"/>
    <n v="11"/>
    <n v="27.6"/>
    <n v="10949"/>
    <n v="6.4000000000000001E-2"/>
    <n v="1"/>
    <n v="0.224"/>
    <n v="8.6999999999999994E-2"/>
  </r>
  <r>
    <s v="preflib/MD-00001-00000296"/>
    <x v="1"/>
    <x v="2"/>
    <x v="0"/>
    <n v="204"/>
    <n v="3"/>
    <n v="6"/>
    <s v=" BP"/>
    <n v="1525"/>
    <n v="13"/>
    <n v="0"/>
    <n v="7588"/>
    <n v="1"/>
    <n v="20.3"/>
    <n v="13"/>
    <n v="29"/>
    <n v="12841"/>
    <n v="8.3000000000000004E-2"/>
    <n v="1"/>
    <n v="0.186"/>
    <n v="6.7000000000000004E-2"/>
  </r>
  <r>
    <s v="preflib/MD-00001-00000297"/>
    <x v="1"/>
    <x v="2"/>
    <x v="0"/>
    <n v="204"/>
    <n v="3"/>
    <n v="6"/>
    <s v=" BP"/>
    <n v="1543"/>
    <n v="10.7"/>
    <n v="0"/>
    <n v="7166"/>
    <n v="1"/>
    <n v="22"/>
    <n v="11"/>
    <n v="22.8"/>
    <n v="10841"/>
    <n v="0.08"/>
    <n v="1"/>
    <n v="0.20200000000000001"/>
    <n v="0.10299999999999999"/>
  </r>
  <r>
    <s v="preflib/MD-00001-00000298"/>
    <x v="1"/>
    <x v="2"/>
    <x v="0"/>
    <n v="204"/>
    <n v="3"/>
    <n v="6"/>
    <s v=" BP"/>
    <n v="1482"/>
    <n v="11.7"/>
    <n v="0"/>
    <n v="6290"/>
    <n v="1"/>
    <n v="16.2"/>
    <n v="11"/>
    <n v="32.200000000000003"/>
    <n v="10844"/>
    <n v="8.2000000000000003E-2"/>
    <n v="1"/>
    <n v="0.184"/>
    <n v="0.10299999999999999"/>
  </r>
  <r>
    <s v="preflib/MD-00001-00000299"/>
    <x v="1"/>
    <x v="2"/>
    <x v="0"/>
    <n v="204"/>
    <n v="3"/>
    <n v="6"/>
    <s v=" BP"/>
    <n v="1487"/>
    <n v="12.2"/>
    <n v="0"/>
    <n v="6361"/>
    <n v="1"/>
    <n v="20"/>
    <n v="12"/>
    <n v="30.9"/>
    <n v="11686"/>
    <n v="7.3999999999999996E-2"/>
    <n v="1"/>
    <n v="0.17699999999999999"/>
    <n v="8.8999999999999996E-2"/>
  </r>
  <r>
    <s v="preflib/MD-00001-00000300"/>
    <x v="1"/>
    <x v="2"/>
    <x v="0"/>
    <n v="204"/>
    <n v="3"/>
    <n v="6"/>
    <s v=" BP"/>
    <n v="1493"/>
    <n v="12.6"/>
    <n v="0"/>
    <n v="6838"/>
    <n v="1"/>
    <n v="19.600000000000001"/>
    <n v="13"/>
    <n v="33.1"/>
    <n v="12641"/>
    <n v="6.5000000000000002E-2"/>
    <n v="1"/>
    <n v="0.20300000000000001"/>
    <n v="6.5000000000000002E-2"/>
  </r>
  <r>
    <s v="preflib/MD-00001-00000291"/>
    <x v="1"/>
    <x v="3"/>
    <x v="0"/>
    <n v="204"/>
    <n v="3"/>
    <n v="6"/>
    <s v=" BP"/>
    <n v="1559"/>
    <n v="12.2"/>
    <n v="0"/>
    <n v="6751"/>
    <n v="1"/>
    <n v="24.8"/>
    <n v="13"/>
    <n v="24.8"/>
    <n v="8749"/>
    <n v="8.3000000000000004E-2"/>
    <n v="1"/>
    <n v="0.18099999999999999"/>
    <n v="8.8999999999999996E-2"/>
  </r>
  <r>
    <s v="preflib/MD-00001-00000292"/>
    <x v="1"/>
    <x v="3"/>
    <x v="0"/>
    <n v="204"/>
    <n v="3"/>
    <n v="6"/>
    <s v=" BP"/>
    <n v="1517"/>
    <n v="12.3"/>
    <n v="0"/>
    <n v="6353"/>
    <n v="1"/>
    <n v="13.9"/>
    <n v="12"/>
    <n v="26.7"/>
    <n v="8319"/>
    <n v="0.16700000000000001"/>
    <n v="1"/>
    <n v="0.215"/>
    <n v="6.6000000000000003E-2"/>
  </r>
  <r>
    <s v="preflib/MD-00001-00000293"/>
    <x v="1"/>
    <x v="3"/>
    <x v="0"/>
    <n v="204"/>
    <n v="3"/>
    <n v="6"/>
    <s v=" BP"/>
    <n v="1560"/>
    <n v="12.8"/>
    <n v="0"/>
    <n v="7085"/>
    <n v="1"/>
    <n v="22.7"/>
    <n v="12"/>
    <n v="24.7"/>
    <n v="9077"/>
    <n v="9.8000000000000004E-2"/>
    <n v="1"/>
    <n v="0.20599999999999999"/>
    <n v="6.8000000000000005E-2"/>
  </r>
  <r>
    <s v="preflib/MD-00001-00000294"/>
    <x v="1"/>
    <x v="3"/>
    <x v="0"/>
    <n v="204"/>
    <n v="3"/>
    <n v="6"/>
    <s v=" BP"/>
    <n v="1513"/>
    <n v="12"/>
    <n v="0"/>
    <n v="6468"/>
    <n v="1"/>
    <n v="17.100000000000001"/>
    <n v="12"/>
    <n v="24.4"/>
    <n v="8448"/>
    <n v="0.14899999999999999"/>
    <n v="1"/>
    <n v="0.22"/>
    <n v="7.4999999999999997E-2"/>
  </r>
  <r>
    <s v="preflib/MD-00001-00000295"/>
    <x v="1"/>
    <x v="3"/>
    <x v="0"/>
    <n v="204"/>
    <n v="3"/>
    <n v="6"/>
    <s v=" BP"/>
    <n v="1541"/>
    <n v="12"/>
    <n v="0"/>
    <n v="6478"/>
    <n v="1"/>
    <n v="20.7"/>
    <n v="11"/>
    <n v="25.8"/>
    <n v="8484"/>
    <n v="6.0999999999999999E-2"/>
    <n v="1"/>
    <n v="0.24199999999999999"/>
    <n v="7.9000000000000001E-2"/>
  </r>
  <r>
    <s v="preflib/MD-00001-00000296"/>
    <x v="1"/>
    <x v="3"/>
    <x v="0"/>
    <n v="204"/>
    <n v="3"/>
    <n v="6"/>
    <s v=" BP"/>
    <n v="1525"/>
    <n v="11.6"/>
    <n v="0"/>
    <n v="7164"/>
    <n v="1"/>
    <n v="17.3"/>
    <n v="13"/>
    <n v="28.5"/>
    <n v="9152"/>
    <n v="0.09"/>
    <n v="1"/>
    <n v="0.20899999999999999"/>
    <n v="7.8E-2"/>
  </r>
  <r>
    <s v="preflib/MD-00001-00000297"/>
    <x v="1"/>
    <x v="3"/>
    <x v="0"/>
    <n v="204"/>
    <n v="3"/>
    <n v="6"/>
    <s v=" BP"/>
    <n v="1543"/>
    <n v="11.9"/>
    <n v="0"/>
    <n v="6833"/>
    <n v="1"/>
    <n v="23.7"/>
    <n v="12"/>
    <n v="23.9"/>
    <n v="8819"/>
    <n v="9.9000000000000005E-2"/>
    <n v="1"/>
    <n v="0.182"/>
    <n v="9.7000000000000003E-2"/>
  </r>
  <r>
    <s v="preflib/MD-00001-00000298"/>
    <x v="1"/>
    <x v="3"/>
    <x v="0"/>
    <n v="204"/>
    <n v="3"/>
    <n v="6"/>
    <s v=" BP"/>
    <n v="1482"/>
    <n v="10.4"/>
    <n v="0"/>
    <n v="6236"/>
    <n v="1"/>
    <n v="15.4"/>
    <n v="11"/>
    <n v="27.3"/>
    <n v="8222"/>
    <n v="9.8000000000000004E-2"/>
    <n v="1"/>
    <n v="0.20399999999999999"/>
    <n v="0.11799999999999999"/>
  </r>
  <r>
    <s v="preflib/MD-00001-00000299"/>
    <x v="1"/>
    <x v="3"/>
    <x v="0"/>
    <n v="204"/>
    <n v="3"/>
    <n v="6"/>
    <s v=" BP"/>
    <n v="1487"/>
    <n v="10.9"/>
    <n v="0"/>
    <n v="6328"/>
    <n v="1"/>
    <n v="16.7"/>
    <n v="12"/>
    <n v="27.3"/>
    <n v="8288"/>
    <n v="0.114"/>
    <n v="1"/>
    <n v="0.19900000000000001"/>
    <n v="9.8000000000000004E-2"/>
  </r>
  <r>
    <s v="preflib/MD-00001-00000300"/>
    <x v="1"/>
    <x v="3"/>
    <x v="0"/>
    <n v="204"/>
    <n v="3"/>
    <n v="6"/>
    <s v=" BP"/>
    <n v="1493"/>
    <n v="10.6"/>
    <n v="0"/>
    <n v="6061"/>
    <n v="1"/>
    <n v="18.8"/>
    <n v="10"/>
    <n v="26.3"/>
    <n v="8017"/>
    <n v="0.11"/>
    <n v="1"/>
    <n v="0.22800000000000001"/>
    <n v="7.5999999999999998E-2"/>
  </r>
  <r>
    <s v="saidman/saidman_6000_600_10"/>
    <x v="1"/>
    <x v="0"/>
    <x v="1"/>
    <n v="600"/>
    <n v="3"/>
    <n v="6"/>
    <s v=" BP"/>
    <n v="4273"/>
    <n v="1266.5999999999999"/>
    <n v="0"/>
    <n v="153070"/>
    <n v="1"/>
    <n v="10.1"/>
    <n v="82"/>
    <n v="5.4"/>
    <n v="159314"/>
    <n v="2.5000000000000001E-2"/>
    <n v="1"/>
    <n v="1.2E-2"/>
    <n v="0.01"/>
  </r>
  <r>
    <s v="saidman/saidman_6000_600_1"/>
    <x v="1"/>
    <x v="0"/>
    <x v="1"/>
    <n v="600"/>
    <n v="3"/>
    <n v="6"/>
    <s v=" BP"/>
    <n v="4132"/>
    <n v="1150.4000000000001"/>
    <n v="0"/>
    <n v="150758"/>
    <n v="1"/>
    <n v="7.7"/>
    <n v="84"/>
    <n v="5.8"/>
    <n v="156742"/>
    <n v="1.9E-2"/>
    <n v="1"/>
    <n v="1.2999999999999999E-2"/>
    <n v="1.0999999999999999E-2"/>
  </r>
  <r>
    <s v="saidman/saidman_6000_600_2"/>
    <x v="1"/>
    <x v="0"/>
    <x v="1"/>
    <n v="600"/>
    <n v="3"/>
    <n v="6"/>
    <s v=" BP"/>
    <n v="4182"/>
    <n v="1316.7"/>
    <n v="0"/>
    <n v="152516"/>
    <n v="1"/>
    <n v="11"/>
    <n v="96"/>
    <n v="5.3"/>
    <n v="158622"/>
    <n v="2.8000000000000001E-2"/>
    <n v="1"/>
    <n v="1.2E-2"/>
    <n v="0.01"/>
  </r>
  <r>
    <s v="saidman/saidman_6000_600_3"/>
    <x v="1"/>
    <x v="0"/>
    <x v="1"/>
    <n v="600"/>
    <n v="3"/>
    <n v="6"/>
    <s v=" BP"/>
    <n v="4158"/>
    <n v="1241.5999999999999"/>
    <n v="0"/>
    <n v="150821"/>
    <n v="1"/>
    <n v="7.8"/>
    <n v="91"/>
    <n v="5.4"/>
    <n v="156949"/>
    <n v="2.1999999999999999E-2"/>
    <n v="1"/>
    <n v="1.2E-2"/>
    <n v="1.0999999999999999E-2"/>
  </r>
  <r>
    <s v="saidman/saidman_6000_600_4"/>
    <x v="1"/>
    <x v="0"/>
    <x v="1"/>
    <n v="600"/>
    <n v="3"/>
    <n v="6"/>
    <s v=" BP"/>
    <n v="4226"/>
    <n v="1458.6"/>
    <n v="0"/>
    <n v="153754"/>
    <n v="1"/>
    <n v="17.399999999999999"/>
    <n v="92"/>
    <n v="5.0999999999999996"/>
    <n v="159754"/>
    <n v="4.1000000000000002E-2"/>
    <n v="1"/>
    <n v="0.01"/>
    <n v="8.0000000000000002E-3"/>
  </r>
  <r>
    <s v="saidman/saidman_6000_600_5"/>
    <x v="1"/>
    <x v="0"/>
    <x v="1"/>
    <n v="600"/>
    <n v="3"/>
    <n v="6"/>
    <s v=" BP"/>
    <n v="4201"/>
    <n v="1126.8"/>
    <n v="0"/>
    <n v="147002"/>
    <n v="1"/>
    <n v="7.8"/>
    <n v="84"/>
    <n v="5.9"/>
    <n v="153134"/>
    <n v="0.03"/>
    <n v="1"/>
    <n v="1.2999999999999999E-2"/>
    <n v="0.01"/>
  </r>
  <r>
    <s v="saidman/saidman_6000_600_6"/>
    <x v="1"/>
    <x v="0"/>
    <x v="1"/>
    <n v="600"/>
    <n v="3"/>
    <n v="6"/>
    <s v=" BP"/>
    <n v="4120"/>
    <n v="1220.7"/>
    <n v="0"/>
    <n v="151314"/>
    <n v="1"/>
    <n v="6.2"/>
    <n v="91"/>
    <n v="5.5"/>
    <n v="157302"/>
    <n v="1.7999999999999999E-2"/>
    <n v="1"/>
    <n v="1.2E-2"/>
    <n v="8.9999999999999993E-3"/>
  </r>
  <r>
    <s v="saidman/saidman_6000_600_7"/>
    <x v="1"/>
    <x v="0"/>
    <x v="1"/>
    <n v="600"/>
    <n v="3"/>
    <n v="6"/>
    <s v=" BP"/>
    <n v="4070"/>
    <n v="1024.2"/>
    <n v="0"/>
    <n v="140832"/>
    <n v="1"/>
    <n v="8.6999999999999993"/>
    <n v="78"/>
    <n v="6.1"/>
    <n v="146778"/>
    <n v="2.5000000000000001E-2"/>
    <n v="1"/>
    <n v="1.4E-2"/>
    <n v="1.0999999999999999E-2"/>
  </r>
  <r>
    <s v="saidman/saidman_6000_600_8"/>
    <x v="1"/>
    <x v="0"/>
    <x v="1"/>
    <n v="600"/>
    <n v="3"/>
    <n v="6"/>
    <s v=" BP"/>
    <n v="4147"/>
    <n v="1128.5"/>
    <n v="0"/>
    <n v="142828"/>
    <n v="1"/>
    <n v="11.5"/>
    <n v="78"/>
    <n v="5.6"/>
    <n v="148990"/>
    <n v="2.9000000000000001E-2"/>
    <n v="1"/>
    <n v="1.2999999999999999E-2"/>
    <n v="1.0999999999999999E-2"/>
  </r>
  <r>
    <s v="saidman/saidman_6000_600_9"/>
    <x v="1"/>
    <x v="0"/>
    <x v="1"/>
    <n v="600"/>
    <n v="3"/>
    <n v="6"/>
    <s v=" BP"/>
    <n v="4091"/>
    <n v="1097.8"/>
    <n v="0"/>
    <n v="138857"/>
    <n v="1"/>
    <n v="17.600000000000001"/>
    <n v="82"/>
    <n v="5.6"/>
    <n v="144811"/>
    <n v="2.7E-2"/>
    <n v="1"/>
    <n v="1.2999999999999999E-2"/>
    <n v="1.0999999999999999E-2"/>
  </r>
  <r>
    <s v="saidman/saidman_6000_600_10"/>
    <x v="1"/>
    <x v="1"/>
    <x v="1"/>
    <n v="600"/>
    <n v="3"/>
    <n v="6"/>
    <s v=" BP"/>
    <n v="4273"/>
    <n v="109.4"/>
    <n v="0"/>
    <n v="15395"/>
    <n v="1"/>
    <n v="3.2"/>
    <n v="6"/>
    <n v="46.4"/>
    <n v="28595"/>
    <n v="8.9999999999999993E-3"/>
    <n v="1"/>
    <n v="0.13900000000000001"/>
    <n v="0.22800000000000001"/>
  </r>
  <r>
    <s v="saidman/saidman_6000_600_1"/>
    <x v="1"/>
    <x v="1"/>
    <x v="1"/>
    <n v="600"/>
    <n v="3"/>
    <n v="6"/>
    <s v=" BP"/>
    <n v="4132"/>
    <n v="106.6"/>
    <n v="0"/>
    <n v="15399"/>
    <n v="1"/>
    <n v="2.6"/>
    <n v="8"/>
    <n v="44.8"/>
    <n v="28599"/>
    <n v="1.0999999999999999E-2"/>
    <n v="1"/>
    <n v="0.15"/>
    <n v="0.26500000000000001"/>
  </r>
  <r>
    <s v="saidman/saidman_6000_600_2"/>
    <x v="1"/>
    <x v="1"/>
    <x v="1"/>
    <n v="600"/>
    <n v="3"/>
    <n v="6"/>
    <s v=" BP"/>
    <n v="4182"/>
    <n v="101.4"/>
    <n v="0"/>
    <n v="15862"/>
    <n v="1"/>
    <n v="3.1"/>
    <n v="7"/>
    <n v="47.1"/>
    <n v="29062"/>
    <n v="1.2999999999999999E-2"/>
    <n v="1"/>
    <n v="0.13900000000000001"/>
    <n v="0.24299999999999999"/>
  </r>
  <r>
    <s v="saidman/saidman_6000_600_3"/>
    <x v="1"/>
    <x v="1"/>
    <x v="1"/>
    <n v="600"/>
    <n v="3"/>
    <n v="6"/>
    <s v=" BP"/>
    <n v="4158"/>
    <n v="109.9"/>
    <n v="0"/>
    <n v="16025"/>
    <n v="1"/>
    <n v="4.9000000000000004"/>
    <n v="8"/>
    <n v="42.7"/>
    <n v="29225"/>
    <n v="1.2E-2"/>
    <n v="1"/>
    <n v="0.13400000000000001"/>
    <n v="0.27600000000000002"/>
  </r>
  <r>
    <s v="saidman/saidman_6000_600_4"/>
    <x v="1"/>
    <x v="1"/>
    <x v="1"/>
    <n v="600"/>
    <n v="3"/>
    <n v="6"/>
    <s v=" BP"/>
    <n v="4226"/>
    <n v="106.9"/>
    <n v="0"/>
    <n v="15991"/>
    <n v="1"/>
    <n v="3.4"/>
    <n v="7"/>
    <n v="45.9"/>
    <n v="29191"/>
    <n v="1.4999999999999999E-2"/>
    <n v="1"/>
    <n v="0.14000000000000001"/>
    <n v="0.23400000000000001"/>
  </r>
  <r>
    <s v="saidman/saidman_6000_600_5"/>
    <x v="1"/>
    <x v="1"/>
    <x v="1"/>
    <n v="600"/>
    <n v="3"/>
    <n v="6"/>
    <s v=" BP"/>
    <n v="4201"/>
    <n v="106.6"/>
    <n v="0"/>
    <n v="15844"/>
    <n v="1"/>
    <n v="2.8"/>
    <n v="7"/>
    <n v="46"/>
    <n v="29044"/>
    <n v="1.2E-2"/>
    <n v="1"/>
    <n v="0.14599999999999999"/>
    <n v="0.25"/>
  </r>
  <r>
    <s v="saidman/saidman_6000_600_6"/>
    <x v="1"/>
    <x v="1"/>
    <x v="1"/>
    <n v="600"/>
    <n v="3"/>
    <n v="6"/>
    <s v=" BP"/>
    <n v="4120"/>
    <n v="106.3"/>
    <n v="0"/>
    <n v="15719"/>
    <n v="1"/>
    <n v="3.1"/>
    <n v="8"/>
    <n v="45"/>
    <n v="28919"/>
    <n v="8.9999999999999993E-3"/>
    <n v="1"/>
    <n v="0.15"/>
    <n v="0.26"/>
  </r>
  <r>
    <s v="saidman/saidman_6000_600_7"/>
    <x v="1"/>
    <x v="1"/>
    <x v="1"/>
    <n v="600"/>
    <n v="3"/>
    <n v="6"/>
    <s v=" BP"/>
    <n v="4070"/>
    <n v="105.4"/>
    <n v="0"/>
    <n v="15349"/>
    <n v="1"/>
    <n v="2.7"/>
    <n v="8"/>
    <n v="44.8"/>
    <n v="28549"/>
    <n v="1.0999999999999999E-2"/>
    <n v="1"/>
    <n v="0.14399999999999999"/>
    <n v="0.26800000000000002"/>
  </r>
  <r>
    <s v="saidman/saidman_6000_600_8"/>
    <x v="1"/>
    <x v="1"/>
    <x v="1"/>
    <n v="600"/>
    <n v="3"/>
    <n v="6"/>
    <s v=" BP"/>
    <n v="4147"/>
    <n v="105.4"/>
    <n v="0"/>
    <n v="15843"/>
    <n v="1"/>
    <n v="2.4"/>
    <n v="7"/>
    <n v="45.2"/>
    <n v="29043"/>
    <n v="8.9999999999999993E-3"/>
    <n v="1"/>
    <n v="0.14199999999999999"/>
    <n v="0.25900000000000001"/>
  </r>
  <r>
    <s v="saidman/saidman_6000_600_9"/>
    <x v="1"/>
    <x v="1"/>
    <x v="1"/>
    <n v="600"/>
    <n v="3"/>
    <n v="6"/>
    <s v=" BP"/>
    <n v="4091"/>
    <n v="106"/>
    <n v="0"/>
    <n v="15581"/>
    <n v="1"/>
    <n v="2.4"/>
    <n v="7"/>
    <n v="46.9"/>
    <n v="28781"/>
    <n v="0.01"/>
    <n v="1"/>
    <n v="0.13100000000000001"/>
    <n v="0.23200000000000001"/>
  </r>
  <r>
    <s v="saidman/saidman_6000_600_10"/>
    <x v="1"/>
    <x v="2"/>
    <x v="1"/>
    <n v="600"/>
    <n v="3"/>
    <n v="6"/>
    <s v=" BP"/>
    <n v="4273"/>
    <n v="95.4"/>
    <n v="0"/>
    <n v="18491"/>
    <n v="1"/>
    <n v="11.6"/>
    <n v="9"/>
    <n v="47.9"/>
    <n v="27718"/>
    <n v="3.3000000000000002E-2"/>
    <n v="1"/>
    <n v="0.14799999999999999"/>
    <n v="0.123"/>
  </r>
  <r>
    <s v="saidman/saidman_6000_600_1"/>
    <x v="1"/>
    <x v="2"/>
    <x v="1"/>
    <n v="600"/>
    <n v="3"/>
    <n v="6"/>
    <s v=" BP"/>
    <n v="4132"/>
    <n v="89.4"/>
    <n v="0"/>
    <n v="18908"/>
    <n v="1"/>
    <n v="23.2"/>
    <n v="9"/>
    <n v="29.6"/>
    <n v="26628"/>
    <n v="4.3999999999999997E-2"/>
    <n v="1"/>
    <n v="0.16600000000000001"/>
    <n v="0.13700000000000001"/>
  </r>
  <r>
    <s v="saidman/saidman_6000_600_2"/>
    <x v="1"/>
    <x v="2"/>
    <x v="1"/>
    <n v="600"/>
    <n v="3"/>
    <n v="6"/>
    <s v=" BP"/>
    <n v="4182"/>
    <n v="78.7"/>
    <n v="0"/>
    <n v="17962"/>
    <n v="1"/>
    <n v="17"/>
    <n v="8"/>
    <n v="29.1"/>
    <n v="24014"/>
    <n v="7.0000000000000007E-2"/>
    <n v="1"/>
    <n v="0.19"/>
    <n v="0.157"/>
  </r>
  <r>
    <s v="saidman/saidman_6000_600_3"/>
    <x v="1"/>
    <x v="2"/>
    <x v="1"/>
    <n v="600"/>
    <n v="3"/>
    <n v="6"/>
    <s v=" BP"/>
    <n v="4158"/>
    <n v="117.9"/>
    <n v="0"/>
    <n v="17646"/>
    <n v="1"/>
    <n v="19.600000000000001"/>
    <n v="9"/>
    <n v="40.9"/>
    <n v="27229"/>
    <n v="2.5000000000000001E-2"/>
    <n v="1"/>
    <n v="0.14199999999999999"/>
    <n v="0.124"/>
  </r>
  <r>
    <s v="saidman/saidman_6000_600_4"/>
    <x v="1"/>
    <x v="2"/>
    <x v="1"/>
    <n v="600"/>
    <n v="3"/>
    <n v="6"/>
    <s v=" BP"/>
    <n v="4226"/>
    <n v="108.4"/>
    <n v="0"/>
    <n v="19789"/>
    <n v="1"/>
    <n v="16"/>
    <n v="10"/>
    <n v="44.1"/>
    <n v="29638"/>
    <n v="2.7E-2"/>
    <n v="1"/>
    <n v="0.14299999999999999"/>
    <n v="0.114"/>
  </r>
  <r>
    <s v="saidman/saidman_6000_600_5"/>
    <x v="1"/>
    <x v="2"/>
    <x v="1"/>
    <n v="600"/>
    <n v="3"/>
    <n v="6"/>
    <s v=" BP"/>
    <n v="4201"/>
    <n v="75.099999999999994"/>
    <n v="0"/>
    <n v="17590"/>
    <n v="1"/>
    <n v="14"/>
    <n v="8"/>
    <n v="31"/>
    <n v="24237"/>
    <n v="3.7999999999999999E-2"/>
    <n v="1"/>
    <n v="0.216"/>
    <n v="0.16900000000000001"/>
  </r>
  <r>
    <s v="saidman/saidman_6000_600_6"/>
    <x v="1"/>
    <x v="2"/>
    <x v="1"/>
    <n v="600"/>
    <n v="3"/>
    <n v="6"/>
    <s v=" BP"/>
    <n v="4120"/>
    <n v="99.9"/>
    <n v="0"/>
    <n v="17269"/>
    <n v="1"/>
    <n v="12.9"/>
    <n v="9"/>
    <n v="48.8"/>
    <n v="26698"/>
    <n v="1.9E-2"/>
    <n v="1"/>
    <n v="0.14799999999999999"/>
    <n v="0.123"/>
  </r>
  <r>
    <s v="saidman/saidman_6000_600_7"/>
    <x v="1"/>
    <x v="2"/>
    <x v="1"/>
    <n v="600"/>
    <n v="3"/>
    <n v="6"/>
    <s v=" BP"/>
    <n v="4070"/>
    <n v="80.900000000000006"/>
    <n v="0"/>
    <n v="17329"/>
    <n v="1"/>
    <n v="24.7"/>
    <n v="8"/>
    <n v="26.7"/>
    <n v="23486"/>
    <n v="4.7E-2"/>
    <n v="1"/>
    <n v="0.185"/>
    <n v="0.14099999999999999"/>
  </r>
  <r>
    <s v="saidman/saidman_6000_600_8"/>
    <x v="1"/>
    <x v="2"/>
    <x v="1"/>
    <n v="600"/>
    <n v="3"/>
    <n v="6"/>
    <s v=" BP"/>
    <n v="4147"/>
    <n v="107.8"/>
    <n v="0"/>
    <n v="18271"/>
    <n v="1"/>
    <n v="18.3"/>
    <n v="9"/>
    <n v="42.4"/>
    <n v="27366"/>
    <n v="2.7E-2"/>
    <n v="1"/>
    <n v="0.14599999999999999"/>
    <n v="0.128"/>
  </r>
  <r>
    <s v="saidman/saidman_6000_600_9"/>
    <x v="1"/>
    <x v="2"/>
    <x v="1"/>
    <n v="600"/>
    <n v="3"/>
    <n v="6"/>
    <s v=" BP"/>
    <n v="4091"/>
    <n v="112.8"/>
    <n v="0"/>
    <n v="19432"/>
    <n v="1"/>
    <n v="15.9"/>
    <n v="10"/>
    <n v="43.8"/>
    <n v="29470"/>
    <n v="2.1999999999999999E-2"/>
    <n v="1"/>
    <n v="0.14099999999999999"/>
    <n v="0.115"/>
  </r>
  <r>
    <s v="sparse/sparse_2048_205_10"/>
    <x v="2"/>
    <x v="1"/>
    <x v="0"/>
    <n v="205"/>
    <n v="3"/>
    <n v="6"/>
    <s v=" BP"/>
    <n v="1435"/>
    <n v="9.9"/>
    <n v="0"/>
    <n v="4912"/>
    <n v="1"/>
    <n v="20.3"/>
    <n v="7"/>
    <n v="16.100000000000001"/>
    <n v="9418"/>
    <n v="0.19500000000000001"/>
    <n v="1"/>
    <n v="4.3999999999999997E-2"/>
    <n v="0.14899999999999999"/>
  </r>
  <r>
    <s v="sparse/sparse_2048_205_1"/>
    <x v="2"/>
    <x v="1"/>
    <x v="0"/>
    <n v="205"/>
    <n v="3"/>
    <n v="6"/>
    <s v=" BP"/>
    <n v="1409"/>
    <n v="10.1"/>
    <n v="0"/>
    <n v="4134"/>
    <n v="1"/>
    <n v="16.100000000000001"/>
    <n v="7"/>
    <n v="16.399999999999999"/>
    <n v="8640"/>
    <n v="0.33300000000000002"/>
    <n v="1"/>
    <n v="4.1000000000000002E-2"/>
    <n v="0.153"/>
  </r>
  <r>
    <s v="sparse/sparse_2048_205_2"/>
    <x v="2"/>
    <x v="1"/>
    <x v="0"/>
    <n v="205"/>
    <n v="3"/>
    <n v="6"/>
    <s v=" BP"/>
    <n v="1437"/>
    <n v="7.2"/>
    <n v="0"/>
    <n v="4402"/>
    <n v="1"/>
    <n v="20.100000000000001"/>
    <n v="7"/>
    <n v="21.4"/>
    <n v="8908"/>
    <n v="0.127"/>
    <n v="1"/>
    <n v="5.8000000000000003E-2"/>
    <n v="0.189"/>
  </r>
  <r>
    <s v="sparse/sparse_2048_205_3"/>
    <x v="2"/>
    <x v="1"/>
    <x v="0"/>
    <n v="205"/>
    <n v="3"/>
    <n v="6"/>
    <s v=" BP"/>
    <n v="1404"/>
    <n v="12.6"/>
    <n v="0"/>
    <n v="4904"/>
    <n v="1"/>
    <n v="16.100000000000001"/>
    <n v="8"/>
    <n v="14.5"/>
    <n v="9410"/>
    <n v="0.38200000000000001"/>
    <n v="1"/>
    <n v="2.9000000000000001E-2"/>
    <n v="0.13500000000000001"/>
  </r>
  <r>
    <s v="sparse/sparse_2048_205_4"/>
    <x v="2"/>
    <x v="1"/>
    <x v="0"/>
    <n v="205"/>
    <n v="3"/>
    <n v="6"/>
    <s v=" BP"/>
    <n v="1384"/>
    <n v="7.4"/>
    <n v="0"/>
    <n v="4314"/>
    <n v="1"/>
    <n v="17.8"/>
    <n v="7"/>
    <n v="21"/>
    <n v="8820"/>
    <n v="0.16"/>
    <n v="1"/>
    <n v="5.6000000000000001E-2"/>
    <n v="0.193"/>
  </r>
  <r>
    <s v="sparse/sparse_2048_205_5"/>
    <x v="2"/>
    <x v="1"/>
    <x v="0"/>
    <n v="205"/>
    <n v="3"/>
    <n v="6"/>
    <s v=" BP"/>
    <n v="1362"/>
    <n v="9.1"/>
    <n v="0"/>
    <n v="4247"/>
    <n v="1"/>
    <n v="18.8"/>
    <n v="8"/>
    <n v="19.899999999999999"/>
    <n v="8753"/>
    <n v="0.191"/>
    <n v="1"/>
    <n v="4.8000000000000001E-2"/>
    <n v="0.182"/>
  </r>
  <r>
    <s v="sparse/sparse_2048_205_6"/>
    <x v="2"/>
    <x v="1"/>
    <x v="0"/>
    <n v="205"/>
    <n v="3"/>
    <n v="6"/>
    <s v=" BP"/>
    <n v="1431"/>
    <n v="10.5"/>
    <n v="0"/>
    <n v="4387"/>
    <n v="1"/>
    <n v="14.5"/>
    <n v="8"/>
    <n v="17.399999999999999"/>
    <n v="11146"/>
    <n v="0.36099999999999999"/>
    <n v="1"/>
    <n v="3.9E-2"/>
    <n v="0.128"/>
  </r>
  <r>
    <s v="sparse/sparse_2048_205_7"/>
    <x v="2"/>
    <x v="1"/>
    <x v="0"/>
    <n v="205"/>
    <n v="3"/>
    <n v="6"/>
    <s v=" BP"/>
    <n v="1389"/>
    <n v="8.1"/>
    <n v="0"/>
    <n v="4201"/>
    <n v="1"/>
    <n v="17.8"/>
    <n v="7"/>
    <n v="20.6"/>
    <n v="8707"/>
    <n v="0.20499999999999999"/>
    <n v="1"/>
    <n v="4.8000000000000001E-2"/>
    <n v="0.17599999999999999"/>
  </r>
  <r>
    <s v="sparse/sparse_2048_205_8"/>
    <x v="2"/>
    <x v="1"/>
    <x v="0"/>
    <n v="205"/>
    <n v="3"/>
    <n v="6"/>
    <s v=" BP"/>
    <n v="1421"/>
    <n v="7.1"/>
    <n v="0"/>
    <n v="4319"/>
    <n v="1"/>
    <n v="17.899999999999999"/>
    <n v="6"/>
    <n v="22.3"/>
    <n v="8825"/>
    <n v="0.122"/>
    <n v="1"/>
    <n v="7.0000000000000007E-2"/>
    <n v="0.20200000000000001"/>
  </r>
  <r>
    <s v="sparse/sparse_2048_205_9"/>
    <x v="2"/>
    <x v="1"/>
    <x v="0"/>
    <n v="205"/>
    <n v="3"/>
    <n v="6"/>
    <s v=" BP"/>
    <n v="1407"/>
    <n v="8.8000000000000007"/>
    <n v="0"/>
    <n v="4704"/>
    <n v="1"/>
    <n v="20.399999999999999"/>
    <n v="7"/>
    <n v="19.2"/>
    <n v="9210"/>
    <n v="0.214"/>
    <n v="1"/>
    <n v="4.2000000000000003E-2"/>
    <n v="0.155"/>
  </r>
  <r>
    <s v="sparse/sparse_2048_205_10"/>
    <x v="2"/>
    <x v="2"/>
    <x v="0"/>
    <n v="205"/>
    <n v="3"/>
    <n v="6"/>
    <s v=" BP"/>
    <n v="1435"/>
    <n v="8.9"/>
    <n v="0"/>
    <n v="4849"/>
    <n v="1"/>
    <n v="26.9"/>
    <n v="10"/>
    <n v="23"/>
    <n v="13168"/>
    <n v="0.14899999999999999"/>
    <n v="1"/>
    <n v="4.2000000000000003E-2"/>
    <n v="0.152"/>
  </r>
  <r>
    <s v="sparse/sparse_2048_205_1"/>
    <x v="2"/>
    <x v="2"/>
    <x v="0"/>
    <n v="205"/>
    <n v="3"/>
    <n v="6"/>
    <s v=" BP"/>
    <n v="1409"/>
    <n v="8.3000000000000007"/>
    <n v="0"/>
    <n v="4556"/>
    <n v="1"/>
    <n v="16.100000000000001"/>
    <n v="9"/>
    <n v="26.6"/>
    <n v="11953"/>
    <n v="7.9000000000000001E-2"/>
    <n v="1"/>
    <n v="4.5999999999999999E-2"/>
    <n v="0.16700000000000001"/>
  </r>
  <r>
    <s v="sparse/sparse_2048_205_2"/>
    <x v="2"/>
    <x v="2"/>
    <x v="0"/>
    <n v="205"/>
    <n v="3"/>
    <n v="6"/>
    <s v=" BP"/>
    <n v="1437"/>
    <n v="7.9"/>
    <n v="0"/>
    <n v="4522"/>
    <n v="1"/>
    <n v="15.3"/>
    <n v="9"/>
    <n v="28.1"/>
    <n v="11842"/>
    <n v="0.10199999999999999"/>
    <n v="1"/>
    <n v="5.6000000000000001E-2"/>
    <n v="0.17699999999999999"/>
  </r>
  <r>
    <s v="sparse/sparse_2048_205_3"/>
    <x v="2"/>
    <x v="2"/>
    <x v="0"/>
    <n v="205"/>
    <n v="3"/>
    <n v="6"/>
    <s v=" BP"/>
    <n v="1404"/>
    <n v="7.8"/>
    <n v="0"/>
    <n v="4814"/>
    <n v="1"/>
    <n v="17.600000000000001"/>
    <n v="9"/>
    <n v="25.8"/>
    <n v="11510"/>
    <n v="0.13100000000000001"/>
    <n v="1"/>
    <n v="0.06"/>
    <n v="0.182"/>
  </r>
  <r>
    <s v="sparse/sparse_2048_205_4"/>
    <x v="2"/>
    <x v="2"/>
    <x v="0"/>
    <n v="205"/>
    <n v="3"/>
    <n v="6"/>
    <s v=" BP"/>
    <n v="1384"/>
    <n v="7.3"/>
    <n v="0"/>
    <n v="4421"/>
    <n v="1"/>
    <n v="12.5"/>
    <n v="8"/>
    <n v="25"/>
    <n v="10781"/>
    <n v="9.8000000000000004E-2"/>
    <n v="1"/>
    <n v="0.06"/>
    <n v="0.19600000000000001"/>
  </r>
  <r>
    <s v="sparse/sparse_2048_205_5"/>
    <x v="2"/>
    <x v="2"/>
    <x v="0"/>
    <n v="205"/>
    <n v="3"/>
    <n v="6"/>
    <s v=" BP"/>
    <n v="1362"/>
    <n v="9.5"/>
    <n v="0"/>
    <n v="4184"/>
    <n v="1"/>
    <n v="10.8"/>
    <n v="9"/>
    <n v="23"/>
    <n v="11854"/>
    <n v="0.309"/>
    <n v="1"/>
    <n v="3.9E-2"/>
    <n v="0.14399999999999999"/>
  </r>
  <r>
    <s v="sparse/sparse_2048_205_6"/>
    <x v="2"/>
    <x v="2"/>
    <x v="0"/>
    <n v="205"/>
    <n v="3"/>
    <n v="6"/>
    <s v=" BP"/>
    <n v="1431"/>
    <n v="7.6"/>
    <n v="0"/>
    <n v="4613"/>
    <n v="1"/>
    <n v="20.7"/>
    <n v="9"/>
    <n v="26.4"/>
    <n v="11868"/>
    <n v="8.7999999999999995E-2"/>
    <n v="1"/>
    <n v="5.6000000000000001E-2"/>
    <n v="0.182"/>
  </r>
  <r>
    <s v="sparse/sparse_2048_205_7"/>
    <x v="2"/>
    <x v="2"/>
    <x v="0"/>
    <n v="205"/>
    <n v="3"/>
    <n v="6"/>
    <s v=" BP"/>
    <n v="1389"/>
    <n v="7.2"/>
    <n v="0"/>
    <n v="4390"/>
    <n v="1"/>
    <n v="12.8"/>
    <n v="9"/>
    <n v="34.1"/>
    <n v="12083"/>
    <n v="6.3E-2"/>
    <n v="1"/>
    <n v="6.9000000000000006E-2"/>
    <n v="0.20499999999999999"/>
  </r>
  <r>
    <s v="sparse/sparse_2048_205_8"/>
    <x v="2"/>
    <x v="2"/>
    <x v="0"/>
    <n v="205"/>
    <n v="3"/>
    <n v="6"/>
    <s v=" BP"/>
    <n v="1421"/>
    <n v="9.6"/>
    <n v="0"/>
    <n v="4480"/>
    <n v="1"/>
    <n v="15.6"/>
    <n v="8"/>
    <n v="20.3"/>
    <n v="10579"/>
    <n v="0.28100000000000003"/>
    <n v="1"/>
    <n v="4.3999999999999997E-2"/>
    <n v="0.14699999999999999"/>
  </r>
  <r>
    <s v="sparse/sparse_2048_205_9"/>
    <x v="2"/>
    <x v="2"/>
    <x v="0"/>
    <n v="205"/>
    <n v="3"/>
    <n v="6"/>
    <s v=" BP"/>
    <n v="1407"/>
    <n v="7.2"/>
    <n v="0"/>
    <n v="4487"/>
    <n v="1"/>
    <n v="17.8"/>
    <n v="9"/>
    <n v="28.5"/>
    <n v="11637"/>
    <n v="8.4000000000000005E-2"/>
    <n v="1"/>
    <n v="5.8000000000000003E-2"/>
    <n v="0.19"/>
  </r>
  <r>
    <s v="sparse/sparse_2048_205_10"/>
    <x v="2"/>
    <x v="0"/>
    <x v="0"/>
    <n v="205"/>
    <n v="3"/>
    <n v="6"/>
    <s v=" BP"/>
    <n v="1435"/>
    <n v="9.8000000000000007"/>
    <n v="0"/>
    <n v="6116"/>
    <n v="1"/>
    <n v="28.9"/>
    <n v="13"/>
    <n v="19"/>
    <n v="8756"/>
    <n v="0.14099999999999999"/>
    <n v="1"/>
    <n v="0.05"/>
    <n v="0.14000000000000001"/>
  </r>
  <r>
    <s v="sparse/sparse_2048_205_1"/>
    <x v="2"/>
    <x v="0"/>
    <x v="0"/>
    <n v="205"/>
    <n v="3"/>
    <n v="6"/>
    <s v=" BP"/>
    <n v="1409"/>
    <n v="10.5"/>
    <n v="0"/>
    <n v="6530"/>
    <n v="1"/>
    <n v="27.9"/>
    <n v="17"/>
    <n v="26.5"/>
    <n v="9194"/>
    <n v="8.6999999999999994E-2"/>
    <n v="1"/>
    <n v="4.3999999999999997E-2"/>
    <n v="0.128"/>
  </r>
  <r>
    <s v="sparse/sparse_2048_205_2"/>
    <x v="2"/>
    <x v="0"/>
    <x v="0"/>
    <n v="205"/>
    <n v="3"/>
    <n v="6"/>
    <s v=" BP"/>
    <n v="1437"/>
    <n v="8.6999999999999993"/>
    <n v="0"/>
    <n v="5715"/>
    <n v="1"/>
    <n v="21"/>
    <n v="11"/>
    <n v="21.6"/>
    <n v="8355"/>
    <n v="0.128"/>
    <n v="1"/>
    <n v="0.05"/>
    <n v="0.155"/>
  </r>
  <r>
    <s v="sparse/sparse_2048_205_3"/>
    <x v="2"/>
    <x v="0"/>
    <x v="0"/>
    <n v="205"/>
    <n v="3"/>
    <n v="6"/>
    <s v=" BP"/>
    <n v="1404"/>
    <n v="9.5"/>
    <n v="0"/>
    <n v="6046"/>
    <n v="1"/>
    <n v="27.9"/>
    <n v="13"/>
    <n v="17.3"/>
    <n v="8612"/>
    <n v="0.159"/>
    <n v="1"/>
    <n v="4.5999999999999999E-2"/>
    <n v="0.14299999999999999"/>
  </r>
  <r>
    <s v="sparse/sparse_2048_205_4"/>
    <x v="2"/>
    <x v="0"/>
    <x v="0"/>
    <n v="205"/>
    <n v="3"/>
    <n v="6"/>
    <s v=" BP"/>
    <n v="1384"/>
    <n v="8.3000000000000007"/>
    <n v="0"/>
    <n v="5670"/>
    <n v="1"/>
    <n v="23.3"/>
    <n v="11"/>
    <n v="19.3"/>
    <n v="8374"/>
    <n v="6.2E-2"/>
    <n v="1"/>
    <n v="7.3999999999999996E-2"/>
    <n v="0.184"/>
  </r>
  <r>
    <s v="sparse/sparse_2048_205_5"/>
    <x v="2"/>
    <x v="0"/>
    <x v="0"/>
    <n v="205"/>
    <n v="3"/>
    <n v="6"/>
    <s v=" BP"/>
    <n v="1362"/>
    <n v="8.6"/>
    <n v="0"/>
    <n v="5323"/>
    <n v="1"/>
    <n v="17.5"/>
    <n v="11"/>
    <n v="20"/>
    <n v="7965"/>
    <n v="0.21199999999999999"/>
    <n v="1"/>
    <n v="4.8000000000000001E-2"/>
    <n v="0.152"/>
  </r>
  <r>
    <s v="sparse/sparse_2048_205_6"/>
    <x v="2"/>
    <x v="0"/>
    <x v="0"/>
    <n v="205"/>
    <n v="3"/>
    <n v="6"/>
    <s v=" BP"/>
    <n v="1431"/>
    <n v="9.3000000000000007"/>
    <n v="0"/>
    <n v="5912"/>
    <n v="1"/>
    <n v="25"/>
    <n v="12"/>
    <n v="20.5"/>
    <n v="8558"/>
    <n v="0.107"/>
    <n v="1"/>
    <n v="4.8000000000000001E-2"/>
    <n v="0.15"/>
  </r>
  <r>
    <s v="sparse/sparse_2048_205_7"/>
    <x v="2"/>
    <x v="0"/>
    <x v="0"/>
    <n v="205"/>
    <n v="3"/>
    <n v="6"/>
    <s v=" BP"/>
    <n v="1389"/>
    <n v="9"/>
    <n v="0"/>
    <n v="5615"/>
    <n v="1"/>
    <n v="23.4"/>
    <n v="11"/>
    <n v="22.6"/>
    <n v="8307"/>
    <n v="5.3999999999999999E-2"/>
    <n v="1"/>
    <n v="9.9000000000000005E-2"/>
    <n v="0.17"/>
  </r>
  <r>
    <s v="sparse/sparse_2048_205_8"/>
    <x v="2"/>
    <x v="0"/>
    <x v="0"/>
    <n v="205"/>
    <n v="3"/>
    <n v="6"/>
    <s v=" BP"/>
    <n v="1421"/>
    <n v="10.7"/>
    <n v="0"/>
    <n v="6342"/>
    <n v="1"/>
    <n v="26.7"/>
    <n v="14"/>
    <n v="21"/>
    <n v="8996"/>
    <n v="0.09"/>
    <n v="1"/>
    <n v="4.2999999999999997E-2"/>
    <n v="0.13"/>
  </r>
  <r>
    <s v="sparse/sparse_2048_205_9"/>
    <x v="2"/>
    <x v="0"/>
    <x v="0"/>
    <n v="205"/>
    <n v="3"/>
    <n v="6"/>
    <s v=" BP"/>
    <n v="1407"/>
    <n v="8.8000000000000007"/>
    <n v="0"/>
    <n v="5885"/>
    <n v="1"/>
    <n v="27.6"/>
    <n v="12"/>
    <n v="17"/>
    <n v="8479"/>
    <n v="0.14199999999999999"/>
    <n v="1"/>
    <n v="6.2E-2"/>
    <n v="0.153"/>
  </r>
  <r>
    <s v="sparse/sparse_2048_205_10"/>
    <x v="2"/>
    <x v="3"/>
    <x v="0"/>
    <n v="205"/>
    <n v="3"/>
    <n v="6"/>
    <s v=" BP"/>
    <n v="1435"/>
    <n v="7.6"/>
    <n v="0"/>
    <n v="4468"/>
    <n v="1"/>
    <n v="20.5"/>
    <n v="9"/>
    <n v="21.3"/>
    <n v="7108"/>
    <n v="0.156"/>
    <n v="1"/>
    <n v="5.8999999999999997E-2"/>
    <n v="0.17899999999999999"/>
  </r>
  <r>
    <s v="sparse/sparse_2048_205_1"/>
    <x v="2"/>
    <x v="3"/>
    <x v="0"/>
    <n v="205"/>
    <n v="3"/>
    <n v="6"/>
    <s v=" BP"/>
    <n v="1409"/>
    <n v="8.1999999999999993"/>
    <n v="0"/>
    <n v="4321"/>
    <n v="1"/>
    <n v="20"/>
    <n v="11"/>
    <n v="25"/>
    <n v="8317"/>
    <n v="0.127"/>
    <n v="1"/>
    <n v="5.5E-2"/>
    <n v="0.17299999999999999"/>
  </r>
  <r>
    <s v="sparse/sparse_2048_205_2"/>
    <x v="2"/>
    <x v="3"/>
    <x v="0"/>
    <n v="205"/>
    <n v="3"/>
    <n v="6"/>
    <s v=" BP"/>
    <n v="1437"/>
    <n v="7.6"/>
    <n v="0"/>
    <n v="4410"/>
    <n v="1"/>
    <n v="18.7"/>
    <n v="9"/>
    <n v="22.1"/>
    <n v="7050"/>
    <n v="0.14499999999999999"/>
    <n v="1"/>
    <n v="6.4000000000000001E-2"/>
    <n v="0.183"/>
  </r>
  <r>
    <s v="sparse/sparse_2048_205_3"/>
    <x v="2"/>
    <x v="3"/>
    <x v="0"/>
    <n v="205"/>
    <n v="3"/>
    <n v="6"/>
    <s v=" BP"/>
    <n v="1404"/>
    <n v="9.6999999999999993"/>
    <n v="0"/>
    <n v="4481"/>
    <n v="1"/>
    <n v="22.2"/>
    <n v="10"/>
    <n v="18.100000000000001"/>
    <n v="7047"/>
    <n v="0.318"/>
    <n v="1"/>
    <n v="0.04"/>
    <n v="0.13300000000000001"/>
  </r>
  <r>
    <s v="sparse/sparse_2048_205_4"/>
    <x v="2"/>
    <x v="3"/>
    <x v="0"/>
    <n v="205"/>
    <n v="3"/>
    <n v="6"/>
    <s v=" BP"/>
    <n v="1384"/>
    <n v="6.7"/>
    <n v="0"/>
    <n v="4277"/>
    <n v="1"/>
    <n v="18.3"/>
    <n v="9"/>
    <n v="22.2"/>
    <n v="6981"/>
    <n v="0.10100000000000001"/>
    <n v="1"/>
    <n v="8.3000000000000004E-2"/>
    <n v="0.19800000000000001"/>
  </r>
  <r>
    <s v="sparse/sparse_2048_205_5"/>
    <x v="2"/>
    <x v="3"/>
    <x v="0"/>
    <n v="205"/>
    <n v="3"/>
    <n v="6"/>
    <s v=" BP"/>
    <n v="1362"/>
    <n v="6.8"/>
    <n v="0"/>
    <n v="4130"/>
    <n v="1"/>
    <n v="16.8"/>
    <n v="9"/>
    <n v="22.7"/>
    <n v="6772"/>
    <n v="9.5000000000000001E-2"/>
    <n v="1"/>
    <n v="7.0999999999999994E-2"/>
    <n v="0.20899999999999999"/>
  </r>
  <r>
    <s v="sparse/sparse_2048_205_6"/>
    <x v="2"/>
    <x v="3"/>
    <x v="0"/>
    <n v="205"/>
    <n v="3"/>
    <n v="6"/>
    <s v=" BP"/>
    <n v="1431"/>
    <n v="7.8"/>
    <n v="0"/>
    <n v="4375"/>
    <n v="1"/>
    <n v="20"/>
    <n v="9"/>
    <n v="20.7"/>
    <n v="7021"/>
    <n v="0.14799999999999999"/>
    <n v="1"/>
    <n v="5.6000000000000001E-2"/>
    <n v="0.17699999999999999"/>
  </r>
  <r>
    <s v="sparse/sparse_2048_205_7"/>
    <x v="2"/>
    <x v="3"/>
    <x v="0"/>
    <n v="205"/>
    <n v="3"/>
    <n v="6"/>
    <s v=" BP"/>
    <n v="1389"/>
    <n v="6.4"/>
    <n v="0"/>
    <n v="4209"/>
    <n v="1"/>
    <n v="16.399999999999999"/>
    <n v="9"/>
    <n v="28"/>
    <n v="6901"/>
    <n v="7.0000000000000007E-2"/>
    <n v="1"/>
    <n v="6.4000000000000001E-2"/>
    <n v="0.219"/>
  </r>
  <r>
    <s v="sparse/sparse_2048_205_8"/>
    <x v="2"/>
    <x v="3"/>
    <x v="0"/>
    <n v="205"/>
    <n v="3"/>
    <n v="6"/>
    <s v=" BP"/>
    <n v="1421"/>
    <n v="7.4"/>
    <n v="0"/>
    <n v="4374"/>
    <n v="1"/>
    <n v="15.5"/>
    <n v="9"/>
    <n v="28"/>
    <n v="7028"/>
    <n v="8.1000000000000003E-2"/>
    <n v="1"/>
    <n v="0.06"/>
    <n v="0.191"/>
  </r>
  <r>
    <s v="sparse/sparse_2048_205_9"/>
    <x v="2"/>
    <x v="3"/>
    <x v="0"/>
    <n v="205"/>
    <n v="3"/>
    <n v="6"/>
    <s v=" BP"/>
    <n v="1407"/>
    <n v="8.1"/>
    <n v="0"/>
    <n v="4427"/>
    <n v="1"/>
    <n v="21.4"/>
    <n v="11"/>
    <n v="19.3"/>
    <n v="7021"/>
    <n v="0.21"/>
    <n v="1"/>
    <n v="0.05"/>
    <n v="0.16600000000000001"/>
  </r>
  <r>
    <s v="sparse/sparse_6000_600_10"/>
    <x v="2"/>
    <x v="0"/>
    <x v="1"/>
    <n v="600"/>
    <n v="3"/>
    <n v="6"/>
    <s v=" BP"/>
    <n v="4074"/>
    <n v="84.5"/>
    <n v="0"/>
    <n v="19021"/>
    <n v="1"/>
    <n v="20.9"/>
    <n v="10"/>
    <n v="15.4"/>
    <n v="27549"/>
    <n v="0.26600000000000001"/>
    <n v="1"/>
    <n v="4.2999999999999997E-2"/>
    <n v="0.20499999999999999"/>
  </r>
  <r>
    <s v="sparse/sparse_6000_600_1"/>
    <x v="2"/>
    <x v="0"/>
    <x v="1"/>
    <n v="600"/>
    <n v="3"/>
    <n v="6"/>
    <s v=" BP"/>
    <n v="4178"/>
    <n v="107.1"/>
    <n v="0"/>
    <n v="21430"/>
    <n v="1"/>
    <n v="26.4"/>
    <n v="11"/>
    <n v="19.5"/>
    <n v="30146"/>
    <n v="0.187"/>
    <n v="1"/>
    <n v="3.9E-2"/>
    <n v="0.17399999999999999"/>
  </r>
  <r>
    <s v="sparse/sparse_6000_600_2"/>
    <x v="2"/>
    <x v="0"/>
    <x v="1"/>
    <n v="600"/>
    <n v="3"/>
    <n v="6"/>
    <s v=" BP"/>
    <n v="4086"/>
    <n v="111.9"/>
    <n v="0"/>
    <n v="20192"/>
    <n v="1"/>
    <n v="26.7"/>
    <n v="12"/>
    <n v="12.1"/>
    <n v="28740"/>
    <n v="0.317"/>
    <n v="1"/>
    <n v="3.5000000000000003E-2"/>
    <n v="0.14000000000000001"/>
  </r>
  <r>
    <s v="sparse/sparse_6000_600_3"/>
    <x v="2"/>
    <x v="0"/>
    <x v="1"/>
    <n v="600"/>
    <n v="3"/>
    <n v="6"/>
    <s v=" BP"/>
    <n v="4184"/>
    <n v="119.8"/>
    <n v="0"/>
    <n v="20156"/>
    <n v="1"/>
    <n v="21.9"/>
    <n v="11"/>
    <n v="12.5"/>
    <n v="28760"/>
    <n v="0.35599999999999998"/>
    <n v="1"/>
    <n v="3.3000000000000002E-2"/>
    <n v="0.151"/>
  </r>
  <r>
    <s v="sparse/sparse_6000_600_4"/>
    <x v="2"/>
    <x v="0"/>
    <x v="1"/>
    <n v="600"/>
    <n v="3"/>
    <n v="6"/>
    <s v=" BP"/>
    <n v="4185"/>
    <n v="150.1"/>
    <n v="0"/>
    <n v="21483"/>
    <n v="1"/>
    <n v="20.7"/>
    <n v="13"/>
    <n v="9.1"/>
    <n v="30141"/>
    <n v="0.46200000000000002"/>
    <n v="1"/>
    <n v="2.5999999999999999E-2"/>
    <n v="0.11899999999999999"/>
  </r>
  <r>
    <s v="sparse/sparse_6000_600_5"/>
    <x v="2"/>
    <x v="0"/>
    <x v="1"/>
    <n v="600"/>
    <n v="3"/>
    <n v="6"/>
    <s v=" BP"/>
    <n v="4213"/>
    <n v="132.19999999999999"/>
    <n v="0"/>
    <n v="19932"/>
    <n v="1"/>
    <n v="17.8"/>
    <n v="10"/>
    <n v="11"/>
    <n v="28692"/>
    <n v="0.41299999999999998"/>
    <n v="1"/>
    <n v="3.1E-2"/>
    <n v="0.155"/>
  </r>
  <r>
    <s v="sparse/sparse_6000_600_6"/>
    <x v="2"/>
    <x v="0"/>
    <x v="1"/>
    <n v="600"/>
    <n v="3"/>
    <n v="6"/>
    <s v=" BP"/>
    <n v="4095"/>
    <n v="101.3"/>
    <n v="0"/>
    <n v="21274"/>
    <n v="1"/>
    <n v="21"/>
    <n v="11"/>
    <n v="15"/>
    <n v="29930"/>
    <n v="0.23"/>
    <n v="1"/>
    <n v="4.2000000000000003E-2"/>
    <n v="0.17599999999999999"/>
  </r>
  <r>
    <s v="sparse/sparse_6000_600_7"/>
    <x v="2"/>
    <x v="0"/>
    <x v="1"/>
    <n v="600"/>
    <n v="3"/>
    <n v="6"/>
    <s v=" BP"/>
    <n v="4094"/>
    <n v="90"/>
    <n v="0"/>
    <n v="20553"/>
    <n v="1"/>
    <n v="26.8"/>
    <n v="11"/>
    <n v="14.7"/>
    <n v="29141"/>
    <n v="0.22500000000000001"/>
    <n v="1"/>
    <n v="4.1000000000000002E-2"/>
    <n v="0.17399999999999999"/>
  </r>
  <r>
    <s v="sparse/sparse_6000_600_8"/>
    <x v="2"/>
    <x v="0"/>
    <x v="1"/>
    <n v="600"/>
    <n v="3"/>
    <n v="6"/>
    <s v=" BP"/>
    <n v="4189"/>
    <n v="96.3"/>
    <n v="0"/>
    <n v="20927"/>
    <n v="1"/>
    <n v="23.3"/>
    <n v="11"/>
    <n v="14.9"/>
    <n v="29673"/>
    <n v="0.26300000000000001"/>
    <n v="1"/>
    <n v="4.1000000000000002E-2"/>
    <n v="0.17"/>
  </r>
  <r>
    <s v="sparse/sparse_6000_600_9"/>
    <x v="2"/>
    <x v="0"/>
    <x v="1"/>
    <n v="600"/>
    <n v="3"/>
    <n v="6"/>
    <s v=" BP"/>
    <n v="4143"/>
    <n v="118.1"/>
    <n v="0"/>
    <n v="21344"/>
    <n v="1"/>
    <n v="28.4"/>
    <n v="12"/>
    <n v="12.5"/>
    <n v="29950"/>
    <n v="0.27500000000000002"/>
    <n v="1"/>
    <n v="3.2000000000000001E-2"/>
    <n v="0.153"/>
  </r>
  <r>
    <s v="sparse/sparse_6000_600_10"/>
    <x v="2"/>
    <x v="1"/>
    <x v="1"/>
    <n v="600"/>
    <n v="3"/>
    <n v="6"/>
    <s v=" BP"/>
    <n v="4074"/>
    <n v="72.599999999999994"/>
    <n v="0"/>
    <n v="12696"/>
    <n v="1"/>
    <n v="19.899999999999999"/>
    <n v="6"/>
    <n v="20"/>
    <n v="25896"/>
    <n v="0.18"/>
    <n v="1"/>
    <n v="5.8000000000000003E-2"/>
    <n v="0.25900000000000001"/>
  </r>
  <r>
    <s v="sparse/sparse_6000_600_1"/>
    <x v="2"/>
    <x v="1"/>
    <x v="1"/>
    <n v="600"/>
    <n v="3"/>
    <n v="6"/>
    <s v=" BP"/>
    <n v="4178"/>
    <n v="75.099999999999994"/>
    <n v="0"/>
    <n v="13279"/>
    <n v="1"/>
    <n v="21.6"/>
    <n v="7"/>
    <n v="19.3"/>
    <n v="26479"/>
    <n v="0.20799999999999999"/>
    <n v="1"/>
    <n v="5.2999999999999999E-2"/>
    <n v="0.23200000000000001"/>
  </r>
  <r>
    <s v="sparse/sparse_6000_600_2"/>
    <x v="2"/>
    <x v="1"/>
    <x v="1"/>
    <n v="600"/>
    <n v="3"/>
    <n v="6"/>
    <s v=" BP"/>
    <n v="4086"/>
    <n v="70.8"/>
    <n v="0"/>
    <n v="12879"/>
    <n v="1"/>
    <n v="17.7"/>
    <n v="6"/>
    <n v="21"/>
    <n v="26079"/>
    <n v="0.13400000000000001"/>
    <n v="1"/>
    <n v="6.0999999999999999E-2"/>
    <n v="0.29199999999999998"/>
  </r>
  <r>
    <s v="sparse/sparse_6000_600_3"/>
    <x v="2"/>
    <x v="1"/>
    <x v="1"/>
    <n v="600"/>
    <n v="3"/>
    <n v="6"/>
    <s v=" BP"/>
    <n v="4184"/>
    <n v="70.400000000000006"/>
    <n v="0"/>
    <n v="13281"/>
    <n v="1"/>
    <n v="20.9"/>
    <n v="6"/>
    <n v="20.2"/>
    <n v="26481"/>
    <n v="0.18099999999999999"/>
    <n v="1"/>
    <n v="5.7000000000000002E-2"/>
    <n v="0.26300000000000001"/>
  </r>
  <r>
    <s v="sparse/sparse_6000_600_4"/>
    <x v="2"/>
    <x v="1"/>
    <x v="1"/>
    <n v="600"/>
    <n v="3"/>
    <n v="6"/>
    <s v=" BP"/>
    <n v="4185"/>
    <n v="80.400000000000006"/>
    <n v="0"/>
    <n v="13487"/>
    <n v="1"/>
    <n v="21.8"/>
    <n v="6"/>
    <n v="18.8"/>
    <n v="26687"/>
    <n v="0.19400000000000001"/>
    <n v="1"/>
    <n v="0.05"/>
    <n v="0.25900000000000001"/>
  </r>
  <r>
    <s v="sparse/sparse_6000_600_5"/>
    <x v="2"/>
    <x v="1"/>
    <x v="1"/>
    <n v="600"/>
    <n v="3"/>
    <n v="6"/>
    <s v=" BP"/>
    <n v="4213"/>
    <n v="92.9"/>
    <n v="0"/>
    <n v="13589"/>
    <n v="1"/>
    <n v="24.3"/>
    <n v="8"/>
    <n v="23.2"/>
    <n v="33389"/>
    <n v="0.16400000000000001"/>
    <n v="1"/>
    <n v="4.4999999999999998E-2"/>
    <n v="0.224"/>
  </r>
  <r>
    <s v="sparse/sparse_6000_600_6"/>
    <x v="2"/>
    <x v="1"/>
    <x v="1"/>
    <n v="600"/>
    <n v="3"/>
    <n v="6"/>
    <s v=" BP"/>
    <n v="4095"/>
    <n v="85.2"/>
    <n v="0"/>
    <n v="13071"/>
    <n v="1"/>
    <n v="26.9"/>
    <n v="7"/>
    <n v="23.5"/>
    <n v="32871"/>
    <n v="0.14399999999999999"/>
    <n v="1"/>
    <n v="4.7E-2"/>
    <n v="0.219"/>
  </r>
  <r>
    <s v="sparse/sparse_6000_600_7"/>
    <x v="2"/>
    <x v="1"/>
    <x v="1"/>
    <n v="600"/>
    <n v="3"/>
    <n v="6"/>
    <s v=" BP"/>
    <n v="4094"/>
    <n v="73.900000000000006"/>
    <n v="0"/>
    <n v="12761"/>
    <n v="1"/>
    <n v="19.5"/>
    <n v="8"/>
    <n v="25.5"/>
    <n v="32561"/>
    <n v="0.16"/>
    <n v="1"/>
    <n v="0.05"/>
    <n v="0.252"/>
  </r>
  <r>
    <s v="sparse/sparse_6000_600_8"/>
    <x v="2"/>
    <x v="1"/>
    <x v="1"/>
    <n v="600"/>
    <n v="3"/>
    <n v="6"/>
    <s v=" BP"/>
    <n v="4189"/>
    <n v="78.099999999999994"/>
    <n v="0"/>
    <n v="13265"/>
    <n v="1"/>
    <n v="24.3"/>
    <n v="7"/>
    <n v="18.600000000000001"/>
    <n v="26465"/>
    <n v="0.15"/>
    <n v="1"/>
    <n v="0.05"/>
    <n v="0.25800000000000001"/>
  </r>
  <r>
    <s v="sparse/sparse_6000_600_9"/>
    <x v="2"/>
    <x v="1"/>
    <x v="1"/>
    <n v="600"/>
    <n v="3"/>
    <n v="6"/>
    <s v=" BP"/>
    <n v="4143"/>
    <n v="75.5"/>
    <n v="0"/>
    <n v="13392"/>
    <n v="1"/>
    <n v="15.1"/>
    <n v="6"/>
    <n v="19.5"/>
    <n v="26592"/>
    <n v="0.23200000000000001"/>
    <n v="1"/>
    <n v="5.8000000000000003E-2"/>
    <n v="0.26700000000000002"/>
  </r>
  <r>
    <s v="sparse/sparse_6000_600_10"/>
    <x v="2"/>
    <x v="2"/>
    <x v="1"/>
    <n v="600"/>
    <n v="3"/>
    <n v="6"/>
    <s v=" BP"/>
    <n v="4074"/>
    <n v="61.3"/>
    <n v="0"/>
    <n v="13065"/>
    <n v="1"/>
    <n v="15.2"/>
    <n v="6"/>
    <n v="20.7"/>
    <n v="25330"/>
    <n v="0.22800000000000001"/>
    <n v="1"/>
    <n v="6.5000000000000002E-2"/>
    <n v="0.252"/>
  </r>
  <r>
    <s v="sparse/sparse_6000_600_1"/>
    <x v="2"/>
    <x v="2"/>
    <x v="1"/>
    <n v="600"/>
    <n v="3"/>
    <n v="6"/>
    <s v=" BP"/>
    <n v="4178"/>
    <n v="76"/>
    <n v="0"/>
    <n v="13318"/>
    <n v="1"/>
    <n v="14.5"/>
    <n v="7"/>
    <n v="26.6"/>
    <n v="30244"/>
    <n v="0.23499999999999999"/>
    <n v="1"/>
    <n v="5.2999999999999999E-2"/>
    <n v="0.22"/>
  </r>
  <r>
    <s v="sparse/sparse_6000_600_2"/>
    <x v="2"/>
    <x v="2"/>
    <x v="1"/>
    <n v="600"/>
    <n v="3"/>
    <n v="6"/>
    <s v=" BP"/>
    <n v="4086"/>
    <n v="73.2"/>
    <n v="0"/>
    <n v="12957"/>
    <n v="1"/>
    <n v="13"/>
    <n v="7"/>
    <n v="32.299999999999997"/>
    <n v="29664"/>
    <n v="0.14000000000000001"/>
    <n v="1"/>
    <n v="5.8000000000000003E-2"/>
    <n v="0.26"/>
  </r>
  <r>
    <s v="sparse/sparse_6000_600_3"/>
    <x v="2"/>
    <x v="2"/>
    <x v="1"/>
    <n v="600"/>
    <n v="3"/>
    <n v="6"/>
    <s v=" BP"/>
    <n v="4184"/>
    <n v="60.7"/>
    <n v="0"/>
    <n v="13054"/>
    <n v="1"/>
    <n v="16.600000000000001"/>
    <n v="6"/>
    <n v="22.5"/>
    <n v="25541"/>
    <n v="0.14499999999999999"/>
    <n v="1"/>
    <n v="6.4000000000000001E-2"/>
    <n v="0.30099999999999999"/>
  </r>
  <r>
    <s v="sparse/sparse_6000_600_4"/>
    <x v="2"/>
    <x v="2"/>
    <x v="1"/>
    <n v="600"/>
    <n v="3"/>
    <n v="6"/>
    <s v=" BP"/>
    <n v="4185"/>
    <n v="66.400000000000006"/>
    <n v="0"/>
    <n v="14257"/>
    <n v="1"/>
    <n v="21.9"/>
    <n v="7"/>
    <n v="20.399999999999999"/>
    <n v="30001"/>
    <n v="0.18"/>
    <n v="1"/>
    <n v="5.8999999999999997E-2"/>
    <n v="0.24099999999999999"/>
  </r>
  <r>
    <s v="sparse/sparse_6000_600_5"/>
    <x v="2"/>
    <x v="2"/>
    <x v="1"/>
    <n v="600"/>
    <n v="3"/>
    <n v="6"/>
    <s v=" BP"/>
    <n v="4213"/>
    <n v="57.6"/>
    <n v="0"/>
    <n v="13464"/>
    <n v="1"/>
    <n v="17.8"/>
    <n v="6"/>
    <n v="24.1"/>
    <n v="26022"/>
    <n v="0.11899999999999999"/>
    <n v="1"/>
    <n v="7.4999999999999997E-2"/>
    <n v="0.28000000000000003"/>
  </r>
  <r>
    <s v="sparse/sparse_6000_600_6"/>
    <x v="2"/>
    <x v="2"/>
    <x v="1"/>
    <n v="600"/>
    <n v="3"/>
    <n v="6"/>
    <s v=" BP"/>
    <n v="4095"/>
    <n v="65.8"/>
    <n v="0"/>
    <n v="14519"/>
    <n v="1"/>
    <n v="18.100000000000001"/>
    <n v="7"/>
    <n v="20.9"/>
    <n v="29953"/>
    <n v="0.13600000000000001"/>
    <n v="1"/>
    <n v="6.4000000000000001E-2"/>
    <n v="0.30199999999999999"/>
  </r>
  <r>
    <s v="sparse/sparse_6000_600_7"/>
    <x v="2"/>
    <x v="2"/>
    <x v="1"/>
    <n v="600"/>
    <n v="3"/>
    <n v="6"/>
    <s v=" BP"/>
    <n v="4094"/>
    <n v="64"/>
    <n v="0"/>
    <n v="12988"/>
    <n v="1"/>
    <n v="11.5"/>
    <n v="6"/>
    <n v="20.3"/>
    <n v="25481"/>
    <n v="0.24099999999999999"/>
    <n v="1"/>
    <n v="6.3E-2"/>
    <n v="0.28100000000000003"/>
  </r>
  <r>
    <s v="sparse/sparse_6000_600_8"/>
    <x v="2"/>
    <x v="2"/>
    <x v="1"/>
    <n v="600"/>
    <n v="3"/>
    <n v="6"/>
    <s v=" BP"/>
    <n v="4189"/>
    <n v="70"/>
    <n v="0"/>
    <n v="14389"/>
    <n v="1"/>
    <n v="25.2"/>
    <n v="7"/>
    <n v="20.3"/>
    <n v="30283"/>
    <n v="0.12"/>
    <n v="1"/>
    <n v="5.8000000000000003E-2"/>
    <n v="0.26900000000000002"/>
  </r>
  <r>
    <s v="sparse/sparse_6000_600_9"/>
    <x v="2"/>
    <x v="2"/>
    <x v="1"/>
    <n v="600"/>
    <n v="3"/>
    <n v="6"/>
    <s v=" BP"/>
    <n v="4143"/>
    <n v="94.7"/>
    <n v="0"/>
    <n v="14274"/>
    <n v="1"/>
    <n v="17.8"/>
    <n v="7"/>
    <n v="15.5"/>
    <n v="29849"/>
    <n v="0.36499999999999999"/>
    <n v="1"/>
    <n v="4.3999999999999997E-2"/>
    <n v="0.17899999999999999"/>
  </r>
  <r>
    <s v="sparse/sparse_6000_600_10"/>
    <x v="2"/>
    <x v="3"/>
    <x v="1"/>
    <n v="600"/>
    <n v="3"/>
    <n v="6"/>
    <s v=" BP"/>
    <n v="4074"/>
    <n v="55.6"/>
    <n v="0"/>
    <n v="12753"/>
    <n v="1"/>
    <n v="13.3"/>
    <n v="6"/>
    <n v="23.3"/>
    <n v="21281"/>
    <n v="9.9000000000000005E-2"/>
    <n v="1"/>
    <n v="7.2999999999999995E-2"/>
    <n v="0.34300000000000003"/>
  </r>
  <r>
    <s v="sparse/sparse_6000_600_1"/>
    <x v="2"/>
    <x v="3"/>
    <x v="1"/>
    <n v="600"/>
    <n v="3"/>
    <n v="6"/>
    <s v=" BP"/>
    <n v="4178"/>
    <n v="64.5"/>
    <n v="0"/>
    <n v="14305"/>
    <n v="1"/>
    <n v="27.1"/>
    <n v="7"/>
    <n v="20.399999999999999"/>
    <n v="23021"/>
    <n v="0.113"/>
    <n v="1"/>
    <n v="5.8999999999999997E-2"/>
    <n v="0.25"/>
  </r>
  <r>
    <s v="sparse/sparse_6000_600_2"/>
    <x v="2"/>
    <x v="3"/>
    <x v="1"/>
    <n v="600"/>
    <n v="3"/>
    <n v="6"/>
    <s v=" BP"/>
    <n v="4086"/>
    <n v="64.8"/>
    <n v="0"/>
    <n v="13837"/>
    <n v="1"/>
    <n v="17.5"/>
    <n v="7"/>
    <n v="26.7"/>
    <n v="22385"/>
    <n v="0.113"/>
    <n v="1"/>
    <n v="6.7000000000000004E-2"/>
    <n v="0.28199999999999997"/>
  </r>
  <r>
    <s v="sparse/sparse_6000_600_3"/>
    <x v="2"/>
    <x v="3"/>
    <x v="1"/>
    <n v="600"/>
    <n v="3"/>
    <n v="6"/>
    <s v=" BP"/>
    <n v="4184"/>
    <n v="57.2"/>
    <n v="0"/>
    <n v="12823"/>
    <n v="1"/>
    <n v="20"/>
    <n v="7"/>
    <n v="22.9"/>
    <n v="21427"/>
    <n v="0.121"/>
    <n v="1"/>
    <n v="6.9000000000000006E-2"/>
    <n v="0.27700000000000002"/>
  </r>
  <r>
    <s v="sparse/sparse_6000_600_4"/>
    <x v="2"/>
    <x v="3"/>
    <x v="1"/>
    <n v="600"/>
    <n v="3"/>
    <n v="6"/>
    <s v=" BP"/>
    <n v="4185"/>
    <n v="67.900000000000006"/>
    <n v="0"/>
    <n v="13859"/>
    <n v="1"/>
    <n v="25.8"/>
    <n v="7"/>
    <n v="19.2"/>
    <n v="22517"/>
    <n v="0.17199999999999999"/>
    <n v="1"/>
    <n v="5.7000000000000002E-2"/>
    <n v="0.23300000000000001"/>
  </r>
  <r>
    <s v="sparse/sparse_6000_600_5"/>
    <x v="2"/>
    <x v="3"/>
    <x v="1"/>
    <n v="600"/>
    <n v="3"/>
    <n v="6"/>
    <s v=" BP"/>
    <n v="4213"/>
    <n v="63.8"/>
    <n v="0"/>
    <n v="13201"/>
    <n v="1"/>
    <n v="13.6"/>
    <n v="6"/>
    <n v="21.1"/>
    <n v="21961"/>
    <n v="9.6000000000000002E-2"/>
    <n v="1"/>
    <n v="7.3999999999999996E-2"/>
    <n v="0.375"/>
  </r>
  <r>
    <s v="sparse/sparse_6000_600_6"/>
    <x v="2"/>
    <x v="3"/>
    <x v="1"/>
    <n v="600"/>
    <n v="3"/>
    <n v="6"/>
    <s v=" BP"/>
    <n v="4095"/>
    <n v="60.2"/>
    <n v="0"/>
    <n v="14281"/>
    <n v="1"/>
    <n v="18"/>
    <n v="7"/>
    <n v="21.7"/>
    <n v="22937"/>
    <n v="0.18"/>
    <n v="1"/>
    <n v="6.5000000000000002E-2"/>
    <n v="0.25800000000000001"/>
  </r>
  <r>
    <s v="sparse/sparse_6000_600_7"/>
    <x v="2"/>
    <x v="3"/>
    <x v="1"/>
    <n v="600"/>
    <n v="3"/>
    <n v="6"/>
    <s v=" BP"/>
    <n v="4094"/>
    <n v="60.1"/>
    <n v="0"/>
    <n v="13865"/>
    <n v="1"/>
    <n v="11.6"/>
    <n v="7"/>
    <n v="21.5"/>
    <n v="22453"/>
    <n v="0.17699999999999999"/>
    <n v="1"/>
    <n v="6.5000000000000002E-2"/>
    <n v="0.30399999999999999"/>
  </r>
  <r>
    <s v="sparse/sparse_6000_600_8"/>
    <x v="2"/>
    <x v="3"/>
    <x v="1"/>
    <n v="600"/>
    <n v="3"/>
    <n v="6"/>
    <s v=" BP"/>
    <n v="4189"/>
    <n v="69.2"/>
    <n v="0"/>
    <n v="13118"/>
    <n v="1"/>
    <n v="14"/>
    <n v="7"/>
    <n v="20.100000000000001"/>
    <n v="21864"/>
    <n v="0.20200000000000001"/>
    <n v="1"/>
    <n v="8.2000000000000003E-2"/>
    <n v="0.29199999999999998"/>
  </r>
  <r>
    <s v="sparse/sparse_6000_600_9"/>
    <x v="2"/>
    <x v="3"/>
    <x v="1"/>
    <n v="600"/>
    <n v="3"/>
    <n v="6"/>
    <s v=" BP"/>
    <n v="4143"/>
    <n v="78.099999999999994"/>
    <n v="0"/>
    <n v="14156"/>
    <n v="1"/>
    <n v="23.1"/>
    <n v="7"/>
    <n v="26"/>
    <n v="22762"/>
    <n v="0.124"/>
    <n v="1"/>
    <n v="5.2999999999999999E-2"/>
    <n v="0.218"/>
  </r>
  <r>
    <s v="saidman/saidman_6000_600_10"/>
    <x v="1"/>
    <x v="3"/>
    <x v="1"/>
    <n v="600"/>
    <n v="3"/>
    <n v="6"/>
    <s v=" BP"/>
    <n v="4273"/>
    <n v="100.9"/>
    <n v="0"/>
    <n v="18295"/>
    <n v="1"/>
    <n v="12.8"/>
    <n v="9"/>
    <n v="45.4"/>
    <n v="24539"/>
    <n v="3.4000000000000002E-2"/>
    <n v="1"/>
    <n v="0.153"/>
    <n v="0.13100000000000001"/>
  </r>
  <r>
    <s v="saidman/saidman_6000_600_1"/>
    <x v="1"/>
    <x v="3"/>
    <x v="1"/>
    <n v="600"/>
    <n v="3"/>
    <n v="6"/>
    <s v=" BP"/>
    <n v="4132"/>
    <n v="98.5"/>
    <n v="0"/>
    <n v="17757"/>
    <n v="1"/>
    <n v="11.8"/>
    <n v="8"/>
    <n v="45.6"/>
    <n v="23741"/>
    <n v="2.8000000000000001E-2"/>
    <n v="1"/>
    <n v="0.14899999999999999"/>
    <n v="0.14899999999999999"/>
  </r>
  <r>
    <s v="saidman/saidman_6000_600_2"/>
    <x v="1"/>
    <x v="3"/>
    <x v="1"/>
    <n v="600"/>
    <n v="3"/>
    <n v="6"/>
    <s v=" BP"/>
    <n v="4182"/>
    <n v="109.9"/>
    <n v="0"/>
    <n v="17900"/>
    <n v="1"/>
    <n v="14.4"/>
    <n v="9"/>
    <n v="40.799999999999997"/>
    <n v="24006"/>
    <n v="4.3999999999999997E-2"/>
    <n v="1"/>
    <n v="0.16200000000000001"/>
    <n v="0.13500000000000001"/>
  </r>
  <r>
    <s v="saidman/saidman_6000_600_3"/>
    <x v="1"/>
    <x v="3"/>
    <x v="1"/>
    <n v="600"/>
    <n v="3"/>
    <n v="6"/>
    <s v=" BP"/>
    <n v="4158"/>
    <n v="100"/>
    <n v="0"/>
    <n v="17518"/>
    <n v="1"/>
    <n v="12.6"/>
    <n v="9"/>
    <n v="44.9"/>
    <n v="23646"/>
    <n v="2.5000000000000001E-2"/>
    <n v="1"/>
    <n v="0.158"/>
    <n v="0.14499999999999999"/>
  </r>
  <r>
    <s v="saidman/saidman_6000_600_4"/>
    <x v="1"/>
    <x v="3"/>
    <x v="1"/>
    <n v="600"/>
    <n v="3"/>
    <n v="6"/>
    <s v=" BP"/>
    <n v="4226"/>
    <n v="104.3"/>
    <n v="0"/>
    <n v="19653"/>
    <n v="1"/>
    <n v="18.100000000000001"/>
    <n v="10"/>
    <n v="42.9"/>
    <n v="25653"/>
    <n v="2.4E-2"/>
    <n v="1"/>
    <n v="0.14199999999999999"/>
    <n v="0.108"/>
  </r>
  <r>
    <s v="saidman/saidman_6000_600_5"/>
    <x v="1"/>
    <x v="3"/>
    <x v="1"/>
    <n v="600"/>
    <n v="3"/>
    <n v="6"/>
    <s v=" BP"/>
    <n v="4201"/>
    <n v="89.6"/>
    <n v="0"/>
    <n v="17530"/>
    <n v="1"/>
    <n v="9"/>
    <n v="8"/>
    <n v="48.3"/>
    <n v="23662"/>
    <n v="3.6999999999999998E-2"/>
    <n v="1"/>
    <n v="0.16200000000000001"/>
    <n v="0.129"/>
  </r>
  <r>
    <s v="saidman/saidman_6000_600_6"/>
    <x v="1"/>
    <x v="3"/>
    <x v="1"/>
    <n v="600"/>
    <n v="3"/>
    <n v="6"/>
    <s v=" BP"/>
    <n v="4120"/>
    <n v="92.3"/>
    <n v="0"/>
    <n v="17166"/>
    <n v="1"/>
    <n v="15.6"/>
    <n v="9"/>
    <n v="45.5"/>
    <n v="23154"/>
    <n v="2.9000000000000001E-2"/>
    <n v="1"/>
    <n v="0.151"/>
    <n v="0.11700000000000001"/>
  </r>
  <r>
    <s v="saidman/saidman_6000_600_7"/>
    <x v="1"/>
    <x v="3"/>
    <x v="1"/>
    <n v="600"/>
    <n v="3"/>
    <n v="6"/>
    <s v=" BP"/>
    <n v="4070"/>
    <n v="94.9"/>
    <n v="0"/>
    <n v="17129"/>
    <n v="1"/>
    <n v="9.6"/>
    <n v="9"/>
    <n v="44.6"/>
    <n v="23075"/>
    <n v="3.6999999999999998E-2"/>
    <n v="1"/>
    <n v="0.16400000000000001"/>
    <n v="0.151"/>
  </r>
  <r>
    <s v="saidman/saidman_6000_600_8"/>
    <x v="1"/>
    <x v="3"/>
    <x v="1"/>
    <n v="600"/>
    <n v="3"/>
    <n v="6"/>
    <s v=" BP"/>
    <n v="4147"/>
    <n v="94.4"/>
    <n v="0"/>
    <n v="18338"/>
    <n v="1"/>
    <n v="11.8"/>
    <n v="9"/>
    <n v="47"/>
    <n v="24500"/>
    <n v="2.7E-2"/>
    <n v="1"/>
    <n v="0.152"/>
    <n v="0.127"/>
  </r>
  <r>
    <s v="saidman/saidman_6000_600_9"/>
    <x v="1"/>
    <x v="3"/>
    <x v="1"/>
    <n v="600"/>
    <n v="3"/>
    <n v="6"/>
    <s v=" BP"/>
    <n v="4091"/>
    <n v="106"/>
    <n v="0"/>
    <n v="18997"/>
    <n v="1"/>
    <n v="13.5"/>
    <n v="10"/>
    <n v="43.7"/>
    <n v="24951"/>
    <n v="2.1000000000000001E-2"/>
    <n v="1"/>
    <n v="0.14799999999999999"/>
    <n v="0.13400000000000001"/>
  </r>
  <r>
    <s v="heterogeneous/heterogeneous_2048_205_10"/>
    <x v="0"/>
    <x v="4"/>
    <x v="0"/>
    <n v="205"/>
    <n v="3"/>
    <n v="6"/>
    <s v=" BP"/>
    <n v="1592"/>
    <n v="31.4"/>
    <n v="0"/>
    <n v="13159"/>
    <n v="1"/>
    <n v="3.7"/>
    <n v="30"/>
    <n v="53.7"/>
    <n v="67590"/>
    <n v="1.4E-2"/>
    <n v="1"/>
    <n v="5.8000000000000003E-2"/>
    <n v="6.0999999999999999E-2"/>
  </r>
  <r>
    <s v="heterogeneous/heterogeneous_2048_205_1"/>
    <x v="0"/>
    <x v="4"/>
    <x v="0"/>
    <n v="205"/>
    <n v="3"/>
    <n v="6"/>
    <s v=" BP"/>
    <n v="1560"/>
    <n v="21.6"/>
    <n v="0"/>
    <n v="11622"/>
    <n v="1"/>
    <n v="3.8"/>
    <n v="22"/>
    <n v="52"/>
    <n v="49566"/>
    <n v="1.7000000000000001E-2"/>
    <n v="1"/>
    <n v="8.2000000000000003E-2"/>
    <n v="9.1999999999999998E-2"/>
  </r>
  <r>
    <s v="heterogeneous/heterogeneous_2048_205_2"/>
    <x v="0"/>
    <x v="4"/>
    <x v="0"/>
    <n v="205"/>
    <n v="3"/>
    <n v="6"/>
    <s v=" BP"/>
    <n v="1607"/>
    <n v="25.6"/>
    <n v="0"/>
    <n v="11429"/>
    <n v="1"/>
    <n v="4.8"/>
    <n v="27"/>
    <n v="56.5"/>
    <n v="60831"/>
    <n v="1.7000000000000001E-2"/>
    <n v="1"/>
    <n v="7.2999999999999995E-2"/>
    <n v="7.5999999999999998E-2"/>
  </r>
  <r>
    <s v="heterogeneous/heterogeneous_2048_205_3"/>
    <x v="0"/>
    <x v="4"/>
    <x v="0"/>
    <n v="205"/>
    <n v="3"/>
    <n v="6"/>
    <s v=" BP"/>
    <n v="1575"/>
    <n v="28.7"/>
    <n v="0"/>
    <n v="12388"/>
    <n v="1"/>
    <n v="4"/>
    <n v="29"/>
    <n v="56.9"/>
    <n v="65337"/>
    <n v="1.6E-2"/>
    <n v="1"/>
    <n v="6.9000000000000006E-2"/>
    <n v="6.6000000000000003E-2"/>
  </r>
  <r>
    <s v="heterogeneous/heterogeneous_2048_205_4"/>
    <x v="0"/>
    <x v="4"/>
    <x v="0"/>
    <n v="205"/>
    <n v="3"/>
    <n v="6"/>
    <s v=" BP"/>
    <n v="1567"/>
    <n v="30.7"/>
    <n v="0"/>
    <n v="14169"/>
    <n v="1"/>
    <n v="3.9"/>
    <n v="32"/>
    <n v="52.3"/>
    <n v="72096"/>
    <n v="1.7999999999999999E-2"/>
    <n v="1"/>
    <n v="5.3999999999999999E-2"/>
    <n v="6.2E-2"/>
  </r>
  <r>
    <s v="heterogeneous/heterogeneous_2048_205_5"/>
    <x v="0"/>
    <x v="4"/>
    <x v="0"/>
    <n v="205"/>
    <n v="3"/>
    <n v="6"/>
    <s v=" BP"/>
    <n v="1588"/>
    <n v="23.4"/>
    <n v="0"/>
    <n v="11644"/>
    <n v="1"/>
    <n v="3.8"/>
    <n v="24"/>
    <n v="49.1"/>
    <n v="54072"/>
    <n v="1.7000000000000001E-2"/>
    <n v="1"/>
    <n v="0.11"/>
    <n v="8.1000000000000003E-2"/>
  </r>
  <r>
    <s v="heterogeneous/heterogeneous_2048_205_6"/>
    <x v="0"/>
    <x v="4"/>
    <x v="0"/>
    <n v="205"/>
    <n v="3"/>
    <n v="6"/>
    <s v=" BP"/>
    <n v="1585"/>
    <n v="24.1"/>
    <n v="0"/>
    <n v="11312"/>
    <n v="1"/>
    <n v="3.3"/>
    <n v="26"/>
    <n v="56.8"/>
    <n v="58578"/>
    <n v="1.4999999999999999E-2"/>
    <n v="1"/>
    <n v="8.7999999999999995E-2"/>
    <n v="7.5999999999999998E-2"/>
  </r>
  <r>
    <s v="heterogeneous/heterogeneous_2048_205_7"/>
    <x v="0"/>
    <x v="4"/>
    <x v="0"/>
    <n v="205"/>
    <n v="3"/>
    <n v="6"/>
    <s v=" BP"/>
    <n v="1603"/>
    <n v="29.1"/>
    <n v="0"/>
    <n v="13853"/>
    <n v="1"/>
    <n v="2.5"/>
    <n v="33"/>
    <n v="57.9"/>
    <n v="74349"/>
    <n v="1.4E-2"/>
    <n v="1"/>
    <n v="6.4000000000000001E-2"/>
    <n v="6.4000000000000001E-2"/>
  </r>
  <r>
    <s v="heterogeneous/heterogeneous_2048_205_8"/>
    <x v="0"/>
    <x v="4"/>
    <x v="0"/>
    <n v="205"/>
    <n v="3"/>
    <n v="6"/>
    <s v=" BP"/>
    <n v="1584"/>
    <n v="31.6"/>
    <n v="0"/>
    <n v="14061"/>
    <n v="1"/>
    <n v="4.5999999999999996"/>
    <n v="32"/>
    <n v="55.2"/>
    <n v="72096"/>
    <n v="1.4999999999999999E-2"/>
    <n v="1"/>
    <n v="6.5000000000000002E-2"/>
    <n v="6.4000000000000001E-2"/>
  </r>
  <r>
    <s v="heterogeneous/heterogeneous_2048_205_9"/>
    <x v="0"/>
    <x v="4"/>
    <x v="0"/>
    <n v="205"/>
    <n v="3"/>
    <n v="6"/>
    <s v=" BP"/>
    <n v="1616"/>
    <n v="30"/>
    <n v="0"/>
    <n v="14172"/>
    <n v="1"/>
    <n v="3.7"/>
    <n v="33"/>
    <n v="57"/>
    <n v="74349"/>
    <n v="1.4E-2"/>
    <n v="1"/>
    <n v="5.8000000000000003E-2"/>
    <n v="6.4000000000000001E-2"/>
  </r>
  <r>
    <s v="heterogeneous/heterogeneous_6000_600_10"/>
    <x v="0"/>
    <x v="4"/>
    <x v="1"/>
    <n v="600"/>
    <n v="3"/>
    <n v="6"/>
    <s v=" BP"/>
    <n v="4662"/>
    <n v="838.6"/>
    <n v="0"/>
    <n v="58349"/>
    <n v="1"/>
    <n v="1.1000000000000001"/>
    <n v="55"/>
    <n v="76.599999999999994"/>
    <n v="363000"/>
    <n v="4.0000000000000001E-3"/>
    <n v="1"/>
    <n v="1.7000000000000001E-2"/>
    <n v="3.3000000000000002E-2"/>
  </r>
  <r>
    <s v="heterogeneous/heterogeneous_6000_600_1"/>
    <x v="0"/>
    <x v="4"/>
    <x v="1"/>
    <n v="600"/>
    <n v="3"/>
    <n v="6"/>
    <s v=" BP"/>
    <n v="4654"/>
    <n v="846.2"/>
    <n v="0"/>
    <n v="67990"/>
    <n v="1"/>
    <n v="1.5"/>
    <n v="61"/>
    <n v="69.8"/>
    <n v="402600"/>
    <n v="4.0000000000000001E-3"/>
    <n v="1"/>
    <n v="1.7000000000000001E-2"/>
    <n v="3.3000000000000002E-2"/>
  </r>
  <r>
    <s v="heterogeneous/heterogeneous_6000_600_2"/>
    <x v="0"/>
    <x v="4"/>
    <x v="1"/>
    <n v="600"/>
    <n v="3"/>
    <n v="6"/>
    <s v=" BP"/>
    <n v="4623"/>
    <n v="716.5"/>
    <n v="0"/>
    <n v="54504"/>
    <n v="1"/>
    <n v="0.9"/>
    <n v="52"/>
    <n v="77.599999999999994"/>
    <n v="343200"/>
    <n v="3.0000000000000001E-3"/>
    <n v="1"/>
    <n v="0.02"/>
    <n v="3.6999999999999998E-2"/>
  </r>
  <r>
    <s v="heterogeneous/heterogeneous_6000_600_3"/>
    <x v="0"/>
    <x v="4"/>
    <x v="1"/>
    <n v="600"/>
    <n v="3"/>
    <n v="6"/>
    <s v=" BP"/>
    <n v="4618"/>
    <n v="941.8"/>
    <n v="0"/>
    <n v="66831"/>
    <n v="1"/>
    <n v="1.4"/>
    <n v="62"/>
    <n v="73.5"/>
    <n v="409200"/>
    <n v="3.0000000000000001E-3"/>
    <n v="1"/>
    <n v="1.4999999999999999E-2"/>
    <n v="2.9000000000000001E-2"/>
  </r>
  <r>
    <s v="heterogeneous/heterogeneous_6000_600_4"/>
    <x v="0"/>
    <x v="4"/>
    <x v="1"/>
    <n v="600"/>
    <n v="3"/>
    <n v="6"/>
    <s v=" BP"/>
    <n v="4657"/>
    <n v="745.4"/>
    <n v="0"/>
    <n v="57384"/>
    <n v="1"/>
    <n v="1.2"/>
    <n v="52"/>
    <n v="76.099999999999994"/>
    <n v="343200"/>
    <n v="3.0000000000000001E-3"/>
    <n v="1"/>
    <n v="1.7999999999999999E-2"/>
    <n v="3.5000000000000003E-2"/>
  </r>
  <r>
    <s v="heterogeneous/heterogeneous_6000_600_5"/>
    <x v="0"/>
    <x v="4"/>
    <x v="1"/>
    <n v="600"/>
    <n v="3"/>
    <n v="6"/>
    <s v=" BP"/>
    <n v="4616"/>
    <n v="762.1"/>
    <n v="0"/>
    <n v="56011"/>
    <n v="1"/>
    <n v="1.5"/>
    <n v="53"/>
    <n v="76.099999999999994"/>
    <n v="349800"/>
    <n v="3.0000000000000001E-3"/>
    <n v="1"/>
    <n v="1.9E-2"/>
    <n v="3.5000000000000003E-2"/>
  </r>
  <r>
    <s v="heterogeneous/heterogeneous_6000_600_6"/>
    <x v="0"/>
    <x v="4"/>
    <x v="1"/>
    <n v="600"/>
    <n v="3"/>
    <n v="6"/>
    <s v=" BP"/>
    <n v="4679"/>
    <n v="852"/>
    <n v="0"/>
    <n v="63323"/>
    <n v="1"/>
    <n v="1"/>
    <n v="61"/>
    <n v="73.900000000000006"/>
    <n v="402600"/>
    <n v="4.0000000000000001E-3"/>
    <n v="1"/>
    <n v="1.6E-2"/>
    <n v="3.2000000000000001E-2"/>
  </r>
  <r>
    <s v="heterogeneous/heterogeneous_6000_600_7"/>
    <x v="0"/>
    <x v="4"/>
    <x v="1"/>
    <n v="600"/>
    <n v="3"/>
    <n v="6"/>
    <s v=" BP"/>
    <n v="4680"/>
    <n v="961.5"/>
    <n v="0"/>
    <n v="63243"/>
    <n v="1"/>
    <n v="1.1000000000000001"/>
    <n v="63"/>
    <n v="75.900000000000006"/>
    <n v="415800"/>
    <n v="4.0000000000000001E-3"/>
    <n v="1"/>
    <n v="1.7000000000000001E-2"/>
    <n v="0.03"/>
  </r>
  <r>
    <s v="heterogeneous/heterogeneous_6000_600_8"/>
    <x v="0"/>
    <x v="4"/>
    <x v="1"/>
    <n v="600"/>
    <n v="3"/>
    <n v="6"/>
    <s v=" BP"/>
    <n v="4645"/>
    <n v="978.8"/>
    <n v="0"/>
    <n v="73274"/>
    <n v="1"/>
    <n v="1.9"/>
    <n v="67"/>
    <n v="67.900000000000006"/>
    <n v="442200"/>
    <n v="4.0000000000000001E-3"/>
    <n v="1"/>
    <n v="1.7999999999999999E-2"/>
    <n v="2.9000000000000001E-2"/>
  </r>
  <r>
    <s v="heterogeneous/heterogeneous_6000_600_9"/>
    <x v="0"/>
    <x v="4"/>
    <x v="1"/>
    <n v="600"/>
    <n v="3"/>
    <n v="6"/>
    <s v=" BP"/>
    <n v="4670"/>
    <n v="766.7"/>
    <n v="0"/>
    <n v="60706"/>
    <n v="1"/>
    <n v="1.4"/>
    <n v="55"/>
    <n v="75.400000000000006"/>
    <n v="363000"/>
    <n v="3.0000000000000001E-3"/>
    <n v="1"/>
    <n v="1.7000000000000001E-2"/>
    <n v="3.4000000000000002E-2"/>
  </r>
  <r>
    <s v="heterogeneous/heterogeneous_2048_205_10"/>
    <x v="0"/>
    <x v="5"/>
    <x v="0"/>
    <n v="205"/>
    <n v="3"/>
    <n v="6"/>
    <s v=" BP"/>
    <n v="1592"/>
    <n v="53.7"/>
    <n v="0"/>
    <n v="27703"/>
    <n v="1"/>
    <n v="10.5"/>
    <n v="46"/>
    <n v="33.799999999999997"/>
    <n v="56212"/>
    <n v="1.7999999999999999E-2"/>
    <n v="1"/>
    <n v="3.2000000000000001E-2"/>
    <n v="1.9E-2"/>
  </r>
  <r>
    <s v="heterogeneous/heterogeneous_2048_205_1"/>
    <x v="0"/>
    <x v="5"/>
    <x v="0"/>
    <n v="205"/>
    <n v="3"/>
    <n v="6"/>
    <s v=" BP"/>
    <n v="1560"/>
    <n v="38"/>
    <n v="0"/>
    <n v="25222"/>
    <n v="1"/>
    <n v="7.5"/>
    <n v="39"/>
    <n v="33.799999999999997"/>
    <n v="47775"/>
    <n v="2.5000000000000001E-2"/>
    <n v="1"/>
    <n v="4.2999999999999997E-2"/>
    <n v="2.5999999999999999E-2"/>
  </r>
  <r>
    <s v="heterogeneous/heterogeneous_2048_205_2"/>
    <x v="0"/>
    <x v="5"/>
    <x v="0"/>
    <n v="205"/>
    <n v="3"/>
    <n v="6"/>
    <s v=" BP"/>
    <n v="1607"/>
    <n v="43.7"/>
    <n v="0"/>
    <n v="24998"/>
    <n v="1"/>
    <n v="7.2"/>
    <n v="46"/>
    <n v="39.9"/>
    <n v="56258"/>
    <n v="2.7E-2"/>
    <n v="1"/>
    <n v="3.9E-2"/>
    <n v="2.3E-2"/>
  </r>
  <r>
    <s v="heterogeneous/heterogeneous_2048_205_3"/>
    <x v="0"/>
    <x v="5"/>
    <x v="0"/>
    <n v="205"/>
    <n v="3"/>
    <n v="6"/>
    <s v=" BP"/>
    <n v="1575"/>
    <n v="40.9"/>
    <n v="0"/>
    <n v="24168"/>
    <n v="1"/>
    <n v="8"/>
    <n v="39"/>
    <n v="36.299999999999997"/>
    <n v="47658"/>
    <n v="3.3000000000000002E-2"/>
    <n v="1"/>
    <n v="4.1000000000000002E-2"/>
    <n v="2.5000000000000001E-2"/>
  </r>
  <r>
    <s v="heterogeneous/heterogeneous_2048_205_4"/>
    <x v="0"/>
    <x v="5"/>
    <x v="0"/>
    <n v="205"/>
    <n v="3"/>
    <n v="6"/>
    <s v=" BP"/>
    <n v="1567"/>
    <n v="41.7"/>
    <n v="0"/>
    <n v="24886"/>
    <n v="1"/>
    <n v="8.6999999999999993"/>
    <n v="40"/>
    <n v="33.799999999999997"/>
    <n v="48920"/>
    <n v="3.1E-2"/>
    <n v="1"/>
    <n v="4.1000000000000002E-2"/>
    <n v="2.4E-2"/>
  </r>
  <r>
    <s v="heterogeneous/heterogeneous_2048_205_5"/>
    <x v="0"/>
    <x v="5"/>
    <x v="0"/>
    <n v="205"/>
    <n v="3"/>
    <n v="6"/>
    <s v=" BP"/>
    <n v="1588"/>
    <n v="40.4"/>
    <n v="0"/>
    <n v="24527"/>
    <n v="1"/>
    <n v="7"/>
    <n v="36"/>
    <n v="30.7"/>
    <n v="44028"/>
    <n v="2.4E-2"/>
    <n v="1"/>
    <n v="4.3999999999999997E-2"/>
    <n v="2.7E-2"/>
  </r>
  <r>
    <s v="heterogeneous/heterogeneous_2048_205_6"/>
    <x v="0"/>
    <x v="5"/>
    <x v="0"/>
    <n v="205"/>
    <n v="3"/>
    <n v="6"/>
    <s v=" BP"/>
    <n v="1585"/>
    <n v="43.9"/>
    <n v="0"/>
    <n v="24287"/>
    <n v="1"/>
    <n v="9.6999999999999993"/>
    <n v="40"/>
    <n v="36.4"/>
    <n v="48800"/>
    <n v="2.4E-2"/>
    <n v="1"/>
    <n v="3.9E-2"/>
    <n v="2.4E-2"/>
  </r>
  <r>
    <s v="heterogeneous/heterogeneous_2048_205_7"/>
    <x v="0"/>
    <x v="5"/>
    <x v="0"/>
    <n v="205"/>
    <n v="3"/>
    <n v="6"/>
    <s v=" BP"/>
    <n v="1603"/>
    <n v="44.5"/>
    <n v="0"/>
    <n v="25924"/>
    <n v="1"/>
    <n v="9.1999999999999993"/>
    <n v="45"/>
    <n v="37.299999999999997"/>
    <n v="54945"/>
    <n v="2.1999999999999999E-2"/>
    <n v="1"/>
    <n v="3.5999999999999997E-2"/>
    <n v="2.3E-2"/>
  </r>
  <r>
    <s v="heterogeneous/heterogeneous_2048_205_8"/>
    <x v="0"/>
    <x v="5"/>
    <x v="0"/>
    <n v="205"/>
    <n v="3"/>
    <n v="6"/>
    <s v=" BP"/>
    <n v="1584"/>
    <n v="38.299999999999997"/>
    <n v="0"/>
    <n v="24924"/>
    <n v="1"/>
    <n v="7.5"/>
    <n v="39"/>
    <n v="34.700000000000003"/>
    <n v="47697"/>
    <n v="0.03"/>
    <n v="1"/>
    <n v="4.2999999999999997E-2"/>
    <n v="2.7E-2"/>
  </r>
  <r>
    <s v="heterogeneous/heterogeneous_2048_205_9"/>
    <x v="0"/>
    <x v="5"/>
    <x v="0"/>
    <n v="205"/>
    <n v="3"/>
    <n v="6"/>
    <s v=" BP"/>
    <n v="1616"/>
    <n v="43.5"/>
    <n v="0"/>
    <n v="24451"/>
    <n v="1"/>
    <n v="6.7"/>
    <n v="42"/>
    <n v="38.700000000000003"/>
    <n v="51282"/>
    <n v="2.5999999999999999E-2"/>
    <n v="1"/>
    <n v="0.04"/>
    <n v="2.4E-2"/>
  </r>
  <r>
    <s v="heterogeneous/heterogeneous_6000_600_10"/>
    <x v="0"/>
    <x v="5"/>
    <x v="1"/>
    <n v="600"/>
    <n v="3"/>
    <n v="6"/>
    <s v=" BP"/>
    <n v="4662"/>
    <n v="1261.5999999999999"/>
    <n v="0"/>
    <n v="130743"/>
    <n v="1"/>
    <n v="4.0999999999999996"/>
    <n v="73"/>
    <n v="39.200000000000003"/>
    <n v="262289"/>
    <n v="1.0999999999999999E-2"/>
    <n v="1"/>
    <n v="0.01"/>
    <n v="7.0000000000000001E-3"/>
  </r>
  <r>
    <s v="heterogeneous/heterogeneous_6000_600_1"/>
    <x v="0"/>
    <x v="5"/>
    <x v="1"/>
    <n v="600"/>
    <n v="3"/>
    <n v="6"/>
    <s v=" BP"/>
    <n v="4654"/>
    <n v="1649.1"/>
    <n v="0"/>
    <n v="142902"/>
    <n v="1"/>
    <n v="3.2"/>
    <n v="91"/>
    <n v="38.299999999999997"/>
    <n v="326781"/>
    <n v="8.9999999999999993E-3"/>
    <n v="1"/>
    <n v="8.9999999999999993E-3"/>
    <n v="5.0000000000000001E-3"/>
  </r>
  <r>
    <s v="heterogeneous/heterogeneous_6000_600_2"/>
    <x v="0"/>
    <x v="5"/>
    <x v="1"/>
    <n v="600"/>
    <n v="3"/>
    <n v="6"/>
    <s v=" BP"/>
    <n v="4623"/>
    <n v="1444.2"/>
    <n v="0"/>
    <n v="133036"/>
    <n v="1"/>
    <n v="6"/>
    <n v="80"/>
    <n v="37.799999999999997"/>
    <n v="287440"/>
    <n v="1.0999999999999999E-2"/>
    <n v="1"/>
    <n v="8.9999999999999993E-3"/>
    <n v="6.0000000000000001E-3"/>
  </r>
  <r>
    <s v="heterogeneous/heterogeneous_6000_600_3"/>
    <x v="0"/>
    <x v="5"/>
    <x v="1"/>
    <n v="600"/>
    <n v="3"/>
    <n v="6"/>
    <s v=" BP"/>
    <n v="4618"/>
    <n v="1828.7"/>
    <n v="0"/>
    <n v="147538"/>
    <n v="1"/>
    <n v="5"/>
    <n v="89"/>
    <n v="37.1"/>
    <n v="319777"/>
    <n v="7.0000000000000001E-3"/>
    <n v="1"/>
    <n v="8.0000000000000002E-3"/>
    <n v="5.0000000000000001E-3"/>
  </r>
  <r>
    <s v="heterogeneous/heterogeneous_6000_600_4"/>
    <x v="0"/>
    <x v="5"/>
    <x v="1"/>
    <n v="600"/>
    <n v="3"/>
    <n v="6"/>
    <s v=" BP"/>
    <n v="4657"/>
    <n v="1508.4"/>
    <n v="0"/>
    <n v="134208"/>
    <n v="1"/>
    <n v="4.4000000000000004"/>
    <n v="81"/>
    <n v="38.4"/>
    <n v="290952"/>
    <n v="0.01"/>
    <n v="1"/>
    <n v="0.01"/>
    <n v="6.0000000000000001E-3"/>
  </r>
  <r>
    <s v="heterogeneous/heterogeneous_6000_600_5"/>
    <x v="0"/>
    <x v="5"/>
    <x v="1"/>
    <n v="600"/>
    <n v="3"/>
    <n v="6"/>
    <s v=" BP"/>
    <n v="4616"/>
    <n v="1590.1"/>
    <n v="0"/>
    <n v="131490"/>
    <n v="1"/>
    <n v="4.0999999999999996"/>
    <n v="84"/>
    <n v="42.7"/>
    <n v="301980"/>
    <n v="6.0000000000000001E-3"/>
    <n v="1"/>
    <n v="8.9999999999999993E-3"/>
    <n v="5.0000000000000001E-3"/>
  </r>
  <r>
    <s v="heterogeneous/heterogeneous_6000_600_6"/>
    <x v="0"/>
    <x v="5"/>
    <x v="1"/>
    <n v="600"/>
    <n v="3"/>
    <n v="6"/>
    <s v=" BP"/>
    <n v="4679"/>
    <n v="1727.8"/>
    <n v="0"/>
    <n v="134779"/>
    <n v="1"/>
    <n v="5.3"/>
    <n v="85"/>
    <n v="39.799999999999997"/>
    <n v="305235"/>
    <n v="8.9999999999999993E-3"/>
    <n v="1"/>
    <n v="8.0000000000000002E-3"/>
    <n v="5.0000000000000001E-3"/>
  </r>
  <r>
    <s v="heterogeneous/heterogeneous_6000_600_7"/>
    <x v="0"/>
    <x v="5"/>
    <x v="1"/>
    <n v="600"/>
    <n v="3"/>
    <n v="6"/>
    <s v=" BP"/>
    <n v="4680"/>
    <n v="1603.9"/>
    <n v="0"/>
    <n v="137456"/>
    <n v="1"/>
    <n v="5.2"/>
    <n v="87"/>
    <n v="41.1"/>
    <n v="312765"/>
    <n v="8.0000000000000002E-3"/>
    <n v="1"/>
    <n v="8.0000000000000002E-3"/>
    <n v="6.0000000000000001E-3"/>
  </r>
  <r>
    <s v="heterogeneous/heterogeneous_6000_600_8"/>
    <x v="0"/>
    <x v="5"/>
    <x v="1"/>
    <n v="600"/>
    <n v="3"/>
    <n v="6"/>
    <s v=" BP"/>
    <n v="4645"/>
    <n v="1664.7"/>
    <n v="0"/>
    <n v="139055"/>
    <n v="1"/>
    <n v="7.7"/>
    <n v="84"/>
    <n v="37.1"/>
    <n v="301728"/>
    <n v="8.9999999999999993E-3"/>
    <n v="1"/>
    <n v="8.0000000000000002E-3"/>
    <n v="5.0000000000000001E-3"/>
  </r>
  <r>
    <s v="heterogeneous/heterogeneous_6000_600_9"/>
    <x v="0"/>
    <x v="5"/>
    <x v="1"/>
    <n v="600"/>
    <n v="3"/>
    <n v="6"/>
    <s v=" BP"/>
    <n v="4670"/>
    <n v="1824.8"/>
    <n v="0"/>
    <n v="142732"/>
    <n v="1"/>
    <n v="3.2"/>
    <n v="95"/>
    <n v="39.1"/>
    <n v="341525"/>
    <n v="8.0000000000000002E-3"/>
    <n v="1"/>
    <n v="8.0000000000000002E-3"/>
    <n v="5.0000000000000001E-3"/>
  </r>
  <r>
    <s v="preflib/MD-00001-00000291"/>
    <x v="1"/>
    <x v="4"/>
    <x v="0"/>
    <n v="204"/>
    <n v="3"/>
    <n v="6"/>
    <s v=" BP"/>
    <n v="1559"/>
    <n v="77.900000000000006"/>
    <n v="0"/>
    <n v="31430"/>
    <n v="1"/>
    <n v="17.600000000000001"/>
    <n v="81"/>
    <n v="32"/>
    <n v="182412"/>
    <n v="3.5999999999999997E-2"/>
    <n v="1"/>
    <n v="0.03"/>
    <n v="0.02"/>
  </r>
  <r>
    <s v="preflib/MD-00001-00000292"/>
    <x v="1"/>
    <x v="4"/>
    <x v="0"/>
    <n v="204"/>
    <n v="3"/>
    <n v="6"/>
    <s v=" BP"/>
    <n v="1517"/>
    <n v="67.3"/>
    <n v="0"/>
    <n v="30276"/>
    <n v="1"/>
    <n v="7.4"/>
    <n v="84"/>
    <n v="37.9"/>
    <n v="189168"/>
    <n v="3.3000000000000002E-2"/>
    <n v="1"/>
    <n v="3.7999999999999999E-2"/>
    <n v="1.9E-2"/>
  </r>
  <r>
    <s v="preflib/MD-00001-00000293"/>
    <x v="1"/>
    <x v="4"/>
    <x v="0"/>
    <n v="204"/>
    <n v="3"/>
    <n v="6"/>
    <s v=" BP"/>
    <n v="1560"/>
    <n v="77.5"/>
    <n v="0"/>
    <n v="31547"/>
    <n v="1"/>
    <n v="17.600000000000001"/>
    <n v="85"/>
    <n v="34.5"/>
    <n v="191420"/>
    <n v="2.5999999999999999E-2"/>
    <n v="1"/>
    <n v="3.4000000000000002E-2"/>
    <n v="1.6E-2"/>
  </r>
  <r>
    <s v="preflib/MD-00001-00000294"/>
    <x v="1"/>
    <x v="4"/>
    <x v="0"/>
    <n v="204"/>
    <n v="3"/>
    <n v="6"/>
    <s v=" BP"/>
    <n v="1513"/>
    <n v="85.7"/>
    <n v="0"/>
    <n v="32972"/>
    <n v="1"/>
    <n v="14.6"/>
    <n v="96"/>
    <n v="36.299999999999997"/>
    <n v="216192"/>
    <n v="3.5000000000000003E-2"/>
    <n v="1"/>
    <n v="2.9000000000000001E-2"/>
    <n v="1.4999999999999999E-2"/>
  </r>
  <r>
    <s v="preflib/MD-00001-00000295"/>
    <x v="1"/>
    <x v="4"/>
    <x v="0"/>
    <n v="204"/>
    <n v="3"/>
    <n v="6"/>
    <s v=" BP"/>
    <n v="1541"/>
    <n v="69.099999999999994"/>
    <n v="0"/>
    <n v="29350"/>
    <n v="1"/>
    <n v="13.2"/>
    <n v="78"/>
    <n v="36.299999999999997"/>
    <n v="175656"/>
    <n v="2.5999999999999999E-2"/>
    <n v="1"/>
    <n v="3.6999999999999998E-2"/>
    <n v="2.1000000000000001E-2"/>
  </r>
  <r>
    <s v="preflib/MD-00001-00000296"/>
    <x v="1"/>
    <x v="4"/>
    <x v="0"/>
    <n v="204"/>
    <n v="3"/>
    <n v="6"/>
    <s v=" BP"/>
    <n v="1525"/>
    <n v="82.9"/>
    <n v="0"/>
    <n v="30403"/>
    <n v="1"/>
    <n v="11"/>
    <n v="90"/>
    <n v="37"/>
    <n v="202680"/>
    <n v="0.03"/>
    <n v="1"/>
    <n v="3.1E-2"/>
    <n v="1.6E-2"/>
  </r>
  <r>
    <s v="preflib/MD-00001-00000297"/>
    <x v="1"/>
    <x v="4"/>
    <x v="0"/>
    <n v="204"/>
    <n v="3"/>
    <n v="6"/>
    <s v=" BP"/>
    <n v="1543"/>
    <n v="72.2"/>
    <n v="0"/>
    <n v="29799"/>
    <n v="1"/>
    <n v="13.6"/>
    <n v="82"/>
    <n v="34.799999999999997"/>
    <n v="184664"/>
    <n v="3.5000000000000003E-2"/>
    <n v="1"/>
    <n v="3.4000000000000002E-2"/>
    <n v="2.3E-2"/>
  </r>
  <r>
    <s v="preflib/MD-00001-00000298"/>
    <x v="1"/>
    <x v="4"/>
    <x v="0"/>
    <n v="204"/>
    <n v="3"/>
    <n v="6"/>
    <s v=" BP"/>
    <n v="1482"/>
    <n v="69.2"/>
    <n v="0"/>
    <n v="29890"/>
    <n v="1"/>
    <n v="11.7"/>
    <n v="82"/>
    <n v="36"/>
    <n v="184664"/>
    <n v="2.8000000000000001E-2"/>
    <n v="1"/>
    <n v="3.7999999999999999E-2"/>
    <n v="2.3E-2"/>
  </r>
  <r>
    <s v="preflib/MD-00001-00000299"/>
    <x v="1"/>
    <x v="4"/>
    <x v="0"/>
    <n v="204"/>
    <n v="3"/>
    <n v="6"/>
    <s v=" BP"/>
    <n v="1487"/>
    <n v="78.5"/>
    <n v="0"/>
    <n v="31667"/>
    <n v="1"/>
    <n v="12.9"/>
    <n v="92"/>
    <n v="36.9"/>
    <n v="207184"/>
    <n v="2.1999999999999999E-2"/>
    <n v="1"/>
    <n v="3.1E-2"/>
    <n v="2.1000000000000001E-2"/>
  </r>
  <r>
    <s v="preflib/MD-00001-00000300"/>
    <x v="1"/>
    <x v="4"/>
    <x v="0"/>
    <n v="204"/>
    <n v="3"/>
    <n v="6"/>
    <s v=" BP"/>
    <n v="1493"/>
    <n v="61.8"/>
    <n v="0"/>
    <n v="27031"/>
    <n v="1"/>
    <n v="10.8"/>
    <n v="76"/>
    <n v="40"/>
    <n v="171152"/>
    <n v="3.2000000000000001E-2"/>
    <n v="1"/>
    <n v="4.2999999999999997E-2"/>
    <n v="2.1000000000000001E-2"/>
  </r>
  <r>
    <s v="preflib/MD-00001-00000291"/>
    <x v="1"/>
    <x v="5"/>
    <x v="0"/>
    <n v="204"/>
    <n v="3"/>
    <n v="6"/>
    <s v=" BP"/>
    <n v="1559"/>
    <n v="99.5"/>
    <n v="0"/>
    <n v="42401"/>
    <n v="1"/>
    <n v="23.1"/>
    <n v="99"/>
    <n v="16.8"/>
    <n v="98901"/>
    <n v="3.2000000000000001E-2"/>
    <n v="1"/>
    <n v="2.3E-2"/>
    <n v="1.0999999999999999E-2"/>
  </r>
  <r>
    <s v="preflib/MD-00001-00000292"/>
    <x v="1"/>
    <x v="5"/>
    <x v="0"/>
    <n v="204"/>
    <n v="3"/>
    <n v="6"/>
    <s v=" BP"/>
    <n v="1517"/>
    <n v="86.5"/>
    <n v="0"/>
    <n v="39263"/>
    <n v="1"/>
    <n v="22"/>
    <n v="87"/>
    <n v="16.2"/>
    <n v="85521"/>
    <n v="3.7999999999999999E-2"/>
    <n v="1"/>
    <n v="3.4000000000000002E-2"/>
    <n v="0.01"/>
  </r>
  <r>
    <s v="preflib/MD-00001-00000293"/>
    <x v="1"/>
    <x v="5"/>
    <x v="0"/>
    <n v="204"/>
    <n v="3"/>
    <n v="6"/>
    <s v=" BP"/>
    <n v="1560"/>
    <n v="116.9"/>
    <n v="0"/>
    <n v="43862"/>
    <n v="1"/>
    <n v="27.1"/>
    <n v="92"/>
    <n v="14.1"/>
    <n v="91632"/>
    <n v="4.1000000000000002E-2"/>
    <n v="1"/>
    <n v="2.1000000000000001E-2"/>
    <n v="7.0000000000000001E-3"/>
  </r>
  <r>
    <s v="preflib/MD-00001-00000294"/>
    <x v="1"/>
    <x v="5"/>
    <x v="0"/>
    <n v="204"/>
    <n v="3"/>
    <n v="6"/>
    <s v=" BP"/>
    <n v="1513"/>
    <n v="94.2"/>
    <n v="0"/>
    <n v="40223"/>
    <n v="1"/>
    <n v="27"/>
    <n v="89"/>
    <n v="15.6"/>
    <n v="88110"/>
    <n v="3.6999999999999998E-2"/>
    <n v="1"/>
    <n v="2.7E-2"/>
    <n v="8.9999999999999993E-3"/>
  </r>
  <r>
    <s v="preflib/MD-00001-00000295"/>
    <x v="1"/>
    <x v="5"/>
    <x v="0"/>
    <n v="204"/>
    <n v="3"/>
    <n v="6"/>
    <s v=" BP"/>
    <n v="1541"/>
    <n v="79.2"/>
    <n v="0"/>
    <n v="38568"/>
    <n v="1"/>
    <n v="23.2"/>
    <n v="78"/>
    <n v="15.1"/>
    <n v="78234"/>
    <n v="3.1E-2"/>
    <n v="1"/>
    <n v="3.3000000000000002E-2"/>
    <n v="1.2E-2"/>
  </r>
  <r>
    <s v="preflib/MD-00001-00000296"/>
    <x v="1"/>
    <x v="5"/>
    <x v="0"/>
    <n v="204"/>
    <n v="3"/>
    <n v="6"/>
    <s v=" BP"/>
    <n v="1525"/>
    <n v="109.1"/>
    <n v="0"/>
    <n v="39953"/>
    <n v="1"/>
    <n v="33.5"/>
    <n v="90"/>
    <n v="13.5"/>
    <n v="89460"/>
    <n v="0.04"/>
    <n v="1"/>
    <n v="2.5999999999999999E-2"/>
    <n v="8.0000000000000002E-3"/>
  </r>
  <r>
    <s v="preflib/MD-00001-00000297"/>
    <x v="1"/>
    <x v="5"/>
    <x v="0"/>
    <n v="204"/>
    <n v="3"/>
    <n v="6"/>
    <s v=" BP"/>
    <n v="1543"/>
    <n v="100.1"/>
    <n v="0"/>
    <n v="42828"/>
    <n v="1"/>
    <n v="21.1"/>
    <n v="93"/>
    <n v="14.7"/>
    <n v="92349"/>
    <n v="4.1000000000000002E-2"/>
    <n v="1"/>
    <n v="2.3E-2"/>
    <n v="1.2E-2"/>
  </r>
  <r>
    <s v="preflib/MD-00001-00000298"/>
    <x v="1"/>
    <x v="5"/>
    <x v="0"/>
    <n v="204"/>
    <n v="3"/>
    <n v="6"/>
    <s v=" BP"/>
    <n v="1482"/>
    <n v="87.4"/>
    <n v="0"/>
    <n v="38551"/>
    <n v="1"/>
    <n v="20.5"/>
    <n v="80"/>
    <n v="14.5"/>
    <n v="79440"/>
    <n v="2.9000000000000001E-2"/>
    <n v="1"/>
    <n v="2.5000000000000001E-2"/>
    <n v="1.4E-2"/>
  </r>
  <r>
    <s v="preflib/MD-00001-00000299"/>
    <x v="1"/>
    <x v="5"/>
    <x v="0"/>
    <n v="204"/>
    <n v="3"/>
    <n v="6"/>
    <s v=" BP"/>
    <n v="1487"/>
    <n v="115.4"/>
    <n v="0"/>
    <n v="42047"/>
    <n v="1"/>
    <n v="20.2"/>
    <n v="103"/>
    <n v="16.899999999999999"/>
    <n v="100940"/>
    <n v="3.2000000000000001E-2"/>
    <n v="1"/>
    <n v="0.02"/>
    <n v="0.01"/>
  </r>
  <r>
    <s v="preflib/MD-00001-00000300"/>
    <x v="1"/>
    <x v="5"/>
    <x v="0"/>
    <n v="204"/>
    <n v="3"/>
    <n v="6"/>
    <s v=" BP"/>
    <n v="1493"/>
    <n v="79"/>
    <n v="0"/>
    <n v="37318"/>
    <n v="1"/>
    <n v="24.2"/>
    <n v="75"/>
    <n v="13.5"/>
    <n v="73350"/>
    <n v="3.7999999999999999E-2"/>
    <n v="1"/>
    <n v="3.1E-2"/>
    <n v="0.01"/>
  </r>
  <r>
    <s v="saidman/saidman_6000_600_10"/>
    <x v="1"/>
    <x v="4"/>
    <x v="1"/>
    <n v="600"/>
    <n v="3"/>
    <n v="6"/>
    <s v=" BP"/>
    <n v="4273"/>
    <n v="1286"/>
    <n v="0"/>
    <n v="101106"/>
    <n v="1"/>
    <n v="3.6"/>
    <n v="90"/>
    <n v="57.4"/>
    <n v="594000"/>
    <n v="8.9999999999999993E-3"/>
    <n v="1"/>
    <n v="1.0999999999999999E-2"/>
    <n v="1.9E-2"/>
  </r>
  <r>
    <s v="saidman/saidman_6000_600_1"/>
    <x v="1"/>
    <x v="4"/>
    <x v="1"/>
    <n v="600"/>
    <n v="3"/>
    <n v="6"/>
    <s v=" BP"/>
    <n v="4132"/>
    <n v="1209.5999999999999"/>
    <n v="0"/>
    <n v="94185"/>
    <n v="1"/>
    <n v="2.9"/>
    <n v="88"/>
    <n v="58.4"/>
    <n v="580800"/>
    <n v="6.0000000000000001E-3"/>
    <n v="1"/>
    <n v="1.4999999999999999E-2"/>
    <n v="2.3E-2"/>
  </r>
  <r>
    <s v="saidman/saidman_6000_600_2"/>
    <x v="1"/>
    <x v="4"/>
    <x v="1"/>
    <n v="600"/>
    <n v="3"/>
    <n v="6"/>
    <s v=" BP"/>
    <n v="4182"/>
    <n v="1177.5999999999999"/>
    <n v="0"/>
    <n v="95833"/>
    <n v="1"/>
    <n v="3.2"/>
    <n v="89"/>
    <n v="55.3"/>
    <n v="587400"/>
    <n v="1.2E-2"/>
    <n v="1"/>
    <n v="1.2999999999999999E-2"/>
    <n v="2.4E-2"/>
  </r>
  <r>
    <s v="saidman/saidman_6000_600_3"/>
    <x v="1"/>
    <x v="4"/>
    <x v="1"/>
    <n v="600"/>
    <n v="3"/>
    <n v="6"/>
    <s v=" BP"/>
    <n v="4158"/>
    <n v="1295.4000000000001"/>
    <n v="0"/>
    <n v="102565"/>
    <n v="1"/>
    <n v="4.2"/>
    <n v="92"/>
    <n v="55.1"/>
    <n v="607200"/>
    <n v="6.0000000000000001E-3"/>
    <n v="1"/>
    <n v="1.0999999999999999E-2"/>
    <n v="1.9E-2"/>
  </r>
  <r>
    <s v="saidman/saidman_6000_600_4"/>
    <x v="1"/>
    <x v="4"/>
    <x v="1"/>
    <n v="600"/>
    <n v="3"/>
    <n v="6"/>
    <s v=" BP"/>
    <n v="4226"/>
    <n v="1226.2"/>
    <n v="0"/>
    <n v="91525"/>
    <n v="1"/>
    <n v="3"/>
    <n v="89"/>
    <n v="62.6"/>
    <n v="587400"/>
    <n v="7.0000000000000001E-3"/>
    <n v="1"/>
    <n v="1.2999999999999999E-2"/>
    <n v="2.1000000000000001E-2"/>
  </r>
  <r>
    <s v="saidman/saidman_6000_600_5"/>
    <x v="1"/>
    <x v="4"/>
    <x v="1"/>
    <n v="600"/>
    <n v="3"/>
    <n v="6"/>
    <s v=" BP"/>
    <n v="4201"/>
    <n v="1169.7"/>
    <n v="0"/>
    <n v="96140"/>
    <n v="1"/>
    <n v="4.3"/>
    <n v="87"/>
    <n v="56.1"/>
    <n v="574200"/>
    <n v="8.0000000000000002E-3"/>
    <n v="1"/>
    <n v="1.2999999999999999E-2"/>
    <n v="2.4E-2"/>
  </r>
  <r>
    <s v="saidman/saidman_6000_600_6"/>
    <x v="1"/>
    <x v="4"/>
    <x v="1"/>
    <n v="600"/>
    <n v="3"/>
    <n v="6"/>
    <s v=" BP"/>
    <n v="4120"/>
    <n v="1164.5"/>
    <n v="0"/>
    <n v="93817"/>
    <n v="1"/>
    <n v="2.5"/>
    <n v="87"/>
    <n v="57.6"/>
    <n v="574200"/>
    <n v="8.0000000000000002E-3"/>
    <n v="1"/>
    <n v="1.2999999999999999E-2"/>
    <n v="2.4E-2"/>
  </r>
  <r>
    <s v="saidman/saidman_6000_600_7"/>
    <x v="1"/>
    <x v="4"/>
    <x v="1"/>
    <n v="600"/>
    <n v="3"/>
    <n v="6"/>
    <s v=" BP"/>
    <n v="4070"/>
    <n v="1016.3"/>
    <n v="0"/>
    <n v="93007"/>
    <n v="1"/>
    <n v="2.7"/>
    <n v="82"/>
    <n v="55.9"/>
    <n v="541200"/>
    <n v="6.0000000000000001E-3"/>
    <n v="1"/>
    <n v="1.7999999999999999E-2"/>
    <n v="2.8000000000000001E-2"/>
  </r>
  <r>
    <s v="saidman/saidman_6000_600_8"/>
    <x v="1"/>
    <x v="4"/>
    <x v="1"/>
    <n v="600"/>
    <n v="3"/>
    <n v="6"/>
    <s v=" BP"/>
    <n v="4147"/>
    <n v="946.9"/>
    <n v="0"/>
    <n v="88780"/>
    <n v="1"/>
    <n v="3.4"/>
    <n v="74"/>
    <n v="55"/>
    <n v="488400"/>
    <n v="8.0000000000000002E-3"/>
    <n v="1"/>
    <n v="1.6E-2"/>
    <n v="2.9000000000000001E-2"/>
  </r>
  <r>
    <s v="saidman/saidman_6000_600_9"/>
    <x v="1"/>
    <x v="4"/>
    <x v="1"/>
    <n v="600"/>
    <n v="3"/>
    <n v="6"/>
    <s v=" BP"/>
    <n v="4091"/>
    <n v="1130.5"/>
    <n v="0"/>
    <n v="98920"/>
    <n v="1"/>
    <n v="3.5"/>
    <n v="86"/>
    <n v="55.4"/>
    <n v="567600"/>
    <n v="8.0000000000000002E-3"/>
    <n v="1"/>
    <n v="1.2999999999999999E-2"/>
    <n v="2.3E-2"/>
  </r>
  <r>
    <s v="saidman/saidman_6000_600_10"/>
    <x v="1"/>
    <x v="5"/>
    <x v="1"/>
    <n v="600"/>
    <n v="3"/>
    <n v="6"/>
    <s v=" BP"/>
    <n v="4273"/>
    <n v="1526.5"/>
    <n v="0"/>
    <n v="163082"/>
    <n v="1"/>
    <n v="8.8000000000000007"/>
    <n v="83"/>
    <n v="11.4"/>
    <n v="259126"/>
    <n v="1.4999999999999999E-2"/>
    <n v="1"/>
    <n v="1.0999999999999999E-2"/>
    <n v="8.9999999999999993E-3"/>
  </r>
  <r>
    <s v="saidman/saidman_6000_600_1"/>
    <x v="1"/>
    <x v="5"/>
    <x v="1"/>
    <n v="600"/>
    <n v="3"/>
    <n v="6"/>
    <s v=" BP"/>
    <n v="4132"/>
    <n v="1550.4"/>
    <n v="0"/>
    <n v="161996"/>
    <n v="1"/>
    <n v="9.8000000000000007"/>
    <n v="85"/>
    <n v="12.3"/>
    <n v="254320"/>
    <n v="1.7999999999999999E-2"/>
    <n v="1"/>
    <n v="0.01"/>
    <n v="8.0000000000000002E-3"/>
  </r>
  <r>
    <s v="saidman/saidman_6000_600_2"/>
    <x v="1"/>
    <x v="5"/>
    <x v="1"/>
    <n v="600"/>
    <n v="3"/>
    <n v="6"/>
    <s v=" BP"/>
    <n v="4182"/>
    <n v="1743.2"/>
    <n v="0"/>
    <n v="167784"/>
    <n v="1"/>
    <n v="12.8"/>
    <n v="93"/>
    <n v="14"/>
    <n v="283929"/>
    <n v="2.3E-2"/>
    <n v="1"/>
    <n v="8.9999999999999993E-3"/>
    <n v="8.0000000000000002E-3"/>
  </r>
  <r>
    <s v="saidman/saidman_6000_600_3"/>
    <x v="1"/>
    <x v="5"/>
    <x v="1"/>
    <n v="600"/>
    <n v="3"/>
    <n v="6"/>
    <s v=" BP"/>
    <n v="4158"/>
    <n v="1549.4"/>
    <n v="0"/>
    <n v="160085"/>
    <n v="1"/>
    <n v="7.5"/>
    <n v="93"/>
    <n v="15.4"/>
    <n v="284952"/>
    <n v="1.0999999999999999E-2"/>
    <n v="1"/>
    <n v="8.9999999999999993E-3"/>
    <n v="8.0000000000000002E-3"/>
  </r>
  <r>
    <s v="saidman/saidman_6000_600_4"/>
    <x v="1"/>
    <x v="5"/>
    <x v="1"/>
    <n v="600"/>
    <n v="3"/>
    <n v="6"/>
    <s v=" BP"/>
    <n v="4226"/>
    <n v="1649.5"/>
    <n v="0"/>
    <n v="164309"/>
    <n v="1"/>
    <n v="12.7"/>
    <n v="86"/>
    <n v="11.9"/>
    <n v="258000"/>
    <n v="2.1000000000000001E-2"/>
    <n v="1"/>
    <n v="1.0999999999999999E-2"/>
    <n v="7.0000000000000001E-3"/>
  </r>
  <r>
    <s v="saidman/saidman_6000_600_5"/>
    <x v="1"/>
    <x v="5"/>
    <x v="1"/>
    <n v="600"/>
    <n v="3"/>
    <n v="6"/>
    <s v=" BP"/>
    <n v="4201"/>
    <n v="1520.1"/>
    <n v="0"/>
    <n v="155002"/>
    <n v="1"/>
    <n v="8.5"/>
    <n v="87"/>
    <n v="14.2"/>
    <n v="266742"/>
    <n v="1.9E-2"/>
    <n v="1"/>
    <n v="1.2E-2"/>
    <n v="8.0000000000000002E-3"/>
  </r>
  <r>
    <s v="saidman/saidman_6000_600_6"/>
    <x v="1"/>
    <x v="5"/>
    <x v="1"/>
    <n v="600"/>
    <n v="3"/>
    <n v="6"/>
    <s v=" BP"/>
    <n v="4120"/>
    <n v="1532"/>
    <n v="0"/>
    <n v="155861"/>
    <n v="1"/>
    <n v="10.6"/>
    <n v="87"/>
    <n v="12.4"/>
    <n v="260478"/>
    <n v="1.0999999999999999E-2"/>
    <n v="1"/>
    <n v="0.01"/>
    <n v="0.01"/>
  </r>
  <r>
    <s v="saidman/saidman_6000_600_7"/>
    <x v="1"/>
    <x v="5"/>
    <x v="1"/>
    <n v="600"/>
    <n v="3"/>
    <n v="6"/>
    <s v=" BP"/>
    <n v="4070"/>
    <n v="1384.6"/>
    <n v="0"/>
    <n v="144727"/>
    <n v="1"/>
    <n v="15.2"/>
    <n v="78"/>
    <n v="14.7"/>
    <n v="231894"/>
    <n v="2.3E-2"/>
    <n v="1"/>
    <n v="1.0999999999999999E-2"/>
    <n v="8.9999999999999993E-3"/>
  </r>
  <r>
    <s v="saidman/saidman_6000_600_8"/>
    <x v="1"/>
    <x v="5"/>
    <x v="1"/>
    <n v="600"/>
    <n v="3"/>
    <n v="6"/>
    <s v=" BP"/>
    <n v="4147"/>
    <n v="1363.3"/>
    <n v="0"/>
    <n v="149517"/>
    <n v="1"/>
    <n v="15.6"/>
    <n v="79"/>
    <n v="12.6"/>
    <n v="243399"/>
    <n v="2.5999999999999999E-2"/>
    <n v="1"/>
    <n v="1.0999999999999999E-2"/>
    <n v="8.9999999999999993E-3"/>
  </r>
  <r>
    <s v="saidman/saidman_6000_600_9"/>
    <x v="1"/>
    <x v="5"/>
    <x v="1"/>
    <n v="600"/>
    <n v="3"/>
    <n v="6"/>
    <s v=" BP"/>
    <n v="4091"/>
    <n v="1338.8"/>
    <n v="0"/>
    <n v="149471"/>
    <n v="1"/>
    <n v="14.4"/>
    <n v="84"/>
    <n v="12.6"/>
    <n v="250068"/>
    <n v="1.4999999999999999E-2"/>
    <n v="1"/>
    <n v="1.0999999999999999E-2"/>
    <n v="8.9999999999999993E-3"/>
  </r>
  <r>
    <s v="sparse/sparse_2048_205_10"/>
    <x v="2"/>
    <x v="4"/>
    <x v="0"/>
    <n v="205"/>
    <n v="3"/>
    <n v="6"/>
    <s v=" BP"/>
    <n v="1435"/>
    <n v="10.9"/>
    <n v="0"/>
    <n v="7200"/>
    <n v="1"/>
    <n v="21.1"/>
    <n v="9"/>
    <n v="14.1"/>
    <n v="20277"/>
    <n v="0.183"/>
    <n v="1"/>
    <n v="4.1000000000000002E-2"/>
    <n v="0.128"/>
  </r>
  <r>
    <s v="sparse/sparse_2048_205_1"/>
    <x v="2"/>
    <x v="4"/>
    <x v="0"/>
    <n v="205"/>
    <n v="3"/>
    <n v="6"/>
    <s v=" BP"/>
    <n v="1409"/>
    <n v="12.7"/>
    <n v="0"/>
    <n v="6996"/>
    <n v="1"/>
    <n v="21.9"/>
    <n v="11"/>
    <n v="21.9"/>
    <n v="24783"/>
    <n v="0.13500000000000001"/>
    <n v="1"/>
    <n v="4.5999999999999999E-2"/>
    <n v="0.16500000000000001"/>
  </r>
  <r>
    <s v="sparse/sparse_2048_205_2"/>
    <x v="2"/>
    <x v="4"/>
    <x v="0"/>
    <n v="205"/>
    <n v="3"/>
    <n v="6"/>
    <s v=" BP"/>
    <n v="1437"/>
    <n v="9.3000000000000007"/>
    <n v="0"/>
    <n v="6800"/>
    <n v="1"/>
    <n v="22.3"/>
    <n v="9"/>
    <n v="18.399999999999999"/>
    <n v="20277"/>
    <n v="0.13500000000000001"/>
    <n v="1"/>
    <n v="4.9000000000000002E-2"/>
    <n v="0.155"/>
  </r>
  <r>
    <s v="sparse/sparse_2048_205_3"/>
    <x v="2"/>
    <x v="4"/>
    <x v="0"/>
    <n v="205"/>
    <n v="3"/>
    <n v="6"/>
    <s v=" BP"/>
    <n v="1404"/>
    <n v="13.7"/>
    <n v="0"/>
    <n v="7285"/>
    <n v="1"/>
    <n v="18.399999999999999"/>
    <n v="9"/>
    <n v="13"/>
    <n v="20277"/>
    <n v="0.22700000000000001"/>
    <n v="1"/>
    <n v="4.8000000000000001E-2"/>
    <n v="0.13500000000000001"/>
  </r>
  <r>
    <s v="sparse/sparse_2048_205_4"/>
    <x v="2"/>
    <x v="4"/>
    <x v="0"/>
    <n v="205"/>
    <n v="3"/>
    <n v="6"/>
    <s v=" BP"/>
    <n v="1384"/>
    <n v="11.7"/>
    <n v="0"/>
    <n v="6762"/>
    <n v="1"/>
    <n v="15.6"/>
    <n v="9"/>
    <n v="17.899999999999999"/>
    <n v="20277"/>
    <n v="0.21199999999999999"/>
    <n v="1"/>
    <n v="4.8000000000000001E-2"/>
    <n v="0.128"/>
  </r>
  <r>
    <s v="sparse/sparse_2048_205_5"/>
    <x v="2"/>
    <x v="4"/>
    <x v="0"/>
    <n v="205"/>
    <n v="3"/>
    <n v="6"/>
    <s v=" BP"/>
    <n v="1362"/>
    <n v="10.6"/>
    <n v="0"/>
    <n v="7027"/>
    <n v="1"/>
    <n v="19.8"/>
    <n v="10"/>
    <n v="18.399999999999999"/>
    <n v="22530"/>
    <n v="0.125"/>
    <n v="1"/>
    <n v="4.7E-2"/>
    <n v="0.16300000000000001"/>
  </r>
  <r>
    <s v="sparse/sparse_2048_205_6"/>
    <x v="2"/>
    <x v="4"/>
    <x v="0"/>
    <n v="205"/>
    <n v="3"/>
    <n v="6"/>
    <s v=" BP"/>
    <n v="1431"/>
    <n v="12.1"/>
    <n v="0"/>
    <n v="7462"/>
    <n v="1"/>
    <n v="20.5"/>
    <n v="9"/>
    <n v="16.2"/>
    <n v="20277"/>
    <n v="0.252"/>
    <n v="1"/>
    <n v="5.7000000000000002E-2"/>
    <n v="0.126"/>
  </r>
  <r>
    <s v="sparse/sparse_2048_205_7"/>
    <x v="2"/>
    <x v="4"/>
    <x v="0"/>
    <n v="205"/>
    <n v="3"/>
    <n v="6"/>
    <s v=" BP"/>
    <n v="1389"/>
    <n v="9.6999999999999993"/>
    <n v="0"/>
    <n v="6787"/>
    <n v="1"/>
    <n v="17.8"/>
    <n v="9"/>
    <n v="21.9"/>
    <n v="20277"/>
    <n v="0.13800000000000001"/>
    <n v="1"/>
    <n v="5.5E-2"/>
    <n v="0.156"/>
  </r>
  <r>
    <s v="sparse/sparse_2048_205_8"/>
    <x v="2"/>
    <x v="4"/>
    <x v="0"/>
    <n v="205"/>
    <n v="3"/>
    <n v="6"/>
    <s v=" BP"/>
    <n v="1421"/>
    <n v="13.5"/>
    <n v="0"/>
    <n v="7698"/>
    <n v="1"/>
    <n v="21.2"/>
    <n v="10"/>
    <n v="18.5"/>
    <n v="22530"/>
    <n v="0.16400000000000001"/>
    <n v="1"/>
    <n v="4.1000000000000002E-2"/>
    <n v="0.108"/>
  </r>
  <r>
    <s v="sparse/sparse_2048_205_9"/>
    <x v="2"/>
    <x v="4"/>
    <x v="0"/>
    <n v="205"/>
    <n v="3"/>
    <n v="6"/>
    <s v=" BP"/>
    <n v="1407"/>
    <n v="10.9"/>
    <n v="0"/>
    <n v="7351"/>
    <n v="1"/>
    <n v="20.9"/>
    <n v="9"/>
    <n v="15.9"/>
    <n v="20277"/>
    <n v="0.21099999999999999"/>
    <n v="1"/>
    <n v="0.04"/>
    <n v="0.13900000000000001"/>
  </r>
  <r>
    <s v="sparse/sparse_6000_600_10"/>
    <x v="2"/>
    <x v="4"/>
    <x v="1"/>
    <n v="600"/>
    <n v="3"/>
    <n v="6"/>
    <s v=" BP"/>
    <n v="4074"/>
    <n v="119.7"/>
    <n v="0"/>
    <n v="25045"/>
    <n v="1"/>
    <n v="35.5"/>
    <n v="11"/>
    <n v="17.899999999999999"/>
    <n v="72600"/>
    <n v="8.5999999999999993E-2"/>
    <n v="1"/>
    <n v="3.2000000000000001E-2"/>
    <n v="0.17899999999999999"/>
  </r>
  <r>
    <s v="sparse/sparse_6000_600_1"/>
    <x v="2"/>
    <x v="4"/>
    <x v="1"/>
    <n v="600"/>
    <n v="3"/>
    <n v="6"/>
    <s v=" BP"/>
    <n v="4178"/>
    <n v="121.8"/>
    <n v="0"/>
    <n v="26643"/>
    <n v="1"/>
    <n v="27.8"/>
    <n v="12"/>
    <n v="16.100000000000001"/>
    <n v="79200"/>
    <n v="0.152"/>
    <n v="1"/>
    <n v="3.3000000000000002E-2"/>
    <n v="0.17799999999999999"/>
  </r>
  <r>
    <s v="sparse/sparse_6000_600_2"/>
    <x v="2"/>
    <x v="4"/>
    <x v="1"/>
    <n v="600"/>
    <n v="3"/>
    <n v="6"/>
    <s v=" BP"/>
    <n v="4086"/>
    <n v="147.30000000000001"/>
    <n v="0"/>
    <n v="26478"/>
    <n v="1"/>
    <n v="27.5"/>
    <n v="13"/>
    <n v="16.8"/>
    <n v="85800"/>
    <n v="0.20399999999999999"/>
    <n v="1"/>
    <n v="2.8000000000000001E-2"/>
    <n v="0.14899999999999999"/>
  </r>
  <r>
    <s v="sparse/sparse_6000_600_3"/>
    <x v="2"/>
    <x v="4"/>
    <x v="1"/>
    <n v="600"/>
    <n v="3"/>
    <n v="6"/>
    <s v=" BP"/>
    <n v="4184"/>
    <n v="124.4"/>
    <n v="0"/>
    <n v="26945"/>
    <n v="1"/>
    <n v="32.1"/>
    <n v="12"/>
    <n v="13.9"/>
    <n v="79200"/>
    <n v="8.6999999999999994E-2"/>
    <n v="1"/>
    <n v="3.9E-2"/>
    <n v="0.20100000000000001"/>
  </r>
  <r>
    <s v="sparse/sparse_6000_600_4"/>
    <x v="2"/>
    <x v="4"/>
    <x v="1"/>
    <n v="600"/>
    <n v="3"/>
    <n v="6"/>
    <s v=" BP"/>
    <n v="4185"/>
    <n v="120.9"/>
    <n v="0"/>
    <n v="25852"/>
    <n v="1"/>
    <n v="26.4"/>
    <n v="12"/>
    <n v="16"/>
    <n v="79200"/>
    <n v="0.19500000000000001"/>
    <n v="1"/>
    <n v="3.5000000000000003E-2"/>
    <n v="0.17599999999999999"/>
  </r>
  <r>
    <s v="sparse/sparse_6000_600_5"/>
    <x v="2"/>
    <x v="4"/>
    <x v="1"/>
    <n v="600"/>
    <n v="3"/>
    <n v="6"/>
    <s v=" BP"/>
    <n v="4213"/>
    <n v="130.6"/>
    <n v="0"/>
    <n v="27580"/>
    <n v="1"/>
    <n v="34.299999999999997"/>
    <n v="13"/>
    <n v="12.8"/>
    <n v="85800"/>
    <n v="0.158"/>
    <n v="1"/>
    <n v="3.1E-2"/>
    <n v="0.14299999999999999"/>
  </r>
  <r>
    <s v="sparse/sparse_6000_600_6"/>
    <x v="2"/>
    <x v="4"/>
    <x v="1"/>
    <n v="600"/>
    <n v="3"/>
    <n v="6"/>
    <s v=" BP"/>
    <n v="4095"/>
    <n v="137.9"/>
    <n v="0"/>
    <n v="26511"/>
    <n v="1"/>
    <n v="30.8"/>
    <n v="13"/>
    <n v="18.2"/>
    <n v="85800"/>
    <n v="0.16800000000000001"/>
    <n v="1"/>
    <n v="2.9000000000000001E-2"/>
    <n v="0.14299999999999999"/>
  </r>
  <r>
    <s v="sparse/sparse_6000_600_7"/>
    <x v="2"/>
    <x v="4"/>
    <x v="1"/>
    <n v="600"/>
    <n v="3"/>
    <n v="6"/>
    <s v=" BP"/>
    <n v="4094"/>
    <n v="123.2"/>
    <n v="0"/>
    <n v="25942"/>
    <n v="1"/>
    <n v="34.6"/>
    <n v="12"/>
    <n v="15.7"/>
    <n v="79200"/>
    <n v="0.106"/>
    <n v="1"/>
    <n v="3.2000000000000001E-2"/>
    <n v="0.14799999999999999"/>
  </r>
  <r>
    <s v="sparse/sparse_6000_600_8"/>
    <x v="2"/>
    <x v="4"/>
    <x v="1"/>
    <n v="600"/>
    <n v="3"/>
    <n v="6"/>
    <s v=" BP"/>
    <n v="4189"/>
    <n v="130.6"/>
    <n v="0"/>
    <n v="26566"/>
    <n v="1"/>
    <n v="29.4"/>
    <n v="12"/>
    <n v="16.100000000000001"/>
    <n v="79200"/>
    <n v="0.14099999999999999"/>
    <n v="1"/>
    <n v="3.2000000000000001E-2"/>
    <n v="0.151"/>
  </r>
  <r>
    <s v="sparse/sparse_6000_600_9"/>
    <x v="2"/>
    <x v="4"/>
    <x v="1"/>
    <n v="600"/>
    <n v="3"/>
    <n v="6"/>
    <s v=" BP"/>
    <n v="4143"/>
    <n v="119.1"/>
    <n v="0"/>
    <n v="26367"/>
    <n v="1"/>
    <n v="28.8"/>
    <n v="12"/>
    <n v="12.8"/>
    <n v="79200"/>
    <n v="0.20499999999999999"/>
    <n v="1"/>
    <n v="3.3000000000000002E-2"/>
    <n v="0.14699999999999999"/>
  </r>
  <r>
    <s v="sparse/sparse_2048_205_10"/>
    <x v="2"/>
    <x v="5"/>
    <x v="0"/>
    <n v="205"/>
    <n v="3"/>
    <n v="6"/>
    <s v=" BP"/>
    <n v="1435"/>
    <n v="8.5"/>
    <n v="0"/>
    <n v="6102"/>
    <n v="1"/>
    <n v="28.1"/>
    <n v="11"/>
    <n v="15.1"/>
    <n v="14520"/>
    <n v="0.128"/>
    <n v="1"/>
    <n v="6.3E-2"/>
    <n v="0.16200000000000001"/>
  </r>
  <r>
    <s v="sparse/sparse_2048_205_1"/>
    <x v="2"/>
    <x v="5"/>
    <x v="0"/>
    <n v="205"/>
    <n v="3"/>
    <n v="6"/>
    <s v=" BP"/>
    <n v="1409"/>
    <n v="9.5"/>
    <n v="0"/>
    <n v="6328"/>
    <n v="1"/>
    <n v="23"/>
    <n v="14"/>
    <n v="23.2"/>
    <n v="18648"/>
    <n v="8.8999999999999996E-2"/>
    <n v="1"/>
    <n v="4.4999999999999998E-2"/>
    <n v="0.153"/>
  </r>
  <r>
    <s v="sparse/sparse_2048_205_2"/>
    <x v="2"/>
    <x v="5"/>
    <x v="0"/>
    <n v="205"/>
    <n v="3"/>
    <n v="6"/>
    <s v=" BP"/>
    <n v="1437"/>
    <n v="8.6999999999999993"/>
    <n v="0"/>
    <n v="5796"/>
    <n v="1"/>
    <n v="18.399999999999999"/>
    <n v="10"/>
    <n v="18.399999999999999"/>
    <n v="13200"/>
    <n v="0.11899999999999999"/>
    <n v="1"/>
    <n v="4.9000000000000002E-2"/>
    <n v="0.157"/>
  </r>
  <r>
    <s v="sparse/sparse_2048_205_3"/>
    <x v="2"/>
    <x v="5"/>
    <x v="0"/>
    <n v="205"/>
    <n v="3"/>
    <n v="6"/>
    <s v=" BP"/>
    <n v="1404"/>
    <n v="11.2"/>
    <n v="0"/>
    <n v="6421"/>
    <n v="1"/>
    <n v="21.4"/>
    <n v="12"/>
    <n v="15.3"/>
    <n v="15396"/>
    <n v="0.23699999999999999"/>
    <n v="1"/>
    <n v="4.7E-2"/>
    <n v="0.13"/>
  </r>
  <r>
    <s v="sparse/sparse_2048_205_4"/>
    <x v="2"/>
    <x v="5"/>
    <x v="0"/>
    <n v="205"/>
    <n v="3"/>
    <n v="6"/>
    <s v=" BP"/>
    <n v="1384"/>
    <n v="8.3000000000000007"/>
    <n v="0"/>
    <n v="5709"/>
    <n v="1"/>
    <n v="17.899999999999999"/>
    <n v="10"/>
    <n v="17.5"/>
    <n v="13520"/>
    <n v="0.11"/>
    <n v="1"/>
    <n v="5.3999999999999999E-2"/>
    <n v="0.17"/>
  </r>
  <r>
    <s v="sparse/sparse_2048_205_5"/>
    <x v="2"/>
    <x v="5"/>
    <x v="0"/>
    <n v="205"/>
    <n v="3"/>
    <n v="6"/>
    <s v=" BP"/>
    <n v="1362"/>
    <n v="8.4"/>
    <n v="0"/>
    <n v="5603"/>
    <n v="1"/>
    <n v="19.100000000000001"/>
    <n v="11"/>
    <n v="17.8"/>
    <n v="14531"/>
    <n v="0.193"/>
    <n v="1"/>
    <n v="4.5999999999999999E-2"/>
    <n v="0.16300000000000001"/>
  </r>
  <r>
    <s v="sparse/sparse_2048_205_6"/>
    <x v="2"/>
    <x v="5"/>
    <x v="0"/>
    <n v="205"/>
    <n v="3"/>
    <n v="6"/>
    <s v=" BP"/>
    <n v="1431"/>
    <n v="11.2"/>
    <n v="0"/>
    <n v="6375"/>
    <n v="1"/>
    <n v="24.2"/>
    <n v="13"/>
    <n v="20"/>
    <n v="17199"/>
    <n v="0.122"/>
    <n v="1"/>
    <n v="3.9E-2"/>
    <n v="0.122"/>
  </r>
  <r>
    <s v="sparse/sparse_2048_205_7"/>
    <x v="2"/>
    <x v="5"/>
    <x v="0"/>
    <n v="205"/>
    <n v="3"/>
    <n v="6"/>
    <s v=" BP"/>
    <n v="1389"/>
    <n v="7.1"/>
    <n v="0"/>
    <n v="5556"/>
    <n v="1"/>
    <n v="17.899999999999999"/>
    <n v="10"/>
    <n v="18.399999999999999"/>
    <n v="13460"/>
    <n v="8.4000000000000005E-2"/>
    <n v="1"/>
    <n v="8.2000000000000003E-2"/>
    <n v="0.20699999999999999"/>
  </r>
  <r>
    <s v="sparse/sparse_2048_205_8"/>
    <x v="2"/>
    <x v="5"/>
    <x v="0"/>
    <n v="205"/>
    <n v="3"/>
    <n v="6"/>
    <s v=" BP"/>
    <n v="1421"/>
    <n v="10.6"/>
    <n v="0"/>
    <n v="6217"/>
    <n v="1"/>
    <n v="22.9"/>
    <n v="12"/>
    <n v="23.5"/>
    <n v="15924"/>
    <n v="0.106"/>
    <n v="1"/>
    <n v="5.8000000000000003E-2"/>
    <n v="0.14000000000000001"/>
  </r>
  <r>
    <s v="sparse/sparse_2048_205_9"/>
    <x v="2"/>
    <x v="5"/>
    <x v="0"/>
    <n v="205"/>
    <n v="3"/>
    <n v="6"/>
    <s v=" BP"/>
    <n v="1407"/>
    <n v="7.8"/>
    <n v="0"/>
    <n v="5986"/>
    <n v="1"/>
    <n v="25.1"/>
    <n v="11"/>
    <n v="18.100000000000001"/>
    <n v="14267"/>
    <n v="0.104"/>
    <n v="1"/>
    <n v="5.2999999999999999E-2"/>
    <n v="0.18099999999999999"/>
  </r>
  <r>
    <s v="sparse/sparse_6000_600_10"/>
    <x v="2"/>
    <x v="5"/>
    <x v="1"/>
    <n v="600"/>
    <n v="3"/>
    <n v="6"/>
    <s v=" BP"/>
    <n v="4074"/>
    <n v="108.6"/>
    <n v="0"/>
    <n v="20450"/>
    <n v="1"/>
    <n v="25.8"/>
    <n v="11"/>
    <n v="9"/>
    <n v="46904"/>
    <n v="0.32400000000000001"/>
    <n v="1"/>
    <n v="3.5000000000000003E-2"/>
    <n v="0.13900000000000001"/>
  </r>
  <r>
    <s v="sparse/sparse_6000_600_1"/>
    <x v="2"/>
    <x v="5"/>
    <x v="1"/>
    <n v="600"/>
    <n v="3"/>
    <n v="6"/>
    <s v=" BP"/>
    <n v="4178"/>
    <n v="95.5"/>
    <n v="0"/>
    <n v="22592"/>
    <n v="1"/>
    <n v="27.2"/>
    <n v="12"/>
    <n v="9.5"/>
    <n v="52296"/>
    <n v="0.251"/>
    <n v="1"/>
    <n v="4.2999999999999997E-2"/>
    <n v="0.17199999999999999"/>
  </r>
  <r>
    <s v="sparse/sparse_6000_600_2"/>
    <x v="2"/>
    <x v="5"/>
    <x v="1"/>
    <n v="600"/>
    <n v="3"/>
    <n v="6"/>
    <s v=" BP"/>
    <n v="4086"/>
    <n v="106.7"/>
    <n v="0"/>
    <n v="21334"/>
    <n v="1"/>
    <n v="24.3"/>
    <n v="12"/>
    <n v="8.5"/>
    <n v="51288"/>
    <n v="0.36599999999999999"/>
    <n v="1"/>
    <n v="3.7999999999999999E-2"/>
    <n v="0.14299999999999999"/>
  </r>
  <r>
    <s v="sparse/sparse_6000_600_3"/>
    <x v="2"/>
    <x v="5"/>
    <x v="1"/>
    <n v="600"/>
    <n v="3"/>
    <n v="6"/>
    <s v=" BP"/>
    <n v="4184"/>
    <n v="113.5"/>
    <n v="0"/>
    <n v="21115"/>
    <n v="1"/>
    <n v="27.7"/>
    <n v="11"/>
    <n v="8.1"/>
    <n v="47322"/>
    <n v="0.33700000000000002"/>
    <n v="1"/>
    <n v="3.5000000000000003E-2"/>
    <n v="0.157"/>
  </r>
  <r>
    <s v="sparse/sparse_6000_600_4"/>
    <x v="2"/>
    <x v="5"/>
    <x v="1"/>
    <n v="600"/>
    <n v="3"/>
    <n v="6"/>
    <s v=" BP"/>
    <n v="4185"/>
    <n v="110.5"/>
    <n v="0"/>
    <n v="20973"/>
    <n v="1"/>
    <n v="25.4"/>
    <n v="11"/>
    <n v="9.5"/>
    <n v="47619"/>
    <n v="0.29099999999999998"/>
    <n v="1"/>
    <n v="3.7999999999999999E-2"/>
    <n v="0.161"/>
  </r>
  <r>
    <s v="sparse/sparse_6000_600_5"/>
    <x v="2"/>
    <x v="5"/>
    <x v="1"/>
    <n v="600"/>
    <n v="3"/>
    <n v="6"/>
    <s v=" BP"/>
    <n v="4213"/>
    <n v="190.1"/>
    <n v="0"/>
    <n v="21096"/>
    <n v="1"/>
    <n v="13.9"/>
    <n v="11"/>
    <n v="4.9000000000000004"/>
    <n v="48180"/>
    <n v="0.61899999999999999"/>
    <n v="1"/>
    <n v="2.5000000000000001E-2"/>
    <n v="8.5999999999999993E-2"/>
  </r>
  <r>
    <s v="sparse/sparse_6000_600_6"/>
    <x v="2"/>
    <x v="5"/>
    <x v="1"/>
    <n v="600"/>
    <n v="3"/>
    <n v="6"/>
    <s v=" BP"/>
    <n v="4095"/>
    <n v="95.9"/>
    <n v="0"/>
    <n v="21863"/>
    <n v="1"/>
    <n v="28.9"/>
    <n v="11"/>
    <n v="9"/>
    <n v="47608"/>
    <n v="0.24099999999999999"/>
    <n v="1"/>
    <n v="4.4999999999999998E-2"/>
    <n v="0.17699999999999999"/>
  </r>
  <r>
    <s v="sparse/sparse_6000_600_7"/>
    <x v="2"/>
    <x v="5"/>
    <x v="1"/>
    <n v="600"/>
    <n v="3"/>
    <n v="6"/>
    <s v=" BP"/>
    <n v="4094"/>
    <n v="103.1"/>
    <n v="0"/>
    <n v="20495"/>
    <n v="1"/>
    <n v="23.4"/>
    <n v="11"/>
    <n v="7.9"/>
    <n v="47234"/>
    <n v="0.379"/>
    <n v="1"/>
    <n v="3.5999999999999997E-2"/>
    <n v="0.14199999999999999"/>
  </r>
  <r>
    <s v="sparse/sparse_6000_600_8"/>
    <x v="2"/>
    <x v="5"/>
    <x v="1"/>
    <n v="600"/>
    <n v="3"/>
    <n v="6"/>
    <s v=" BP"/>
    <n v="4189"/>
    <n v="123.8"/>
    <n v="0"/>
    <n v="21207"/>
    <n v="1"/>
    <n v="20.8"/>
    <n v="11"/>
    <n v="6.7"/>
    <n v="48103"/>
    <n v="0.46600000000000003"/>
    <n v="1"/>
    <n v="3.1E-2"/>
    <n v="0.122"/>
  </r>
  <r>
    <s v="sparse/sparse_6000_600_9"/>
    <x v="2"/>
    <x v="5"/>
    <x v="1"/>
    <n v="600"/>
    <n v="3"/>
    <n v="6"/>
    <s v=" BP"/>
    <n v="4143"/>
    <n v="121.3"/>
    <n v="0"/>
    <n v="21509"/>
    <n v="1"/>
    <n v="29.5"/>
    <n v="12"/>
    <n v="10.9"/>
    <n v="51636"/>
    <n v="0.219"/>
    <n v="1"/>
    <n v="3.6999999999999998E-2"/>
    <n v="0.1620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sparse/sparse_10000_1000_3"/>
    <s v="sparse"/>
    <x v="0"/>
    <n v="10000"/>
    <n v="1000"/>
    <x v="0"/>
    <x v="0"/>
    <s v=" BP"/>
    <n v="6829"/>
    <n v="1884.1"/>
    <n v="0"/>
    <n v="20974"/>
    <n v="9"/>
    <n v="1.8"/>
    <n v="10"/>
    <n v="19.399999999999999"/>
    <n v="65164"/>
    <n v="0.73099999999999998"/>
    <n v="5"/>
    <n v="6.0000000000000001E-3"/>
    <n v="3.3000000000000002E-2"/>
  </r>
  <r>
    <s v="sparse/sparse_10000_1000_3"/>
    <s v="sparse"/>
    <x v="0"/>
    <n v="10000"/>
    <n v="1000"/>
    <x v="0"/>
    <x v="1"/>
    <s v=" BP"/>
    <n v="6829"/>
    <n v="2554.5"/>
    <n v="0"/>
    <n v="20974"/>
    <n v="11"/>
    <n v="1.4"/>
    <n v="11"/>
    <n v="19.600000000000001"/>
    <n v="72529"/>
    <n v="0.75"/>
    <n v="6"/>
    <n v="4.0000000000000001E-3"/>
    <n v="2.4E-2"/>
  </r>
  <r>
    <s v="sparse/sparse_10000_1000_4"/>
    <s v="sparse"/>
    <x v="0"/>
    <n v="10000"/>
    <n v="1000"/>
    <x v="0"/>
    <x v="0"/>
    <s v=" BP"/>
    <n v="6861"/>
    <n v="3326.1"/>
    <n v="0"/>
    <n v="21102"/>
    <n v="15"/>
    <n v="1"/>
    <n v="13"/>
    <n v="19"/>
    <n v="87846"/>
    <n v="0.76800000000000002"/>
    <n v="8"/>
    <n v="3.0000000000000001E-3"/>
    <n v="1.7000000000000001E-2"/>
  </r>
  <r>
    <s v="sparse/sparse_10000_1000_4"/>
    <s v="sparse"/>
    <x v="0"/>
    <n v="10000"/>
    <n v="1000"/>
    <x v="0"/>
    <x v="1"/>
    <s v=" BP"/>
    <n v="6861"/>
    <n v="3273.2"/>
    <n v="0"/>
    <n v="21102"/>
    <n v="15"/>
    <n v="1"/>
    <n v="13"/>
    <n v="21.9"/>
    <n v="87846"/>
    <n v="0.73799999999999999"/>
    <n v="8"/>
    <n v="3.0000000000000001E-3"/>
    <n v="1.7000000000000001E-2"/>
  </r>
  <r>
    <s v="sparse/sparse_10000_1000_8"/>
    <s v="sparse"/>
    <x v="0"/>
    <n v="10000"/>
    <n v="1000"/>
    <x v="0"/>
    <x v="0"/>
    <s v=" BP"/>
    <n v="6839"/>
    <n v="4723"/>
    <n v="0"/>
    <n v="21011"/>
    <n v="21"/>
    <n v="0.9"/>
    <n v="16"/>
    <n v="19.5"/>
    <n v="108863"/>
    <n v="0.76800000000000002"/>
    <n v="11"/>
    <n v="2E-3"/>
    <n v="1.2999999999999999E-2"/>
  </r>
  <r>
    <s v="sparse/sparse_10000_1000_8"/>
    <s v="sparse"/>
    <x v="0"/>
    <n v="10000"/>
    <n v="1000"/>
    <x v="0"/>
    <x v="1"/>
    <s v=" BP"/>
    <n v="6839"/>
    <n v="5963.2"/>
    <n v="0"/>
    <n v="21011"/>
    <n v="25"/>
    <n v="0.7"/>
    <n v="18"/>
    <n v="19.7"/>
    <n v="123505"/>
    <n v="0.77600000000000002"/>
    <n v="13"/>
    <n v="2E-3"/>
    <n v="8.9999999999999993E-3"/>
  </r>
  <r>
    <s v="sparse/sparse_10000_1000_3"/>
    <s v="sparse"/>
    <x v="1"/>
    <n v="10000"/>
    <n v="1000"/>
    <x v="0"/>
    <x v="0"/>
    <s v=" BP"/>
    <n v="6829"/>
    <n v="716.9"/>
    <n v="0"/>
    <n v="20974"/>
    <n v="1"/>
    <n v="28.4"/>
    <n v="10"/>
    <n v="11.6"/>
    <n v="61410"/>
    <n v="0.45900000000000002"/>
    <n v="2"/>
    <n v="1.4E-2"/>
    <n v="7.9000000000000001E-2"/>
  </r>
  <r>
    <s v="sparse/sparse_10000_1000_3"/>
    <s v="sparse"/>
    <x v="1"/>
    <n v="10000"/>
    <n v="1000"/>
    <x v="0"/>
    <x v="1"/>
    <s v=" BP"/>
    <n v="6829"/>
    <n v="730"/>
    <n v="0"/>
    <n v="20974"/>
    <n v="1"/>
    <n v="27.7"/>
    <n v="10"/>
    <n v="12.7"/>
    <n v="61410"/>
    <n v="0.45"/>
    <n v="2"/>
    <n v="1.7999999999999999E-2"/>
    <n v="7.9000000000000001E-2"/>
  </r>
  <r>
    <s v="sparse/sparse_10000_1000_4"/>
    <s v="sparse"/>
    <x v="1"/>
    <n v="10000"/>
    <n v="1000"/>
    <x v="0"/>
    <x v="0"/>
    <s v=" BP"/>
    <n v="6861"/>
    <n v="709.9"/>
    <n v="0"/>
    <n v="21102"/>
    <n v="1"/>
    <n v="25.5"/>
    <n v="10"/>
    <n v="12.3"/>
    <n v="61914"/>
    <n v="0.47699999999999998"/>
    <n v="2"/>
    <n v="1.4999999999999999E-2"/>
    <n v="7.9000000000000001E-2"/>
  </r>
  <r>
    <s v="sparse/sparse_10000_1000_4"/>
    <s v="sparse"/>
    <x v="1"/>
    <n v="10000"/>
    <n v="1000"/>
    <x v="0"/>
    <x v="1"/>
    <s v=" BP"/>
    <n v="6861"/>
    <n v="729.9"/>
    <n v="0"/>
    <n v="21102"/>
    <n v="1"/>
    <n v="25.1"/>
    <n v="10"/>
    <n v="13"/>
    <n v="61914"/>
    <n v="0.46500000000000002"/>
    <n v="2"/>
    <n v="2.3E-2"/>
    <n v="7.8E-2"/>
  </r>
  <r>
    <s v="sparse/sparse_10000_1000_8"/>
    <s v="sparse"/>
    <x v="1"/>
    <n v="10000"/>
    <n v="1000"/>
    <x v="0"/>
    <x v="0"/>
    <s v=" BP"/>
    <n v="6839"/>
    <n v="756.6"/>
    <n v="0"/>
    <n v="21011"/>
    <n v="1"/>
    <n v="31.8"/>
    <n v="10"/>
    <n v="11"/>
    <n v="61207"/>
    <n v="0.44700000000000001"/>
    <n v="2"/>
    <n v="1.2E-2"/>
    <n v="6.8000000000000005E-2"/>
  </r>
  <r>
    <s v="sparse/sparse_10000_1000_8"/>
    <s v="sparse"/>
    <x v="1"/>
    <n v="10000"/>
    <n v="1000"/>
    <x v="0"/>
    <x v="1"/>
    <s v=" BP"/>
    <n v="6839"/>
    <n v="821.7"/>
    <n v="0"/>
    <n v="21011"/>
    <n v="1"/>
    <n v="31.1"/>
    <n v="10"/>
    <n v="12.4"/>
    <n v="61207"/>
    <n v="0.41299999999999998"/>
    <n v="2"/>
    <n v="1.9E-2"/>
    <n v="8.69999999999999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28E56-7239-C44D-9D82-A0BDE5E59D04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8">
        <item x="0"/>
        <item x="1"/>
        <item m="1" x="6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</pivotFields>
  <rowFields count="2">
    <field x="1"/>
    <field x="2"/>
  </rowFields>
  <rowItems count="21">
    <i>
      <x/>
    </i>
    <i r="1">
      <x/>
    </i>
    <i r="1">
      <x v="1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</rowItems>
  <colFields count="1">
    <field x="3"/>
  </colFields>
  <colItems count="2">
    <i>
      <x/>
    </i>
    <i>
      <x v="1"/>
    </i>
  </colItems>
  <dataFields count="1">
    <dataField name="Average of t_total" fld="9" subtotal="average" baseField="0" baseItem="0" numFmtId="164"/>
  </dataFields>
  <formats count="22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3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35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4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33">
      <pivotArea dataOnly="0" labelOnly="1" fieldPosition="0">
        <references count="1">
          <reference field="3" count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3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23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22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031CB-F991-2748-B2B7-615799CE2DBB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4"/>
        <item x="3"/>
        <item x="0"/>
        <item m="1" x="6"/>
        <item x="1"/>
        <item m="1" x="7"/>
        <item x="5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4"/>
    </i>
    <i r="1">
      <x v="6"/>
    </i>
    <i r="1">
      <x v="7"/>
    </i>
    <i>
      <x v="1"/>
    </i>
    <i r="1">
      <x/>
    </i>
    <i r="1">
      <x v="1"/>
    </i>
    <i r="1">
      <x v="2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Max of #nodes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F4AE2-4E36-0549-B3C3-522F96B35059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7" firstHeaderRow="1" firstDataRow="2" firstDataCol="1"/>
  <pivotFields count="21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 defaultSubtotal="0">
      <items count="1">
        <item x="0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</pivotFields>
  <rowFields count="2">
    <field x="5"/>
    <field x="6"/>
  </rowFields>
  <rowItems count="3">
    <i>
      <x/>
    </i>
    <i r="1">
      <x/>
    </i>
    <i r="1">
      <x v="1"/>
    </i>
  </rowItems>
  <colFields count="1">
    <field x="2"/>
  </colFields>
  <colItems count="2">
    <i>
      <x/>
    </i>
    <i>
      <x v="1"/>
    </i>
  </colItems>
  <dataFields count="1">
    <dataField name="Sum of t_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89563-8F9A-BF4B-B6C4-B8F986151427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7" firstHeaderRow="1" firstDataRow="2" firstDataCol="1"/>
  <pivotFields count="21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 defaultSubtotal="0">
      <items count="1">
        <item x="0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</pivotFields>
  <rowFields count="2">
    <field x="5"/>
    <field x="6"/>
  </rowFields>
  <rowItems count="3">
    <i>
      <x/>
    </i>
    <i r="1">
      <x/>
    </i>
    <i r="1">
      <x v="1"/>
    </i>
  </rowItems>
  <colFields count="1">
    <field x="2"/>
  </colFields>
  <colItems count="2">
    <i>
      <x/>
    </i>
    <i>
      <x v="1"/>
    </i>
  </colItems>
  <dataFields count="1">
    <dataField name="Max of #nodes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E53BE-1D3F-474E-86E0-A01F557E71C1}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9">
        <item x="0"/>
        <item m="1" x="6"/>
        <item x="1"/>
        <item m="1" x="7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</pivotFields>
  <rowFields count="2">
    <field x="1"/>
    <field x="2"/>
  </rowFields>
  <rowItems count="21">
    <i>
      <x/>
    </i>
    <i r="1">
      <x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Average of #root_col" fld="11" subtotal="average" baseField="0" baseItem="0" numFmtId="1"/>
  </dataFields>
  <formats count="11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2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1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C0758-999F-7F4F-ABBC-A77D69C20092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9">
        <item x="0"/>
        <item m="1" x="6"/>
        <item x="1"/>
        <item m="1" x="7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numFmtId="10" showAll="0"/>
    <pivotField numFmtId="10" showAll="0"/>
  </pivotFields>
  <rowFields count="2">
    <field x="1"/>
    <field x="2"/>
  </rowFields>
  <rowItems count="21">
    <i>
      <x/>
    </i>
    <i r="1">
      <x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Average of #call_bellman" fld="16" subtotal="average" baseField="0" baseItem="0" numFmtId="1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EC043-10AC-BB41-970D-A4851286660D}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9">
        <item x="0"/>
        <item m="1" x="6"/>
        <item x="1"/>
        <item m="1" x="7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0" showAll="0"/>
    <pivotField showAll="0"/>
    <pivotField numFmtId="10" showAll="0"/>
    <pivotField numFmtId="10" showAll="0"/>
  </pivotFields>
  <rowFields count="2">
    <field x="1"/>
    <field x="2"/>
  </rowFields>
  <rowItems count="21">
    <i>
      <x/>
    </i>
    <i r="1">
      <x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Average of #call_master" fld="14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D7557-CE1F-4149-90BB-9B3ACE1B73E7}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9">
        <item x="0"/>
        <item m="1" x="6"/>
        <item x="1"/>
        <item m="1" x="7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showAll="0"/>
    <pivotField numFmtId="10" showAll="0"/>
    <pivotField numFmtId="10" showAll="0"/>
  </pivotFields>
  <rowFields count="2">
    <field x="1"/>
    <field x="2"/>
  </rowFields>
  <rowItems count="21">
    <i>
      <x/>
    </i>
    <i r="1">
      <x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Average of t_bellman" fld="1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7511E-089B-AD4C-9F6A-B6562E75B0F2}" name="PivotTable6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9">
        <item x="0"/>
        <item m="1" x="6"/>
        <item x="1"/>
        <item m="1" x="7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0" showAll="0"/>
    <pivotField showAll="0"/>
    <pivotField numFmtId="10" showAll="0"/>
    <pivotField numFmtId="10" showAll="0"/>
  </pivotFields>
  <rowFields count="2">
    <field x="1"/>
    <field x="2"/>
  </rowFields>
  <rowItems count="21">
    <i>
      <x/>
    </i>
    <i r="1">
      <x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Average of t_master" fld="13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8BB6C-EABC-134E-AA0E-94AA5122D79F}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9">
        <item x="0"/>
        <item m="1" x="6"/>
        <item x="1"/>
        <item m="1" x="7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numFmtId="10" showAll="0"/>
    <pivotField numFmtId="10" showAll="0"/>
  </pivotFields>
  <rowFields count="2">
    <field x="1"/>
    <field x="2"/>
  </rowFields>
  <rowItems count="21">
    <i>
      <x/>
    </i>
    <i r="1">
      <x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Average of  t_mip_master" fld="17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D72C0-C34A-8B4B-AFE3-6E45C4FE19E0}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9">
        <item x="0"/>
        <item m="1" x="6"/>
        <item x="1"/>
        <item m="1" x="7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dataField="1" numFmtId="10" showAll="0"/>
    <pivotField numFmtId="10" showAll="0"/>
  </pivotFields>
  <rowFields count="2">
    <field x="1"/>
    <field x="2"/>
  </rowFields>
  <rowItems count="21">
    <i>
      <x/>
    </i>
    <i r="1">
      <x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Average of t_parser" fld="19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3423E-FA7C-784F-A664-529F0EFEF70F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5" firstHeaderRow="1" firstDataRow="2" firstDataCol="1"/>
  <pivotFields count="21"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9">
        <item x="0"/>
        <item m="1" x="6"/>
        <item x="1"/>
        <item m="1" x="7"/>
        <item x="2"/>
        <item x="4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dataField="1" numFmtId="10" showAll="0"/>
  </pivotFields>
  <rowFields count="2">
    <field x="1"/>
    <field x="2"/>
  </rowFields>
  <rowItems count="21">
    <i>
      <x/>
    </i>
    <i r="1">
      <x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</rowItems>
  <colFields count="1">
    <field x="3"/>
  </colFields>
  <colItems count="2">
    <i>
      <x/>
    </i>
    <i>
      <x v="1"/>
    </i>
  </colItems>
  <dataFields count="1">
    <dataField name="Average of  t_preprocess" fld="20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A9C7-7D3C-1141-A68C-DFF8D1331FA3}">
  <dimension ref="A3:K28"/>
  <sheetViews>
    <sheetView workbookViewId="0">
      <selection activeCell="C6" sqref="C6"/>
    </sheetView>
  </sheetViews>
  <sheetFormatPr baseColWidth="10" defaultRowHeight="16" x14ac:dyDescent="0.2"/>
  <cols>
    <col min="1" max="1" width="16.33203125" style="1" bestFit="1" customWidth="1"/>
    <col min="2" max="2" width="18" style="1" bestFit="1" customWidth="1"/>
    <col min="3" max="3" width="6.6640625" style="1" bestFit="1" customWidth="1"/>
    <col min="4" max="5" width="10.83203125" style="1"/>
    <col min="6" max="6" width="13.33203125" style="1" bestFit="1" customWidth="1"/>
    <col min="7" max="16384" width="10.83203125" style="1"/>
  </cols>
  <sheetData>
    <row r="3" spans="1:11" x14ac:dyDescent="0.2">
      <c r="A3" s="11" t="s">
        <v>37</v>
      </c>
      <c r="B3" s="11" t="s">
        <v>52</v>
      </c>
    </row>
    <row r="4" spans="1:11" x14ac:dyDescent="0.2">
      <c r="A4" s="11" t="s">
        <v>36</v>
      </c>
      <c r="B4" s="1">
        <v>2048</v>
      </c>
      <c r="C4" s="1">
        <v>6000</v>
      </c>
      <c r="G4" s="1">
        <v>2048</v>
      </c>
      <c r="H4" s="1">
        <v>6000</v>
      </c>
    </row>
    <row r="5" spans="1:11" x14ac:dyDescent="0.2">
      <c r="A5" s="1" t="s">
        <v>22</v>
      </c>
      <c r="B5" s="10"/>
      <c r="C5" s="10"/>
      <c r="F5" s="1" t="s">
        <v>22</v>
      </c>
    </row>
    <row r="6" spans="1:11" x14ac:dyDescent="0.2">
      <c r="A6" s="1" t="s">
        <v>23</v>
      </c>
      <c r="B6" s="10">
        <v>38.58</v>
      </c>
      <c r="C6" s="10">
        <v>1494.0900000000001</v>
      </c>
      <c r="F6" s="1" t="s">
        <v>23</v>
      </c>
      <c r="G6" s="1">
        <v>38.58</v>
      </c>
      <c r="H6" s="1">
        <v>1494.0900000000001</v>
      </c>
      <c r="J6" s="10">
        <f t="shared" ref="J6:J11" si="0">100*(G6-$G$11)/$G$11</f>
        <v>260.56074766355141</v>
      </c>
      <c r="K6" s="10">
        <f t="shared" ref="K6:K11" si="1">100*(H6-$H$11)/$H$11</f>
        <v>976.97686152958977</v>
      </c>
    </row>
    <row r="7" spans="1:11" x14ac:dyDescent="0.2">
      <c r="A7" s="1" t="s">
        <v>34</v>
      </c>
      <c r="B7" s="10">
        <v>10.63</v>
      </c>
      <c r="C7" s="10">
        <v>151.05000000000001</v>
      </c>
      <c r="F7" s="1" t="s">
        <v>34</v>
      </c>
      <c r="G7" s="1">
        <v>10.63</v>
      </c>
      <c r="H7" s="1">
        <v>151.05000000000001</v>
      </c>
      <c r="J7" s="10">
        <f t="shared" si="0"/>
        <v>-0.6542056074766216</v>
      </c>
      <c r="K7" s="10">
        <f t="shared" si="1"/>
        <v>8.8805593599077284</v>
      </c>
    </row>
    <row r="8" spans="1:11" x14ac:dyDescent="0.2">
      <c r="A8" s="1" t="s">
        <v>35</v>
      </c>
      <c r="B8" s="10">
        <v>12.180000000000001</v>
      </c>
      <c r="C8" s="10">
        <v>207.12999999999997</v>
      </c>
      <c r="F8" s="1" t="s">
        <v>35</v>
      </c>
      <c r="G8" s="1">
        <v>12.180000000000001</v>
      </c>
      <c r="H8" s="1">
        <v>207.12999999999997</v>
      </c>
      <c r="J8" s="10">
        <f t="shared" si="0"/>
        <v>13.831775700934601</v>
      </c>
      <c r="K8" s="10">
        <f t="shared" si="1"/>
        <v>49.30440423844874</v>
      </c>
    </row>
    <row r="9" spans="1:11" x14ac:dyDescent="0.2">
      <c r="A9" s="1" t="s">
        <v>100</v>
      </c>
      <c r="B9" s="10">
        <v>27.619999999999997</v>
      </c>
      <c r="C9" s="10">
        <v>840.96</v>
      </c>
      <c r="F9" s="1" t="s">
        <v>100</v>
      </c>
      <c r="G9" s="1">
        <v>27.619999999999997</v>
      </c>
      <c r="H9" s="1">
        <v>840.96</v>
      </c>
      <c r="J9" s="10">
        <f t="shared" si="0"/>
        <v>158.13084112149531</v>
      </c>
      <c r="K9" s="10">
        <f t="shared" si="1"/>
        <v>506.18467526850708</v>
      </c>
    </row>
    <row r="10" spans="1:11" x14ac:dyDescent="0.2">
      <c r="A10" s="1" t="s">
        <v>101</v>
      </c>
      <c r="B10" s="10">
        <v>42.86</v>
      </c>
      <c r="C10" s="10">
        <v>1610.33</v>
      </c>
      <c r="F10" s="1" t="s">
        <v>101</v>
      </c>
      <c r="G10" s="1">
        <v>42.86</v>
      </c>
      <c r="H10" s="1">
        <v>1610.33</v>
      </c>
      <c r="J10" s="10">
        <f t="shared" si="0"/>
        <v>300.56074766355135</v>
      </c>
      <c r="K10" s="10">
        <f t="shared" si="1"/>
        <v>1060.7655157500178</v>
      </c>
    </row>
    <row r="11" spans="1:11" x14ac:dyDescent="0.2">
      <c r="A11" s="1" t="s">
        <v>102</v>
      </c>
      <c r="B11" s="10">
        <v>10.7</v>
      </c>
      <c r="C11" s="10">
        <v>138.73000000000002</v>
      </c>
      <c r="F11" s="1" t="s">
        <v>102</v>
      </c>
      <c r="G11" s="1">
        <v>10.7</v>
      </c>
      <c r="H11" s="1">
        <v>138.73000000000002</v>
      </c>
      <c r="J11" s="10">
        <f t="shared" si="0"/>
        <v>0</v>
      </c>
      <c r="K11" s="10">
        <f t="shared" si="1"/>
        <v>0</v>
      </c>
    </row>
    <row r="12" spans="1:11" x14ac:dyDescent="0.2">
      <c r="A12" s="1" t="s">
        <v>64</v>
      </c>
      <c r="B12" s="10"/>
      <c r="C12" s="10"/>
      <c r="F12" s="1" t="s">
        <v>64</v>
      </c>
    </row>
    <row r="13" spans="1:11" x14ac:dyDescent="0.2">
      <c r="A13" s="1" t="s">
        <v>23</v>
      </c>
      <c r="B13" s="10">
        <v>79.570000000000022</v>
      </c>
      <c r="C13" s="10">
        <v>1203.19</v>
      </c>
      <c r="F13" s="1" t="s">
        <v>23</v>
      </c>
      <c r="G13" s="1">
        <v>79.570000000000022</v>
      </c>
      <c r="H13" s="1">
        <v>1203.19</v>
      </c>
      <c r="J13" s="10">
        <f t="shared" ref="J13:J18" si="2">100*(G13-$G$18)/$G$18</f>
        <v>581.83376178234801</v>
      </c>
      <c r="K13" s="10">
        <f t="shared" ref="K13:K18" si="3">100*(H13-$H$18)/$H$18</f>
        <v>1114.3621316108197</v>
      </c>
    </row>
    <row r="14" spans="1:11" x14ac:dyDescent="0.2">
      <c r="A14" s="1" t="s">
        <v>34</v>
      </c>
      <c r="B14" s="10">
        <v>11.07</v>
      </c>
      <c r="C14" s="10">
        <v>106.38999999999999</v>
      </c>
      <c r="F14" s="1" t="s">
        <v>34</v>
      </c>
      <c r="G14" s="1">
        <v>11.07</v>
      </c>
      <c r="H14" s="1">
        <v>106.38999999999999</v>
      </c>
      <c r="J14" s="10">
        <f t="shared" si="2"/>
        <v>-5.1413881748071946</v>
      </c>
      <c r="K14" s="10">
        <f t="shared" si="3"/>
        <v>7.3778764634638563</v>
      </c>
    </row>
    <row r="15" spans="1:11" x14ac:dyDescent="0.2">
      <c r="A15" s="1" t="s">
        <v>35</v>
      </c>
      <c r="B15" s="10">
        <v>12.120000000000001</v>
      </c>
      <c r="C15" s="10">
        <v>96.629999999999981</v>
      </c>
      <c r="F15" s="1" t="s">
        <v>35</v>
      </c>
      <c r="G15" s="1">
        <v>12.120000000000001</v>
      </c>
      <c r="H15" s="1">
        <v>96.629999999999981</v>
      </c>
      <c r="J15" s="10">
        <f t="shared" si="2"/>
        <v>3.8560411311054077</v>
      </c>
      <c r="K15" s="10">
        <f t="shared" si="3"/>
        <v>-2.4727492935002191</v>
      </c>
    </row>
    <row r="16" spans="1:11" x14ac:dyDescent="0.2">
      <c r="A16" s="1" t="s">
        <v>100</v>
      </c>
      <c r="B16" s="10">
        <v>74.210000000000008</v>
      </c>
      <c r="C16" s="10">
        <v>1162.27</v>
      </c>
      <c r="F16" s="1" t="s">
        <v>100</v>
      </c>
      <c r="G16" s="1">
        <v>74.210000000000008</v>
      </c>
      <c r="H16" s="1">
        <v>1162.27</v>
      </c>
      <c r="J16" s="10">
        <f t="shared" si="2"/>
        <v>535.90402742073707</v>
      </c>
      <c r="K16" s="10">
        <f t="shared" si="3"/>
        <v>1073.0621719822366</v>
      </c>
    </row>
    <row r="17" spans="1:11" x14ac:dyDescent="0.2">
      <c r="A17" s="1" t="s">
        <v>101</v>
      </c>
      <c r="B17" s="10">
        <v>96.72999999999999</v>
      </c>
      <c r="C17" s="10">
        <v>1515.78</v>
      </c>
      <c r="F17" s="1" t="s">
        <v>101</v>
      </c>
      <c r="G17" s="1">
        <v>96.72999999999999</v>
      </c>
      <c r="H17" s="1">
        <v>1515.78</v>
      </c>
      <c r="J17" s="10">
        <f t="shared" si="2"/>
        <v>728.87746358183358</v>
      </c>
      <c r="K17" s="10">
        <f t="shared" si="3"/>
        <v>1429.8546628986678</v>
      </c>
    </row>
    <row r="18" spans="1:11" x14ac:dyDescent="0.2">
      <c r="A18" s="1" t="s">
        <v>102</v>
      </c>
      <c r="B18" s="10">
        <v>11.67</v>
      </c>
      <c r="C18" s="10">
        <v>99.08</v>
      </c>
      <c r="F18" s="1" t="s">
        <v>102</v>
      </c>
      <c r="G18" s="1">
        <v>11.67</v>
      </c>
      <c r="H18" s="1">
        <v>99.08</v>
      </c>
      <c r="J18" s="10">
        <f t="shared" si="2"/>
        <v>0</v>
      </c>
      <c r="K18" s="10">
        <f t="shared" si="3"/>
        <v>0</v>
      </c>
    </row>
    <row r="19" spans="1:11" x14ac:dyDescent="0.2">
      <c r="A19" s="1" t="s">
        <v>75</v>
      </c>
      <c r="B19" s="10"/>
      <c r="C19" s="10"/>
      <c r="F19" s="1" t="s">
        <v>75</v>
      </c>
    </row>
    <row r="20" spans="1:11" x14ac:dyDescent="0.2">
      <c r="A20" s="1" t="s">
        <v>23</v>
      </c>
      <c r="B20" s="10">
        <v>9.32</v>
      </c>
      <c r="C20" s="10">
        <v>111.12999999999997</v>
      </c>
      <c r="F20" s="1" t="s">
        <v>23</v>
      </c>
      <c r="G20" s="1">
        <v>9.32</v>
      </c>
      <c r="H20" s="1">
        <v>111.12999999999997</v>
      </c>
      <c r="J20" s="10">
        <f t="shared" ref="J20:J25" si="4">100*(G20-$G$25)/$G$25</f>
        <v>22.149410222804754</v>
      </c>
      <c r="K20" s="10">
        <f t="shared" ref="K20:K25" si="5">100*(H20-$H$25)/$H$25</f>
        <v>73.261615216713352</v>
      </c>
    </row>
    <row r="21" spans="1:11" x14ac:dyDescent="0.2">
      <c r="A21" s="1" t="s">
        <v>34</v>
      </c>
      <c r="B21" s="10">
        <v>9.0799999999999983</v>
      </c>
      <c r="C21" s="10">
        <v>77.489999999999995</v>
      </c>
      <c r="F21" s="1" t="s">
        <v>34</v>
      </c>
      <c r="G21" s="1">
        <v>9.0799999999999983</v>
      </c>
      <c r="H21" s="1">
        <v>77.489999999999995</v>
      </c>
      <c r="J21" s="10">
        <f t="shared" si="4"/>
        <v>19.003931847968552</v>
      </c>
      <c r="K21" s="10">
        <f t="shared" si="5"/>
        <v>20.813844714686585</v>
      </c>
    </row>
    <row r="22" spans="1:11" x14ac:dyDescent="0.2">
      <c r="A22" s="1" t="s">
        <v>35</v>
      </c>
      <c r="B22" s="10">
        <v>8.129999999999999</v>
      </c>
      <c r="C22" s="10">
        <v>68.97</v>
      </c>
      <c r="F22" s="1" t="s">
        <v>35</v>
      </c>
      <c r="G22" s="1">
        <v>8.129999999999999</v>
      </c>
      <c r="H22" s="1">
        <v>68.97</v>
      </c>
      <c r="J22" s="10">
        <f t="shared" si="4"/>
        <v>6.5530799475753732</v>
      </c>
      <c r="K22" s="10">
        <f t="shared" si="5"/>
        <v>7.5304022450888413</v>
      </c>
    </row>
    <row r="23" spans="1:11" x14ac:dyDescent="0.2">
      <c r="A23" s="1" t="s">
        <v>100</v>
      </c>
      <c r="B23" s="10">
        <v>11.510000000000002</v>
      </c>
      <c r="C23" s="10">
        <v>127.54999999999998</v>
      </c>
      <c r="F23" s="1" t="s">
        <v>100</v>
      </c>
      <c r="G23" s="1">
        <v>11.510000000000002</v>
      </c>
      <c r="H23" s="1">
        <v>127.54999999999998</v>
      </c>
      <c r="J23" s="10">
        <f t="shared" si="4"/>
        <v>50.851900393184856</v>
      </c>
      <c r="K23" s="10">
        <f t="shared" si="5"/>
        <v>98.861864671032038</v>
      </c>
    </row>
    <row r="24" spans="1:11" x14ac:dyDescent="0.2">
      <c r="A24" s="1" t="s">
        <v>101</v>
      </c>
      <c r="B24" s="10">
        <v>9.129999999999999</v>
      </c>
      <c r="C24" s="10">
        <v>116.9</v>
      </c>
      <c r="F24" s="1" t="s">
        <v>101</v>
      </c>
      <c r="G24" s="1">
        <v>9.129999999999999</v>
      </c>
      <c r="H24" s="1">
        <v>116.9</v>
      </c>
      <c r="J24" s="10">
        <f t="shared" si="4"/>
        <v>19.659239842726098</v>
      </c>
      <c r="K24" s="10">
        <f t="shared" si="5"/>
        <v>82.257561584034889</v>
      </c>
    </row>
    <row r="25" spans="1:11" x14ac:dyDescent="0.2">
      <c r="A25" s="1" t="s">
        <v>102</v>
      </c>
      <c r="B25" s="10">
        <v>7.6299999999999981</v>
      </c>
      <c r="C25" s="10">
        <v>64.140000000000015</v>
      </c>
      <c r="F25" s="1" t="s">
        <v>102</v>
      </c>
      <c r="G25" s="1">
        <v>7.6299999999999981</v>
      </c>
      <c r="H25" s="1">
        <v>64.140000000000015</v>
      </c>
      <c r="J25" s="10">
        <f t="shared" si="4"/>
        <v>0</v>
      </c>
      <c r="K25" s="10">
        <f t="shared" si="5"/>
        <v>0</v>
      </c>
    </row>
    <row r="26" spans="1:11" x14ac:dyDescent="0.2">
      <c r="A26"/>
      <c r="B26"/>
      <c r="C26"/>
    </row>
    <row r="27" spans="1:11" x14ac:dyDescent="0.2">
      <c r="A27"/>
      <c r="B27"/>
      <c r="C27"/>
    </row>
    <row r="28" spans="1:11" x14ac:dyDescent="0.2">
      <c r="A28"/>
      <c r="B28"/>
      <c r="C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DBDA-9397-C149-96C8-49EB9F07950C}">
  <dimension ref="A3:C25"/>
  <sheetViews>
    <sheetView workbookViewId="0">
      <selection activeCell="C7" sqref="C7"/>
    </sheetView>
  </sheetViews>
  <sheetFormatPr baseColWidth="10" defaultRowHeight="16" x14ac:dyDescent="0.2"/>
  <cols>
    <col min="1" max="1" width="22.1640625" bestFit="1" customWidth="1"/>
    <col min="2" max="2" width="15.5" bestFit="1" customWidth="1"/>
    <col min="3" max="3" width="6.1640625" bestFit="1" customWidth="1"/>
  </cols>
  <sheetData>
    <row r="3" spans="1:3" x14ac:dyDescent="0.2">
      <c r="A3" s="3" t="s">
        <v>99</v>
      </c>
      <c r="B3" s="3" t="s">
        <v>52</v>
      </c>
    </row>
    <row r="4" spans="1:3" x14ac:dyDescent="0.2">
      <c r="A4" s="3" t="s">
        <v>36</v>
      </c>
      <c r="B4">
        <v>2048</v>
      </c>
      <c r="C4">
        <v>6000</v>
      </c>
    </row>
    <row r="5" spans="1:3" x14ac:dyDescent="0.2">
      <c r="A5" s="4" t="s">
        <v>22</v>
      </c>
      <c r="B5" s="8"/>
      <c r="C5" s="8"/>
    </row>
    <row r="6" spans="1:3" x14ac:dyDescent="0.2">
      <c r="A6" s="5" t="s">
        <v>23</v>
      </c>
      <c r="B6" s="8">
        <v>2.7400000000000001E-2</v>
      </c>
      <c r="C6" s="8">
        <v>5.899999999999999E-3</v>
      </c>
    </row>
    <row r="7" spans="1:3" x14ac:dyDescent="0.2">
      <c r="A7" s="5" t="s">
        <v>34</v>
      </c>
      <c r="B7" s="8">
        <v>0.17659999999999998</v>
      </c>
      <c r="C7" s="8">
        <v>0.18439999999999998</v>
      </c>
    </row>
    <row r="8" spans="1:3" x14ac:dyDescent="0.2">
      <c r="A8" s="5" t="s">
        <v>35</v>
      </c>
      <c r="B8" s="8">
        <v>8.2799999999999999E-2</v>
      </c>
      <c r="C8" s="8">
        <v>4.4400000000000002E-2</v>
      </c>
    </row>
    <row r="9" spans="1:3" x14ac:dyDescent="0.2">
      <c r="A9" s="5" t="s">
        <v>100</v>
      </c>
      <c r="B9" s="8">
        <v>7.0600000000000024E-2</v>
      </c>
      <c r="C9" s="8">
        <v>3.2700000000000007E-2</v>
      </c>
    </row>
    <row r="10" spans="1:3" x14ac:dyDescent="0.2">
      <c r="A10" s="5" t="s">
        <v>101</v>
      </c>
      <c r="B10" s="8">
        <v>2.4199999999999996E-2</v>
      </c>
      <c r="C10" s="8">
        <v>5.4999999999999997E-3</v>
      </c>
    </row>
    <row r="11" spans="1:3" x14ac:dyDescent="0.2">
      <c r="A11" s="5" t="s">
        <v>102</v>
      </c>
      <c r="B11" s="8">
        <v>9.7899999999999987E-2</v>
      </c>
      <c r="C11" s="8">
        <v>6.2899999999999998E-2</v>
      </c>
    </row>
    <row r="12" spans="1:3" x14ac:dyDescent="0.2">
      <c r="A12" s="4" t="s">
        <v>64</v>
      </c>
      <c r="B12" s="8"/>
      <c r="C12" s="8"/>
    </row>
    <row r="13" spans="1:3" x14ac:dyDescent="0.2">
      <c r="A13" s="5" t="s">
        <v>23</v>
      </c>
      <c r="B13" s="8">
        <v>1.3000000000000001E-2</v>
      </c>
      <c r="C13" s="8">
        <v>1.0199999999999997E-2</v>
      </c>
    </row>
    <row r="14" spans="1:3" x14ac:dyDescent="0.2">
      <c r="A14" s="5" t="s">
        <v>34</v>
      </c>
      <c r="B14" s="8">
        <v>0.12839999999999999</v>
      </c>
      <c r="C14" s="8">
        <v>0.2515</v>
      </c>
    </row>
    <row r="15" spans="1:3" x14ac:dyDescent="0.2">
      <c r="A15" s="5" t="s">
        <v>35</v>
      </c>
      <c r="B15" s="8">
        <v>8.249999999999999E-2</v>
      </c>
      <c r="C15" s="8">
        <v>0.13310000000000002</v>
      </c>
    </row>
    <row r="16" spans="1:3" x14ac:dyDescent="0.2">
      <c r="A16" s="5" t="s">
        <v>100</v>
      </c>
      <c r="B16" s="8">
        <v>1.9499999999999997E-2</v>
      </c>
      <c r="C16" s="8">
        <v>2.3399999999999997E-2</v>
      </c>
    </row>
    <row r="17" spans="1:3" x14ac:dyDescent="0.2">
      <c r="A17" s="5" t="s">
        <v>101</v>
      </c>
      <c r="B17" s="8">
        <v>1.03E-2</v>
      </c>
      <c r="C17" s="8">
        <v>8.4999999999999989E-3</v>
      </c>
    </row>
    <row r="18" spans="1:3" x14ac:dyDescent="0.2">
      <c r="A18" s="5" t="s">
        <v>102</v>
      </c>
      <c r="B18" s="8">
        <v>8.4400000000000003E-2</v>
      </c>
      <c r="C18" s="8">
        <v>0.1326</v>
      </c>
    </row>
    <row r="19" spans="1:3" x14ac:dyDescent="0.2">
      <c r="A19" s="4" t="s">
        <v>75</v>
      </c>
      <c r="B19" s="8"/>
      <c r="C19" s="8"/>
    </row>
    <row r="20" spans="1:3" x14ac:dyDescent="0.2">
      <c r="A20" s="5" t="s">
        <v>23</v>
      </c>
      <c r="B20" s="8">
        <v>0.15049999999999999</v>
      </c>
      <c r="C20" s="8">
        <v>0.16170000000000001</v>
      </c>
    </row>
    <row r="21" spans="1:3" x14ac:dyDescent="0.2">
      <c r="A21" s="5" t="s">
        <v>34</v>
      </c>
      <c r="B21" s="8">
        <v>0.16619999999999999</v>
      </c>
      <c r="C21" s="8">
        <v>0.2525</v>
      </c>
    </row>
    <row r="22" spans="1:3" x14ac:dyDescent="0.2">
      <c r="A22" s="5" t="s">
        <v>35</v>
      </c>
      <c r="B22" s="8">
        <v>0.17419999999999997</v>
      </c>
      <c r="C22" s="8">
        <v>0.25850000000000001</v>
      </c>
    </row>
    <row r="23" spans="1:3" x14ac:dyDescent="0.2">
      <c r="A23" s="5" t="s">
        <v>100</v>
      </c>
      <c r="B23" s="8">
        <v>0.14030000000000001</v>
      </c>
      <c r="C23" s="8">
        <v>0.1615</v>
      </c>
    </row>
    <row r="24" spans="1:3" x14ac:dyDescent="0.2">
      <c r="A24" s="5" t="s">
        <v>101</v>
      </c>
      <c r="B24" s="8">
        <v>0.1585</v>
      </c>
      <c r="C24" s="8">
        <v>0.14609999999999998</v>
      </c>
    </row>
    <row r="25" spans="1:3" x14ac:dyDescent="0.2">
      <c r="A25" s="5" t="s">
        <v>102</v>
      </c>
      <c r="B25" s="8">
        <v>0.18280000000000002</v>
      </c>
      <c r="C25" s="8">
        <v>0.28320000000000001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3CB3-A2F2-2440-AA48-13BE8A3AD87E}">
  <dimension ref="A3:C25"/>
  <sheetViews>
    <sheetView workbookViewId="0">
      <selection activeCell="F25" sqref="F25"/>
    </sheetView>
  </sheetViews>
  <sheetFormatPr baseColWidth="10" defaultRowHeight="16" x14ac:dyDescent="0.2"/>
  <cols>
    <col min="1" max="2" width="15.5" bestFit="1" customWidth="1"/>
    <col min="3" max="3" width="5.1640625" bestFit="1" customWidth="1"/>
  </cols>
  <sheetData>
    <row r="3" spans="1:3" x14ac:dyDescent="0.2">
      <c r="A3" s="3" t="s">
        <v>103</v>
      </c>
      <c r="B3" s="3" t="s">
        <v>52</v>
      </c>
    </row>
    <row r="4" spans="1:3" x14ac:dyDescent="0.2">
      <c r="A4" s="3" t="s">
        <v>36</v>
      </c>
      <c r="B4">
        <v>2048</v>
      </c>
      <c r="C4">
        <v>6000</v>
      </c>
    </row>
    <row r="5" spans="1:3" x14ac:dyDescent="0.2">
      <c r="A5" s="4" t="s">
        <v>22</v>
      </c>
      <c r="B5" s="9">
        <v>1</v>
      </c>
      <c r="C5" s="9">
        <v>1</v>
      </c>
    </row>
    <row r="6" spans="1:3" x14ac:dyDescent="0.2">
      <c r="A6" s="5" t="s">
        <v>100</v>
      </c>
      <c r="B6" s="9">
        <v>1</v>
      </c>
      <c r="C6" s="9">
        <v>1</v>
      </c>
    </row>
    <row r="7" spans="1:3" x14ac:dyDescent="0.2">
      <c r="A7" s="5" t="s">
        <v>102</v>
      </c>
      <c r="B7" s="9">
        <v>1</v>
      </c>
      <c r="C7" s="9">
        <v>1</v>
      </c>
    </row>
    <row r="8" spans="1:3" x14ac:dyDescent="0.2">
      <c r="A8" s="5" t="s">
        <v>23</v>
      </c>
      <c r="B8" s="9">
        <v>1</v>
      </c>
      <c r="C8" s="9">
        <v>1</v>
      </c>
    </row>
    <row r="9" spans="1:3" x14ac:dyDescent="0.2">
      <c r="A9" s="5" t="s">
        <v>34</v>
      </c>
      <c r="B9" s="9">
        <v>1</v>
      </c>
      <c r="C9" s="9">
        <v>1</v>
      </c>
    </row>
    <row r="10" spans="1:3" x14ac:dyDescent="0.2">
      <c r="A10" s="5" t="s">
        <v>101</v>
      </c>
      <c r="B10" s="9">
        <v>1</v>
      </c>
      <c r="C10" s="9">
        <v>1</v>
      </c>
    </row>
    <row r="11" spans="1:3" x14ac:dyDescent="0.2">
      <c r="A11" s="5" t="s">
        <v>35</v>
      </c>
      <c r="B11" s="9">
        <v>1</v>
      </c>
      <c r="C11" s="9">
        <v>1</v>
      </c>
    </row>
    <row r="12" spans="1:3" x14ac:dyDescent="0.2">
      <c r="A12" s="4" t="s">
        <v>64</v>
      </c>
      <c r="B12" s="9">
        <v>1</v>
      </c>
      <c r="C12" s="9">
        <v>1</v>
      </c>
    </row>
    <row r="13" spans="1:3" x14ac:dyDescent="0.2">
      <c r="A13" s="5" t="s">
        <v>100</v>
      </c>
      <c r="B13" s="9">
        <v>1</v>
      </c>
      <c r="C13" s="9">
        <v>1</v>
      </c>
    </row>
    <row r="14" spans="1:3" x14ac:dyDescent="0.2">
      <c r="A14" s="5" t="s">
        <v>102</v>
      </c>
      <c r="B14" s="9">
        <v>1</v>
      </c>
      <c r="C14" s="9">
        <v>1</v>
      </c>
    </row>
    <row r="15" spans="1:3" x14ac:dyDescent="0.2">
      <c r="A15" s="5" t="s">
        <v>23</v>
      </c>
      <c r="B15" s="9">
        <v>1</v>
      </c>
      <c r="C15" s="9">
        <v>1</v>
      </c>
    </row>
    <row r="16" spans="1:3" x14ac:dyDescent="0.2">
      <c r="A16" s="5" t="s">
        <v>34</v>
      </c>
      <c r="B16" s="9">
        <v>1</v>
      </c>
      <c r="C16" s="9">
        <v>1</v>
      </c>
    </row>
    <row r="17" spans="1:3" x14ac:dyDescent="0.2">
      <c r="A17" s="5" t="s">
        <v>101</v>
      </c>
      <c r="B17" s="9">
        <v>1</v>
      </c>
      <c r="C17" s="9">
        <v>1</v>
      </c>
    </row>
    <row r="18" spans="1:3" x14ac:dyDescent="0.2">
      <c r="A18" s="5" t="s">
        <v>35</v>
      </c>
      <c r="B18" s="9">
        <v>1</v>
      </c>
      <c r="C18" s="9">
        <v>1</v>
      </c>
    </row>
    <row r="19" spans="1:3" x14ac:dyDescent="0.2">
      <c r="A19" s="4" t="s">
        <v>75</v>
      </c>
      <c r="B19" s="9">
        <v>1</v>
      </c>
      <c r="C19" s="9">
        <v>1</v>
      </c>
    </row>
    <row r="20" spans="1:3" x14ac:dyDescent="0.2">
      <c r="A20" s="5" t="s">
        <v>100</v>
      </c>
      <c r="B20" s="9">
        <v>1</v>
      </c>
      <c r="C20" s="9">
        <v>1</v>
      </c>
    </row>
    <row r="21" spans="1:3" x14ac:dyDescent="0.2">
      <c r="A21" s="5" t="s">
        <v>102</v>
      </c>
      <c r="B21" s="9">
        <v>1</v>
      </c>
      <c r="C21" s="9">
        <v>1</v>
      </c>
    </row>
    <row r="22" spans="1:3" x14ac:dyDescent="0.2">
      <c r="A22" s="5" t="s">
        <v>23</v>
      </c>
      <c r="B22" s="9">
        <v>1</v>
      </c>
      <c r="C22" s="9">
        <v>1</v>
      </c>
    </row>
    <row r="23" spans="1:3" x14ac:dyDescent="0.2">
      <c r="A23" s="5" t="s">
        <v>34</v>
      </c>
      <c r="B23" s="9">
        <v>1</v>
      </c>
      <c r="C23" s="9">
        <v>1</v>
      </c>
    </row>
    <row r="24" spans="1:3" x14ac:dyDescent="0.2">
      <c r="A24" s="5" t="s">
        <v>101</v>
      </c>
      <c r="B24" s="9">
        <v>1</v>
      </c>
      <c r="C24" s="9">
        <v>1</v>
      </c>
    </row>
    <row r="25" spans="1:3" x14ac:dyDescent="0.2">
      <c r="A25" s="5" t="s">
        <v>35</v>
      </c>
      <c r="B25" s="9">
        <v>1</v>
      </c>
      <c r="C25" s="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9AAD-95A4-314C-B9DE-5A60A826C851}">
  <dimension ref="A3:E7"/>
  <sheetViews>
    <sheetView tabSelected="1" workbookViewId="0">
      <selection activeCell="G13" sqref="G1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7.1640625" bestFit="1" customWidth="1"/>
  </cols>
  <sheetData>
    <row r="3" spans="1:5" x14ac:dyDescent="0.2">
      <c r="A3" s="3" t="s">
        <v>111</v>
      </c>
      <c r="B3" s="3" t="s">
        <v>52</v>
      </c>
    </row>
    <row r="4" spans="1:5" x14ac:dyDescent="0.2">
      <c r="A4" s="3" t="s">
        <v>36</v>
      </c>
      <c r="B4" t="s">
        <v>108</v>
      </c>
      <c r="C4" t="s">
        <v>102</v>
      </c>
    </row>
    <row r="5" spans="1:5" x14ac:dyDescent="0.2">
      <c r="A5" s="4">
        <v>3</v>
      </c>
      <c r="B5" s="9"/>
      <c r="C5" s="9"/>
    </row>
    <row r="6" spans="1:5" x14ac:dyDescent="0.2">
      <c r="A6" s="5">
        <v>4</v>
      </c>
      <c r="B6" s="9">
        <v>9933.2000000000007</v>
      </c>
      <c r="C6" s="9">
        <v>2183.4</v>
      </c>
      <c r="E6">
        <f>100*(GETPIVOTDATA("t_total",$A$3,"option","resolveoff","K",3,"L",4)-GETPIVOTDATA("t_total",$A$3,"option","allon","K",3,"L",4))/GETPIVOTDATA("t_total",$A$3,"option","allon","K",3,"L",4)</f>
        <v>354.94183383713477</v>
      </c>
    </row>
    <row r="7" spans="1:5" x14ac:dyDescent="0.2">
      <c r="A7" s="5">
        <v>6</v>
      </c>
      <c r="B7" s="9">
        <v>11790.9</v>
      </c>
      <c r="C7" s="9">
        <v>2281.6000000000004</v>
      </c>
      <c r="E7">
        <f>100*(GETPIVOTDATA("t_total",$A$3,"option","resolveoff","K",3,"L",6)-GETPIVOTDATA("t_total",$A$3,"option","allon","K",3,"L",6))/GETPIVOTDATA("t_total",$A$3,"option","allon","K",3,"L",6)</f>
        <v>416.78208274894797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8815-66F6-E34A-94AF-A514DFD85E1B}">
  <dimension ref="A3:C7"/>
  <sheetViews>
    <sheetView workbookViewId="0">
      <selection activeCell="F7" sqref="F7"/>
    </sheetView>
  </sheetViews>
  <sheetFormatPr baseColWidth="10" defaultRowHeight="16" x14ac:dyDescent="0.2"/>
  <cols>
    <col min="1" max="1" width="13.33203125" bestFit="1" customWidth="1"/>
    <col min="2" max="2" width="15.5" bestFit="1" customWidth="1"/>
    <col min="3" max="3" width="9.5" bestFit="1" customWidth="1"/>
  </cols>
  <sheetData>
    <row r="3" spans="1:3" x14ac:dyDescent="0.2">
      <c r="A3" s="3" t="s">
        <v>103</v>
      </c>
      <c r="B3" s="3" t="s">
        <v>52</v>
      </c>
    </row>
    <row r="4" spans="1:3" x14ac:dyDescent="0.2">
      <c r="A4" s="3" t="s">
        <v>36</v>
      </c>
      <c r="B4" t="s">
        <v>102</v>
      </c>
      <c r="C4" t="s">
        <v>108</v>
      </c>
    </row>
    <row r="5" spans="1:3" x14ac:dyDescent="0.2">
      <c r="A5" s="4">
        <v>3</v>
      </c>
      <c r="B5" s="9"/>
      <c r="C5" s="9"/>
    </row>
    <row r="6" spans="1:3" x14ac:dyDescent="0.2">
      <c r="A6" s="5">
        <v>4</v>
      </c>
      <c r="B6" s="9">
        <v>1</v>
      </c>
      <c r="C6" s="9">
        <v>21</v>
      </c>
    </row>
    <row r="7" spans="1:3" x14ac:dyDescent="0.2">
      <c r="A7" s="5">
        <v>6</v>
      </c>
      <c r="B7" s="9">
        <v>1</v>
      </c>
      <c r="C7" s="9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AF8B-E29E-044E-B88C-E34F7B4D4EF3}">
  <dimension ref="A1:U13"/>
  <sheetViews>
    <sheetView workbookViewId="0">
      <selection sqref="A1:U13"/>
    </sheetView>
  </sheetViews>
  <sheetFormatPr baseColWidth="10" defaultRowHeight="16" x14ac:dyDescent="0.2"/>
  <cols>
    <col min="1" max="1" width="26" bestFit="1" customWidth="1"/>
    <col min="2" max="2" width="12.5" bestFit="1" customWidth="1"/>
  </cols>
  <sheetData>
    <row r="1" spans="1:2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">
      <c r="A2" s="13" t="s">
        <v>107</v>
      </c>
      <c r="B2" s="13" t="s">
        <v>75</v>
      </c>
      <c r="C2" s="13" t="s">
        <v>108</v>
      </c>
      <c r="D2" s="13">
        <v>10000</v>
      </c>
      <c r="E2" s="13">
        <v>1000</v>
      </c>
      <c r="F2" s="13">
        <v>3</v>
      </c>
      <c r="G2" s="13">
        <v>4</v>
      </c>
      <c r="H2" s="13" t="s">
        <v>24</v>
      </c>
      <c r="I2" s="13">
        <v>6829</v>
      </c>
      <c r="J2" s="13">
        <v>1884.1</v>
      </c>
      <c r="K2" s="13">
        <v>0</v>
      </c>
      <c r="L2" s="13">
        <v>20974</v>
      </c>
      <c r="M2" s="13">
        <v>9</v>
      </c>
      <c r="N2" s="13">
        <v>1.8</v>
      </c>
      <c r="O2" s="13">
        <v>10</v>
      </c>
      <c r="P2" s="13">
        <v>19.399999999999999</v>
      </c>
      <c r="Q2" s="13">
        <v>65164</v>
      </c>
      <c r="R2" s="2">
        <v>0.73099999999999998</v>
      </c>
      <c r="S2" s="13">
        <v>5</v>
      </c>
      <c r="T2" s="2">
        <v>6.0000000000000001E-3</v>
      </c>
      <c r="U2" s="2">
        <v>3.3000000000000002E-2</v>
      </c>
    </row>
    <row r="3" spans="1:21" x14ac:dyDescent="0.2">
      <c r="A3" s="13" t="s">
        <v>107</v>
      </c>
      <c r="B3" s="13" t="s">
        <v>75</v>
      </c>
      <c r="C3" s="13" t="s">
        <v>108</v>
      </c>
      <c r="D3" s="13">
        <v>10000</v>
      </c>
      <c r="E3" s="13">
        <v>1000</v>
      </c>
      <c r="F3" s="13">
        <v>3</v>
      </c>
      <c r="G3" s="13">
        <v>6</v>
      </c>
      <c r="H3" s="13" t="s">
        <v>24</v>
      </c>
      <c r="I3" s="13">
        <v>6829</v>
      </c>
      <c r="J3" s="13">
        <v>2554.5</v>
      </c>
      <c r="K3" s="13">
        <v>0</v>
      </c>
      <c r="L3" s="13">
        <v>20974</v>
      </c>
      <c r="M3" s="13">
        <v>11</v>
      </c>
      <c r="N3" s="13">
        <v>1.4</v>
      </c>
      <c r="O3" s="13">
        <v>11</v>
      </c>
      <c r="P3" s="13">
        <v>19.600000000000001</v>
      </c>
      <c r="Q3" s="13">
        <v>72529</v>
      </c>
      <c r="R3" s="2">
        <v>0.75</v>
      </c>
      <c r="S3" s="13">
        <v>6</v>
      </c>
      <c r="T3" s="2">
        <v>4.0000000000000001E-3</v>
      </c>
      <c r="U3" s="2">
        <v>2.4E-2</v>
      </c>
    </row>
    <row r="4" spans="1:21" x14ac:dyDescent="0.2">
      <c r="A4" s="13" t="s">
        <v>109</v>
      </c>
      <c r="B4" s="13" t="s">
        <v>75</v>
      </c>
      <c r="C4" s="13" t="s">
        <v>108</v>
      </c>
      <c r="D4" s="13">
        <v>10000</v>
      </c>
      <c r="E4" s="13">
        <v>1000</v>
      </c>
      <c r="F4" s="13">
        <v>3</v>
      </c>
      <c r="G4" s="13">
        <v>4</v>
      </c>
      <c r="H4" s="13" t="s">
        <v>24</v>
      </c>
      <c r="I4" s="13">
        <v>6861</v>
      </c>
      <c r="J4" s="13">
        <v>3326.1</v>
      </c>
      <c r="K4" s="13">
        <v>0</v>
      </c>
      <c r="L4" s="13">
        <v>21102</v>
      </c>
      <c r="M4" s="13">
        <v>15</v>
      </c>
      <c r="N4" s="13">
        <v>1</v>
      </c>
      <c r="O4" s="13">
        <v>13</v>
      </c>
      <c r="P4" s="13">
        <v>19</v>
      </c>
      <c r="Q4" s="13">
        <v>87846</v>
      </c>
      <c r="R4" s="2">
        <v>0.76800000000000002</v>
      </c>
      <c r="S4" s="13">
        <v>8</v>
      </c>
      <c r="T4" s="2">
        <v>3.0000000000000001E-3</v>
      </c>
      <c r="U4" s="2">
        <v>1.7000000000000001E-2</v>
      </c>
    </row>
    <row r="5" spans="1:21" x14ac:dyDescent="0.2">
      <c r="A5" s="13" t="s">
        <v>109</v>
      </c>
      <c r="B5" s="13" t="s">
        <v>75</v>
      </c>
      <c r="C5" s="13" t="s">
        <v>108</v>
      </c>
      <c r="D5" s="13">
        <v>10000</v>
      </c>
      <c r="E5" s="13">
        <v>1000</v>
      </c>
      <c r="F5" s="13">
        <v>3</v>
      </c>
      <c r="G5" s="13">
        <v>6</v>
      </c>
      <c r="H5" s="13" t="s">
        <v>24</v>
      </c>
      <c r="I5" s="13">
        <v>6861</v>
      </c>
      <c r="J5" s="13">
        <v>3273.2</v>
      </c>
      <c r="K5" s="13">
        <v>0</v>
      </c>
      <c r="L5" s="13">
        <v>21102</v>
      </c>
      <c r="M5" s="13">
        <v>15</v>
      </c>
      <c r="N5" s="13">
        <v>1</v>
      </c>
      <c r="O5" s="13">
        <v>13</v>
      </c>
      <c r="P5" s="13">
        <v>21.9</v>
      </c>
      <c r="Q5" s="13">
        <v>87846</v>
      </c>
      <c r="R5" s="2">
        <v>0.73799999999999999</v>
      </c>
      <c r="S5" s="13">
        <v>8</v>
      </c>
      <c r="T5" s="2">
        <v>3.0000000000000001E-3</v>
      </c>
      <c r="U5" s="2">
        <v>1.7000000000000001E-2</v>
      </c>
    </row>
    <row r="6" spans="1:21" x14ac:dyDescent="0.2">
      <c r="A6" s="13" t="s">
        <v>110</v>
      </c>
      <c r="B6" s="13" t="s">
        <v>75</v>
      </c>
      <c r="C6" s="13" t="s">
        <v>108</v>
      </c>
      <c r="D6" s="13">
        <v>10000</v>
      </c>
      <c r="E6" s="13">
        <v>1000</v>
      </c>
      <c r="F6" s="13">
        <v>3</v>
      </c>
      <c r="G6" s="13">
        <v>4</v>
      </c>
      <c r="H6" s="13" t="s">
        <v>24</v>
      </c>
      <c r="I6" s="13">
        <v>6839</v>
      </c>
      <c r="J6" s="13">
        <v>4723</v>
      </c>
      <c r="K6" s="13">
        <v>0</v>
      </c>
      <c r="L6" s="13">
        <v>21011</v>
      </c>
      <c r="M6" s="13">
        <v>21</v>
      </c>
      <c r="N6" s="13">
        <v>0.9</v>
      </c>
      <c r="O6" s="13">
        <v>16</v>
      </c>
      <c r="P6" s="13">
        <v>19.5</v>
      </c>
      <c r="Q6" s="13">
        <v>108863</v>
      </c>
      <c r="R6" s="2">
        <v>0.76800000000000002</v>
      </c>
      <c r="S6" s="13">
        <v>11</v>
      </c>
      <c r="T6" s="2">
        <v>2E-3</v>
      </c>
      <c r="U6" s="2">
        <v>1.2999999999999999E-2</v>
      </c>
    </row>
    <row r="7" spans="1:21" x14ac:dyDescent="0.2">
      <c r="A7" s="13" t="s">
        <v>110</v>
      </c>
      <c r="B7" s="13" t="s">
        <v>75</v>
      </c>
      <c r="C7" s="13" t="s">
        <v>108</v>
      </c>
      <c r="D7" s="13">
        <v>10000</v>
      </c>
      <c r="E7" s="13">
        <v>1000</v>
      </c>
      <c r="F7" s="13">
        <v>3</v>
      </c>
      <c r="G7" s="13">
        <v>6</v>
      </c>
      <c r="H7" s="13" t="s">
        <v>24</v>
      </c>
      <c r="I7" s="13">
        <v>6839</v>
      </c>
      <c r="J7" s="13">
        <v>5963.2</v>
      </c>
      <c r="K7" s="13">
        <v>0</v>
      </c>
      <c r="L7" s="13">
        <v>21011</v>
      </c>
      <c r="M7" s="13">
        <v>25</v>
      </c>
      <c r="N7" s="13">
        <v>0.7</v>
      </c>
      <c r="O7" s="13">
        <v>18</v>
      </c>
      <c r="P7" s="13">
        <v>19.7</v>
      </c>
      <c r="Q7" s="13">
        <v>123505</v>
      </c>
      <c r="R7" s="2">
        <v>0.77600000000000002</v>
      </c>
      <c r="S7" s="13">
        <v>13</v>
      </c>
      <c r="T7" s="2">
        <v>2E-3</v>
      </c>
      <c r="U7" s="2">
        <v>8.9999999999999993E-3</v>
      </c>
    </row>
    <row r="8" spans="1:21" x14ac:dyDescent="0.2">
      <c r="A8" s="13" t="s">
        <v>107</v>
      </c>
      <c r="B8" s="13" t="s">
        <v>75</v>
      </c>
      <c r="C8" s="13" t="s">
        <v>102</v>
      </c>
      <c r="D8" s="13">
        <v>10000</v>
      </c>
      <c r="E8" s="13">
        <v>1000</v>
      </c>
      <c r="F8" s="13">
        <v>3</v>
      </c>
      <c r="G8" s="13">
        <v>4</v>
      </c>
      <c r="H8" s="13" t="s">
        <v>85</v>
      </c>
      <c r="I8" s="13">
        <v>6829</v>
      </c>
      <c r="J8" s="13">
        <v>716.9</v>
      </c>
      <c r="K8" s="13">
        <v>0</v>
      </c>
      <c r="L8" s="13">
        <v>20974</v>
      </c>
      <c r="M8" s="13">
        <v>1</v>
      </c>
      <c r="N8" s="13">
        <v>28.4</v>
      </c>
      <c r="O8" s="13">
        <v>10</v>
      </c>
      <c r="P8" s="13">
        <v>11.6</v>
      </c>
      <c r="Q8" s="13">
        <v>61410</v>
      </c>
      <c r="R8" s="2">
        <v>0.45900000000000002</v>
      </c>
      <c r="S8" s="13">
        <v>2</v>
      </c>
      <c r="T8" s="2">
        <v>1.4E-2</v>
      </c>
      <c r="U8" s="2">
        <v>7.9000000000000001E-2</v>
      </c>
    </row>
    <row r="9" spans="1:21" x14ac:dyDescent="0.2">
      <c r="A9" s="13" t="s">
        <v>107</v>
      </c>
      <c r="B9" s="13" t="s">
        <v>75</v>
      </c>
      <c r="C9" s="13" t="s">
        <v>102</v>
      </c>
      <c r="D9" s="13">
        <v>10000</v>
      </c>
      <c r="E9" s="13">
        <v>1000</v>
      </c>
      <c r="F9" s="13">
        <v>3</v>
      </c>
      <c r="G9" s="13">
        <v>6</v>
      </c>
      <c r="H9" s="13" t="s">
        <v>85</v>
      </c>
      <c r="I9" s="13">
        <v>6829</v>
      </c>
      <c r="J9" s="13">
        <v>730</v>
      </c>
      <c r="K9" s="13">
        <v>0</v>
      </c>
      <c r="L9" s="13">
        <v>20974</v>
      </c>
      <c r="M9" s="13">
        <v>1</v>
      </c>
      <c r="N9" s="13">
        <v>27.7</v>
      </c>
      <c r="O9" s="13">
        <v>10</v>
      </c>
      <c r="P9" s="13">
        <v>12.7</v>
      </c>
      <c r="Q9" s="13">
        <v>61410</v>
      </c>
      <c r="R9" s="2">
        <v>0.45</v>
      </c>
      <c r="S9" s="13">
        <v>2</v>
      </c>
      <c r="T9" s="2">
        <v>1.7999999999999999E-2</v>
      </c>
      <c r="U9" s="2">
        <v>7.9000000000000001E-2</v>
      </c>
    </row>
    <row r="10" spans="1:21" x14ac:dyDescent="0.2">
      <c r="A10" s="13" t="s">
        <v>109</v>
      </c>
      <c r="B10" s="13" t="s">
        <v>75</v>
      </c>
      <c r="C10" s="13" t="s">
        <v>102</v>
      </c>
      <c r="D10" s="13">
        <v>10000</v>
      </c>
      <c r="E10" s="13">
        <v>1000</v>
      </c>
      <c r="F10" s="13">
        <v>3</v>
      </c>
      <c r="G10" s="13">
        <v>4</v>
      </c>
      <c r="H10" s="13" t="s">
        <v>85</v>
      </c>
      <c r="I10" s="13">
        <v>6861</v>
      </c>
      <c r="J10" s="13">
        <v>709.9</v>
      </c>
      <c r="K10" s="13">
        <v>0</v>
      </c>
      <c r="L10" s="13">
        <v>21102</v>
      </c>
      <c r="M10" s="13">
        <v>1</v>
      </c>
      <c r="N10" s="13">
        <v>25.5</v>
      </c>
      <c r="O10" s="13">
        <v>10</v>
      </c>
      <c r="P10" s="13">
        <v>12.3</v>
      </c>
      <c r="Q10" s="13">
        <v>61914</v>
      </c>
      <c r="R10" s="2">
        <v>0.47699999999999998</v>
      </c>
      <c r="S10" s="13">
        <v>2</v>
      </c>
      <c r="T10" s="2">
        <v>1.4999999999999999E-2</v>
      </c>
      <c r="U10" s="2">
        <v>7.9000000000000001E-2</v>
      </c>
    </row>
    <row r="11" spans="1:21" x14ac:dyDescent="0.2">
      <c r="A11" s="13" t="s">
        <v>109</v>
      </c>
      <c r="B11" s="13" t="s">
        <v>75</v>
      </c>
      <c r="C11" s="13" t="s">
        <v>102</v>
      </c>
      <c r="D11" s="13">
        <v>10000</v>
      </c>
      <c r="E11" s="13">
        <v>1000</v>
      </c>
      <c r="F11" s="13">
        <v>3</v>
      </c>
      <c r="G11" s="13">
        <v>6</v>
      </c>
      <c r="H11" s="13" t="s">
        <v>85</v>
      </c>
      <c r="I11" s="13">
        <v>6861</v>
      </c>
      <c r="J11" s="13">
        <v>729.9</v>
      </c>
      <c r="K11" s="13">
        <v>0</v>
      </c>
      <c r="L11" s="13">
        <v>21102</v>
      </c>
      <c r="M11" s="13">
        <v>1</v>
      </c>
      <c r="N11" s="13">
        <v>25.1</v>
      </c>
      <c r="O11" s="13">
        <v>10</v>
      </c>
      <c r="P11" s="13">
        <v>13</v>
      </c>
      <c r="Q11" s="13">
        <v>61914</v>
      </c>
      <c r="R11" s="2">
        <v>0.46500000000000002</v>
      </c>
      <c r="S11" s="13">
        <v>2</v>
      </c>
      <c r="T11" s="2">
        <v>2.3E-2</v>
      </c>
      <c r="U11" s="2">
        <v>7.8E-2</v>
      </c>
    </row>
    <row r="12" spans="1:21" x14ac:dyDescent="0.2">
      <c r="A12" s="13" t="s">
        <v>110</v>
      </c>
      <c r="B12" s="13" t="s">
        <v>75</v>
      </c>
      <c r="C12" s="13" t="s">
        <v>102</v>
      </c>
      <c r="D12" s="13">
        <v>10000</v>
      </c>
      <c r="E12" s="13">
        <v>1000</v>
      </c>
      <c r="F12" s="13">
        <v>3</v>
      </c>
      <c r="G12" s="13">
        <v>4</v>
      </c>
      <c r="H12" s="13" t="s">
        <v>85</v>
      </c>
      <c r="I12" s="13">
        <v>6839</v>
      </c>
      <c r="J12" s="13">
        <v>756.6</v>
      </c>
      <c r="K12" s="13">
        <v>0</v>
      </c>
      <c r="L12" s="13">
        <v>21011</v>
      </c>
      <c r="M12" s="13">
        <v>1</v>
      </c>
      <c r="N12" s="13">
        <v>31.8</v>
      </c>
      <c r="O12" s="13">
        <v>10</v>
      </c>
      <c r="P12" s="13">
        <v>11</v>
      </c>
      <c r="Q12" s="13">
        <v>61207</v>
      </c>
      <c r="R12" s="2">
        <v>0.44700000000000001</v>
      </c>
      <c r="S12" s="13">
        <v>2</v>
      </c>
      <c r="T12" s="2">
        <v>1.2E-2</v>
      </c>
      <c r="U12" s="2">
        <v>6.8000000000000005E-2</v>
      </c>
    </row>
    <row r="13" spans="1:21" x14ac:dyDescent="0.2">
      <c r="A13" s="13" t="s">
        <v>110</v>
      </c>
      <c r="B13" s="13" t="s">
        <v>75</v>
      </c>
      <c r="C13" s="13" t="s">
        <v>102</v>
      </c>
      <c r="D13" s="13">
        <v>10000</v>
      </c>
      <c r="E13" s="13">
        <v>1000</v>
      </c>
      <c r="F13" s="13">
        <v>3</v>
      </c>
      <c r="G13" s="13">
        <v>6</v>
      </c>
      <c r="H13" s="13" t="s">
        <v>85</v>
      </c>
      <c r="I13" s="13">
        <v>6839</v>
      </c>
      <c r="J13" s="13">
        <v>821.7</v>
      </c>
      <c r="K13" s="13">
        <v>0</v>
      </c>
      <c r="L13" s="13">
        <v>21011</v>
      </c>
      <c r="M13" s="13">
        <v>1</v>
      </c>
      <c r="N13" s="13">
        <v>31.1</v>
      </c>
      <c r="O13" s="13">
        <v>10</v>
      </c>
      <c r="P13" s="13">
        <v>12.4</v>
      </c>
      <c r="Q13" s="13">
        <v>61207</v>
      </c>
      <c r="R13" s="2">
        <v>0.41299999999999998</v>
      </c>
      <c r="S13" s="13">
        <v>2</v>
      </c>
      <c r="T13" s="2">
        <v>1.9E-2</v>
      </c>
      <c r="U13" s="2">
        <v>8.6999999999999994E-2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C526-2635-7241-A997-36515AA32541}">
  <dimension ref="A1:U361"/>
  <sheetViews>
    <sheetView workbookViewId="0">
      <selection activeCell="A202" sqref="A202:XFD211"/>
    </sheetView>
  </sheetViews>
  <sheetFormatPr baseColWidth="10" defaultRowHeight="16" x14ac:dyDescent="0.2"/>
  <cols>
    <col min="1" max="1" width="39.1640625" style="1" bestFit="1" customWidth="1"/>
    <col min="2" max="2" width="13.33203125" style="1" bestFit="1" customWidth="1"/>
    <col min="3" max="14" width="10.83203125" style="1"/>
    <col min="15" max="15" width="11.83203125" style="1" bestFit="1" customWidth="1"/>
    <col min="16" max="16" width="10.83203125" style="1"/>
    <col min="17" max="17" width="12.6640625" style="1" bestFit="1" customWidth="1"/>
    <col min="18" max="18" width="13.1640625" style="1" bestFit="1" customWidth="1"/>
    <col min="19" max="19" width="16.33203125" style="1" bestFit="1" customWidth="1"/>
    <col min="20" max="20" width="10.83203125" style="1"/>
    <col min="21" max="21" width="12.1640625" style="1" bestFit="1" customWidth="1"/>
    <col min="22" max="16384" width="10.83203125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1">
        <v>2048</v>
      </c>
      <c r="E2" s="1">
        <v>205</v>
      </c>
      <c r="F2" s="1">
        <v>3</v>
      </c>
      <c r="G2" s="1">
        <v>6</v>
      </c>
      <c r="H2" s="1" t="s">
        <v>24</v>
      </c>
      <c r="I2" s="1">
        <v>1592</v>
      </c>
      <c r="J2" s="1">
        <v>37.6</v>
      </c>
      <c r="K2" s="1">
        <v>0</v>
      </c>
      <c r="L2" s="1">
        <v>24781</v>
      </c>
      <c r="M2" s="1">
        <v>1</v>
      </c>
      <c r="N2" s="1">
        <v>8.6</v>
      </c>
      <c r="O2" s="1">
        <v>43</v>
      </c>
      <c r="P2" s="1">
        <v>35.9</v>
      </c>
      <c r="Q2" s="1">
        <v>27225</v>
      </c>
      <c r="R2" s="2">
        <v>0.02</v>
      </c>
      <c r="S2" s="1">
        <v>1</v>
      </c>
      <c r="T2" s="2">
        <v>4.4999999999999998E-2</v>
      </c>
      <c r="U2" s="2">
        <v>2.7E-2</v>
      </c>
    </row>
    <row r="3" spans="1:21" x14ac:dyDescent="0.2">
      <c r="A3" s="1" t="s">
        <v>25</v>
      </c>
      <c r="B3" s="1" t="s">
        <v>22</v>
      </c>
      <c r="C3" s="1" t="s">
        <v>23</v>
      </c>
      <c r="D3" s="1">
        <v>2048</v>
      </c>
      <c r="E3" s="1">
        <v>205</v>
      </c>
      <c r="F3" s="1">
        <v>3</v>
      </c>
      <c r="G3" s="1">
        <v>6</v>
      </c>
      <c r="H3" s="1" t="s">
        <v>24</v>
      </c>
      <c r="I3" s="1">
        <v>1560</v>
      </c>
      <c r="J3" s="1">
        <v>38.4</v>
      </c>
      <c r="K3" s="1">
        <v>0</v>
      </c>
      <c r="L3" s="1">
        <v>24741</v>
      </c>
      <c r="M3" s="1">
        <v>1</v>
      </c>
      <c r="N3" s="1">
        <v>7.5</v>
      </c>
      <c r="O3" s="1">
        <v>38</v>
      </c>
      <c r="P3" s="1">
        <v>31.1</v>
      </c>
      <c r="Q3" s="1">
        <v>27191</v>
      </c>
      <c r="R3" s="2">
        <v>2.5000000000000001E-2</v>
      </c>
      <c r="S3" s="1">
        <v>1</v>
      </c>
      <c r="T3" s="2">
        <v>4.2999999999999997E-2</v>
      </c>
      <c r="U3" s="2">
        <v>2.7E-2</v>
      </c>
    </row>
    <row r="4" spans="1:21" x14ac:dyDescent="0.2">
      <c r="A4" s="1" t="s">
        <v>26</v>
      </c>
      <c r="B4" s="1" t="s">
        <v>22</v>
      </c>
      <c r="C4" s="1" t="s">
        <v>23</v>
      </c>
      <c r="D4" s="1">
        <v>2048</v>
      </c>
      <c r="E4" s="1">
        <v>205</v>
      </c>
      <c r="F4" s="1">
        <v>3</v>
      </c>
      <c r="G4" s="1">
        <v>6</v>
      </c>
      <c r="H4" s="1" t="s">
        <v>24</v>
      </c>
      <c r="I4" s="1">
        <v>1607</v>
      </c>
      <c r="J4" s="1">
        <v>36.6</v>
      </c>
      <c r="K4" s="1">
        <v>0</v>
      </c>
      <c r="L4" s="1">
        <v>23890</v>
      </c>
      <c r="M4" s="1">
        <v>1</v>
      </c>
      <c r="N4" s="1">
        <v>7.5</v>
      </c>
      <c r="O4" s="1">
        <v>42</v>
      </c>
      <c r="P4" s="1">
        <v>35.9</v>
      </c>
      <c r="Q4" s="1">
        <v>26336</v>
      </c>
      <c r="R4" s="2">
        <v>0.03</v>
      </c>
      <c r="S4" s="1">
        <v>1</v>
      </c>
      <c r="T4" s="2">
        <v>4.5999999999999999E-2</v>
      </c>
      <c r="U4" s="2">
        <v>2.7E-2</v>
      </c>
    </row>
    <row r="5" spans="1:21" x14ac:dyDescent="0.2">
      <c r="A5" s="1" t="s">
        <v>27</v>
      </c>
      <c r="B5" s="1" t="s">
        <v>22</v>
      </c>
      <c r="C5" s="1" t="s">
        <v>23</v>
      </c>
      <c r="D5" s="1">
        <v>2048</v>
      </c>
      <c r="E5" s="1">
        <v>205</v>
      </c>
      <c r="F5" s="1">
        <v>3</v>
      </c>
      <c r="G5" s="1">
        <v>6</v>
      </c>
      <c r="H5" s="1" t="s">
        <v>24</v>
      </c>
      <c r="I5" s="1">
        <v>1575</v>
      </c>
      <c r="J5" s="1">
        <v>40.5</v>
      </c>
      <c r="K5" s="1">
        <v>0</v>
      </c>
      <c r="L5" s="1">
        <v>26109</v>
      </c>
      <c r="M5" s="1">
        <v>1</v>
      </c>
      <c r="N5" s="1">
        <v>9</v>
      </c>
      <c r="O5" s="1">
        <v>42</v>
      </c>
      <c r="P5" s="1">
        <v>30.6</v>
      </c>
      <c r="Q5" s="1">
        <v>28553</v>
      </c>
      <c r="R5" s="2">
        <v>3.1E-2</v>
      </c>
      <c r="S5" s="1">
        <v>1</v>
      </c>
      <c r="T5" s="2">
        <v>4.7E-2</v>
      </c>
      <c r="U5" s="2">
        <v>0.03</v>
      </c>
    </row>
    <row r="6" spans="1:21" x14ac:dyDescent="0.2">
      <c r="A6" s="1" t="s">
        <v>28</v>
      </c>
      <c r="B6" s="1" t="s">
        <v>22</v>
      </c>
      <c r="C6" s="1" t="s">
        <v>23</v>
      </c>
      <c r="D6" s="1">
        <v>2048</v>
      </c>
      <c r="E6" s="1">
        <v>205</v>
      </c>
      <c r="F6" s="1">
        <v>3</v>
      </c>
      <c r="G6" s="1">
        <v>6</v>
      </c>
      <c r="H6" s="1" t="s">
        <v>24</v>
      </c>
      <c r="I6" s="1">
        <v>1567</v>
      </c>
      <c r="J6" s="1">
        <v>41.5</v>
      </c>
      <c r="K6" s="1">
        <v>0</v>
      </c>
      <c r="L6" s="1">
        <v>27183</v>
      </c>
      <c r="M6" s="1">
        <v>1</v>
      </c>
      <c r="N6" s="1">
        <v>7.1</v>
      </c>
      <c r="O6" s="1">
        <v>48</v>
      </c>
      <c r="P6" s="1">
        <v>32.9</v>
      </c>
      <c r="Q6" s="1">
        <v>30852</v>
      </c>
      <c r="R6" s="2">
        <v>0.02</v>
      </c>
      <c r="S6" s="1">
        <v>1</v>
      </c>
      <c r="T6" s="2">
        <v>4.3999999999999997E-2</v>
      </c>
      <c r="U6" s="2">
        <v>2.4E-2</v>
      </c>
    </row>
    <row r="7" spans="1:21" x14ac:dyDescent="0.2">
      <c r="A7" s="1" t="s">
        <v>29</v>
      </c>
      <c r="B7" s="1" t="s">
        <v>22</v>
      </c>
      <c r="C7" s="1" t="s">
        <v>23</v>
      </c>
      <c r="D7" s="1">
        <v>2048</v>
      </c>
      <c r="E7" s="1">
        <v>205</v>
      </c>
      <c r="F7" s="1">
        <v>3</v>
      </c>
      <c r="G7" s="1">
        <v>6</v>
      </c>
      <c r="H7" s="1" t="s">
        <v>24</v>
      </c>
      <c r="I7" s="1">
        <v>1588</v>
      </c>
      <c r="J7" s="1">
        <v>34.6</v>
      </c>
      <c r="K7" s="1">
        <v>0</v>
      </c>
      <c r="L7" s="1">
        <v>23518</v>
      </c>
      <c r="M7" s="1">
        <v>1</v>
      </c>
      <c r="N7" s="1">
        <v>7.3</v>
      </c>
      <c r="O7" s="1">
        <v>39</v>
      </c>
      <c r="P7" s="1">
        <v>36.299999999999997</v>
      </c>
      <c r="Q7" s="1">
        <v>25964</v>
      </c>
      <c r="R7" s="2">
        <v>2.5999999999999999E-2</v>
      </c>
      <c r="S7" s="1">
        <v>1</v>
      </c>
      <c r="T7" s="2">
        <v>5.0999999999999997E-2</v>
      </c>
      <c r="U7" s="2">
        <v>2.8000000000000001E-2</v>
      </c>
    </row>
    <row r="8" spans="1:21" x14ac:dyDescent="0.2">
      <c r="A8" s="1" t="s">
        <v>30</v>
      </c>
      <c r="B8" s="1" t="s">
        <v>22</v>
      </c>
      <c r="C8" s="1" t="s">
        <v>23</v>
      </c>
      <c r="D8" s="1">
        <v>2048</v>
      </c>
      <c r="E8" s="1">
        <v>205</v>
      </c>
      <c r="F8" s="1">
        <v>3</v>
      </c>
      <c r="G8" s="1">
        <v>6</v>
      </c>
      <c r="H8" s="1" t="s">
        <v>24</v>
      </c>
      <c r="I8" s="1">
        <v>1585</v>
      </c>
      <c r="J8" s="1">
        <v>36.299999999999997</v>
      </c>
      <c r="K8" s="1">
        <v>0</v>
      </c>
      <c r="L8" s="1">
        <v>23189</v>
      </c>
      <c r="M8" s="1">
        <v>1</v>
      </c>
      <c r="N8" s="1">
        <v>8</v>
      </c>
      <c r="O8" s="1">
        <v>37</v>
      </c>
      <c r="P8" s="1">
        <v>33.9</v>
      </c>
      <c r="Q8" s="1">
        <v>25629</v>
      </c>
      <c r="R8" s="2">
        <v>2.8000000000000001E-2</v>
      </c>
      <c r="S8" s="1">
        <v>1</v>
      </c>
      <c r="T8" s="2">
        <v>4.7E-2</v>
      </c>
      <c r="U8" s="2">
        <v>3.1E-2</v>
      </c>
    </row>
    <row r="9" spans="1:21" x14ac:dyDescent="0.2">
      <c r="A9" s="1" t="s">
        <v>31</v>
      </c>
      <c r="B9" s="1" t="s">
        <v>22</v>
      </c>
      <c r="C9" s="1" t="s">
        <v>23</v>
      </c>
      <c r="D9" s="1">
        <v>2048</v>
      </c>
      <c r="E9" s="1">
        <v>205</v>
      </c>
      <c r="F9" s="1">
        <v>3</v>
      </c>
      <c r="G9" s="1">
        <v>6</v>
      </c>
      <c r="H9" s="1" t="s">
        <v>24</v>
      </c>
      <c r="I9" s="1">
        <v>1603</v>
      </c>
      <c r="J9" s="1">
        <v>38.299999999999997</v>
      </c>
      <c r="K9" s="1">
        <v>0</v>
      </c>
      <c r="L9" s="1">
        <v>23703</v>
      </c>
      <c r="M9" s="1">
        <v>1</v>
      </c>
      <c r="N9" s="1">
        <v>7.8</v>
      </c>
      <c r="O9" s="1">
        <v>41</v>
      </c>
      <c r="P9" s="1">
        <v>35.299999999999997</v>
      </c>
      <c r="Q9" s="1">
        <v>26145</v>
      </c>
      <c r="R9" s="2">
        <v>0.03</v>
      </c>
      <c r="S9" s="1">
        <v>1</v>
      </c>
      <c r="T9" s="2">
        <v>4.2999999999999997E-2</v>
      </c>
      <c r="U9" s="2">
        <v>2.8000000000000001E-2</v>
      </c>
    </row>
    <row r="10" spans="1:21" x14ac:dyDescent="0.2">
      <c r="A10" s="1" t="s">
        <v>32</v>
      </c>
      <c r="B10" s="1" t="s">
        <v>22</v>
      </c>
      <c r="C10" s="1" t="s">
        <v>23</v>
      </c>
      <c r="D10" s="1">
        <v>2048</v>
      </c>
      <c r="E10" s="1">
        <v>205</v>
      </c>
      <c r="F10" s="1">
        <v>3</v>
      </c>
      <c r="G10" s="1">
        <v>6</v>
      </c>
      <c r="H10" s="1" t="s">
        <v>24</v>
      </c>
      <c r="I10" s="1">
        <v>1584</v>
      </c>
      <c r="J10" s="1">
        <v>41.9</v>
      </c>
      <c r="K10" s="1">
        <v>0</v>
      </c>
      <c r="L10" s="1">
        <v>24891</v>
      </c>
      <c r="M10" s="1">
        <v>1</v>
      </c>
      <c r="N10" s="1">
        <v>7</v>
      </c>
      <c r="O10" s="1">
        <v>43</v>
      </c>
      <c r="P10" s="1">
        <v>35.200000000000003</v>
      </c>
      <c r="Q10" s="1">
        <v>27337</v>
      </c>
      <c r="R10" s="2">
        <v>0.03</v>
      </c>
      <c r="S10" s="1">
        <v>1</v>
      </c>
      <c r="T10" s="2">
        <v>4.4999999999999998E-2</v>
      </c>
      <c r="U10" s="2">
        <v>2.5999999999999999E-2</v>
      </c>
    </row>
    <row r="11" spans="1:21" x14ac:dyDescent="0.2">
      <c r="A11" s="1" t="s">
        <v>33</v>
      </c>
      <c r="B11" s="1" t="s">
        <v>22</v>
      </c>
      <c r="C11" s="1" t="s">
        <v>23</v>
      </c>
      <c r="D11" s="1">
        <v>2048</v>
      </c>
      <c r="E11" s="1">
        <v>205</v>
      </c>
      <c r="F11" s="1">
        <v>3</v>
      </c>
      <c r="G11" s="1">
        <v>6</v>
      </c>
      <c r="H11" s="1" t="s">
        <v>24</v>
      </c>
      <c r="I11" s="1">
        <v>1616</v>
      </c>
      <c r="J11" s="1">
        <v>40.1</v>
      </c>
      <c r="K11" s="1">
        <v>0</v>
      </c>
      <c r="L11" s="1">
        <v>23608</v>
      </c>
      <c r="M11" s="1">
        <v>1</v>
      </c>
      <c r="N11" s="1">
        <v>8</v>
      </c>
      <c r="O11" s="1">
        <v>41</v>
      </c>
      <c r="P11" s="1">
        <v>36.799999999999997</v>
      </c>
      <c r="Q11" s="1">
        <v>26050</v>
      </c>
      <c r="R11" s="2">
        <v>2.5999999999999999E-2</v>
      </c>
      <c r="S11" s="1">
        <v>1</v>
      </c>
      <c r="T11" s="2">
        <v>4.5999999999999999E-2</v>
      </c>
      <c r="U11" s="2">
        <v>2.5999999999999999E-2</v>
      </c>
    </row>
    <row r="12" spans="1:21" x14ac:dyDescent="0.2">
      <c r="A12" s="1" t="s">
        <v>21</v>
      </c>
      <c r="B12" s="1" t="s">
        <v>22</v>
      </c>
      <c r="C12" s="1" t="s">
        <v>34</v>
      </c>
      <c r="D12" s="1">
        <v>2048</v>
      </c>
      <c r="E12" s="1">
        <v>205</v>
      </c>
      <c r="F12" s="1">
        <v>3</v>
      </c>
      <c r="G12" s="1">
        <v>6</v>
      </c>
      <c r="H12" s="1" t="s">
        <v>24</v>
      </c>
      <c r="I12" s="1">
        <v>1592</v>
      </c>
      <c r="J12" s="1">
        <v>10.6</v>
      </c>
      <c r="K12" s="1">
        <v>0</v>
      </c>
      <c r="L12" s="1">
        <v>5469</v>
      </c>
      <c r="M12" s="1">
        <v>1</v>
      </c>
      <c r="N12" s="1">
        <v>3.3</v>
      </c>
      <c r="O12" s="1">
        <v>12</v>
      </c>
      <c r="P12" s="1">
        <v>41.4</v>
      </c>
      <c r="Q12" s="1">
        <v>9975</v>
      </c>
      <c r="R12" s="2">
        <v>1.4E-2</v>
      </c>
      <c r="S12" s="1">
        <v>1</v>
      </c>
      <c r="T12" s="2">
        <v>0.155</v>
      </c>
      <c r="U12" s="2">
        <v>0.17399999999999999</v>
      </c>
    </row>
    <row r="13" spans="1:21" x14ac:dyDescent="0.2">
      <c r="A13" s="1" t="s">
        <v>25</v>
      </c>
      <c r="B13" s="1" t="s">
        <v>22</v>
      </c>
      <c r="C13" s="1" t="s">
        <v>34</v>
      </c>
      <c r="D13" s="1">
        <v>2048</v>
      </c>
      <c r="E13" s="1">
        <v>205</v>
      </c>
      <c r="F13" s="1">
        <v>3</v>
      </c>
      <c r="G13" s="1">
        <v>6</v>
      </c>
      <c r="H13" s="1" t="s">
        <v>24</v>
      </c>
      <c r="I13" s="1">
        <v>1560</v>
      </c>
      <c r="J13" s="1">
        <v>9.6999999999999993</v>
      </c>
      <c r="K13" s="1">
        <v>0</v>
      </c>
      <c r="L13" s="1">
        <v>5215</v>
      </c>
      <c r="M13" s="1">
        <v>1</v>
      </c>
      <c r="N13" s="1">
        <v>4</v>
      </c>
      <c r="O13" s="1">
        <v>9</v>
      </c>
      <c r="P13" s="1">
        <v>38</v>
      </c>
      <c r="Q13" s="1">
        <v>9721</v>
      </c>
      <c r="R13" s="2">
        <v>1.4999999999999999E-2</v>
      </c>
      <c r="S13" s="1">
        <v>1</v>
      </c>
      <c r="T13" s="2">
        <v>0.184</v>
      </c>
      <c r="U13" s="2">
        <v>0.191</v>
      </c>
    </row>
    <row r="14" spans="1:21" x14ac:dyDescent="0.2">
      <c r="A14" s="1" t="s">
        <v>26</v>
      </c>
      <c r="B14" s="1" t="s">
        <v>22</v>
      </c>
      <c r="C14" s="1" t="s">
        <v>34</v>
      </c>
      <c r="D14" s="1">
        <v>2048</v>
      </c>
      <c r="E14" s="1">
        <v>205</v>
      </c>
      <c r="F14" s="1">
        <v>3</v>
      </c>
      <c r="G14" s="1">
        <v>6</v>
      </c>
      <c r="H14" s="1" t="s">
        <v>24</v>
      </c>
      <c r="I14" s="1">
        <v>1607</v>
      </c>
      <c r="J14" s="1">
        <v>11.4</v>
      </c>
      <c r="K14" s="1">
        <v>0</v>
      </c>
      <c r="L14" s="1">
        <v>5257</v>
      </c>
      <c r="M14" s="1">
        <v>1</v>
      </c>
      <c r="N14" s="1">
        <v>3.5</v>
      </c>
      <c r="O14" s="1">
        <v>14</v>
      </c>
      <c r="P14" s="1">
        <v>47.3</v>
      </c>
      <c r="Q14" s="1">
        <v>12016</v>
      </c>
      <c r="R14" s="2">
        <v>1.2999999999999999E-2</v>
      </c>
      <c r="S14" s="1">
        <v>1</v>
      </c>
      <c r="T14" s="2">
        <v>0.14799999999999999</v>
      </c>
      <c r="U14" s="2">
        <v>0.17</v>
      </c>
    </row>
    <row r="15" spans="1:21" x14ac:dyDescent="0.2">
      <c r="A15" s="1" t="s">
        <v>27</v>
      </c>
      <c r="B15" s="1" t="s">
        <v>22</v>
      </c>
      <c r="C15" s="1" t="s">
        <v>34</v>
      </c>
      <c r="D15" s="1">
        <v>2048</v>
      </c>
      <c r="E15" s="1">
        <v>205</v>
      </c>
      <c r="F15" s="1">
        <v>3</v>
      </c>
      <c r="G15" s="1">
        <v>6</v>
      </c>
      <c r="H15" s="1" t="s">
        <v>24</v>
      </c>
      <c r="I15" s="1">
        <v>1575</v>
      </c>
      <c r="J15" s="1">
        <v>10.7</v>
      </c>
      <c r="K15" s="1">
        <v>0</v>
      </c>
      <c r="L15" s="1">
        <v>5184</v>
      </c>
      <c r="M15" s="1">
        <v>1</v>
      </c>
      <c r="N15" s="1">
        <v>3.3</v>
      </c>
      <c r="O15" s="1">
        <v>12</v>
      </c>
      <c r="P15" s="1">
        <v>42.6</v>
      </c>
      <c r="Q15" s="1">
        <v>9690</v>
      </c>
      <c r="R15" s="2">
        <v>1.7000000000000001E-2</v>
      </c>
      <c r="S15" s="1">
        <v>1</v>
      </c>
      <c r="T15" s="2">
        <v>0.157</v>
      </c>
      <c r="U15" s="2">
        <v>0.18099999999999999</v>
      </c>
    </row>
    <row r="16" spans="1:21" x14ac:dyDescent="0.2">
      <c r="A16" s="1" t="s">
        <v>28</v>
      </c>
      <c r="B16" s="1" t="s">
        <v>22</v>
      </c>
      <c r="C16" s="1" t="s">
        <v>34</v>
      </c>
      <c r="D16" s="1">
        <v>2048</v>
      </c>
      <c r="E16" s="1">
        <v>205</v>
      </c>
      <c r="F16" s="1">
        <v>3</v>
      </c>
      <c r="G16" s="1">
        <v>6</v>
      </c>
      <c r="H16" s="1" t="s">
        <v>24</v>
      </c>
      <c r="I16" s="1">
        <v>1567</v>
      </c>
      <c r="J16" s="1">
        <v>11.1</v>
      </c>
      <c r="K16" s="1">
        <v>0</v>
      </c>
      <c r="L16" s="1">
        <v>5022</v>
      </c>
      <c r="M16" s="1">
        <v>1</v>
      </c>
      <c r="N16" s="1">
        <v>3.7</v>
      </c>
      <c r="O16" s="1">
        <v>12</v>
      </c>
      <c r="P16" s="1">
        <v>47.1</v>
      </c>
      <c r="Q16" s="1">
        <v>11781</v>
      </c>
      <c r="R16" s="2">
        <v>1.2999999999999999E-2</v>
      </c>
      <c r="S16" s="1">
        <v>1</v>
      </c>
      <c r="T16" s="2">
        <v>0.14699999999999999</v>
      </c>
      <c r="U16" s="2">
        <v>0.16400000000000001</v>
      </c>
    </row>
    <row r="17" spans="1:21" x14ac:dyDescent="0.2">
      <c r="A17" s="1" t="s">
        <v>29</v>
      </c>
      <c r="B17" s="1" t="s">
        <v>22</v>
      </c>
      <c r="C17" s="1" t="s">
        <v>34</v>
      </c>
      <c r="D17" s="1">
        <v>2048</v>
      </c>
      <c r="E17" s="1">
        <v>205</v>
      </c>
      <c r="F17" s="1">
        <v>3</v>
      </c>
      <c r="G17" s="1">
        <v>6</v>
      </c>
      <c r="H17" s="1" t="s">
        <v>24</v>
      </c>
      <c r="I17" s="1">
        <v>1588</v>
      </c>
      <c r="J17" s="1">
        <v>10.1</v>
      </c>
      <c r="K17" s="1">
        <v>0</v>
      </c>
      <c r="L17" s="1">
        <v>5253</v>
      </c>
      <c r="M17" s="1">
        <v>1</v>
      </c>
      <c r="N17" s="1">
        <v>3.9</v>
      </c>
      <c r="O17" s="1">
        <v>11</v>
      </c>
      <c r="P17" s="1">
        <v>38.700000000000003</v>
      </c>
      <c r="Q17" s="1">
        <v>9759</v>
      </c>
      <c r="R17" s="2">
        <v>1.4999999999999999E-2</v>
      </c>
      <c r="S17" s="1">
        <v>1</v>
      </c>
      <c r="T17" s="2">
        <v>0.17299999999999999</v>
      </c>
      <c r="U17" s="2">
        <v>0.19500000000000001</v>
      </c>
    </row>
    <row r="18" spans="1:21" x14ac:dyDescent="0.2">
      <c r="A18" s="1" t="s">
        <v>30</v>
      </c>
      <c r="B18" s="1" t="s">
        <v>22</v>
      </c>
      <c r="C18" s="1" t="s">
        <v>34</v>
      </c>
      <c r="D18" s="1">
        <v>2048</v>
      </c>
      <c r="E18" s="1">
        <v>205</v>
      </c>
      <c r="F18" s="1">
        <v>3</v>
      </c>
      <c r="G18" s="1">
        <v>6</v>
      </c>
      <c r="H18" s="1" t="s">
        <v>24</v>
      </c>
      <c r="I18" s="1">
        <v>1585</v>
      </c>
      <c r="J18" s="1">
        <v>11.4</v>
      </c>
      <c r="K18" s="1">
        <v>0</v>
      </c>
      <c r="L18" s="1">
        <v>5125</v>
      </c>
      <c r="M18" s="1">
        <v>1</v>
      </c>
      <c r="N18" s="1">
        <v>3.2</v>
      </c>
      <c r="O18" s="1">
        <v>12</v>
      </c>
      <c r="P18" s="1">
        <v>44.4</v>
      </c>
      <c r="Q18" s="1">
        <v>11884</v>
      </c>
      <c r="R18" s="2">
        <v>1.2E-2</v>
      </c>
      <c r="S18" s="1">
        <v>1</v>
      </c>
      <c r="T18" s="2">
        <v>0.16</v>
      </c>
      <c r="U18" s="2">
        <v>0.16500000000000001</v>
      </c>
    </row>
    <row r="19" spans="1:21" x14ac:dyDescent="0.2">
      <c r="A19" s="1" t="s">
        <v>31</v>
      </c>
      <c r="B19" s="1" t="s">
        <v>22</v>
      </c>
      <c r="C19" s="1" t="s">
        <v>34</v>
      </c>
      <c r="D19" s="1">
        <v>2048</v>
      </c>
      <c r="E19" s="1">
        <v>205</v>
      </c>
      <c r="F19" s="1">
        <v>3</v>
      </c>
      <c r="G19" s="1">
        <v>6</v>
      </c>
      <c r="H19" s="1" t="s">
        <v>24</v>
      </c>
      <c r="I19" s="1">
        <v>1603</v>
      </c>
      <c r="J19" s="1">
        <v>10.4</v>
      </c>
      <c r="K19" s="1">
        <v>0</v>
      </c>
      <c r="L19" s="1">
        <v>5363</v>
      </c>
      <c r="M19" s="1">
        <v>1</v>
      </c>
      <c r="N19" s="1">
        <v>3.9</v>
      </c>
      <c r="O19" s="1">
        <v>10</v>
      </c>
      <c r="P19" s="1">
        <v>43.2</v>
      </c>
      <c r="Q19" s="1">
        <v>9869</v>
      </c>
      <c r="R19" s="2">
        <v>1.4E-2</v>
      </c>
      <c r="S19" s="1">
        <v>1</v>
      </c>
      <c r="T19" s="2">
        <v>0.154</v>
      </c>
      <c r="U19" s="2">
        <v>0.17399999999999999</v>
      </c>
    </row>
    <row r="20" spans="1:21" x14ac:dyDescent="0.2">
      <c r="A20" s="1" t="s">
        <v>32</v>
      </c>
      <c r="B20" s="1" t="s">
        <v>22</v>
      </c>
      <c r="C20" s="1" t="s">
        <v>34</v>
      </c>
      <c r="D20" s="1">
        <v>2048</v>
      </c>
      <c r="E20" s="1">
        <v>205</v>
      </c>
      <c r="F20" s="1">
        <v>3</v>
      </c>
      <c r="G20" s="1">
        <v>6</v>
      </c>
      <c r="H20" s="1" t="s">
        <v>24</v>
      </c>
      <c r="I20" s="1">
        <v>1584</v>
      </c>
      <c r="J20" s="1">
        <v>10.4</v>
      </c>
      <c r="K20" s="1">
        <v>0</v>
      </c>
      <c r="L20" s="1">
        <v>5411</v>
      </c>
      <c r="M20" s="1">
        <v>1</v>
      </c>
      <c r="N20" s="1">
        <v>3.5</v>
      </c>
      <c r="O20" s="1">
        <v>11</v>
      </c>
      <c r="P20" s="1">
        <v>44</v>
      </c>
      <c r="Q20" s="1">
        <v>9917</v>
      </c>
      <c r="R20" s="2">
        <v>1.4E-2</v>
      </c>
      <c r="S20" s="1">
        <v>1</v>
      </c>
      <c r="T20" s="2">
        <v>0.16</v>
      </c>
      <c r="U20" s="2">
        <v>0.182</v>
      </c>
    </row>
    <row r="21" spans="1:21" x14ac:dyDescent="0.2">
      <c r="A21" s="1" t="s">
        <v>33</v>
      </c>
      <c r="B21" s="1" t="s">
        <v>22</v>
      </c>
      <c r="C21" s="1" t="s">
        <v>34</v>
      </c>
      <c r="D21" s="1">
        <v>2048</v>
      </c>
      <c r="E21" s="1">
        <v>205</v>
      </c>
      <c r="F21" s="1">
        <v>3</v>
      </c>
      <c r="G21" s="1">
        <v>6</v>
      </c>
      <c r="H21" s="1" t="s">
        <v>24</v>
      </c>
      <c r="I21" s="1">
        <v>1616</v>
      </c>
      <c r="J21" s="1">
        <v>10.5</v>
      </c>
      <c r="K21" s="1">
        <v>0</v>
      </c>
      <c r="L21" s="1">
        <v>5594</v>
      </c>
      <c r="M21" s="1">
        <v>1</v>
      </c>
      <c r="N21" s="1">
        <v>5.3</v>
      </c>
      <c r="O21" s="1">
        <v>11</v>
      </c>
      <c r="P21" s="1">
        <v>41.7</v>
      </c>
      <c r="Q21" s="1">
        <v>10100</v>
      </c>
      <c r="R21" s="2">
        <v>1.2999999999999999E-2</v>
      </c>
      <c r="S21" s="1">
        <v>1</v>
      </c>
      <c r="T21" s="2">
        <v>0.155</v>
      </c>
      <c r="U21" s="2">
        <v>0.17</v>
      </c>
    </row>
    <row r="22" spans="1:21" x14ac:dyDescent="0.2">
      <c r="A22" s="1" t="s">
        <v>21</v>
      </c>
      <c r="B22" s="1" t="s">
        <v>22</v>
      </c>
      <c r="C22" s="1" t="s">
        <v>35</v>
      </c>
      <c r="D22" s="1">
        <v>2048</v>
      </c>
      <c r="E22" s="1">
        <v>205</v>
      </c>
      <c r="F22" s="1">
        <v>3</v>
      </c>
      <c r="G22" s="1">
        <v>6</v>
      </c>
      <c r="H22" s="1" t="s">
        <v>24</v>
      </c>
      <c r="I22" s="1">
        <v>1592</v>
      </c>
      <c r="J22" s="1">
        <v>12.8</v>
      </c>
      <c r="K22" s="1">
        <v>0</v>
      </c>
      <c r="L22" s="1">
        <v>6288</v>
      </c>
      <c r="M22" s="1">
        <v>1</v>
      </c>
      <c r="N22" s="1">
        <v>7.5</v>
      </c>
      <c r="O22" s="1">
        <v>12</v>
      </c>
      <c r="P22" s="1">
        <v>51.4</v>
      </c>
      <c r="Q22" s="1">
        <v>14316</v>
      </c>
      <c r="R22" s="2">
        <v>1.2999999999999999E-2</v>
      </c>
      <c r="S22" s="1">
        <v>1</v>
      </c>
      <c r="T22" s="2">
        <v>0.124</v>
      </c>
      <c r="U22" s="2">
        <v>7.8E-2</v>
      </c>
    </row>
    <row r="23" spans="1:21" x14ac:dyDescent="0.2">
      <c r="A23" s="1" t="s">
        <v>25</v>
      </c>
      <c r="B23" s="1" t="s">
        <v>22</v>
      </c>
      <c r="C23" s="1" t="s">
        <v>35</v>
      </c>
      <c r="D23" s="1">
        <v>2048</v>
      </c>
      <c r="E23" s="1">
        <v>205</v>
      </c>
      <c r="F23" s="1">
        <v>3</v>
      </c>
      <c r="G23" s="1">
        <v>6</v>
      </c>
      <c r="H23" s="1" t="s">
        <v>24</v>
      </c>
      <c r="I23" s="1">
        <v>1560</v>
      </c>
      <c r="J23" s="1">
        <v>12.8</v>
      </c>
      <c r="K23" s="1">
        <v>0</v>
      </c>
      <c r="L23" s="1">
        <v>6058</v>
      </c>
      <c r="M23" s="1">
        <v>1</v>
      </c>
      <c r="N23" s="1">
        <v>5.4</v>
      </c>
      <c r="O23" s="1">
        <v>13</v>
      </c>
      <c r="P23" s="1">
        <v>53.3</v>
      </c>
      <c r="Q23" s="1">
        <v>15582</v>
      </c>
      <c r="R23" s="2">
        <v>1.7999999999999999E-2</v>
      </c>
      <c r="S23" s="1">
        <v>1</v>
      </c>
      <c r="T23" s="2">
        <v>0.13800000000000001</v>
      </c>
      <c r="U23" s="2">
        <v>7.8E-2</v>
      </c>
    </row>
    <row r="24" spans="1:21" x14ac:dyDescent="0.2">
      <c r="A24" s="1" t="s">
        <v>26</v>
      </c>
      <c r="B24" s="1" t="s">
        <v>22</v>
      </c>
      <c r="C24" s="1" t="s">
        <v>35</v>
      </c>
      <c r="D24" s="1">
        <v>2048</v>
      </c>
      <c r="E24" s="1">
        <v>205</v>
      </c>
      <c r="F24" s="1">
        <v>3</v>
      </c>
      <c r="G24" s="1">
        <v>6</v>
      </c>
      <c r="H24" s="1" t="s">
        <v>24</v>
      </c>
      <c r="I24" s="1">
        <v>1607</v>
      </c>
      <c r="J24" s="1">
        <v>12.9</v>
      </c>
      <c r="K24" s="1">
        <v>0</v>
      </c>
      <c r="L24" s="1">
        <v>6143</v>
      </c>
      <c r="M24" s="1">
        <v>1</v>
      </c>
      <c r="N24" s="1">
        <v>6.6</v>
      </c>
      <c r="O24" s="1">
        <v>13</v>
      </c>
      <c r="P24" s="1">
        <v>56.6</v>
      </c>
      <c r="Q24" s="1">
        <v>15549</v>
      </c>
      <c r="R24" s="2">
        <v>1.4999999999999999E-2</v>
      </c>
      <c r="S24" s="1">
        <v>1</v>
      </c>
      <c r="T24" s="2">
        <v>0.13400000000000001</v>
      </c>
      <c r="U24" s="2">
        <v>8.2000000000000003E-2</v>
      </c>
    </row>
    <row r="25" spans="1:21" x14ac:dyDescent="0.2">
      <c r="A25" s="1" t="s">
        <v>27</v>
      </c>
      <c r="B25" s="1" t="s">
        <v>22</v>
      </c>
      <c r="C25" s="1" t="s">
        <v>35</v>
      </c>
      <c r="D25" s="1">
        <v>2048</v>
      </c>
      <c r="E25" s="1">
        <v>205</v>
      </c>
      <c r="F25" s="1">
        <v>3</v>
      </c>
      <c r="G25" s="1">
        <v>6</v>
      </c>
      <c r="H25" s="1" t="s">
        <v>24</v>
      </c>
      <c r="I25" s="1">
        <v>1575</v>
      </c>
      <c r="J25" s="1">
        <v>12.1</v>
      </c>
      <c r="K25" s="1">
        <v>0</v>
      </c>
      <c r="L25" s="1">
        <v>6121</v>
      </c>
      <c r="M25" s="1">
        <v>1</v>
      </c>
      <c r="N25" s="1">
        <v>6.6</v>
      </c>
      <c r="O25" s="1">
        <v>12</v>
      </c>
      <c r="P25" s="1">
        <v>53.2</v>
      </c>
      <c r="Q25" s="1">
        <v>14327</v>
      </c>
      <c r="R25" s="2">
        <v>1.6E-2</v>
      </c>
      <c r="S25" s="1">
        <v>1</v>
      </c>
      <c r="T25" s="2">
        <v>0.13900000000000001</v>
      </c>
      <c r="U25" s="2">
        <v>8.3000000000000004E-2</v>
      </c>
    </row>
    <row r="26" spans="1:21" x14ac:dyDescent="0.2">
      <c r="A26" s="1" t="s">
        <v>28</v>
      </c>
      <c r="B26" s="1" t="s">
        <v>22</v>
      </c>
      <c r="C26" s="1" t="s">
        <v>35</v>
      </c>
      <c r="D26" s="1">
        <v>2048</v>
      </c>
      <c r="E26" s="1">
        <v>205</v>
      </c>
      <c r="F26" s="1">
        <v>3</v>
      </c>
      <c r="G26" s="1">
        <v>6</v>
      </c>
      <c r="H26" s="1" t="s">
        <v>24</v>
      </c>
      <c r="I26" s="1">
        <v>1567</v>
      </c>
      <c r="J26" s="1">
        <v>11.6</v>
      </c>
      <c r="K26" s="1">
        <v>0</v>
      </c>
      <c r="L26" s="1">
        <v>6109</v>
      </c>
      <c r="M26" s="1">
        <v>1</v>
      </c>
      <c r="N26" s="1">
        <v>5.6</v>
      </c>
      <c r="O26" s="1">
        <v>12</v>
      </c>
      <c r="P26" s="1">
        <v>50.3</v>
      </c>
      <c r="Q26" s="1">
        <v>14346</v>
      </c>
      <c r="R26" s="2">
        <v>1.9E-2</v>
      </c>
      <c r="S26" s="1">
        <v>1</v>
      </c>
      <c r="T26" s="2">
        <v>0.153</v>
      </c>
      <c r="U26" s="2">
        <v>8.6999999999999994E-2</v>
      </c>
    </row>
    <row r="27" spans="1:21" x14ac:dyDescent="0.2">
      <c r="A27" s="1" t="s">
        <v>29</v>
      </c>
      <c r="B27" s="1" t="s">
        <v>22</v>
      </c>
      <c r="C27" s="1" t="s">
        <v>35</v>
      </c>
      <c r="D27" s="1">
        <v>2048</v>
      </c>
      <c r="E27" s="1">
        <v>205</v>
      </c>
      <c r="F27" s="1">
        <v>3</v>
      </c>
      <c r="G27" s="1">
        <v>6</v>
      </c>
      <c r="H27" s="1" t="s">
        <v>24</v>
      </c>
      <c r="I27" s="1">
        <v>1588</v>
      </c>
      <c r="J27" s="1">
        <v>11.9</v>
      </c>
      <c r="K27" s="1">
        <v>0</v>
      </c>
      <c r="L27" s="1">
        <v>6188</v>
      </c>
      <c r="M27" s="1">
        <v>1</v>
      </c>
      <c r="N27" s="1">
        <v>5.5</v>
      </c>
      <c r="O27" s="1">
        <v>12</v>
      </c>
      <c r="P27" s="1">
        <v>52.4</v>
      </c>
      <c r="Q27" s="1">
        <v>14331</v>
      </c>
      <c r="R27" s="2">
        <v>2.1000000000000001E-2</v>
      </c>
      <c r="S27" s="1">
        <v>1</v>
      </c>
      <c r="T27" s="2">
        <v>0.14000000000000001</v>
      </c>
      <c r="U27" s="2">
        <v>8.5000000000000006E-2</v>
      </c>
    </row>
    <row r="28" spans="1:21" x14ac:dyDescent="0.2">
      <c r="A28" s="1" t="s">
        <v>30</v>
      </c>
      <c r="B28" s="1" t="s">
        <v>22</v>
      </c>
      <c r="C28" s="1" t="s">
        <v>35</v>
      </c>
      <c r="D28" s="1">
        <v>2048</v>
      </c>
      <c r="E28" s="1">
        <v>205</v>
      </c>
      <c r="F28" s="1">
        <v>3</v>
      </c>
      <c r="G28" s="1">
        <v>6</v>
      </c>
      <c r="H28" s="1" t="s">
        <v>24</v>
      </c>
      <c r="I28" s="1">
        <v>1585</v>
      </c>
      <c r="J28" s="1">
        <v>13</v>
      </c>
      <c r="K28" s="1">
        <v>0</v>
      </c>
      <c r="L28" s="1">
        <v>6185</v>
      </c>
      <c r="M28" s="1">
        <v>1</v>
      </c>
      <c r="N28" s="1">
        <v>7.8</v>
      </c>
      <c r="O28" s="1">
        <v>12</v>
      </c>
      <c r="P28" s="1">
        <v>52.2</v>
      </c>
      <c r="Q28" s="1">
        <v>14309</v>
      </c>
      <c r="R28" s="2">
        <v>1.4999999999999999E-2</v>
      </c>
      <c r="S28" s="1">
        <v>1</v>
      </c>
      <c r="T28" s="2">
        <v>0.124</v>
      </c>
      <c r="U28" s="2">
        <v>7.6999999999999999E-2</v>
      </c>
    </row>
    <row r="29" spans="1:21" x14ac:dyDescent="0.2">
      <c r="A29" s="1" t="s">
        <v>31</v>
      </c>
      <c r="B29" s="1" t="s">
        <v>22</v>
      </c>
      <c r="C29" s="1" t="s">
        <v>35</v>
      </c>
      <c r="D29" s="1">
        <v>2048</v>
      </c>
      <c r="E29" s="1">
        <v>205</v>
      </c>
      <c r="F29" s="1">
        <v>3</v>
      </c>
      <c r="G29" s="1">
        <v>6</v>
      </c>
      <c r="H29" s="1" t="s">
        <v>24</v>
      </c>
      <c r="I29" s="1">
        <v>1603</v>
      </c>
      <c r="J29" s="1">
        <v>11</v>
      </c>
      <c r="K29" s="1">
        <v>0</v>
      </c>
      <c r="L29" s="1">
        <v>6258</v>
      </c>
      <c r="M29" s="1">
        <v>1</v>
      </c>
      <c r="N29" s="1">
        <v>7.8</v>
      </c>
      <c r="O29" s="1">
        <v>11</v>
      </c>
      <c r="P29" s="1">
        <v>46.9</v>
      </c>
      <c r="Q29" s="1">
        <v>13081</v>
      </c>
      <c r="R29" s="2">
        <v>0.02</v>
      </c>
      <c r="S29" s="1">
        <v>1</v>
      </c>
      <c r="T29" s="2">
        <v>0.15</v>
      </c>
      <c r="U29" s="2">
        <v>0.09</v>
      </c>
    </row>
    <row r="30" spans="1:21" x14ac:dyDescent="0.2">
      <c r="A30" s="1" t="s">
        <v>32</v>
      </c>
      <c r="B30" s="1" t="s">
        <v>22</v>
      </c>
      <c r="C30" s="1" t="s">
        <v>35</v>
      </c>
      <c r="D30" s="1">
        <v>2048</v>
      </c>
      <c r="E30" s="1">
        <v>205</v>
      </c>
      <c r="F30" s="1">
        <v>3</v>
      </c>
      <c r="G30" s="1">
        <v>6</v>
      </c>
      <c r="H30" s="1" t="s">
        <v>24</v>
      </c>
      <c r="I30" s="1">
        <v>1584</v>
      </c>
      <c r="J30" s="1">
        <v>11.7</v>
      </c>
      <c r="K30" s="1">
        <v>0</v>
      </c>
      <c r="L30" s="1">
        <v>6302</v>
      </c>
      <c r="M30" s="1">
        <v>1</v>
      </c>
      <c r="N30" s="1">
        <v>8.1999999999999993</v>
      </c>
      <c r="O30" s="1">
        <v>12</v>
      </c>
      <c r="P30" s="1">
        <v>51.3</v>
      </c>
      <c r="Q30" s="1">
        <v>14339</v>
      </c>
      <c r="R30" s="2">
        <v>1.4999999999999999E-2</v>
      </c>
      <c r="S30" s="1">
        <v>1</v>
      </c>
      <c r="T30" s="2">
        <v>0.15</v>
      </c>
      <c r="U30" s="2">
        <v>8.2000000000000003E-2</v>
      </c>
    </row>
    <row r="31" spans="1:21" x14ac:dyDescent="0.2">
      <c r="A31" s="1" t="s">
        <v>33</v>
      </c>
      <c r="B31" s="1" t="s">
        <v>22</v>
      </c>
      <c r="C31" s="1" t="s">
        <v>35</v>
      </c>
      <c r="D31" s="1">
        <v>2048</v>
      </c>
      <c r="E31" s="1">
        <v>205</v>
      </c>
      <c r="F31" s="1">
        <v>3</v>
      </c>
      <c r="G31" s="1">
        <v>6</v>
      </c>
      <c r="H31" s="1" t="s">
        <v>24</v>
      </c>
      <c r="I31" s="1">
        <v>1616</v>
      </c>
      <c r="J31" s="1">
        <v>12</v>
      </c>
      <c r="K31" s="1">
        <v>0</v>
      </c>
      <c r="L31" s="1">
        <v>6277</v>
      </c>
      <c r="M31" s="1">
        <v>1</v>
      </c>
      <c r="N31" s="1">
        <v>8.1</v>
      </c>
      <c r="O31" s="1">
        <v>12</v>
      </c>
      <c r="P31" s="1">
        <v>49.8</v>
      </c>
      <c r="Q31" s="1">
        <v>14309</v>
      </c>
      <c r="R31" s="2">
        <v>1.9E-2</v>
      </c>
      <c r="S31" s="1">
        <v>1</v>
      </c>
      <c r="T31" s="2">
        <v>0.151</v>
      </c>
      <c r="U31" s="2">
        <v>8.5999999999999993E-2</v>
      </c>
    </row>
    <row r="32" spans="1:21" x14ac:dyDescent="0.2">
      <c r="A32" s="1" t="s">
        <v>21</v>
      </c>
      <c r="B32" s="1" t="s">
        <v>22</v>
      </c>
      <c r="C32" s="1" t="s">
        <v>102</v>
      </c>
      <c r="D32" s="1">
        <v>2048</v>
      </c>
      <c r="E32" s="1">
        <v>205</v>
      </c>
      <c r="F32" s="1">
        <v>3</v>
      </c>
      <c r="G32" s="1">
        <v>6</v>
      </c>
      <c r="H32" s="1" t="s">
        <v>24</v>
      </c>
      <c r="I32" s="1">
        <v>1592</v>
      </c>
      <c r="J32" s="1">
        <v>10.8</v>
      </c>
      <c r="K32" s="1">
        <v>0</v>
      </c>
      <c r="L32" s="1">
        <v>6336</v>
      </c>
      <c r="M32" s="1">
        <v>1</v>
      </c>
      <c r="N32" s="1">
        <v>5.5</v>
      </c>
      <c r="O32" s="1">
        <v>14</v>
      </c>
      <c r="P32" s="1">
        <v>46.1</v>
      </c>
      <c r="Q32" s="1">
        <v>10002</v>
      </c>
      <c r="R32" s="2">
        <v>1.4999999999999999E-2</v>
      </c>
      <c r="S32" s="1">
        <v>1</v>
      </c>
      <c r="T32" s="2">
        <v>0.152</v>
      </c>
      <c r="U32" s="2">
        <v>9.2999999999999999E-2</v>
      </c>
    </row>
    <row r="33" spans="1:21" x14ac:dyDescent="0.2">
      <c r="A33" s="1" t="s">
        <v>25</v>
      </c>
      <c r="B33" s="1" t="s">
        <v>22</v>
      </c>
      <c r="C33" s="1" t="s">
        <v>102</v>
      </c>
      <c r="D33" s="1">
        <v>2048</v>
      </c>
      <c r="E33" s="1">
        <v>205</v>
      </c>
      <c r="F33" s="1">
        <v>3</v>
      </c>
      <c r="G33" s="1">
        <v>6</v>
      </c>
      <c r="H33" s="1" t="s">
        <v>24</v>
      </c>
      <c r="I33" s="1">
        <v>1560</v>
      </c>
      <c r="J33" s="1">
        <v>9.3000000000000007</v>
      </c>
      <c r="K33" s="1">
        <v>0</v>
      </c>
      <c r="L33" s="1">
        <v>5988</v>
      </c>
      <c r="M33" s="1">
        <v>1</v>
      </c>
      <c r="N33" s="1">
        <v>6.7</v>
      </c>
      <c r="O33" s="1">
        <v>10</v>
      </c>
      <c r="P33" s="1">
        <v>40.6</v>
      </c>
      <c r="Q33" s="1">
        <v>8438</v>
      </c>
      <c r="R33" s="2">
        <v>2.1999999999999999E-2</v>
      </c>
      <c r="S33" s="1">
        <v>1</v>
      </c>
      <c r="T33" s="2">
        <v>0.17</v>
      </c>
      <c r="U33" s="2">
        <v>0.105</v>
      </c>
    </row>
    <row r="34" spans="1:21" x14ac:dyDescent="0.2">
      <c r="A34" s="1" t="s">
        <v>26</v>
      </c>
      <c r="B34" s="1" t="s">
        <v>22</v>
      </c>
      <c r="C34" s="1" t="s">
        <v>102</v>
      </c>
      <c r="D34" s="1">
        <v>2048</v>
      </c>
      <c r="E34" s="1">
        <v>205</v>
      </c>
      <c r="F34" s="1">
        <v>3</v>
      </c>
      <c r="G34" s="1">
        <v>6</v>
      </c>
      <c r="H34" s="1" t="s">
        <v>24</v>
      </c>
      <c r="I34" s="1">
        <v>1607</v>
      </c>
      <c r="J34" s="1">
        <v>11.7</v>
      </c>
      <c r="K34" s="1">
        <v>0</v>
      </c>
      <c r="L34" s="1">
        <v>6099</v>
      </c>
      <c r="M34" s="1">
        <v>1</v>
      </c>
      <c r="N34" s="1">
        <v>7.9</v>
      </c>
      <c r="O34" s="1">
        <v>13</v>
      </c>
      <c r="P34" s="1">
        <v>50.9</v>
      </c>
      <c r="Q34" s="1">
        <v>9768</v>
      </c>
      <c r="R34" s="2">
        <v>1.7000000000000001E-2</v>
      </c>
      <c r="S34" s="1">
        <v>1</v>
      </c>
      <c r="T34" s="2">
        <v>0.14099999999999999</v>
      </c>
      <c r="U34" s="2">
        <v>8.5000000000000006E-2</v>
      </c>
    </row>
    <row r="35" spans="1:21" x14ac:dyDescent="0.2">
      <c r="A35" s="1" t="s">
        <v>27</v>
      </c>
      <c r="B35" s="1" t="s">
        <v>22</v>
      </c>
      <c r="C35" s="1" t="s">
        <v>102</v>
      </c>
      <c r="D35" s="1">
        <v>2048</v>
      </c>
      <c r="E35" s="1">
        <v>205</v>
      </c>
      <c r="F35" s="1">
        <v>3</v>
      </c>
      <c r="G35" s="1">
        <v>6</v>
      </c>
      <c r="H35" s="1" t="s">
        <v>24</v>
      </c>
      <c r="I35" s="1">
        <v>1575</v>
      </c>
      <c r="J35" s="1">
        <v>9.4</v>
      </c>
      <c r="K35" s="1">
        <v>0</v>
      </c>
      <c r="L35" s="1">
        <v>6028</v>
      </c>
      <c r="M35" s="1">
        <v>1</v>
      </c>
      <c r="N35" s="1">
        <v>9.1</v>
      </c>
      <c r="O35" s="1">
        <v>12</v>
      </c>
      <c r="P35" s="1">
        <v>41.9</v>
      </c>
      <c r="Q35" s="1">
        <v>8472</v>
      </c>
      <c r="R35" s="2">
        <v>1.9E-2</v>
      </c>
      <c r="S35" s="1">
        <v>1</v>
      </c>
      <c r="T35" s="2">
        <v>0.17299999999999999</v>
      </c>
      <c r="U35" s="2">
        <v>0.106</v>
      </c>
    </row>
    <row r="36" spans="1:21" x14ac:dyDescent="0.2">
      <c r="A36" s="1" t="s">
        <v>28</v>
      </c>
      <c r="B36" s="1" t="s">
        <v>22</v>
      </c>
      <c r="C36" s="1" t="s">
        <v>102</v>
      </c>
      <c r="D36" s="1">
        <v>2048</v>
      </c>
      <c r="E36" s="1">
        <v>205</v>
      </c>
      <c r="F36" s="1">
        <v>3</v>
      </c>
      <c r="G36" s="1">
        <v>6</v>
      </c>
      <c r="H36" s="1" t="s">
        <v>24</v>
      </c>
      <c r="I36" s="1">
        <v>1567</v>
      </c>
      <c r="J36" s="1">
        <v>11.5</v>
      </c>
      <c r="K36" s="1">
        <v>0</v>
      </c>
      <c r="L36" s="1">
        <v>6074</v>
      </c>
      <c r="M36" s="1">
        <v>1</v>
      </c>
      <c r="N36" s="1">
        <v>7.5</v>
      </c>
      <c r="O36" s="1">
        <v>12</v>
      </c>
      <c r="P36" s="1">
        <v>41.7</v>
      </c>
      <c r="Q36" s="1">
        <v>8520</v>
      </c>
      <c r="R36" s="2">
        <v>2.3E-2</v>
      </c>
      <c r="S36" s="1">
        <v>1</v>
      </c>
      <c r="T36" s="2">
        <v>0.16200000000000001</v>
      </c>
      <c r="U36" s="2">
        <v>0.11600000000000001</v>
      </c>
    </row>
    <row r="37" spans="1:21" x14ac:dyDescent="0.2">
      <c r="A37" s="1" t="s">
        <v>29</v>
      </c>
      <c r="B37" s="1" t="s">
        <v>22</v>
      </c>
      <c r="C37" s="1" t="s">
        <v>102</v>
      </c>
      <c r="D37" s="1">
        <v>2048</v>
      </c>
      <c r="E37" s="1">
        <v>205</v>
      </c>
      <c r="F37" s="1">
        <v>3</v>
      </c>
      <c r="G37" s="1">
        <v>6</v>
      </c>
      <c r="H37" s="1" t="s">
        <v>24</v>
      </c>
      <c r="I37" s="1">
        <v>1588</v>
      </c>
      <c r="J37" s="1">
        <v>9.6999999999999993</v>
      </c>
      <c r="K37" s="1">
        <v>0</v>
      </c>
      <c r="L37" s="1">
        <v>6217</v>
      </c>
      <c r="M37" s="1">
        <v>1</v>
      </c>
      <c r="N37" s="1">
        <v>8.4</v>
      </c>
      <c r="O37" s="1">
        <v>12</v>
      </c>
      <c r="P37" s="1">
        <v>41.6</v>
      </c>
      <c r="Q37" s="1">
        <v>8663</v>
      </c>
      <c r="R37" s="2">
        <v>2.1000000000000001E-2</v>
      </c>
      <c r="S37" s="1">
        <v>1</v>
      </c>
      <c r="T37" s="2">
        <v>0.16700000000000001</v>
      </c>
      <c r="U37" s="2">
        <v>0.10199999999999999</v>
      </c>
    </row>
    <row r="38" spans="1:21" x14ac:dyDescent="0.2">
      <c r="A38" s="1" t="s">
        <v>30</v>
      </c>
      <c r="B38" s="1" t="s">
        <v>22</v>
      </c>
      <c r="C38" s="1" t="s">
        <v>102</v>
      </c>
      <c r="D38" s="1">
        <v>2048</v>
      </c>
      <c r="E38" s="1">
        <v>205</v>
      </c>
      <c r="F38" s="1">
        <v>3</v>
      </c>
      <c r="G38" s="1">
        <v>6</v>
      </c>
      <c r="H38" s="1" t="s">
        <v>24</v>
      </c>
      <c r="I38" s="1">
        <v>1585</v>
      </c>
      <c r="J38" s="1">
        <v>10.5</v>
      </c>
      <c r="K38" s="1">
        <v>0</v>
      </c>
      <c r="L38" s="1">
        <v>6154</v>
      </c>
      <c r="M38" s="1">
        <v>1</v>
      </c>
      <c r="N38" s="1">
        <v>8.6999999999999993</v>
      </c>
      <c r="O38" s="1">
        <v>11</v>
      </c>
      <c r="P38" s="1">
        <v>41.1</v>
      </c>
      <c r="Q38" s="1">
        <v>8594</v>
      </c>
      <c r="R38" s="2">
        <v>1.9E-2</v>
      </c>
      <c r="S38" s="1">
        <v>1</v>
      </c>
      <c r="T38" s="2">
        <v>0.192</v>
      </c>
      <c r="U38" s="2">
        <v>9.9000000000000005E-2</v>
      </c>
    </row>
    <row r="39" spans="1:21" x14ac:dyDescent="0.2">
      <c r="A39" s="1" t="s">
        <v>31</v>
      </c>
      <c r="B39" s="1" t="s">
        <v>22</v>
      </c>
      <c r="C39" s="1" t="s">
        <v>102</v>
      </c>
      <c r="D39" s="1">
        <v>2048</v>
      </c>
      <c r="E39" s="1">
        <v>205</v>
      </c>
      <c r="F39" s="1">
        <v>3</v>
      </c>
      <c r="G39" s="1">
        <v>6</v>
      </c>
      <c r="H39" s="1" t="s">
        <v>24</v>
      </c>
      <c r="I39" s="1">
        <v>1603</v>
      </c>
      <c r="J39" s="1">
        <v>11.2</v>
      </c>
      <c r="K39" s="1">
        <v>0</v>
      </c>
      <c r="L39" s="1">
        <v>6336</v>
      </c>
      <c r="M39" s="1">
        <v>1</v>
      </c>
      <c r="N39" s="1">
        <v>8.6</v>
      </c>
      <c r="O39" s="1">
        <v>13</v>
      </c>
      <c r="P39" s="1">
        <v>45.8</v>
      </c>
      <c r="Q39" s="1">
        <v>9999</v>
      </c>
      <c r="R39" s="2">
        <v>1.7999999999999999E-2</v>
      </c>
      <c r="S39" s="1">
        <v>1</v>
      </c>
      <c r="T39" s="2">
        <v>0.15</v>
      </c>
      <c r="U39" s="2">
        <v>0.09</v>
      </c>
    </row>
    <row r="40" spans="1:21" x14ac:dyDescent="0.2">
      <c r="A40" s="1" t="s">
        <v>32</v>
      </c>
      <c r="B40" s="1" t="s">
        <v>22</v>
      </c>
      <c r="C40" s="1" t="s">
        <v>102</v>
      </c>
      <c r="D40" s="1">
        <v>2048</v>
      </c>
      <c r="E40" s="1">
        <v>205</v>
      </c>
      <c r="F40" s="1">
        <v>3</v>
      </c>
      <c r="G40" s="1">
        <v>6</v>
      </c>
      <c r="H40" s="1" t="s">
        <v>24</v>
      </c>
      <c r="I40" s="1">
        <v>1584</v>
      </c>
      <c r="J40" s="1">
        <v>10.3</v>
      </c>
      <c r="K40" s="1">
        <v>0</v>
      </c>
      <c r="L40" s="1">
        <v>6396</v>
      </c>
      <c r="M40" s="1">
        <v>1</v>
      </c>
      <c r="N40" s="1">
        <v>6</v>
      </c>
      <c r="O40" s="1">
        <v>12</v>
      </c>
      <c r="P40" s="1">
        <v>42.3</v>
      </c>
      <c r="Q40" s="1">
        <v>8842</v>
      </c>
      <c r="R40" s="2">
        <v>2.5000000000000001E-2</v>
      </c>
      <c r="S40" s="1">
        <v>1</v>
      </c>
      <c r="T40" s="2">
        <v>0.183</v>
      </c>
      <c r="U40" s="2">
        <v>0.10100000000000001</v>
      </c>
    </row>
    <row r="41" spans="1:21" x14ac:dyDescent="0.2">
      <c r="A41" s="1" t="s">
        <v>33</v>
      </c>
      <c r="B41" s="1" t="s">
        <v>22</v>
      </c>
      <c r="C41" s="1" t="s">
        <v>102</v>
      </c>
      <c r="D41" s="1">
        <v>2048</v>
      </c>
      <c r="E41" s="1">
        <v>205</v>
      </c>
      <c r="F41" s="1">
        <v>3</v>
      </c>
      <c r="G41" s="1">
        <v>6</v>
      </c>
      <c r="H41" s="1" t="s">
        <v>24</v>
      </c>
      <c r="I41" s="1">
        <v>1616</v>
      </c>
      <c r="J41" s="1">
        <v>12.6</v>
      </c>
      <c r="K41" s="1">
        <v>0</v>
      </c>
      <c r="L41" s="1">
        <v>6319</v>
      </c>
      <c r="M41" s="1">
        <v>1</v>
      </c>
      <c r="N41" s="1">
        <v>8.4</v>
      </c>
      <c r="O41" s="1">
        <v>13</v>
      </c>
      <c r="P41" s="1">
        <v>45.8</v>
      </c>
      <c r="Q41" s="1">
        <v>8761</v>
      </c>
      <c r="R41" s="2">
        <v>1.4999999999999999E-2</v>
      </c>
      <c r="S41" s="1">
        <v>1</v>
      </c>
      <c r="T41" s="2">
        <v>0.129</v>
      </c>
      <c r="U41" s="2">
        <v>8.2000000000000003E-2</v>
      </c>
    </row>
    <row r="42" spans="1:21" x14ac:dyDescent="0.2">
      <c r="A42" s="1" t="s">
        <v>42</v>
      </c>
      <c r="B42" s="1" t="s">
        <v>22</v>
      </c>
      <c r="C42" s="1" t="s">
        <v>23</v>
      </c>
      <c r="D42" s="1">
        <v>6000</v>
      </c>
      <c r="E42" s="1">
        <v>600</v>
      </c>
      <c r="F42" s="1">
        <v>3</v>
      </c>
      <c r="G42" s="1">
        <v>6</v>
      </c>
      <c r="H42" s="1" t="s">
        <v>24</v>
      </c>
      <c r="I42" s="1">
        <v>4662</v>
      </c>
      <c r="J42" s="1">
        <v>1474.2</v>
      </c>
      <c r="K42" s="1">
        <v>0</v>
      </c>
      <c r="L42" s="1">
        <v>133542</v>
      </c>
      <c r="M42" s="1">
        <v>1</v>
      </c>
      <c r="N42" s="1">
        <v>7.2</v>
      </c>
      <c r="O42" s="1">
        <v>86</v>
      </c>
      <c r="P42" s="1">
        <v>39.5</v>
      </c>
      <c r="Q42" s="1">
        <v>140728</v>
      </c>
      <c r="R42" s="2">
        <v>7.0000000000000001E-3</v>
      </c>
      <c r="S42" s="1">
        <v>1</v>
      </c>
      <c r="T42" s="2">
        <v>8.9999999999999993E-3</v>
      </c>
      <c r="U42" s="2">
        <v>6.0000000000000001E-3</v>
      </c>
    </row>
    <row r="43" spans="1:21" x14ac:dyDescent="0.2">
      <c r="A43" s="1" t="s">
        <v>43</v>
      </c>
      <c r="B43" s="1" t="s">
        <v>22</v>
      </c>
      <c r="C43" s="1" t="s">
        <v>23</v>
      </c>
      <c r="D43" s="1">
        <v>6000</v>
      </c>
      <c r="E43" s="1">
        <v>600</v>
      </c>
      <c r="F43" s="1">
        <v>3</v>
      </c>
      <c r="G43" s="1">
        <v>6</v>
      </c>
      <c r="H43" s="1" t="s">
        <v>24</v>
      </c>
      <c r="I43" s="1">
        <v>4654</v>
      </c>
      <c r="J43" s="1">
        <v>1383</v>
      </c>
      <c r="K43" s="1">
        <v>0</v>
      </c>
      <c r="L43" s="1">
        <v>132328</v>
      </c>
      <c r="M43" s="1">
        <v>1</v>
      </c>
      <c r="N43" s="1">
        <v>4.0999999999999996</v>
      </c>
      <c r="O43" s="1">
        <v>87</v>
      </c>
      <c r="P43" s="1">
        <v>38.299999999999997</v>
      </c>
      <c r="Q43" s="1">
        <v>143101</v>
      </c>
      <c r="R43" s="2">
        <v>8.0000000000000002E-3</v>
      </c>
      <c r="S43" s="1">
        <v>1</v>
      </c>
      <c r="T43" s="2">
        <v>0.01</v>
      </c>
      <c r="U43" s="2">
        <v>6.0000000000000001E-3</v>
      </c>
    </row>
    <row r="44" spans="1:21" x14ac:dyDescent="0.2">
      <c r="A44" s="1" t="s">
        <v>44</v>
      </c>
      <c r="B44" s="1" t="s">
        <v>22</v>
      </c>
      <c r="C44" s="1" t="s">
        <v>23</v>
      </c>
      <c r="D44" s="1">
        <v>6000</v>
      </c>
      <c r="E44" s="1">
        <v>600</v>
      </c>
      <c r="F44" s="1">
        <v>3</v>
      </c>
      <c r="G44" s="1">
        <v>6</v>
      </c>
      <c r="H44" s="1" t="s">
        <v>24</v>
      </c>
      <c r="I44" s="1">
        <v>4623</v>
      </c>
      <c r="J44" s="1">
        <v>1303.4000000000001</v>
      </c>
      <c r="K44" s="1">
        <v>0</v>
      </c>
      <c r="L44" s="1">
        <v>129759</v>
      </c>
      <c r="M44" s="1">
        <v>1</v>
      </c>
      <c r="N44" s="1">
        <v>4.3</v>
      </c>
      <c r="O44" s="1">
        <v>81</v>
      </c>
      <c r="P44" s="1">
        <v>35.1</v>
      </c>
      <c r="Q44" s="1">
        <v>136945</v>
      </c>
      <c r="R44" s="2">
        <v>0.01</v>
      </c>
      <c r="S44" s="1">
        <v>1</v>
      </c>
      <c r="T44" s="2">
        <v>0.01</v>
      </c>
      <c r="U44" s="2">
        <v>7.0000000000000001E-3</v>
      </c>
    </row>
    <row r="45" spans="1:21" x14ac:dyDescent="0.2">
      <c r="A45" s="1" t="s">
        <v>45</v>
      </c>
      <c r="B45" s="1" t="s">
        <v>22</v>
      </c>
      <c r="C45" s="1" t="s">
        <v>23</v>
      </c>
      <c r="D45" s="1">
        <v>6000</v>
      </c>
      <c r="E45" s="1">
        <v>600</v>
      </c>
      <c r="F45" s="1">
        <v>3</v>
      </c>
      <c r="G45" s="1">
        <v>6</v>
      </c>
      <c r="H45" s="1" t="s">
        <v>24</v>
      </c>
      <c r="I45" s="1">
        <v>4618</v>
      </c>
      <c r="J45" s="1">
        <v>1748.6</v>
      </c>
      <c r="K45" s="1">
        <v>0</v>
      </c>
      <c r="L45" s="1">
        <v>140051</v>
      </c>
      <c r="M45" s="1">
        <v>1</v>
      </c>
      <c r="N45" s="1">
        <v>8.6999999999999993</v>
      </c>
      <c r="O45" s="1">
        <v>94</v>
      </c>
      <c r="P45" s="1">
        <v>34.9</v>
      </c>
      <c r="Q45" s="1">
        <v>147237</v>
      </c>
      <c r="R45" s="2">
        <v>5.0000000000000001E-3</v>
      </c>
      <c r="S45" s="1">
        <v>1</v>
      </c>
      <c r="T45" s="2">
        <v>8.0000000000000002E-3</v>
      </c>
      <c r="U45" s="2">
        <v>5.0000000000000001E-3</v>
      </c>
    </row>
    <row r="46" spans="1:21" x14ac:dyDescent="0.2">
      <c r="A46" s="1" t="s">
        <v>46</v>
      </c>
      <c r="B46" s="1" t="s">
        <v>22</v>
      </c>
      <c r="C46" s="1" t="s">
        <v>23</v>
      </c>
      <c r="D46" s="1">
        <v>6000</v>
      </c>
      <c r="E46" s="1">
        <v>600</v>
      </c>
      <c r="F46" s="1">
        <v>3</v>
      </c>
      <c r="G46" s="1">
        <v>6</v>
      </c>
      <c r="H46" s="1" t="s">
        <v>24</v>
      </c>
      <c r="I46" s="1">
        <v>4657</v>
      </c>
      <c r="J46" s="1">
        <v>1323.2</v>
      </c>
      <c r="K46" s="1">
        <v>0</v>
      </c>
      <c r="L46" s="1">
        <v>128760</v>
      </c>
      <c r="M46" s="1">
        <v>1</v>
      </c>
      <c r="N46" s="1">
        <v>6.9</v>
      </c>
      <c r="O46" s="1">
        <v>83</v>
      </c>
      <c r="P46" s="1">
        <v>36.5</v>
      </c>
      <c r="Q46" s="1">
        <v>139536</v>
      </c>
      <c r="R46" s="2">
        <v>1.2999999999999999E-2</v>
      </c>
      <c r="S46" s="1">
        <v>1</v>
      </c>
      <c r="T46" s="2">
        <v>1.0999999999999999E-2</v>
      </c>
      <c r="U46" s="2">
        <v>7.0000000000000001E-3</v>
      </c>
    </row>
    <row r="47" spans="1:21" x14ac:dyDescent="0.2">
      <c r="A47" s="1" t="s">
        <v>47</v>
      </c>
      <c r="B47" s="1" t="s">
        <v>22</v>
      </c>
      <c r="C47" s="1" t="s">
        <v>23</v>
      </c>
      <c r="D47" s="1">
        <v>6000</v>
      </c>
      <c r="E47" s="1">
        <v>600</v>
      </c>
      <c r="F47" s="1">
        <v>3</v>
      </c>
      <c r="G47" s="1">
        <v>6</v>
      </c>
      <c r="H47" s="1" t="s">
        <v>24</v>
      </c>
      <c r="I47" s="1">
        <v>4616</v>
      </c>
      <c r="J47" s="1">
        <v>1419</v>
      </c>
      <c r="K47" s="1">
        <v>0</v>
      </c>
      <c r="L47" s="1">
        <v>121496</v>
      </c>
      <c r="M47" s="1">
        <v>1</v>
      </c>
      <c r="N47" s="1">
        <v>7.1</v>
      </c>
      <c r="O47" s="1">
        <v>74</v>
      </c>
      <c r="P47" s="1">
        <v>34.200000000000003</v>
      </c>
      <c r="Q47" s="1">
        <v>128686</v>
      </c>
      <c r="R47" s="2">
        <v>8.9999999999999993E-3</v>
      </c>
      <c r="S47" s="1">
        <v>1</v>
      </c>
      <c r="T47" s="2">
        <v>0.01</v>
      </c>
      <c r="U47" s="2">
        <v>6.0000000000000001E-3</v>
      </c>
    </row>
    <row r="48" spans="1:21" x14ac:dyDescent="0.2">
      <c r="A48" s="1" t="s">
        <v>48</v>
      </c>
      <c r="B48" s="1" t="s">
        <v>22</v>
      </c>
      <c r="C48" s="1" t="s">
        <v>23</v>
      </c>
      <c r="D48" s="1">
        <v>6000</v>
      </c>
      <c r="E48" s="1">
        <v>600</v>
      </c>
      <c r="F48" s="1">
        <v>3</v>
      </c>
      <c r="G48" s="1">
        <v>6</v>
      </c>
      <c r="H48" s="1" t="s">
        <v>24</v>
      </c>
      <c r="I48" s="1">
        <v>4679</v>
      </c>
      <c r="J48" s="1">
        <v>1492.6</v>
      </c>
      <c r="K48" s="1">
        <v>0</v>
      </c>
      <c r="L48" s="1">
        <v>133793</v>
      </c>
      <c r="M48" s="1">
        <v>1</v>
      </c>
      <c r="N48" s="1">
        <v>5.8</v>
      </c>
      <c r="O48" s="1">
        <v>89</v>
      </c>
      <c r="P48" s="1">
        <v>38.299999999999997</v>
      </c>
      <c r="Q48" s="1">
        <v>140975</v>
      </c>
      <c r="R48" s="2">
        <v>7.0000000000000001E-3</v>
      </c>
      <c r="S48" s="1">
        <v>1</v>
      </c>
      <c r="T48" s="2">
        <v>8.9999999999999993E-3</v>
      </c>
      <c r="U48" s="2">
        <v>6.0000000000000001E-3</v>
      </c>
    </row>
    <row r="49" spans="1:21" x14ac:dyDescent="0.2">
      <c r="A49" s="1" t="s">
        <v>49</v>
      </c>
      <c r="B49" s="1" t="s">
        <v>22</v>
      </c>
      <c r="C49" s="1" t="s">
        <v>23</v>
      </c>
      <c r="D49" s="1">
        <v>6000</v>
      </c>
      <c r="E49" s="1">
        <v>600</v>
      </c>
      <c r="F49" s="1">
        <v>3</v>
      </c>
      <c r="G49" s="1">
        <v>6</v>
      </c>
      <c r="H49" s="1" t="s">
        <v>24</v>
      </c>
      <c r="I49" s="1">
        <v>4680</v>
      </c>
      <c r="J49" s="1">
        <v>1724.4</v>
      </c>
      <c r="K49" s="1">
        <v>0</v>
      </c>
      <c r="L49" s="1">
        <v>135793</v>
      </c>
      <c r="M49" s="1">
        <v>1</v>
      </c>
      <c r="N49" s="1">
        <v>7.1</v>
      </c>
      <c r="O49" s="1">
        <v>97</v>
      </c>
      <c r="P49" s="1">
        <v>36.700000000000003</v>
      </c>
      <c r="Q49" s="1">
        <v>146578</v>
      </c>
      <c r="R49" s="2">
        <v>8.9999999999999993E-3</v>
      </c>
      <c r="S49" s="1">
        <v>1</v>
      </c>
      <c r="T49" s="2">
        <v>8.0000000000000002E-3</v>
      </c>
      <c r="U49" s="2">
        <v>5.0000000000000001E-3</v>
      </c>
    </row>
    <row r="50" spans="1:21" x14ac:dyDescent="0.2">
      <c r="A50" s="1" t="s">
        <v>50</v>
      </c>
      <c r="B50" s="1" t="s">
        <v>22</v>
      </c>
      <c r="C50" s="1" t="s">
        <v>23</v>
      </c>
      <c r="D50" s="1">
        <v>6000</v>
      </c>
      <c r="E50" s="1">
        <v>600</v>
      </c>
      <c r="F50" s="1">
        <v>3</v>
      </c>
      <c r="G50" s="1">
        <v>6</v>
      </c>
      <c r="H50" s="1" t="s">
        <v>24</v>
      </c>
      <c r="I50" s="1">
        <v>4645</v>
      </c>
      <c r="J50" s="1">
        <v>1409.3</v>
      </c>
      <c r="K50" s="1">
        <v>0</v>
      </c>
      <c r="L50" s="1">
        <v>130955</v>
      </c>
      <c r="M50" s="1">
        <v>1</v>
      </c>
      <c r="N50" s="1">
        <v>4.3</v>
      </c>
      <c r="O50" s="1">
        <v>83</v>
      </c>
      <c r="P50" s="1">
        <v>37.799999999999997</v>
      </c>
      <c r="Q50" s="1">
        <v>138139</v>
      </c>
      <c r="R50" s="2">
        <v>6.0000000000000001E-3</v>
      </c>
      <c r="S50" s="1">
        <v>1</v>
      </c>
      <c r="T50" s="2">
        <v>1.0999999999999999E-2</v>
      </c>
      <c r="U50" s="2">
        <v>6.0000000000000001E-3</v>
      </c>
    </row>
    <row r="51" spans="1:21" x14ac:dyDescent="0.2">
      <c r="A51" s="1" t="s">
        <v>51</v>
      </c>
      <c r="B51" s="1" t="s">
        <v>22</v>
      </c>
      <c r="C51" s="1" t="s">
        <v>23</v>
      </c>
      <c r="D51" s="1">
        <v>6000</v>
      </c>
      <c r="E51" s="1">
        <v>600</v>
      </c>
      <c r="F51" s="1">
        <v>3</v>
      </c>
      <c r="G51" s="1">
        <v>6</v>
      </c>
      <c r="H51" s="1" t="s">
        <v>24</v>
      </c>
      <c r="I51" s="1">
        <v>4670</v>
      </c>
      <c r="J51" s="1">
        <v>1663.2</v>
      </c>
      <c r="K51" s="1">
        <v>0</v>
      </c>
      <c r="L51" s="1">
        <v>138641</v>
      </c>
      <c r="M51" s="1">
        <v>1</v>
      </c>
      <c r="N51" s="1">
        <v>7</v>
      </c>
      <c r="O51" s="1">
        <v>102</v>
      </c>
      <c r="P51" s="1">
        <v>37.5</v>
      </c>
      <c r="Q51" s="1">
        <v>149426</v>
      </c>
      <c r="R51" s="2">
        <v>8.0000000000000002E-3</v>
      </c>
      <c r="S51" s="1">
        <v>1</v>
      </c>
      <c r="T51" s="2">
        <v>8.9999999999999993E-3</v>
      </c>
      <c r="U51" s="2">
        <v>5.0000000000000001E-3</v>
      </c>
    </row>
    <row r="52" spans="1:21" x14ac:dyDescent="0.2">
      <c r="A52" s="1" t="s">
        <v>42</v>
      </c>
      <c r="B52" s="1" t="s">
        <v>22</v>
      </c>
      <c r="C52" s="1" t="s">
        <v>34</v>
      </c>
      <c r="D52" s="1">
        <v>6000</v>
      </c>
      <c r="E52" s="1">
        <v>600</v>
      </c>
      <c r="F52" s="1">
        <v>3</v>
      </c>
      <c r="G52" s="1">
        <v>6</v>
      </c>
      <c r="H52" s="1" t="s">
        <v>24</v>
      </c>
      <c r="I52" s="1">
        <v>4662</v>
      </c>
      <c r="J52" s="1">
        <v>166.1</v>
      </c>
      <c r="K52" s="1">
        <v>0</v>
      </c>
      <c r="L52" s="1">
        <v>15805</v>
      </c>
      <c r="M52" s="1">
        <v>1</v>
      </c>
      <c r="N52" s="1">
        <v>1.4</v>
      </c>
      <c r="O52" s="1">
        <v>12</v>
      </c>
      <c r="P52" s="1">
        <v>61.5</v>
      </c>
      <c r="Q52" s="1">
        <v>35605</v>
      </c>
      <c r="R52" s="2">
        <v>4.0000000000000001E-3</v>
      </c>
      <c r="S52" s="1">
        <v>1</v>
      </c>
      <c r="T52" s="2">
        <v>9.2999999999999999E-2</v>
      </c>
      <c r="U52" s="2">
        <v>0.191</v>
      </c>
    </row>
    <row r="53" spans="1:21" x14ac:dyDescent="0.2">
      <c r="A53" s="1" t="s">
        <v>43</v>
      </c>
      <c r="B53" s="1" t="s">
        <v>22</v>
      </c>
      <c r="C53" s="1" t="s">
        <v>34</v>
      </c>
      <c r="D53" s="1">
        <v>6000</v>
      </c>
      <c r="E53" s="1">
        <v>600</v>
      </c>
      <c r="F53" s="1">
        <v>3</v>
      </c>
      <c r="G53" s="1">
        <v>6</v>
      </c>
      <c r="H53" s="1" t="s">
        <v>24</v>
      </c>
      <c r="I53" s="1">
        <v>4654</v>
      </c>
      <c r="J53" s="1">
        <v>139.9</v>
      </c>
      <c r="K53" s="1">
        <v>0</v>
      </c>
      <c r="L53" s="1">
        <v>15839</v>
      </c>
      <c r="M53" s="1">
        <v>1</v>
      </c>
      <c r="N53" s="1">
        <v>1.6</v>
      </c>
      <c r="O53" s="1">
        <v>13</v>
      </c>
      <c r="P53" s="1">
        <v>61.7</v>
      </c>
      <c r="Q53" s="1">
        <v>35639</v>
      </c>
      <c r="R53" s="2">
        <v>4.0000000000000001E-3</v>
      </c>
      <c r="S53" s="1">
        <v>1</v>
      </c>
      <c r="T53" s="2">
        <v>9.7000000000000003E-2</v>
      </c>
      <c r="U53" s="2">
        <v>0.191</v>
      </c>
    </row>
    <row r="54" spans="1:21" x14ac:dyDescent="0.2">
      <c r="A54" s="1" t="s">
        <v>44</v>
      </c>
      <c r="B54" s="1" t="s">
        <v>22</v>
      </c>
      <c r="C54" s="1" t="s">
        <v>34</v>
      </c>
      <c r="D54" s="1">
        <v>6000</v>
      </c>
      <c r="E54" s="1">
        <v>600</v>
      </c>
      <c r="F54" s="1">
        <v>3</v>
      </c>
      <c r="G54" s="1">
        <v>6</v>
      </c>
      <c r="H54" s="1" t="s">
        <v>24</v>
      </c>
      <c r="I54" s="1">
        <v>4623</v>
      </c>
      <c r="J54" s="1">
        <v>151.69999999999999</v>
      </c>
      <c r="K54" s="1">
        <v>0</v>
      </c>
      <c r="L54" s="1">
        <v>15672</v>
      </c>
      <c r="M54" s="1">
        <v>1</v>
      </c>
      <c r="N54" s="1">
        <v>1.8</v>
      </c>
      <c r="O54" s="1">
        <v>14</v>
      </c>
      <c r="P54" s="1">
        <v>61.2</v>
      </c>
      <c r="Q54" s="1">
        <v>35472</v>
      </c>
      <c r="R54" s="2">
        <v>4.0000000000000001E-3</v>
      </c>
      <c r="S54" s="1">
        <v>1</v>
      </c>
      <c r="T54" s="2">
        <v>0.105</v>
      </c>
      <c r="U54" s="2">
        <v>0.185</v>
      </c>
    </row>
    <row r="55" spans="1:21" x14ac:dyDescent="0.2">
      <c r="A55" s="1" t="s">
        <v>45</v>
      </c>
      <c r="B55" s="1" t="s">
        <v>22</v>
      </c>
      <c r="C55" s="1" t="s">
        <v>34</v>
      </c>
      <c r="D55" s="1">
        <v>6000</v>
      </c>
      <c r="E55" s="1">
        <v>600</v>
      </c>
      <c r="F55" s="1">
        <v>3</v>
      </c>
      <c r="G55" s="1">
        <v>6</v>
      </c>
      <c r="H55" s="1" t="s">
        <v>24</v>
      </c>
      <c r="I55" s="1">
        <v>4618</v>
      </c>
      <c r="J55" s="1">
        <v>153.80000000000001</v>
      </c>
      <c r="K55" s="1">
        <v>0</v>
      </c>
      <c r="L55" s="1">
        <v>15538</v>
      </c>
      <c r="M55" s="1">
        <v>1</v>
      </c>
      <c r="N55" s="1">
        <v>2.2999999999999998</v>
      </c>
      <c r="O55" s="1">
        <v>13</v>
      </c>
      <c r="P55" s="1">
        <v>60.5</v>
      </c>
      <c r="Q55" s="1">
        <v>35338</v>
      </c>
      <c r="R55" s="2">
        <v>3.0000000000000001E-3</v>
      </c>
      <c r="S55" s="1">
        <v>1</v>
      </c>
      <c r="T55" s="2">
        <v>0.09</v>
      </c>
      <c r="U55" s="2">
        <v>0.20200000000000001</v>
      </c>
    </row>
    <row r="56" spans="1:21" x14ac:dyDescent="0.2">
      <c r="A56" s="1" t="s">
        <v>46</v>
      </c>
      <c r="B56" s="1" t="s">
        <v>22</v>
      </c>
      <c r="C56" s="1" t="s">
        <v>34</v>
      </c>
      <c r="D56" s="1">
        <v>6000</v>
      </c>
      <c r="E56" s="1">
        <v>600</v>
      </c>
      <c r="F56" s="1">
        <v>3</v>
      </c>
      <c r="G56" s="1">
        <v>6</v>
      </c>
      <c r="H56" s="1" t="s">
        <v>24</v>
      </c>
      <c r="I56" s="1">
        <v>4657</v>
      </c>
      <c r="J56" s="1">
        <v>143.1</v>
      </c>
      <c r="K56" s="1">
        <v>0</v>
      </c>
      <c r="L56" s="1">
        <v>15504</v>
      </c>
      <c r="M56" s="1">
        <v>1</v>
      </c>
      <c r="N56" s="1">
        <v>2</v>
      </c>
      <c r="O56" s="1">
        <v>13</v>
      </c>
      <c r="P56" s="1">
        <v>59.8</v>
      </c>
      <c r="Q56" s="1">
        <v>35304</v>
      </c>
      <c r="R56" s="2">
        <v>4.0000000000000001E-3</v>
      </c>
      <c r="S56" s="1">
        <v>1</v>
      </c>
      <c r="T56" s="2">
        <v>0.112</v>
      </c>
      <c r="U56" s="2">
        <v>0.193</v>
      </c>
    </row>
    <row r="57" spans="1:21" x14ac:dyDescent="0.2">
      <c r="A57" s="1" t="s">
        <v>47</v>
      </c>
      <c r="B57" s="1" t="s">
        <v>22</v>
      </c>
      <c r="C57" s="1" t="s">
        <v>34</v>
      </c>
      <c r="D57" s="1">
        <v>6000</v>
      </c>
      <c r="E57" s="1">
        <v>600</v>
      </c>
      <c r="F57" s="1">
        <v>3</v>
      </c>
      <c r="G57" s="1">
        <v>6</v>
      </c>
      <c r="H57" s="1" t="s">
        <v>24</v>
      </c>
      <c r="I57" s="1">
        <v>4616</v>
      </c>
      <c r="J57" s="1">
        <v>143.1</v>
      </c>
      <c r="K57" s="1">
        <v>0</v>
      </c>
      <c r="L57" s="1">
        <v>15165</v>
      </c>
      <c r="M57" s="1">
        <v>1</v>
      </c>
      <c r="N57" s="1">
        <v>1.6</v>
      </c>
      <c r="O57" s="1">
        <v>12</v>
      </c>
      <c r="P57" s="1">
        <v>62.5</v>
      </c>
      <c r="Q57" s="1">
        <v>34965</v>
      </c>
      <c r="R57" s="2">
        <v>4.0000000000000001E-3</v>
      </c>
      <c r="S57" s="1">
        <v>1</v>
      </c>
      <c r="T57" s="2">
        <v>9.5000000000000001E-2</v>
      </c>
      <c r="U57" s="2">
        <v>0.189</v>
      </c>
    </row>
    <row r="58" spans="1:21" x14ac:dyDescent="0.2">
      <c r="A58" s="1" t="s">
        <v>48</v>
      </c>
      <c r="B58" s="1" t="s">
        <v>22</v>
      </c>
      <c r="C58" s="1" t="s">
        <v>34</v>
      </c>
      <c r="D58" s="1">
        <v>6000</v>
      </c>
      <c r="E58" s="1">
        <v>600</v>
      </c>
      <c r="F58" s="1">
        <v>3</v>
      </c>
      <c r="G58" s="1">
        <v>6</v>
      </c>
      <c r="H58" s="1" t="s">
        <v>24</v>
      </c>
      <c r="I58" s="1">
        <v>4679</v>
      </c>
      <c r="J58" s="1">
        <v>148.30000000000001</v>
      </c>
      <c r="K58" s="1">
        <v>0</v>
      </c>
      <c r="L58" s="1">
        <v>15559</v>
      </c>
      <c r="M58" s="1">
        <v>1</v>
      </c>
      <c r="N58" s="1">
        <v>1.8</v>
      </c>
      <c r="O58" s="1">
        <v>13</v>
      </c>
      <c r="P58" s="1">
        <v>64.599999999999994</v>
      </c>
      <c r="Q58" s="1">
        <v>35359</v>
      </c>
      <c r="R58" s="2">
        <v>3.0000000000000001E-3</v>
      </c>
      <c r="S58" s="1">
        <v>1</v>
      </c>
      <c r="T58" s="2">
        <v>9.0999999999999998E-2</v>
      </c>
      <c r="U58" s="2">
        <v>0.17499999999999999</v>
      </c>
    </row>
    <row r="59" spans="1:21" x14ac:dyDescent="0.2">
      <c r="A59" s="1" t="s">
        <v>49</v>
      </c>
      <c r="B59" s="1" t="s">
        <v>22</v>
      </c>
      <c r="C59" s="1" t="s">
        <v>34</v>
      </c>
      <c r="D59" s="1">
        <v>6000</v>
      </c>
      <c r="E59" s="1">
        <v>600</v>
      </c>
      <c r="F59" s="1">
        <v>3</v>
      </c>
      <c r="G59" s="1">
        <v>6</v>
      </c>
      <c r="H59" s="1" t="s">
        <v>24</v>
      </c>
      <c r="I59" s="1">
        <v>4680</v>
      </c>
      <c r="J59" s="1">
        <v>132.69999999999999</v>
      </c>
      <c r="K59" s="1">
        <v>0</v>
      </c>
      <c r="L59" s="1">
        <v>15730</v>
      </c>
      <c r="M59" s="1">
        <v>1</v>
      </c>
      <c r="N59" s="1">
        <v>3.2</v>
      </c>
      <c r="O59" s="1">
        <v>13</v>
      </c>
      <c r="P59" s="1">
        <v>57.8</v>
      </c>
      <c r="Q59" s="1">
        <v>28930</v>
      </c>
      <c r="R59" s="2">
        <v>4.0000000000000001E-3</v>
      </c>
      <c r="S59" s="1">
        <v>1</v>
      </c>
      <c r="T59" s="2">
        <v>0.10100000000000001</v>
      </c>
      <c r="U59" s="2">
        <v>0.20599999999999999</v>
      </c>
    </row>
    <row r="60" spans="1:21" x14ac:dyDescent="0.2">
      <c r="A60" s="1" t="s">
        <v>50</v>
      </c>
      <c r="B60" s="1" t="s">
        <v>22</v>
      </c>
      <c r="C60" s="1" t="s">
        <v>34</v>
      </c>
      <c r="D60" s="1">
        <v>6000</v>
      </c>
      <c r="E60" s="1">
        <v>600</v>
      </c>
      <c r="F60" s="1">
        <v>3</v>
      </c>
      <c r="G60" s="1">
        <v>6</v>
      </c>
      <c r="H60" s="1" t="s">
        <v>24</v>
      </c>
      <c r="I60" s="1">
        <v>4645</v>
      </c>
      <c r="J60" s="1">
        <v>169.3</v>
      </c>
      <c r="K60" s="1">
        <v>0</v>
      </c>
      <c r="L60" s="1">
        <v>15368</v>
      </c>
      <c r="M60" s="1">
        <v>1</v>
      </c>
      <c r="N60" s="1">
        <v>1.8</v>
      </c>
      <c r="O60" s="1">
        <v>19</v>
      </c>
      <c r="P60" s="1">
        <v>68</v>
      </c>
      <c r="Q60" s="1">
        <v>41768</v>
      </c>
      <c r="R60" s="2">
        <v>3.0000000000000001E-3</v>
      </c>
      <c r="S60" s="1">
        <v>1</v>
      </c>
      <c r="T60" s="2">
        <v>7.9000000000000001E-2</v>
      </c>
      <c r="U60" s="2">
        <v>0.16</v>
      </c>
    </row>
    <row r="61" spans="1:21" x14ac:dyDescent="0.2">
      <c r="A61" s="1" t="s">
        <v>51</v>
      </c>
      <c r="B61" s="1" t="s">
        <v>22</v>
      </c>
      <c r="C61" s="1" t="s">
        <v>34</v>
      </c>
      <c r="D61" s="1">
        <v>6000</v>
      </c>
      <c r="E61" s="1">
        <v>600</v>
      </c>
      <c r="F61" s="1">
        <v>3</v>
      </c>
      <c r="G61" s="1">
        <v>6</v>
      </c>
      <c r="H61" s="1" t="s">
        <v>24</v>
      </c>
      <c r="I61" s="1">
        <v>4670</v>
      </c>
      <c r="J61" s="1">
        <v>162.5</v>
      </c>
      <c r="K61" s="1">
        <v>0</v>
      </c>
      <c r="L61" s="1">
        <v>15557</v>
      </c>
      <c r="M61" s="1">
        <v>1</v>
      </c>
      <c r="N61" s="1">
        <v>1.5</v>
      </c>
      <c r="O61" s="1">
        <v>15</v>
      </c>
      <c r="P61" s="1">
        <v>69.099999999999994</v>
      </c>
      <c r="Q61" s="1">
        <v>41957</v>
      </c>
      <c r="R61" s="2">
        <v>4.0000000000000001E-3</v>
      </c>
      <c r="S61" s="1">
        <v>1</v>
      </c>
      <c r="T61" s="2">
        <v>0.08</v>
      </c>
      <c r="U61" s="2">
        <v>0.152</v>
      </c>
    </row>
    <row r="62" spans="1:21" x14ac:dyDescent="0.2">
      <c r="A62" s="1" t="s">
        <v>42</v>
      </c>
      <c r="B62" s="1" t="s">
        <v>22</v>
      </c>
      <c r="C62" s="1" t="s">
        <v>35</v>
      </c>
      <c r="D62" s="1">
        <v>6000</v>
      </c>
      <c r="E62" s="1">
        <v>600</v>
      </c>
      <c r="F62" s="1">
        <v>3</v>
      </c>
      <c r="G62" s="1">
        <v>6</v>
      </c>
      <c r="H62" s="1" t="s">
        <v>24</v>
      </c>
      <c r="I62" s="1">
        <v>4662</v>
      </c>
      <c r="J62" s="1">
        <v>164</v>
      </c>
      <c r="K62" s="1">
        <v>0</v>
      </c>
      <c r="L62" s="1">
        <v>18627</v>
      </c>
      <c r="M62" s="1">
        <v>1</v>
      </c>
      <c r="N62" s="1">
        <v>2.9</v>
      </c>
      <c r="O62" s="1">
        <v>12</v>
      </c>
      <c r="P62" s="1">
        <v>74.8</v>
      </c>
      <c r="Q62" s="1">
        <v>41968</v>
      </c>
      <c r="R62" s="2">
        <v>4.0000000000000001E-3</v>
      </c>
      <c r="S62" s="1">
        <v>1</v>
      </c>
      <c r="T62" s="2">
        <v>8.7999999999999995E-2</v>
      </c>
      <c r="U62" s="2">
        <v>5.5E-2</v>
      </c>
    </row>
    <row r="63" spans="1:21" x14ac:dyDescent="0.2">
      <c r="A63" s="1" t="s">
        <v>43</v>
      </c>
      <c r="B63" s="1" t="s">
        <v>22</v>
      </c>
      <c r="C63" s="1" t="s">
        <v>35</v>
      </c>
      <c r="D63" s="1">
        <v>6000</v>
      </c>
      <c r="E63" s="1">
        <v>600</v>
      </c>
      <c r="F63" s="1">
        <v>3</v>
      </c>
      <c r="G63" s="1">
        <v>6</v>
      </c>
      <c r="H63" s="1" t="s">
        <v>24</v>
      </c>
      <c r="I63" s="1">
        <v>4654</v>
      </c>
      <c r="J63" s="1">
        <v>181.1</v>
      </c>
      <c r="K63" s="1">
        <v>0</v>
      </c>
      <c r="L63" s="1">
        <v>18584</v>
      </c>
      <c r="M63" s="1">
        <v>1</v>
      </c>
      <c r="N63" s="1">
        <v>4.9000000000000004</v>
      </c>
      <c r="O63" s="1">
        <v>13</v>
      </c>
      <c r="P63" s="1">
        <v>75.2</v>
      </c>
      <c r="Q63" s="1">
        <v>45549</v>
      </c>
      <c r="R63" s="2">
        <v>4.0000000000000001E-3</v>
      </c>
      <c r="S63" s="1">
        <v>1</v>
      </c>
      <c r="T63" s="2">
        <v>7.4999999999999997E-2</v>
      </c>
      <c r="U63" s="2">
        <v>4.9000000000000002E-2</v>
      </c>
    </row>
    <row r="64" spans="1:21" x14ac:dyDescent="0.2">
      <c r="A64" s="1" t="s">
        <v>44</v>
      </c>
      <c r="B64" s="1" t="s">
        <v>22</v>
      </c>
      <c r="C64" s="1" t="s">
        <v>35</v>
      </c>
      <c r="D64" s="1">
        <v>6000</v>
      </c>
      <c r="E64" s="1">
        <v>600</v>
      </c>
      <c r="F64" s="1">
        <v>3</v>
      </c>
      <c r="G64" s="1">
        <v>6</v>
      </c>
      <c r="H64" s="1" t="s">
        <v>24</v>
      </c>
      <c r="I64" s="1">
        <v>4623</v>
      </c>
      <c r="J64" s="1">
        <v>161.1</v>
      </c>
      <c r="K64" s="1">
        <v>0</v>
      </c>
      <c r="L64" s="1">
        <v>18213</v>
      </c>
      <c r="M64" s="1">
        <v>1</v>
      </c>
      <c r="N64" s="1">
        <v>4.4000000000000004</v>
      </c>
      <c r="O64" s="1">
        <v>12</v>
      </c>
      <c r="P64" s="1">
        <v>73.099999999999994</v>
      </c>
      <c r="Q64" s="1">
        <v>41943</v>
      </c>
      <c r="R64" s="2">
        <v>8.0000000000000002E-3</v>
      </c>
      <c r="S64" s="1">
        <v>1</v>
      </c>
      <c r="T64" s="2">
        <v>8.5999999999999993E-2</v>
      </c>
      <c r="U64" s="2">
        <v>5.3999999999999999E-2</v>
      </c>
    </row>
    <row r="65" spans="1:21" x14ac:dyDescent="0.2">
      <c r="A65" s="1" t="s">
        <v>45</v>
      </c>
      <c r="B65" s="1" t="s">
        <v>22</v>
      </c>
      <c r="C65" s="1" t="s">
        <v>35</v>
      </c>
      <c r="D65" s="1">
        <v>6000</v>
      </c>
      <c r="E65" s="1">
        <v>600</v>
      </c>
      <c r="F65" s="1">
        <v>3</v>
      </c>
      <c r="G65" s="1">
        <v>6</v>
      </c>
      <c r="H65" s="1" t="s">
        <v>24</v>
      </c>
      <c r="I65" s="1">
        <v>4618</v>
      </c>
      <c r="J65" s="1">
        <v>230.3</v>
      </c>
      <c r="K65" s="1">
        <v>0</v>
      </c>
      <c r="L65" s="1">
        <v>18570</v>
      </c>
      <c r="M65" s="1">
        <v>1</v>
      </c>
      <c r="N65" s="1">
        <v>5.4</v>
      </c>
      <c r="O65" s="1">
        <v>15</v>
      </c>
      <c r="P65" s="1">
        <v>78.099999999999994</v>
      </c>
      <c r="Q65" s="1">
        <v>52725</v>
      </c>
      <c r="R65" s="2">
        <v>4.0000000000000001E-3</v>
      </c>
      <c r="S65" s="1">
        <v>1</v>
      </c>
      <c r="T65" s="2">
        <v>6.4000000000000001E-2</v>
      </c>
      <c r="U65" s="2">
        <v>3.7999999999999999E-2</v>
      </c>
    </row>
    <row r="66" spans="1:21" x14ac:dyDescent="0.2">
      <c r="A66" s="1" t="s">
        <v>46</v>
      </c>
      <c r="B66" s="1" t="s">
        <v>22</v>
      </c>
      <c r="C66" s="1" t="s">
        <v>35</v>
      </c>
      <c r="D66" s="1">
        <v>6000</v>
      </c>
      <c r="E66" s="1">
        <v>600</v>
      </c>
      <c r="F66" s="1">
        <v>3</v>
      </c>
      <c r="G66" s="1">
        <v>6</v>
      </c>
      <c r="H66" s="1" t="s">
        <v>24</v>
      </c>
      <c r="I66" s="1">
        <v>4657</v>
      </c>
      <c r="J66" s="1">
        <v>232.5</v>
      </c>
      <c r="K66" s="1">
        <v>0</v>
      </c>
      <c r="L66" s="1">
        <v>19011</v>
      </c>
      <c r="M66" s="1">
        <v>1</v>
      </c>
      <c r="N66" s="1">
        <v>5.4</v>
      </c>
      <c r="O66" s="1">
        <v>16</v>
      </c>
      <c r="P66" s="1">
        <v>78.3</v>
      </c>
      <c r="Q66" s="1">
        <v>56254</v>
      </c>
      <c r="R66" s="2">
        <v>3.0000000000000001E-3</v>
      </c>
      <c r="S66" s="1">
        <v>1</v>
      </c>
      <c r="T66" s="2">
        <v>6.6000000000000003E-2</v>
      </c>
      <c r="U66" s="2">
        <v>3.6999999999999998E-2</v>
      </c>
    </row>
    <row r="67" spans="1:21" x14ac:dyDescent="0.2">
      <c r="A67" s="1" t="s">
        <v>47</v>
      </c>
      <c r="B67" s="1" t="s">
        <v>22</v>
      </c>
      <c r="C67" s="1" t="s">
        <v>35</v>
      </c>
      <c r="D67" s="1">
        <v>6000</v>
      </c>
      <c r="E67" s="1">
        <v>600</v>
      </c>
      <c r="F67" s="1">
        <v>3</v>
      </c>
      <c r="G67" s="1">
        <v>6</v>
      </c>
      <c r="H67" s="1" t="s">
        <v>24</v>
      </c>
      <c r="I67" s="1">
        <v>4616</v>
      </c>
      <c r="J67" s="1">
        <v>169.3</v>
      </c>
      <c r="K67" s="1">
        <v>0</v>
      </c>
      <c r="L67" s="1">
        <v>18486</v>
      </c>
      <c r="M67" s="1">
        <v>1</v>
      </c>
      <c r="N67" s="1">
        <v>4.2</v>
      </c>
      <c r="O67" s="1">
        <v>12</v>
      </c>
      <c r="P67" s="1">
        <v>73.400000000000006</v>
      </c>
      <c r="Q67" s="1">
        <v>41967</v>
      </c>
      <c r="R67" s="2">
        <v>6.0000000000000001E-3</v>
      </c>
      <c r="S67" s="1">
        <v>1</v>
      </c>
      <c r="T67" s="2">
        <v>8.7999999999999995E-2</v>
      </c>
      <c r="U67" s="2">
        <v>5.3999999999999999E-2</v>
      </c>
    </row>
    <row r="68" spans="1:21" x14ac:dyDescent="0.2">
      <c r="A68" s="1" t="s">
        <v>48</v>
      </c>
      <c r="B68" s="1" t="s">
        <v>22</v>
      </c>
      <c r="C68" s="1" t="s">
        <v>35</v>
      </c>
      <c r="D68" s="1">
        <v>6000</v>
      </c>
      <c r="E68" s="1">
        <v>600</v>
      </c>
      <c r="F68" s="1">
        <v>3</v>
      </c>
      <c r="G68" s="1">
        <v>6</v>
      </c>
      <c r="H68" s="1" t="s">
        <v>24</v>
      </c>
      <c r="I68" s="1">
        <v>4679</v>
      </c>
      <c r="J68" s="1">
        <v>200.1</v>
      </c>
      <c r="K68" s="1">
        <v>0</v>
      </c>
      <c r="L68" s="1">
        <v>18583</v>
      </c>
      <c r="M68" s="1">
        <v>1</v>
      </c>
      <c r="N68" s="1">
        <v>3.1</v>
      </c>
      <c r="O68" s="1">
        <v>14</v>
      </c>
      <c r="P68" s="1">
        <v>77.5</v>
      </c>
      <c r="Q68" s="1">
        <v>49110</v>
      </c>
      <c r="R68" s="2">
        <v>4.0000000000000001E-3</v>
      </c>
      <c r="S68" s="1">
        <v>1</v>
      </c>
      <c r="T68" s="2">
        <v>7.1999999999999995E-2</v>
      </c>
      <c r="U68" s="2">
        <v>4.4999999999999998E-2</v>
      </c>
    </row>
    <row r="69" spans="1:21" x14ac:dyDescent="0.2">
      <c r="A69" s="1" t="s">
        <v>49</v>
      </c>
      <c r="B69" s="1" t="s">
        <v>22</v>
      </c>
      <c r="C69" s="1" t="s">
        <v>35</v>
      </c>
      <c r="D69" s="1">
        <v>6000</v>
      </c>
      <c r="E69" s="1">
        <v>600</v>
      </c>
      <c r="F69" s="1">
        <v>3</v>
      </c>
      <c r="G69" s="1">
        <v>6</v>
      </c>
      <c r="H69" s="1" t="s">
        <v>24</v>
      </c>
      <c r="I69" s="1">
        <v>4680</v>
      </c>
      <c r="J69" s="1">
        <v>240.8</v>
      </c>
      <c r="K69" s="1">
        <v>0</v>
      </c>
      <c r="L69" s="1">
        <v>18559</v>
      </c>
      <c r="M69" s="1">
        <v>1</v>
      </c>
      <c r="N69" s="1">
        <v>3.7</v>
      </c>
      <c r="O69" s="1">
        <v>16</v>
      </c>
      <c r="P69" s="1">
        <v>79.099999999999994</v>
      </c>
      <c r="Q69" s="1">
        <v>56343</v>
      </c>
      <c r="R69" s="2">
        <v>4.0000000000000001E-3</v>
      </c>
      <c r="S69" s="1">
        <v>1</v>
      </c>
      <c r="T69" s="2">
        <v>6.2E-2</v>
      </c>
      <c r="U69" s="2">
        <v>0.04</v>
      </c>
    </row>
    <row r="70" spans="1:21" x14ac:dyDescent="0.2">
      <c r="A70" s="1" t="s">
        <v>50</v>
      </c>
      <c r="B70" s="1" t="s">
        <v>22</v>
      </c>
      <c r="C70" s="1" t="s">
        <v>35</v>
      </c>
      <c r="D70" s="1">
        <v>6000</v>
      </c>
      <c r="E70" s="1">
        <v>600</v>
      </c>
      <c r="F70" s="1">
        <v>3</v>
      </c>
      <c r="G70" s="1">
        <v>6</v>
      </c>
      <c r="H70" s="1" t="s">
        <v>24</v>
      </c>
      <c r="I70" s="1">
        <v>4645</v>
      </c>
      <c r="J70" s="1">
        <v>248.1</v>
      </c>
      <c r="K70" s="1">
        <v>0</v>
      </c>
      <c r="L70" s="1">
        <v>18128</v>
      </c>
      <c r="M70" s="1">
        <v>1</v>
      </c>
      <c r="N70" s="1">
        <v>2.4</v>
      </c>
      <c r="O70" s="1">
        <v>18</v>
      </c>
      <c r="P70" s="1">
        <v>83.1</v>
      </c>
      <c r="Q70" s="1">
        <v>63488</v>
      </c>
      <c r="R70" s="2">
        <v>4.0000000000000001E-3</v>
      </c>
      <c r="S70" s="1">
        <v>1</v>
      </c>
      <c r="T70" s="2">
        <v>5.8999999999999997E-2</v>
      </c>
      <c r="U70" s="2">
        <v>3.5000000000000003E-2</v>
      </c>
    </row>
    <row r="71" spans="1:21" x14ac:dyDescent="0.2">
      <c r="A71" s="1" t="s">
        <v>51</v>
      </c>
      <c r="B71" s="1" t="s">
        <v>22</v>
      </c>
      <c r="C71" s="1" t="s">
        <v>35</v>
      </c>
      <c r="D71" s="1">
        <v>6000</v>
      </c>
      <c r="E71" s="1">
        <v>600</v>
      </c>
      <c r="F71" s="1">
        <v>3</v>
      </c>
      <c r="G71" s="1">
        <v>6</v>
      </c>
      <c r="H71" s="1" t="s">
        <v>24</v>
      </c>
      <c r="I71" s="1">
        <v>4670</v>
      </c>
      <c r="J71" s="1">
        <v>244</v>
      </c>
      <c r="K71" s="1">
        <v>0</v>
      </c>
      <c r="L71" s="1">
        <v>19061</v>
      </c>
      <c r="M71" s="1">
        <v>1</v>
      </c>
      <c r="N71" s="1">
        <v>2.4</v>
      </c>
      <c r="O71" s="1">
        <v>18</v>
      </c>
      <c r="P71" s="1">
        <v>82.4</v>
      </c>
      <c r="Q71" s="1">
        <v>63548</v>
      </c>
      <c r="R71" s="2">
        <v>3.0000000000000001E-3</v>
      </c>
      <c r="S71" s="1">
        <v>1</v>
      </c>
      <c r="T71" s="2">
        <v>5.8000000000000003E-2</v>
      </c>
      <c r="U71" s="2">
        <v>3.6999999999999998E-2</v>
      </c>
    </row>
    <row r="72" spans="1:21" x14ac:dyDescent="0.2">
      <c r="A72" s="1" t="s">
        <v>42</v>
      </c>
      <c r="B72" s="1" t="s">
        <v>22</v>
      </c>
      <c r="C72" s="1" t="s">
        <v>102</v>
      </c>
      <c r="D72" s="1">
        <v>6000</v>
      </c>
      <c r="E72" s="1">
        <v>600</v>
      </c>
      <c r="F72" s="1">
        <v>3</v>
      </c>
      <c r="G72" s="1">
        <v>6</v>
      </c>
      <c r="H72" s="1" t="s">
        <v>24</v>
      </c>
      <c r="I72" s="1">
        <v>4662</v>
      </c>
      <c r="J72" s="1">
        <v>142.19999999999999</v>
      </c>
      <c r="K72" s="1">
        <v>0</v>
      </c>
      <c r="L72" s="1">
        <v>18740</v>
      </c>
      <c r="M72" s="1">
        <v>1</v>
      </c>
      <c r="N72" s="1">
        <v>5.3</v>
      </c>
      <c r="O72" s="1">
        <v>15</v>
      </c>
      <c r="P72" s="1">
        <v>68.599999999999994</v>
      </c>
      <c r="Q72" s="1">
        <v>29519</v>
      </c>
      <c r="R72" s="2">
        <v>7.0000000000000001E-3</v>
      </c>
      <c r="S72" s="1">
        <v>1</v>
      </c>
      <c r="T72" s="2">
        <v>0.10100000000000001</v>
      </c>
      <c r="U72" s="2">
        <v>6.0999999999999999E-2</v>
      </c>
    </row>
    <row r="73" spans="1:21" x14ac:dyDescent="0.2">
      <c r="A73" s="1" t="s">
        <v>43</v>
      </c>
      <c r="B73" s="1" t="s">
        <v>22</v>
      </c>
      <c r="C73" s="1" t="s">
        <v>102</v>
      </c>
      <c r="D73" s="1">
        <v>6000</v>
      </c>
      <c r="E73" s="1">
        <v>600</v>
      </c>
      <c r="F73" s="1">
        <v>3</v>
      </c>
      <c r="G73" s="1">
        <v>6</v>
      </c>
      <c r="H73" s="1" t="s">
        <v>24</v>
      </c>
      <c r="I73" s="1">
        <v>4654</v>
      </c>
      <c r="J73" s="1">
        <v>145.80000000000001</v>
      </c>
      <c r="K73" s="1">
        <v>0</v>
      </c>
      <c r="L73" s="1">
        <v>18472</v>
      </c>
      <c r="M73" s="1">
        <v>1</v>
      </c>
      <c r="N73" s="1">
        <v>5.2</v>
      </c>
      <c r="O73" s="1">
        <v>15</v>
      </c>
      <c r="P73" s="1">
        <v>67.099999999999994</v>
      </c>
      <c r="Q73" s="1">
        <v>29245</v>
      </c>
      <c r="R73" s="2">
        <v>6.0000000000000001E-3</v>
      </c>
      <c r="S73" s="1">
        <v>1</v>
      </c>
      <c r="T73" s="2">
        <v>9.9000000000000005E-2</v>
      </c>
      <c r="U73" s="2">
        <v>6.3E-2</v>
      </c>
    </row>
    <row r="74" spans="1:21" x14ac:dyDescent="0.2">
      <c r="A74" s="1" t="s">
        <v>44</v>
      </c>
      <c r="B74" s="1" t="s">
        <v>22</v>
      </c>
      <c r="C74" s="1" t="s">
        <v>102</v>
      </c>
      <c r="D74" s="1">
        <v>6000</v>
      </c>
      <c r="E74" s="1">
        <v>600</v>
      </c>
      <c r="F74" s="1">
        <v>3</v>
      </c>
      <c r="G74" s="1">
        <v>6</v>
      </c>
      <c r="H74" s="1" t="s">
        <v>24</v>
      </c>
      <c r="I74" s="1">
        <v>4623</v>
      </c>
      <c r="J74" s="1">
        <v>134.5</v>
      </c>
      <c r="K74" s="1">
        <v>0</v>
      </c>
      <c r="L74" s="1">
        <v>18370</v>
      </c>
      <c r="M74" s="1">
        <v>1</v>
      </c>
      <c r="N74" s="1">
        <v>4.5999999999999996</v>
      </c>
      <c r="O74" s="1">
        <v>14</v>
      </c>
      <c r="P74" s="1">
        <v>69.3</v>
      </c>
      <c r="Q74" s="1">
        <v>29149</v>
      </c>
      <c r="R74" s="2">
        <v>6.0000000000000001E-3</v>
      </c>
      <c r="S74" s="1">
        <v>1</v>
      </c>
      <c r="T74" s="2">
        <v>0.1</v>
      </c>
      <c r="U74" s="2">
        <v>6.4000000000000001E-2</v>
      </c>
    </row>
    <row r="75" spans="1:21" x14ac:dyDescent="0.2">
      <c r="A75" s="1" t="s">
        <v>45</v>
      </c>
      <c r="B75" s="1" t="s">
        <v>22</v>
      </c>
      <c r="C75" s="1" t="s">
        <v>102</v>
      </c>
      <c r="D75" s="1">
        <v>6000</v>
      </c>
      <c r="E75" s="1">
        <v>600</v>
      </c>
      <c r="F75" s="1">
        <v>3</v>
      </c>
      <c r="G75" s="1">
        <v>6</v>
      </c>
      <c r="H75" s="1" t="s">
        <v>24</v>
      </c>
      <c r="I75" s="1">
        <v>4618</v>
      </c>
      <c r="J75" s="1">
        <v>140.69999999999999</v>
      </c>
      <c r="K75" s="1">
        <v>0</v>
      </c>
      <c r="L75" s="1">
        <v>18499</v>
      </c>
      <c r="M75" s="1">
        <v>1</v>
      </c>
      <c r="N75" s="1">
        <v>4.7</v>
      </c>
      <c r="O75" s="1">
        <v>14</v>
      </c>
      <c r="P75" s="1">
        <v>68.7</v>
      </c>
      <c r="Q75" s="1">
        <v>29278</v>
      </c>
      <c r="R75" s="2">
        <v>6.0000000000000001E-3</v>
      </c>
      <c r="S75" s="1">
        <v>1</v>
      </c>
      <c r="T75" s="2">
        <v>0.10100000000000001</v>
      </c>
      <c r="U75" s="2">
        <v>6.4000000000000001E-2</v>
      </c>
    </row>
    <row r="76" spans="1:21" x14ac:dyDescent="0.2">
      <c r="A76" s="1" t="s">
        <v>46</v>
      </c>
      <c r="B76" s="1" t="s">
        <v>22</v>
      </c>
      <c r="C76" s="1" t="s">
        <v>102</v>
      </c>
      <c r="D76" s="1">
        <v>6000</v>
      </c>
      <c r="E76" s="1">
        <v>600</v>
      </c>
      <c r="F76" s="1">
        <v>3</v>
      </c>
      <c r="G76" s="1">
        <v>6</v>
      </c>
      <c r="H76" s="1" t="s">
        <v>24</v>
      </c>
      <c r="I76" s="1">
        <v>4657</v>
      </c>
      <c r="J76" s="1">
        <v>138.80000000000001</v>
      </c>
      <c r="K76" s="1">
        <v>0</v>
      </c>
      <c r="L76" s="1">
        <v>19068</v>
      </c>
      <c r="M76" s="1">
        <v>1</v>
      </c>
      <c r="N76" s="1">
        <v>7</v>
      </c>
      <c r="O76" s="1">
        <v>16</v>
      </c>
      <c r="P76" s="1">
        <v>69.099999999999994</v>
      </c>
      <c r="Q76" s="1">
        <v>29844</v>
      </c>
      <c r="R76" s="2">
        <v>6.0000000000000001E-3</v>
      </c>
      <c r="S76" s="1">
        <v>1</v>
      </c>
      <c r="T76" s="2">
        <v>9.1999999999999998E-2</v>
      </c>
      <c r="U76" s="2">
        <v>5.8999999999999997E-2</v>
      </c>
    </row>
    <row r="77" spans="1:21" x14ac:dyDescent="0.2">
      <c r="A77" s="1" t="s">
        <v>47</v>
      </c>
      <c r="B77" s="1" t="s">
        <v>22</v>
      </c>
      <c r="C77" s="1" t="s">
        <v>102</v>
      </c>
      <c r="D77" s="1">
        <v>6000</v>
      </c>
      <c r="E77" s="1">
        <v>600</v>
      </c>
      <c r="F77" s="1">
        <v>3</v>
      </c>
      <c r="G77" s="1">
        <v>6</v>
      </c>
      <c r="H77" s="1" t="s">
        <v>24</v>
      </c>
      <c r="I77" s="1">
        <v>4616</v>
      </c>
      <c r="J77" s="1">
        <v>146.19999999999999</v>
      </c>
      <c r="K77" s="1">
        <v>0</v>
      </c>
      <c r="L77" s="1">
        <v>18587</v>
      </c>
      <c r="M77" s="1">
        <v>1</v>
      </c>
      <c r="N77" s="1">
        <v>4.8</v>
      </c>
      <c r="O77" s="1">
        <v>14</v>
      </c>
      <c r="P77" s="1">
        <v>67.8</v>
      </c>
      <c r="Q77" s="1">
        <v>29372</v>
      </c>
      <c r="R77" s="2">
        <v>6.0000000000000001E-3</v>
      </c>
      <c r="S77" s="1">
        <v>1</v>
      </c>
      <c r="T77" s="2">
        <v>9.8000000000000004E-2</v>
      </c>
      <c r="U77" s="2">
        <v>6.0999999999999999E-2</v>
      </c>
    </row>
    <row r="78" spans="1:21" x14ac:dyDescent="0.2">
      <c r="A78" s="1" t="s">
        <v>48</v>
      </c>
      <c r="B78" s="1" t="s">
        <v>22</v>
      </c>
      <c r="C78" s="1" t="s">
        <v>102</v>
      </c>
      <c r="D78" s="1">
        <v>6000</v>
      </c>
      <c r="E78" s="1">
        <v>600</v>
      </c>
      <c r="F78" s="1">
        <v>3</v>
      </c>
      <c r="G78" s="1">
        <v>6</v>
      </c>
      <c r="H78" s="1" t="s">
        <v>24</v>
      </c>
      <c r="I78" s="1">
        <v>4679</v>
      </c>
      <c r="J78" s="1">
        <v>127.1</v>
      </c>
      <c r="K78" s="1">
        <v>0</v>
      </c>
      <c r="L78" s="1">
        <v>18387</v>
      </c>
      <c r="M78" s="1">
        <v>1</v>
      </c>
      <c r="N78" s="1">
        <v>9.4</v>
      </c>
      <c r="O78" s="1">
        <v>13</v>
      </c>
      <c r="P78" s="1">
        <v>63.3</v>
      </c>
      <c r="Q78" s="1">
        <v>25569</v>
      </c>
      <c r="R78" s="2">
        <v>7.0000000000000001E-3</v>
      </c>
      <c r="S78" s="1">
        <v>1</v>
      </c>
      <c r="T78" s="2">
        <v>0.105</v>
      </c>
      <c r="U78" s="2">
        <v>6.6000000000000003E-2</v>
      </c>
    </row>
    <row r="79" spans="1:21" x14ac:dyDescent="0.2">
      <c r="A79" s="1" t="s">
        <v>49</v>
      </c>
      <c r="B79" s="1" t="s">
        <v>22</v>
      </c>
      <c r="C79" s="1" t="s">
        <v>102</v>
      </c>
      <c r="D79" s="1">
        <v>6000</v>
      </c>
      <c r="E79" s="1">
        <v>600</v>
      </c>
      <c r="F79" s="1">
        <v>3</v>
      </c>
      <c r="G79" s="1">
        <v>6</v>
      </c>
      <c r="H79" s="1" t="s">
        <v>24</v>
      </c>
      <c r="I79" s="1">
        <v>4680</v>
      </c>
      <c r="J79" s="1">
        <v>133.30000000000001</v>
      </c>
      <c r="K79" s="1">
        <v>0</v>
      </c>
      <c r="L79" s="1">
        <v>18619</v>
      </c>
      <c r="M79" s="1">
        <v>1</v>
      </c>
      <c r="N79" s="1">
        <v>9.5</v>
      </c>
      <c r="O79" s="1">
        <v>14</v>
      </c>
      <c r="P79" s="1">
        <v>63.6</v>
      </c>
      <c r="Q79" s="1">
        <v>25809</v>
      </c>
      <c r="R79" s="2">
        <v>6.0000000000000001E-3</v>
      </c>
      <c r="S79" s="1">
        <v>1</v>
      </c>
      <c r="T79" s="2">
        <v>0.10299999999999999</v>
      </c>
      <c r="U79" s="2">
        <v>6.5000000000000002E-2</v>
      </c>
    </row>
    <row r="80" spans="1:21" x14ac:dyDescent="0.2">
      <c r="A80" s="1" t="s">
        <v>50</v>
      </c>
      <c r="B80" s="1" t="s">
        <v>22</v>
      </c>
      <c r="C80" s="1" t="s">
        <v>102</v>
      </c>
      <c r="D80" s="1">
        <v>6000</v>
      </c>
      <c r="E80" s="1">
        <v>600</v>
      </c>
      <c r="F80" s="1">
        <v>3</v>
      </c>
      <c r="G80" s="1">
        <v>6</v>
      </c>
      <c r="H80" s="1" t="s">
        <v>24</v>
      </c>
      <c r="I80" s="1">
        <v>4645</v>
      </c>
      <c r="J80" s="1">
        <v>137.9</v>
      </c>
      <c r="K80" s="1">
        <v>0</v>
      </c>
      <c r="L80" s="1">
        <v>18256</v>
      </c>
      <c r="M80" s="1">
        <v>1</v>
      </c>
      <c r="N80" s="1">
        <v>6.9</v>
      </c>
      <c r="O80" s="1">
        <v>15</v>
      </c>
      <c r="P80" s="1">
        <v>67.7</v>
      </c>
      <c r="Q80" s="1">
        <v>29032</v>
      </c>
      <c r="R80" s="2">
        <v>6.0000000000000001E-3</v>
      </c>
      <c r="S80" s="1">
        <v>1</v>
      </c>
      <c r="T80" s="2">
        <v>9.9000000000000005E-2</v>
      </c>
      <c r="U80" s="2">
        <v>6.2E-2</v>
      </c>
    </row>
    <row r="81" spans="1:21" x14ac:dyDescent="0.2">
      <c r="A81" s="1" t="s">
        <v>51</v>
      </c>
      <c r="B81" s="1" t="s">
        <v>22</v>
      </c>
      <c r="C81" s="1" t="s">
        <v>102</v>
      </c>
      <c r="D81" s="1">
        <v>6000</v>
      </c>
      <c r="E81" s="1">
        <v>600</v>
      </c>
      <c r="F81" s="1">
        <v>3</v>
      </c>
      <c r="G81" s="1">
        <v>6</v>
      </c>
      <c r="H81" s="1" t="s">
        <v>24</v>
      </c>
      <c r="I81" s="1">
        <v>4670</v>
      </c>
      <c r="J81" s="1">
        <v>140.80000000000001</v>
      </c>
      <c r="K81" s="1">
        <v>0</v>
      </c>
      <c r="L81" s="1">
        <v>19197</v>
      </c>
      <c r="M81" s="1">
        <v>1</v>
      </c>
      <c r="N81" s="1">
        <v>9.6999999999999993</v>
      </c>
      <c r="O81" s="1">
        <v>15</v>
      </c>
      <c r="P81" s="1">
        <v>62.1</v>
      </c>
      <c r="Q81" s="1">
        <v>26387</v>
      </c>
      <c r="R81" s="2">
        <v>6.0000000000000001E-3</v>
      </c>
      <c r="S81" s="1">
        <v>1</v>
      </c>
      <c r="T81" s="2">
        <v>0.1</v>
      </c>
      <c r="U81" s="2">
        <v>6.4000000000000001E-2</v>
      </c>
    </row>
    <row r="82" spans="1:21" x14ac:dyDescent="0.2">
      <c r="A82" s="1" t="s">
        <v>53</v>
      </c>
      <c r="B82" s="1" t="s">
        <v>64</v>
      </c>
      <c r="C82" s="1" t="s">
        <v>23</v>
      </c>
      <c r="D82" s="1">
        <v>2048</v>
      </c>
      <c r="E82" s="1">
        <v>204</v>
      </c>
      <c r="F82" s="1">
        <v>3</v>
      </c>
      <c r="G82" s="1">
        <v>6</v>
      </c>
      <c r="H82" s="1" t="s">
        <v>24</v>
      </c>
      <c r="I82" s="1">
        <v>1559</v>
      </c>
      <c r="J82" s="1">
        <v>90.3</v>
      </c>
      <c r="K82" s="1">
        <v>0</v>
      </c>
      <c r="L82" s="1">
        <v>41255</v>
      </c>
      <c r="M82" s="1">
        <v>1</v>
      </c>
      <c r="N82" s="1">
        <v>26.8</v>
      </c>
      <c r="O82" s="1">
        <v>117</v>
      </c>
      <c r="P82" s="1">
        <v>6.4</v>
      </c>
      <c r="Q82" s="1">
        <v>43253</v>
      </c>
      <c r="R82" s="2">
        <v>0.05</v>
      </c>
      <c r="S82" s="1">
        <v>1</v>
      </c>
      <c r="T82" s="2">
        <v>0.03</v>
      </c>
      <c r="U82" s="2">
        <v>1.2999999999999999E-2</v>
      </c>
    </row>
    <row r="83" spans="1:21" x14ac:dyDescent="0.2">
      <c r="A83" s="1" t="s">
        <v>54</v>
      </c>
      <c r="B83" s="1" t="s">
        <v>64</v>
      </c>
      <c r="C83" s="1" t="s">
        <v>23</v>
      </c>
      <c r="D83" s="1">
        <v>2048</v>
      </c>
      <c r="E83" s="1">
        <v>204</v>
      </c>
      <c r="F83" s="1">
        <v>3</v>
      </c>
      <c r="G83" s="1">
        <v>6</v>
      </c>
      <c r="H83" s="1" t="s">
        <v>24</v>
      </c>
      <c r="I83" s="1">
        <v>1517</v>
      </c>
      <c r="J83" s="1">
        <v>72</v>
      </c>
      <c r="K83" s="1">
        <v>0</v>
      </c>
      <c r="L83" s="1">
        <v>36242</v>
      </c>
      <c r="M83" s="1">
        <v>1</v>
      </c>
      <c r="N83" s="1">
        <v>20.2</v>
      </c>
      <c r="O83" s="1">
        <v>97</v>
      </c>
      <c r="P83" s="1">
        <v>7.2</v>
      </c>
      <c r="Q83" s="1">
        <v>38208</v>
      </c>
      <c r="R83" s="2">
        <v>5.1999999999999998E-2</v>
      </c>
      <c r="S83" s="1">
        <v>1</v>
      </c>
      <c r="T83" s="2">
        <v>0.04</v>
      </c>
      <c r="U83" s="2">
        <v>1.2999999999999999E-2</v>
      </c>
    </row>
    <row r="84" spans="1:21" x14ac:dyDescent="0.2">
      <c r="A84" s="1" t="s">
        <v>55</v>
      </c>
      <c r="B84" s="1" t="s">
        <v>64</v>
      </c>
      <c r="C84" s="1" t="s">
        <v>23</v>
      </c>
      <c r="D84" s="1">
        <v>2048</v>
      </c>
      <c r="E84" s="1">
        <v>204</v>
      </c>
      <c r="F84" s="1">
        <v>3</v>
      </c>
      <c r="G84" s="1">
        <v>6</v>
      </c>
      <c r="H84" s="1" t="s">
        <v>24</v>
      </c>
      <c r="I84" s="1">
        <v>1560</v>
      </c>
      <c r="J84" s="1">
        <v>104.8</v>
      </c>
      <c r="K84" s="1">
        <v>0</v>
      </c>
      <c r="L84" s="1">
        <v>40539</v>
      </c>
      <c r="M84" s="1">
        <v>1</v>
      </c>
      <c r="N84" s="1">
        <v>40.4</v>
      </c>
      <c r="O84" s="1">
        <v>102</v>
      </c>
      <c r="P84" s="1">
        <v>4.5</v>
      </c>
      <c r="Q84" s="1">
        <v>42531</v>
      </c>
      <c r="R84" s="2">
        <v>7.4999999999999997E-2</v>
      </c>
      <c r="S84" s="1">
        <v>1</v>
      </c>
      <c r="T84" s="2">
        <v>2.4E-2</v>
      </c>
      <c r="U84" s="2">
        <v>8.0000000000000002E-3</v>
      </c>
    </row>
    <row r="85" spans="1:21" x14ac:dyDescent="0.2">
      <c r="A85" s="1" t="s">
        <v>56</v>
      </c>
      <c r="B85" s="1" t="s">
        <v>64</v>
      </c>
      <c r="C85" s="1" t="s">
        <v>23</v>
      </c>
      <c r="D85" s="1">
        <v>2048</v>
      </c>
      <c r="E85" s="1">
        <v>204</v>
      </c>
      <c r="F85" s="1">
        <v>3</v>
      </c>
      <c r="G85" s="1">
        <v>6</v>
      </c>
      <c r="H85" s="1" t="s">
        <v>24</v>
      </c>
      <c r="I85" s="1">
        <v>1513</v>
      </c>
      <c r="J85" s="1">
        <v>73.2</v>
      </c>
      <c r="K85" s="1">
        <v>0</v>
      </c>
      <c r="L85" s="1">
        <v>36707</v>
      </c>
      <c r="M85" s="1">
        <v>1</v>
      </c>
      <c r="N85" s="1">
        <v>20.3</v>
      </c>
      <c r="O85" s="1">
        <v>98</v>
      </c>
      <c r="P85" s="1">
        <v>7</v>
      </c>
      <c r="Q85" s="1">
        <v>38687</v>
      </c>
      <c r="R85" s="2">
        <v>4.7E-2</v>
      </c>
      <c r="S85" s="1">
        <v>1</v>
      </c>
      <c r="T85" s="2">
        <v>3.5000000000000003E-2</v>
      </c>
      <c r="U85" s="2">
        <v>1.2E-2</v>
      </c>
    </row>
    <row r="86" spans="1:21" x14ac:dyDescent="0.2">
      <c r="A86" s="1" t="s">
        <v>57</v>
      </c>
      <c r="B86" s="1" t="s">
        <v>64</v>
      </c>
      <c r="C86" s="1" t="s">
        <v>23</v>
      </c>
      <c r="D86" s="1">
        <v>2048</v>
      </c>
      <c r="E86" s="1">
        <v>204</v>
      </c>
      <c r="F86" s="1">
        <v>3</v>
      </c>
      <c r="G86" s="1">
        <v>6</v>
      </c>
      <c r="H86" s="1" t="s">
        <v>24</v>
      </c>
      <c r="I86" s="1">
        <v>1541</v>
      </c>
      <c r="J86" s="1">
        <v>78</v>
      </c>
      <c r="K86" s="1">
        <v>0</v>
      </c>
      <c r="L86" s="1">
        <v>36978</v>
      </c>
      <c r="M86" s="1">
        <v>1</v>
      </c>
      <c r="N86" s="1">
        <v>30.7</v>
      </c>
      <c r="O86" s="1">
        <v>93</v>
      </c>
      <c r="P86" s="1">
        <v>6.1</v>
      </c>
      <c r="Q86" s="1">
        <v>38984</v>
      </c>
      <c r="R86" s="2">
        <v>4.7E-2</v>
      </c>
      <c r="S86" s="1">
        <v>1</v>
      </c>
      <c r="T86" s="2">
        <v>3.5000000000000003E-2</v>
      </c>
      <c r="U86" s="2">
        <v>1.2E-2</v>
      </c>
    </row>
    <row r="87" spans="1:21" x14ac:dyDescent="0.2">
      <c r="A87" s="1" t="s">
        <v>58</v>
      </c>
      <c r="B87" s="1" t="s">
        <v>64</v>
      </c>
      <c r="C87" s="1" t="s">
        <v>23</v>
      </c>
      <c r="D87" s="1">
        <v>2048</v>
      </c>
      <c r="E87" s="1">
        <v>204</v>
      </c>
      <c r="F87" s="1">
        <v>3</v>
      </c>
      <c r="G87" s="1">
        <v>6</v>
      </c>
      <c r="H87" s="1" t="s">
        <v>24</v>
      </c>
      <c r="I87" s="1">
        <v>1525</v>
      </c>
      <c r="J87" s="1">
        <v>96.4</v>
      </c>
      <c r="K87" s="1">
        <v>0</v>
      </c>
      <c r="L87" s="1">
        <v>40712</v>
      </c>
      <c r="M87" s="1">
        <v>1</v>
      </c>
      <c r="N87" s="1">
        <v>32.5</v>
      </c>
      <c r="O87" s="1">
        <v>104</v>
      </c>
      <c r="P87" s="1">
        <v>5.9</v>
      </c>
      <c r="Q87" s="1">
        <v>42700</v>
      </c>
      <c r="R87" s="2">
        <v>5.3999999999999999E-2</v>
      </c>
      <c r="S87" s="1">
        <v>1</v>
      </c>
      <c r="T87" s="2">
        <v>2.5999999999999999E-2</v>
      </c>
      <c r="U87" s="2">
        <v>8.9999999999999993E-3</v>
      </c>
    </row>
    <row r="88" spans="1:21" x14ac:dyDescent="0.2">
      <c r="A88" s="1" t="s">
        <v>59</v>
      </c>
      <c r="B88" s="1" t="s">
        <v>64</v>
      </c>
      <c r="C88" s="1" t="s">
        <v>23</v>
      </c>
      <c r="D88" s="1">
        <v>2048</v>
      </c>
      <c r="E88" s="1">
        <v>204</v>
      </c>
      <c r="F88" s="1">
        <v>3</v>
      </c>
      <c r="G88" s="1">
        <v>6</v>
      </c>
      <c r="H88" s="1" t="s">
        <v>24</v>
      </c>
      <c r="I88" s="1">
        <v>1543</v>
      </c>
      <c r="J88" s="1">
        <v>86.7</v>
      </c>
      <c r="K88" s="1">
        <v>0</v>
      </c>
      <c r="L88" s="1">
        <v>37197</v>
      </c>
      <c r="M88" s="1">
        <v>1</v>
      </c>
      <c r="N88" s="1">
        <v>34.9</v>
      </c>
      <c r="O88" s="1">
        <v>95</v>
      </c>
      <c r="P88" s="1">
        <v>5.6</v>
      </c>
      <c r="Q88" s="1">
        <v>39183</v>
      </c>
      <c r="R88" s="2">
        <v>6.0999999999999999E-2</v>
      </c>
      <c r="S88" s="1">
        <v>1</v>
      </c>
      <c r="T88" s="2">
        <v>3.2000000000000001E-2</v>
      </c>
      <c r="U88" s="2">
        <v>1.4999999999999999E-2</v>
      </c>
    </row>
    <row r="89" spans="1:21" x14ac:dyDescent="0.2">
      <c r="A89" s="1" t="s">
        <v>60</v>
      </c>
      <c r="B89" s="1" t="s">
        <v>64</v>
      </c>
      <c r="C89" s="1" t="s">
        <v>23</v>
      </c>
      <c r="D89" s="1">
        <v>2048</v>
      </c>
      <c r="E89" s="1">
        <v>204</v>
      </c>
      <c r="F89" s="1">
        <v>3</v>
      </c>
      <c r="G89" s="1">
        <v>6</v>
      </c>
      <c r="H89" s="1" t="s">
        <v>24</v>
      </c>
      <c r="I89" s="1">
        <v>1482</v>
      </c>
      <c r="J89" s="1">
        <v>59</v>
      </c>
      <c r="K89" s="1">
        <v>0</v>
      </c>
      <c r="L89" s="1">
        <v>34175</v>
      </c>
      <c r="M89" s="1">
        <v>1</v>
      </c>
      <c r="N89" s="1">
        <v>21.2</v>
      </c>
      <c r="O89" s="1">
        <v>92</v>
      </c>
      <c r="P89" s="1">
        <v>7.6</v>
      </c>
      <c r="Q89" s="1">
        <v>36161</v>
      </c>
      <c r="R89" s="2">
        <v>5.1999999999999998E-2</v>
      </c>
      <c r="S89" s="1">
        <v>1</v>
      </c>
      <c r="T89" s="2">
        <v>3.6999999999999998E-2</v>
      </c>
      <c r="U89" s="2">
        <v>0.02</v>
      </c>
    </row>
    <row r="90" spans="1:21" x14ac:dyDescent="0.2">
      <c r="A90" s="1" t="s">
        <v>61</v>
      </c>
      <c r="B90" s="1" t="s">
        <v>64</v>
      </c>
      <c r="C90" s="1" t="s">
        <v>23</v>
      </c>
      <c r="D90" s="1">
        <v>2048</v>
      </c>
      <c r="E90" s="1">
        <v>204</v>
      </c>
      <c r="F90" s="1">
        <v>3</v>
      </c>
      <c r="G90" s="1">
        <v>6</v>
      </c>
      <c r="H90" s="1" t="s">
        <v>24</v>
      </c>
      <c r="I90" s="1">
        <v>1487</v>
      </c>
      <c r="J90" s="1">
        <v>70.099999999999994</v>
      </c>
      <c r="K90" s="1">
        <v>0</v>
      </c>
      <c r="L90" s="1">
        <v>38370</v>
      </c>
      <c r="M90" s="1">
        <v>1</v>
      </c>
      <c r="N90" s="1">
        <v>23.8</v>
      </c>
      <c r="O90" s="1">
        <v>104</v>
      </c>
      <c r="P90" s="1">
        <v>6.7</v>
      </c>
      <c r="Q90" s="1">
        <v>40330</v>
      </c>
      <c r="R90" s="2">
        <v>4.5999999999999999E-2</v>
      </c>
      <c r="S90" s="1">
        <v>1</v>
      </c>
      <c r="T90" s="2">
        <v>3.2000000000000001E-2</v>
      </c>
      <c r="U90" s="2">
        <v>1.4999999999999999E-2</v>
      </c>
    </row>
    <row r="91" spans="1:21" x14ac:dyDescent="0.2">
      <c r="A91" s="1" t="s">
        <v>62</v>
      </c>
      <c r="B91" s="1" t="s">
        <v>64</v>
      </c>
      <c r="C91" s="1" t="s">
        <v>23</v>
      </c>
      <c r="D91" s="1">
        <v>2048</v>
      </c>
      <c r="E91" s="1">
        <v>204</v>
      </c>
      <c r="F91" s="1">
        <v>3</v>
      </c>
      <c r="G91" s="1">
        <v>6</v>
      </c>
      <c r="H91" s="1" t="s">
        <v>24</v>
      </c>
      <c r="I91" s="1">
        <v>1493</v>
      </c>
      <c r="J91" s="1">
        <v>65.2</v>
      </c>
      <c r="K91" s="1">
        <v>0</v>
      </c>
      <c r="L91" s="1">
        <v>35454</v>
      </c>
      <c r="M91" s="1">
        <v>1</v>
      </c>
      <c r="N91" s="1">
        <v>23.2</v>
      </c>
      <c r="O91" s="1">
        <v>92</v>
      </c>
      <c r="P91" s="1">
        <v>6.7</v>
      </c>
      <c r="Q91" s="1">
        <v>37410</v>
      </c>
      <c r="R91" s="2">
        <v>6.7000000000000004E-2</v>
      </c>
      <c r="S91" s="1">
        <v>1</v>
      </c>
      <c r="T91" s="2">
        <v>3.7999999999999999E-2</v>
      </c>
      <c r="U91" s="2">
        <v>1.2999999999999999E-2</v>
      </c>
    </row>
    <row r="92" spans="1:21" x14ac:dyDescent="0.2">
      <c r="A92" s="1" t="s">
        <v>53</v>
      </c>
      <c r="B92" s="1" t="s">
        <v>64</v>
      </c>
      <c r="C92" s="1" t="s">
        <v>34</v>
      </c>
      <c r="D92" s="1">
        <v>2048</v>
      </c>
      <c r="E92" s="1">
        <v>204</v>
      </c>
      <c r="F92" s="1">
        <v>3</v>
      </c>
      <c r="G92" s="1">
        <v>6</v>
      </c>
      <c r="H92" s="1" t="s">
        <v>24</v>
      </c>
      <c r="I92" s="1">
        <v>1559</v>
      </c>
      <c r="J92" s="1">
        <v>11.1</v>
      </c>
      <c r="K92" s="1">
        <v>0</v>
      </c>
      <c r="L92" s="1">
        <v>6404</v>
      </c>
      <c r="M92" s="1">
        <v>1</v>
      </c>
      <c r="N92" s="1">
        <v>15.8</v>
      </c>
      <c r="O92" s="1">
        <v>10</v>
      </c>
      <c r="P92" s="1">
        <v>26.1</v>
      </c>
      <c r="Q92" s="1">
        <v>10908</v>
      </c>
      <c r="R92" s="2">
        <v>0.05</v>
      </c>
      <c r="S92" s="1">
        <v>1</v>
      </c>
      <c r="T92" s="2">
        <v>0.19700000000000001</v>
      </c>
      <c r="U92" s="2">
        <v>0.13500000000000001</v>
      </c>
    </row>
    <row r="93" spans="1:21" x14ac:dyDescent="0.2">
      <c r="A93" s="1" t="s">
        <v>54</v>
      </c>
      <c r="B93" s="1" t="s">
        <v>64</v>
      </c>
      <c r="C93" s="1" t="s">
        <v>34</v>
      </c>
      <c r="D93" s="1">
        <v>2048</v>
      </c>
      <c r="E93" s="1">
        <v>204</v>
      </c>
      <c r="F93" s="1">
        <v>3</v>
      </c>
      <c r="G93" s="1">
        <v>6</v>
      </c>
      <c r="H93" s="1" t="s">
        <v>24</v>
      </c>
      <c r="I93" s="1">
        <v>1517</v>
      </c>
      <c r="J93" s="1">
        <v>11.4</v>
      </c>
      <c r="K93" s="1">
        <v>0</v>
      </c>
      <c r="L93" s="1">
        <v>6123</v>
      </c>
      <c r="M93" s="1">
        <v>1</v>
      </c>
      <c r="N93" s="1">
        <v>8.8000000000000007</v>
      </c>
      <c r="O93" s="1">
        <v>10</v>
      </c>
      <c r="P93" s="1">
        <v>27.3</v>
      </c>
      <c r="Q93" s="1">
        <v>10627</v>
      </c>
      <c r="R93" s="2">
        <v>3.7999999999999999E-2</v>
      </c>
      <c r="S93" s="1">
        <v>1</v>
      </c>
      <c r="T93" s="2">
        <v>0.216</v>
      </c>
      <c r="U93" s="2">
        <v>0.14799999999999999</v>
      </c>
    </row>
    <row r="94" spans="1:21" x14ac:dyDescent="0.2">
      <c r="A94" s="1" t="s">
        <v>55</v>
      </c>
      <c r="B94" s="1" t="s">
        <v>64</v>
      </c>
      <c r="C94" s="1" t="s">
        <v>34</v>
      </c>
      <c r="D94" s="1">
        <v>2048</v>
      </c>
      <c r="E94" s="1">
        <v>204</v>
      </c>
      <c r="F94" s="1">
        <v>3</v>
      </c>
      <c r="G94" s="1">
        <v>6</v>
      </c>
      <c r="H94" s="1" t="s">
        <v>24</v>
      </c>
      <c r="I94" s="1">
        <v>1560</v>
      </c>
      <c r="J94" s="1">
        <v>11.6</v>
      </c>
      <c r="K94" s="1">
        <v>0</v>
      </c>
      <c r="L94" s="1">
        <v>6387</v>
      </c>
      <c r="M94" s="1">
        <v>1</v>
      </c>
      <c r="N94" s="1">
        <v>15.3</v>
      </c>
      <c r="O94" s="1">
        <v>12</v>
      </c>
      <c r="P94" s="1">
        <v>28.7</v>
      </c>
      <c r="Q94" s="1">
        <v>10891</v>
      </c>
      <c r="R94" s="2">
        <v>5.8999999999999997E-2</v>
      </c>
      <c r="S94" s="1">
        <v>1</v>
      </c>
      <c r="T94" s="2">
        <v>0.222</v>
      </c>
      <c r="U94" s="2">
        <v>0.112</v>
      </c>
    </row>
    <row r="95" spans="1:21" x14ac:dyDescent="0.2">
      <c r="A95" s="1" t="s">
        <v>56</v>
      </c>
      <c r="B95" s="1" t="s">
        <v>64</v>
      </c>
      <c r="C95" s="1" t="s">
        <v>34</v>
      </c>
      <c r="D95" s="1">
        <v>2048</v>
      </c>
      <c r="E95" s="1">
        <v>204</v>
      </c>
      <c r="F95" s="1">
        <v>3</v>
      </c>
      <c r="G95" s="1">
        <v>6</v>
      </c>
      <c r="H95" s="1" t="s">
        <v>24</v>
      </c>
      <c r="I95" s="1">
        <v>1513</v>
      </c>
      <c r="J95" s="1">
        <v>11</v>
      </c>
      <c r="K95" s="1">
        <v>0</v>
      </c>
      <c r="L95" s="1">
        <v>6033</v>
      </c>
      <c r="M95" s="1">
        <v>1</v>
      </c>
      <c r="N95" s="1">
        <v>13.1</v>
      </c>
      <c r="O95" s="1">
        <v>11</v>
      </c>
      <c r="P95" s="1">
        <v>27.8</v>
      </c>
      <c r="Q95" s="1">
        <v>10537</v>
      </c>
      <c r="R95" s="2">
        <v>5.1999999999999998E-2</v>
      </c>
      <c r="S95" s="1">
        <v>1</v>
      </c>
      <c r="T95" s="2">
        <v>0.224</v>
      </c>
      <c r="U95" s="2">
        <v>0.108</v>
      </c>
    </row>
    <row r="96" spans="1:21" x14ac:dyDescent="0.2">
      <c r="A96" s="1" t="s">
        <v>57</v>
      </c>
      <c r="B96" s="1" t="s">
        <v>64</v>
      </c>
      <c r="C96" s="1" t="s">
        <v>34</v>
      </c>
      <c r="D96" s="1">
        <v>2048</v>
      </c>
      <c r="E96" s="1">
        <v>204</v>
      </c>
      <c r="F96" s="1">
        <v>3</v>
      </c>
      <c r="G96" s="1">
        <v>6</v>
      </c>
      <c r="H96" s="1" t="s">
        <v>24</v>
      </c>
      <c r="I96" s="1">
        <v>1541</v>
      </c>
      <c r="J96" s="1">
        <v>11.2</v>
      </c>
      <c r="K96" s="1">
        <v>0</v>
      </c>
      <c r="L96" s="1">
        <v>6151</v>
      </c>
      <c r="M96" s="1">
        <v>1</v>
      </c>
      <c r="N96" s="1">
        <v>11.2</v>
      </c>
      <c r="O96" s="1">
        <v>10</v>
      </c>
      <c r="P96" s="1">
        <v>27</v>
      </c>
      <c r="Q96" s="1">
        <v>10655</v>
      </c>
      <c r="R96" s="2">
        <v>5.8999999999999997E-2</v>
      </c>
      <c r="S96" s="1">
        <v>1</v>
      </c>
      <c r="T96" s="2">
        <v>0.222</v>
      </c>
      <c r="U96" s="2">
        <v>0.115</v>
      </c>
    </row>
    <row r="97" spans="1:21" x14ac:dyDescent="0.2">
      <c r="A97" s="1" t="s">
        <v>58</v>
      </c>
      <c r="B97" s="1" t="s">
        <v>64</v>
      </c>
      <c r="C97" s="1" t="s">
        <v>34</v>
      </c>
      <c r="D97" s="1">
        <v>2048</v>
      </c>
      <c r="E97" s="1">
        <v>204</v>
      </c>
      <c r="F97" s="1">
        <v>3</v>
      </c>
      <c r="G97" s="1">
        <v>6</v>
      </c>
      <c r="H97" s="1" t="s">
        <v>24</v>
      </c>
      <c r="I97" s="1">
        <v>1525</v>
      </c>
      <c r="J97" s="1">
        <v>10.4</v>
      </c>
      <c r="K97" s="1">
        <v>0</v>
      </c>
      <c r="L97" s="1">
        <v>6004</v>
      </c>
      <c r="M97" s="1">
        <v>1</v>
      </c>
      <c r="N97" s="1">
        <v>11.8</v>
      </c>
      <c r="O97" s="1">
        <v>11</v>
      </c>
      <c r="P97" s="1">
        <v>28.1</v>
      </c>
      <c r="Q97" s="1">
        <v>10508</v>
      </c>
      <c r="R97" s="2">
        <v>4.3999999999999997E-2</v>
      </c>
      <c r="S97" s="1">
        <v>1</v>
      </c>
      <c r="T97" s="2">
        <v>0.23400000000000001</v>
      </c>
      <c r="U97" s="2">
        <v>0.124</v>
      </c>
    </row>
    <row r="98" spans="1:21" x14ac:dyDescent="0.2">
      <c r="A98" s="1" t="s">
        <v>59</v>
      </c>
      <c r="B98" s="1" t="s">
        <v>64</v>
      </c>
      <c r="C98" s="1" t="s">
        <v>34</v>
      </c>
      <c r="D98" s="1">
        <v>2048</v>
      </c>
      <c r="E98" s="1">
        <v>204</v>
      </c>
      <c r="F98" s="1">
        <v>3</v>
      </c>
      <c r="G98" s="1">
        <v>6</v>
      </c>
      <c r="H98" s="1" t="s">
        <v>24</v>
      </c>
      <c r="I98" s="1">
        <v>1543</v>
      </c>
      <c r="J98" s="1">
        <v>11.6</v>
      </c>
      <c r="K98" s="1">
        <v>0</v>
      </c>
      <c r="L98" s="1">
        <v>6476</v>
      </c>
      <c r="M98" s="1">
        <v>1</v>
      </c>
      <c r="N98" s="1">
        <v>14.7</v>
      </c>
      <c r="O98" s="1">
        <v>12</v>
      </c>
      <c r="P98" s="1">
        <v>24.8</v>
      </c>
      <c r="Q98" s="1">
        <v>10980</v>
      </c>
      <c r="R98" s="2">
        <v>0.06</v>
      </c>
      <c r="S98" s="1">
        <v>1</v>
      </c>
      <c r="T98" s="2">
        <v>0.19800000000000001</v>
      </c>
      <c r="U98" s="2">
        <v>0.13</v>
      </c>
    </row>
    <row r="99" spans="1:21" x14ac:dyDescent="0.2">
      <c r="A99" s="1" t="s">
        <v>60</v>
      </c>
      <c r="B99" s="1" t="s">
        <v>64</v>
      </c>
      <c r="C99" s="1" t="s">
        <v>34</v>
      </c>
      <c r="D99" s="1">
        <v>2048</v>
      </c>
      <c r="E99" s="1">
        <v>204</v>
      </c>
      <c r="F99" s="1">
        <v>3</v>
      </c>
      <c r="G99" s="1">
        <v>6</v>
      </c>
      <c r="H99" s="1" t="s">
        <v>24</v>
      </c>
      <c r="I99" s="1">
        <v>1482</v>
      </c>
      <c r="J99" s="1">
        <v>10.4</v>
      </c>
      <c r="K99" s="1">
        <v>0</v>
      </c>
      <c r="L99" s="1">
        <v>5900</v>
      </c>
      <c r="M99" s="1">
        <v>1</v>
      </c>
      <c r="N99" s="1">
        <v>11</v>
      </c>
      <c r="O99" s="1">
        <v>11</v>
      </c>
      <c r="P99" s="1">
        <v>27.7</v>
      </c>
      <c r="Q99" s="1">
        <v>10404</v>
      </c>
      <c r="R99" s="2">
        <v>4.7E-2</v>
      </c>
      <c r="S99" s="1">
        <v>1</v>
      </c>
      <c r="T99" s="2">
        <v>0.215</v>
      </c>
      <c r="U99" s="2">
        <v>0.14599999999999999</v>
      </c>
    </row>
    <row r="100" spans="1:21" x14ac:dyDescent="0.2">
      <c r="A100" s="1" t="s">
        <v>61</v>
      </c>
      <c r="B100" s="1" t="s">
        <v>64</v>
      </c>
      <c r="C100" s="1" t="s">
        <v>34</v>
      </c>
      <c r="D100" s="1">
        <v>2048</v>
      </c>
      <c r="E100" s="1">
        <v>204</v>
      </c>
      <c r="F100" s="1">
        <v>3</v>
      </c>
      <c r="G100" s="1">
        <v>6</v>
      </c>
      <c r="H100" s="1" t="s">
        <v>24</v>
      </c>
      <c r="I100" s="1">
        <v>1487</v>
      </c>
      <c r="J100" s="1">
        <v>11.5</v>
      </c>
      <c r="K100" s="1">
        <v>0</v>
      </c>
      <c r="L100" s="1">
        <v>5994</v>
      </c>
      <c r="M100" s="1">
        <v>1</v>
      </c>
      <c r="N100" s="1">
        <v>15.9</v>
      </c>
      <c r="O100" s="1">
        <v>11</v>
      </c>
      <c r="P100" s="1">
        <v>25.9</v>
      </c>
      <c r="Q100" s="1">
        <v>10498</v>
      </c>
      <c r="R100" s="2">
        <v>4.8000000000000001E-2</v>
      </c>
      <c r="S100" s="1">
        <v>1</v>
      </c>
      <c r="T100" s="2">
        <v>0.20100000000000001</v>
      </c>
      <c r="U100" s="2">
        <v>0.14799999999999999</v>
      </c>
    </row>
    <row r="101" spans="1:21" x14ac:dyDescent="0.2">
      <c r="A101" s="1" t="s">
        <v>62</v>
      </c>
      <c r="B101" s="1" t="s">
        <v>64</v>
      </c>
      <c r="C101" s="1" t="s">
        <v>34</v>
      </c>
      <c r="D101" s="1">
        <v>2048</v>
      </c>
      <c r="E101" s="1">
        <v>204</v>
      </c>
      <c r="F101" s="1">
        <v>3</v>
      </c>
      <c r="G101" s="1">
        <v>6</v>
      </c>
      <c r="H101" s="1" t="s">
        <v>24</v>
      </c>
      <c r="I101" s="1">
        <v>1493</v>
      </c>
      <c r="J101" s="1">
        <v>10.5</v>
      </c>
      <c r="K101" s="1">
        <v>0</v>
      </c>
      <c r="L101" s="1">
        <v>6224</v>
      </c>
      <c r="M101" s="1">
        <v>1</v>
      </c>
      <c r="N101" s="1">
        <v>12.8</v>
      </c>
      <c r="O101" s="1">
        <v>12</v>
      </c>
      <c r="P101" s="1">
        <v>27.3</v>
      </c>
      <c r="Q101" s="1">
        <v>10728</v>
      </c>
      <c r="R101" s="2">
        <v>3.5000000000000003E-2</v>
      </c>
      <c r="S101" s="1">
        <v>1</v>
      </c>
      <c r="T101" s="2">
        <v>0.23300000000000001</v>
      </c>
      <c r="U101" s="2">
        <v>0.11799999999999999</v>
      </c>
    </row>
    <row r="102" spans="1:21" x14ac:dyDescent="0.2">
      <c r="A102" s="1" t="s">
        <v>53</v>
      </c>
      <c r="B102" s="1" t="s">
        <v>64</v>
      </c>
      <c r="C102" s="1" t="s">
        <v>35</v>
      </c>
      <c r="D102" s="1">
        <v>2048</v>
      </c>
      <c r="E102" s="1">
        <v>204</v>
      </c>
      <c r="F102" s="1">
        <v>3</v>
      </c>
      <c r="G102" s="1">
        <v>6</v>
      </c>
      <c r="H102" s="1" t="s">
        <v>24</v>
      </c>
      <c r="I102" s="1">
        <v>1559</v>
      </c>
      <c r="J102" s="1">
        <v>11.8</v>
      </c>
      <c r="K102" s="1">
        <v>0</v>
      </c>
      <c r="L102" s="1">
        <v>7197</v>
      </c>
      <c r="M102" s="1">
        <v>1</v>
      </c>
      <c r="N102" s="1">
        <v>17</v>
      </c>
      <c r="O102" s="1">
        <v>13</v>
      </c>
      <c r="P102" s="1">
        <v>31.5</v>
      </c>
      <c r="Q102" s="1">
        <v>12914</v>
      </c>
      <c r="R102" s="2">
        <v>0.06</v>
      </c>
      <c r="S102" s="1">
        <v>1</v>
      </c>
      <c r="T102" s="2">
        <v>0.191</v>
      </c>
      <c r="U102" s="2">
        <v>9.2999999999999999E-2</v>
      </c>
    </row>
    <row r="103" spans="1:21" x14ac:dyDescent="0.2">
      <c r="A103" s="1" t="s">
        <v>54</v>
      </c>
      <c r="B103" s="1" t="s">
        <v>64</v>
      </c>
      <c r="C103" s="1" t="s">
        <v>35</v>
      </c>
      <c r="D103" s="1">
        <v>2048</v>
      </c>
      <c r="E103" s="1">
        <v>204</v>
      </c>
      <c r="F103" s="1">
        <v>3</v>
      </c>
      <c r="G103" s="1">
        <v>6</v>
      </c>
      <c r="H103" s="1" t="s">
        <v>24</v>
      </c>
      <c r="I103" s="1">
        <v>1517</v>
      </c>
      <c r="J103" s="1">
        <v>13.3</v>
      </c>
      <c r="K103" s="1">
        <v>0</v>
      </c>
      <c r="L103" s="1">
        <v>6247</v>
      </c>
      <c r="M103" s="1">
        <v>1</v>
      </c>
      <c r="N103" s="1">
        <v>15.5</v>
      </c>
      <c r="O103" s="1">
        <v>11</v>
      </c>
      <c r="P103" s="1">
        <v>32.799999999999997</v>
      </c>
      <c r="Q103" s="1">
        <v>10746</v>
      </c>
      <c r="R103" s="2">
        <v>6.0999999999999999E-2</v>
      </c>
      <c r="S103" s="1">
        <v>1</v>
      </c>
      <c r="T103" s="2">
        <v>0.23200000000000001</v>
      </c>
      <c r="U103" s="2">
        <v>7.0000000000000007E-2</v>
      </c>
    </row>
    <row r="104" spans="1:21" x14ac:dyDescent="0.2">
      <c r="A104" s="1" t="s">
        <v>55</v>
      </c>
      <c r="B104" s="1" t="s">
        <v>64</v>
      </c>
      <c r="C104" s="1" t="s">
        <v>35</v>
      </c>
      <c r="D104" s="1">
        <v>2048</v>
      </c>
      <c r="E104" s="1">
        <v>204</v>
      </c>
      <c r="F104" s="1">
        <v>3</v>
      </c>
      <c r="G104" s="1">
        <v>6</v>
      </c>
      <c r="H104" s="1" t="s">
        <v>24</v>
      </c>
      <c r="I104" s="1">
        <v>1560</v>
      </c>
      <c r="J104" s="1">
        <v>13.8</v>
      </c>
      <c r="K104" s="1">
        <v>0</v>
      </c>
      <c r="L104" s="1">
        <v>7075</v>
      </c>
      <c r="M104" s="1">
        <v>1</v>
      </c>
      <c r="N104" s="1">
        <v>20.9</v>
      </c>
      <c r="O104" s="1">
        <v>12</v>
      </c>
      <c r="P104" s="1">
        <v>28.9</v>
      </c>
      <c r="Q104" s="1">
        <v>11884</v>
      </c>
      <c r="R104" s="2">
        <v>7.2999999999999995E-2</v>
      </c>
      <c r="S104" s="1">
        <v>1</v>
      </c>
      <c r="T104" s="2">
        <v>0.19700000000000001</v>
      </c>
      <c r="U104" s="2">
        <v>6.6000000000000003E-2</v>
      </c>
    </row>
    <row r="105" spans="1:21" x14ac:dyDescent="0.2">
      <c r="A105" s="1" t="s">
        <v>56</v>
      </c>
      <c r="B105" s="1" t="s">
        <v>64</v>
      </c>
      <c r="C105" s="1" t="s">
        <v>35</v>
      </c>
      <c r="D105" s="1">
        <v>2048</v>
      </c>
      <c r="E105" s="1">
        <v>204</v>
      </c>
      <c r="F105" s="1">
        <v>3</v>
      </c>
      <c r="G105" s="1">
        <v>6</v>
      </c>
      <c r="H105" s="1" t="s">
        <v>24</v>
      </c>
      <c r="I105" s="1">
        <v>1513</v>
      </c>
      <c r="J105" s="1">
        <v>11</v>
      </c>
      <c r="K105" s="1">
        <v>0</v>
      </c>
      <c r="L105" s="1">
        <v>6506</v>
      </c>
      <c r="M105" s="1">
        <v>1</v>
      </c>
      <c r="N105" s="1">
        <v>19.2</v>
      </c>
      <c r="O105" s="1">
        <v>10</v>
      </c>
      <c r="P105" s="1">
        <v>25</v>
      </c>
      <c r="Q105" s="1">
        <v>9819</v>
      </c>
      <c r="R105" s="2">
        <v>9.2999999999999999E-2</v>
      </c>
      <c r="S105" s="1">
        <v>1</v>
      </c>
      <c r="T105" s="2">
        <v>0.223</v>
      </c>
      <c r="U105" s="2">
        <v>8.2000000000000003E-2</v>
      </c>
    </row>
    <row r="106" spans="1:21" x14ac:dyDescent="0.2">
      <c r="A106" s="1" t="s">
        <v>57</v>
      </c>
      <c r="B106" s="1" t="s">
        <v>64</v>
      </c>
      <c r="C106" s="1" t="s">
        <v>35</v>
      </c>
      <c r="D106" s="1">
        <v>2048</v>
      </c>
      <c r="E106" s="1">
        <v>204</v>
      </c>
      <c r="F106" s="1">
        <v>3</v>
      </c>
      <c r="G106" s="1">
        <v>6</v>
      </c>
      <c r="H106" s="1" t="s">
        <v>24</v>
      </c>
      <c r="I106" s="1">
        <v>1541</v>
      </c>
      <c r="J106" s="1">
        <v>11.1</v>
      </c>
      <c r="K106" s="1">
        <v>0</v>
      </c>
      <c r="L106" s="1">
        <v>6903</v>
      </c>
      <c r="M106" s="1">
        <v>1</v>
      </c>
      <c r="N106" s="1">
        <v>18.100000000000001</v>
      </c>
      <c r="O106" s="1">
        <v>11</v>
      </c>
      <c r="P106" s="1">
        <v>27.6</v>
      </c>
      <c r="Q106" s="1">
        <v>10949</v>
      </c>
      <c r="R106" s="2">
        <v>6.4000000000000001E-2</v>
      </c>
      <c r="S106" s="1">
        <v>1</v>
      </c>
      <c r="T106" s="2">
        <v>0.224</v>
      </c>
      <c r="U106" s="2">
        <v>8.6999999999999994E-2</v>
      </c>
    </row>
    <row r="107" spans="1:21" x14ac:dyDescent="0.2">
      <c r="A107" s="1" t="s">
        <v>58</v>
      </c>
      <c r="B107" s="1" t="s">
        <v>64</v>
      </c>
      <c r="C107" s="1" t="s">
        <v>35</v>
      </c>
      <c r="D107" s="1">
        <v>2048</v>
      </c>
      <c r="E107" s="1">
        <v>204</v>
      </c>
      <c r="F107" s="1">
        <v>3</v>
      </c>
      <c r="G107" s="1">
        <v>6</v>
      </c>
      <c r="H107" s="1" t="s">
        <v>24</v>
      </c>
      <c r="I107" s="1">
        <v>1525</v>
      </c>
      <c r="J107" s="1">
        <v>13</v>
      </c>
      <c r="K107" s="1">
        <v>0</v>
      </c>
      <c r="L107" s="1">
        <v>7588</v>
      </c>
      <c r="M107" s="1">
        <v>1</v>
      </c>
      <c r="N107" s="1">
        <v>20.3</v>
      </c>
      <c r="O107" s="1">
        <v>13</v>
      </c>
      <c r="P107" s="1">
        <v>29</v>
      </c>
      <c r="Q107" s="1">
        <v>12841</v>
      </c>
      <c r="R107" s="2">
        <v>8.3000000000000004E-2</v>
      </c>
      <c r="S107" s="1">
        <v>1</v>
      </c>
      <c r="T107" s="2">
        <v>0.186</v>
      </c>
      <c r="U107" s="2">
        <v>6.7000000000000004E-2</v>
      </c>
    </row>
    <row r="108" spans="1:21" x14ac:dyDescent="0.2">
      <c r="A108" s="1" t="s">
        <v>59</v>
      </c>
      <c r="B108" s="1" t="s">
        <v>64</v>
      </c>
      <c r="C108" s="1" t="s">
        <v>35</v>
      </c>
      <c r="D108" s="1">
        <v>2048</v>
      </c>
      <c r="E108" s="1">
        <v>204</v>
      </c>
      <c r="F108" s="1">
        <v>3</v>
      </c>
      <c r="G108" s="1">
        <v>6</v>
      </c>
      <c r="H108" s="1" t="s">
        <v>24</v>
      </c>
      <c r="I108" s="1">
        <v>1543</v>
      </c>
      <c r="J108" s="1">
        <v>10.7</v>
      </c>
      <c r="K108" s="1">
        <v>0</v>
      </c>
      <c r="L108" s="1">
        <v>7166</v>
      </c>
      <c r="M108" s="1">
        <v>1</v>
      </c>
      <c r="N108" s="1">
        <v>22</v>
      </c>
      <c r="O108" s="1">
        <v>11</v>
      </c>
      <c r="P108" s="1">
        <v>22.8</v>
      </c>
      <c r="Q108" s="1">
        <v>10841</v>
      </c>
      <c r="R108" s="2">
        <v>0.08</v>
      </c>
      <c r="S108" s="1">
        <v>1</v>
      </c>
      <c r="T108" s="2">
        <v>0.20200000000000001</v>
      </c>
      <c r="U108" s="2">
        <v>0.10299999999999999</v>
      </c>
    </row>
    <row r="109" spans="1:21" x14ac:dyDescent="0.2">
      <c r="A109" s="1" t="s">
        <v>60</v>
      </c>
      <c r="B109" s="1" t="s">
        <v>64</v>
      </c>
      <c r="C109" s="1" t="s">
        <v>35</v>
      </c>
      <c r="D109" s="1">
        <v>2048</v>
      </c>
      <c r="E109" s="1">
        <v>204</v>
      </c>
      <c r="F109" s="1">
        <v>3</v>
      </c>
      <c r="G109" s="1">
        <v>6</v>
      </c>
      <c r="H109" s="1" t="s">
        <v>24</v>
      </c>
      <c r="I109" s="1">
        <v>1482</v>
      </c>
      <c r="J109" s="1">
        <v>11.7</v>
      </c>
      <c r="K109" s="1">
        <v>0</v>
      </c>
      <c r="L109" s="1">
        <v>6290</v>
      </c>
      <c r="M109" s="1">
        <v>1</v>
      </c>
      <c r="N109" s="1">
        <v>16.2</v>
      </c>
      <c r="O109" s="1">
        <v>11</v>
      </c>
      <c r="P109" s="1">
        <v>32.200000000000003</v>
      </c>
      <c r="Q109" s="1">
        <v>10844</v>
      </c>
      <c r="R109" s="2">
        <v>8.2000000000000003E-2</v>
      </c>
      <c r="S109" s="1">
        <v>1</v>
      </c>
      <c r="T109" s="2">
        <v>0.184</v>
      </c>
      <c r="U109" s="2">
        <v>0.10299999999999999</v>
      </c>
    </row>
    <row r="110" spans="1:21" x14ac:dyDescent="0.2">
      <c r="A110" s="1" t="s">
        <v>61</v>
      </c>
      <c r="B110" s="1" t="s">
        <v>64</v>
      </c>
      <c r="C110" s="1" t="s">
        <v>35</v>
      </c>
      <c r="D110" s="1">
        <v>2048</v>
      </c>
      <c r="E110" s="1">
        <v>204</v>
      </c>
      <c r="F110" s="1">
        <v>3</v>
      </c>
      <c r="G110" s="1">
        <v>6</v>
      </c>
      <c r="H110" s="1" t="s">
        <v>24</v>
      </c>
      <c r="I110" s="1">
        <v>1487</v>
      </c>
      <c r="J110" s="1">
        <v>12.2</v>
      </c>
      <c r="K110" s="1">
        <v>0</v>
      </c>
      <c r="L110" s="1">
        <v>6361</v>
      </c>
      <c r="M110" s="1">
        <v>1</v>
      </c>
      <c r="N110" s="1">
        <v>20</v>
      </c>
      <c r="O110" s="1">
        <v>12</v>
      </c>
      <c r="P110" s="1">
        <v>30.9</v>
      </c>
      <c r="Q110" s="1">
        <v>11686</v>
      </c>
      <c r="R110" s="2">
        <v>7.3999999999999996E-2</v>
      </c>
      <c r="S110" s="1">
        <v>1</v>
      </c>
      <c r="T110" s="2">
        <v>0.17699999999999999</v>
      </c>
      <c r="U110" s="2">
        <v>8.8999999999999996E-2</v>
      </c>
    </row>
    <row r="111" spans="1:21" x14ac:dyDescent="0.2">
      <c r="A111" s="1" t="s">
        <v>62</v>
      </c>
      <c r="B111" s="1" t="s">
        <v>64</v>
      </c>
      <c r="C111" s="1" t="s">
        <v>35</v>
      </c>
      <c r="D111" s="1">
        <v>2048</v>
      </c>
      <c r="E111" s="1">
        <v>204</v>
      </c>
      <c r="F111" s="1">
        <v>3</v>
      </c>
      <c r="G111" s="1">
        <v>6</v>
      </c>
      <c r="H111" s="1" t="s">
        <v>24</v>
      </c>
      <c r="I111" s="1">
        <v>1493</v>
      </c>
      <c r="J111" s="1">
        <v>12.6</v>
      </c>
      <c r="K111" s="1">
        <v>0</v>
      </c>
      <c r="L111" s="1">
        <v>6838</v>
      </c>
      <c r="M111" s="1">
        <v>1</v>
      </c>
      <c r="N111" s="1">
        <v>19.600000000000001</v>
      </c>
      <c r="O111" s="1">
        <v>13</v>
      </c>
      <c r="P111" s="1">
        <v>33.1</v>
      </c>
      <c r="Q111" s="1">
        <v>12641</v>
      </c>
      <c r="R111" s="2">
        <v>6.5000000000000002E-2</v>
      </c>
      <c r="S111" s="1">
        <v>1</v>
      </c>
      <c r="T111" s="2">
        <v>0.20300000000000001</v>
      </c>
      <c r="U111" s="2">
        <v>6.5000000000000002E-2</v>
      </c>
    </row>
    <row r="112" spans="1:21" x14ac:dyDescent="0.2">
      <c r="A112" s="1" t="s">
        <v>53</v>
      </c>
      <c r="B112" s="1" t="s">
        <v>64</v>
      </c>
      <c r="C112" s="1" t="s">
        <v>102</v>
      </c>
      <c r="D112" s="1">
        <v>2048</v>
      </c>
      <c r="E112" s="1">
        <v>204</v>
      </c>
      <c r="F112" s="1">
        <v>3</v>
      </c>
      <c r="G112" s="1">
        <v>6</v>
      </c>
      <c r="H112" s="1" t="s">
        <v>24</v>
      </c>
      <c r="I112" s="1">
        <v>1559</v>
      </c>
      <c r="J112" s="1">
        <v>12.2</v>
      </c>
      <c r="K112" s="1">
        <v>0</v>
      </c>
      <c r="L112" s="1">
        <v>6751</v>
      </c>
      <c r="M112" s="1">
        <v>1</v>
      </c>
      <c r="N112" s="1">
        <v>24.8</v>
      </c>
      <c r="O112" s="1">
        <v>13</v>
      </c>
      <c r="P112" s="1">
        <v>24.8</v>
      </c>
      <c r="Q112" s="1">
        <v>8749</v>
      </c>
      <c r="R112" s="2">
        <v>8.3000000000000004E-2</v>
      </c>
      <c r="S112" s="1">
        <v>1</v>
      </c>
      <c r="T112" s="2">
        <v>0.18099999999999999</v>
      </c>
      <c r="U112" s="2">
        <v>8.8999999999999996E-2</v>
      </c>
    </row>
    <row r="113" spans="1:21" x14ac:dyDescent="0.2">
      <c r="A113" s="1" t="s">
        <v>54</v>
      </c>
      <c r="B113" s="1" t="s">
        <v>64</v>
      </c>
      <c r="C113" s="1" t="s">
        <v>102</v>
      </c>
      <c r="D113" s="1">
        <v>2048</v>
      </c>
      <c r="E113" s="1">
        <v>204</v>
      </c>
      <c r="F113" s="1">
        <v>3</v>
      </c>
      <c r="G113" s="1">
        <v>6</v>
      </c>
      <c r="H113" s="1" t="s">
        <v>24</v>
      </c>
      <c r="I113" s="1">
        <v>1517</v>
      </c>
      <c r="J113" s="1">
        <v>12.3</v>
      </c>
      <c r="K113" s="1">
        <v>0</v>
      </c>
      <c r="L113" s="1">
        <v>6353</v>
      </c>
      <c r="M113" s="1">
        <v>1</v>
      </c>
      <c r="N113" s="1">
        <v>13.9</v>
      </c>
      <c r="O113" s="1">
        <v>12</v>
      </c>
      <c r="P113" s="1">
        <v>26.7</v>
      </c>
      <c r="Q113" s="1">
        <v>8319</v>
      </c>
      <c r="R113" s="2">
        <v>0.16700000000000001</v>
      </c>
      <c r="S113" s="1">
        <v>1</v>
      </c>
      <c r="T113" s="2">
        <v>0.215</v>
      </c>
      <c r="U113" s="2">
        <v>6.6000000000000003E-2</v>
      </c>
    </row>
    <row r="114" spans="1:21" x14ac:dyDescent="0.2">
      <c r="A114" s="1" t="s">
        <v>55</v>
      </c>
      <c r="B114" s="1" t="s">
        <v>64</v>
      </c>
      <c r="C114" s="1" t="s">
        <v>102</v>
      </c>
      <c r="D114" s="1">
        <v>2048</v>
      </c>
      <c r="E114" s="1">
        <v>204</v>
      </c>
      <c r="F114" s="1">
        <v>3</v>
      </c>
      <c r="G114" s="1">
        <v>6</v>
      </c>
      <c r="H114" s="1" t="s">
        <v>24</v>
      </c>
      <c r="I114" s="1">
        <v>1560</v>
      </c>
      <c r="J114" s="1">
        <v>12.8</v>
      </c>
      <c r="K114" s="1">
        <v>0</v>
      </c>
      <c r="L114" s="1">
        <v>7085</v>
      </c>
      <c r="M114" s="1">
        <v>1</v>
      </c>
      <c r="N114" s="1">
        <v>22.7</v>
      </c>
      <c r="O114" s="1">
        <v>12</v>
      </c>
      <c r="P114" s="1">
        <v>24.7</v>
      </c>
      <c r="Q114" s="1">
        <v>9077</v>
      </c>
      <c r="R114" s="2">
        <v>9.8000000000000004E-2</v>
      </c>
      <c r="S114" s="1">
        <v>1</v>
      </c>
      <c r="T114" s="2">
        <v>0.20599999999999999</v>
      </c>
      <c r="U114" s="2">
        <v>6.8000000000000005E-2</v>
      </c>
    </row>
    <row r="115" spans="1:21" x14ac:dyDescent="0.2">
      <c r="A115" s="1" t="s">
        <v>56</v>
      </c>
      <c r="B115" s="1" t="s">
        <v>64</v>
      </c>
      <c r="C115" s="1" t="s">
        <v>102</v>
      </c>
      <c r="D115" s="1">
        <v>2048</v>
      </c>
      <c r="E115" s="1">
        <v>204</v>
      </c>
      <c r="F115" s="1">
        <v>3</v>
      </c>
      <c r="G115" s="1">
        <v>6</v>
      </c>
      <c r="H115" s="1" t="s">
        <v>24</v>
      </c>
      <c r="I115" s="1">
        <v>1513</v>
      </c>
      <c r="J115" s="1">
        <v>12</v>
      </c>
      <c r="K115" s="1">
        <v>0</v>
      </c>
      <c r="L115" s="1">
        <v>6468</v>
      </c>
      <c r="M115" s="1">
        <v>1</v>
      </c>
      <c r="N115" s="1">
        <v>17.100000000000001</v>
      </c>
      <c r="O115" s="1">
        <v>12</v>
      </c>
      <c r="P115" s="1">
        <v>24.4</v>
      </c>
      <c r="Q115" s="1">
        <v>8448</v>
      </c>
      <c r="R115" s="2">
        <v>0.14899999999999999</v>
      </c>
      <c r="S115" s="1">
        <v>1</v>
      </c>
      <c r="T115" s="2">
        <v>0.22</v>
      </c>
      <c r="U115" s="2">
        <v>7.4999999999999997E-2</v>
      </c>
    </row>
    <row r="116" spans="1:21" x14ac:dyDescent="0.2">
      <c r="A116" s="1" t="s">
        <v>57</v>
      </c>
      <c r="B116" s="1" t="s">
        <v>64</v>
      </c>
      <c r="C116" s="1" t="s">
        <v>102</v>
      </c>
      <c r="D116" s="1">
        <v>2048</v>
      </c>
      <c r="E116" s="1">
        <v>204</v>
      </c>
      <c r="F116" s="1">
        <v>3</v>
      </c>
      <c r="G116" s="1">
        <v>6</v>
      </c>
      <c r="H116" s="1" t="s">
        <v>24</v>
      </c>
      <c r="I116" s="1">
        <v>1541</v>
      </c>
      <c r="J116" s="1">
        <v>12</v>
      </c>
      <c r="K116" s="1">
        <v>0</v>
      </c>
      <c r="L116" s="1">
        <v>6478</v>
      </c>
      <c r="M116" s="1">
        <v>1</v>
      </c>
      <c r="N116" s="1">
        <v>20.7</v>
      </c>
      <c r="O116" s="1">
        <v>11</v>
      </c>
      <c r="P116" s="1">
        <v>25.8</v>
      </c>
      <c r="Q116" s="1">
        <v>8484</v>
      </c>
      <c r="R116" s="2">
        <v>6.0999999999999999E-2</v>
      </c>
      <c r="S116" s="1">
        <v>1</v>
      </c>
      <c r="T116" s="2">
        <v>0.24199999999999999</v>
      </c>
      <c r="U116" s="2">
        <v>7.9000000000000001E-2</v>
      </c>
    </row>
    <row r="117" spans="1:21" x14ac:dyDescent="0.2">
      <c r="A117" s="1" t="s">
        <v>58</v>
      </c>
      <c r="B117" s="1" t="s">
        <v>64</v>
      </c>
      <c r="C117" s="1" t="s">
        <v>102</v>
      </c>
      <c r="D117" s="1">
        <v>2048</v>
      </c>
      <c r="E117" s="1">
        <v>204</v>
      </c>
      <c r="F117" s="1">
        <v>3</v>
      </c>
      <c r="G117" s="1">
        <v>6</v>
      </c>
      <c r="H117" s="1" t="s">
        <v>24</v>
      </c>
      <c r="I117" s="1">
        <v>1525</v>
      </c>
      <c r="J117" s="1">
        <v>11.6</v>
      </c>
      <c r="K117" s="1">
        <v>0</v>
      </c>
      <c r="L117" s="1">
        <v>7164</v>
      </c>
      <c r="M117" s="1">
        <v>1</v>
      </c>
      <c r="N117" s="1">
        <v>17.3</v>
      </c>
      <c r="O117" s="1">
        <v>13</v>
      </c>
      <c r="P117" s="1">
        <v>28.5</v>
      </c>
      <c r="Q117" s="1">
        <v>9152</v>
      </c>
      <c r="R117" s="2">
        <v>0.09</v>
      </c>
      <c r="S117" s="1">
        <v>1</v>
      </c>
      <c r="T117" s="2">
        <v>0.20899999999999999</v>
      </c>
      <c r="U117" s="2">
        <v>7.8E-2</v>
      </c>
    </row>
    <row r="118" spans="1:21" x14ac:dyDescent="0.2">
      <c r="A118" s="1" t="s">
        <v>59</v>
      </c>
      <c r="B118" s="1" t="s">
        <v>64</v>
      </c>
      <c r="C118" s="1" t="s">
        <v>102</v>
      </c>
      <c r="D118" s="1">
        <v>2048</v>
      </c>
      <c r="E118" s="1">
        <v>204</v>
      </c>
      <c r="F118" s="1">
        <v>3</v>
      </c>
      <c r="G118" s="1">
        <v>6</v>
      </c>
      <c r="H118" s="1" t="s">
        <v>24</v>
      </c>
      <c r="I118" s="1">
        <v>1543</v>
      </c>
      <c r="J118" s="1">
        <v>11.9</v>
      </c>
      <c r="K118" s="1">
        <v>0</v>
      </c>
      <c r="L118" s="1">
        <v>6833</v>
      </c>
      <c r="M118" s="1">
        <v>1</v>
      </c>
      <c r="N118" s="1">
        <v>23.7</v>
      </c>
      <c r="O118" s="1">
        <v>12</v>
      </c>
      <c r="P118" s="1">
        <v>23.9</v>
      </c>
      <c r="Q118" s="1">
        <v>8819</v>
      </c>
      <c r="R118" s="2">
        <v>9.9000000000000005E-2</v>
      </c>
      <c r="S118" s="1">
        <v>1</v>
      </c>
      <c r="T118" s="2">
        <v>0.182</v>
      </c>
      <c r="U118" s="2">
        <v>9.7000000000000003E-2</v>
      </c>
    </row>
    <row r="119" spans="1:21" x14ac:dyDescent="0.2">
      <c r="A119" s="1" t="s">
        <v>60</v>
      </c>
      <c r="B119" s="1" t="s">
        <v>64</v>
      </c>
      <c r="C119" s="1" t="s">
        <v>102</v>
      </c>
      <c r="D119" s="1">
        <v>2048</v>
      </c>
      <c r="E119" s="1">
        <v>204</v>
      </c>
      <c r="F119" s="1">
        <v>3</v>
      </c>
      <c r="G119" s="1">
        <v>6</v>
      </c>
      <c r="H119" s="1" t="s">
        <v>24</v>
      </c>
      <c r="I119" s="1">
        <v>1482</v>
      </c>
      <c r="J119" s="1">
        <v>10.4</v>
      </c>
      <c r="K119" s="1">
        <v>0</v>
      </c>
      <c r="L119" s="1">
        <v>6236</v>
      </c>
      <c r="M119" s="1">
        <v>1</v>
      </c>
      <c r="N119" s="1">
        <v>15.4</v>
      </c>
      <c r="O119" s="1">
        <v>11</v>
      </c>
      <c r="P119" s="1">
        <v>27.3</v>
      </c>
      <c r="Q119" s="1">
        <v>8222</v>
      </c>
      <c r="R119" s="2">
        <v>9.8000000000000004E-2</v>
      </c>
      <c r="S119" s="1">
        <v>1</v>
      </c>
      <c r="T119" s="2">
        <v>0.20399999999999999</v>
      </c>
      <c r="U119" s="2">
        <v>0.11799999999999999</v>
      </c>
    </row>
    <row r="120" spans="1:21" x14ac:dyDescent="0.2">
      <c r="A120" s="1" t="s">
        <v>61</v>
      </c>
      <c r="B120" s="1" t="s">
        <v>64</v>
      </c>
      <c r="C120" s="1" t="s">
        <v>102</v>
      </c>
      <c r="D120" s="1">
        <v>2048</v>
      </c>
      <c r="E120" s="1">
        <v>204</v>
      </c>
      <c r="F120" s="1">
        <v>3</v>
      </c>
      <c r="G120" s="1">
        <v>6</v>
      </c>
      <c r="H120" s="1" t="s">
        <v>24</v>
      </c>
      <c r="I120" s="1">
        <v>1487</v>
      </c>
      <c r="J120" s="1">
        <v>10.9</v>
      </c>
      <c r="K120" s="1">
        <v>0</v>
      </c>
      <c r="L120" s="1">
        <v>6328</v>
      </c>
      <c r="M120" s="1">
        <v>1</v>
      </c>
      <c r="N120" s="1">
        <v>16.7</v>
      </c>
      <c r="O120" s="1">
        <v>12</v>
      </c>
      <c r="P120" s="1">
        <v>27.3</v>
      </c>
      <c r="Q120" s="1">
        <v>8288</v>
      </c>
      <c r="R120" s="2">
        <v>0.114</v>
      </c>
      <c r="S120" s="1">
        <v>1</v>
      </c>
      <c r="T120" s="2">
        <v>0.19900000000000001</v>
      </c>
      <c r="U120" s="2">
        <v>9.8000000000000004E-2</v>
      </c>
    </row>
    <row r="121" spans="1:21" x14ac:dyDescent="0.2">
      <c r="A121" s="1" t="s">
        <v>62</v>
      </c>
      <c r="B121" s="1" t="s">
        <v>64</v>
      </c>
      <c r="C121" s="1" t="s">
        <v>102</v>
      </c>
      <c r="D121" s="1">
        <v>2048</v>
      </c>
      <c r="E121" s="1">
        <v>204</v>
      </c>
      <c r="F121" s="1">
        <v>3</v>
      </c>
      <c r="G121" s="1">
        <v>6</v>
      </c>
      <c r="H121" s="1" t="s">
        <v>24</v>
      </c>
      <c r="I121" s="1">
        <v>1493</v>
      </c>
      <c r="J121" s="1">
        <v>10.6</v>
      </c>
      <c r="K121" s="1">
        <v>0</v>
      </c>
      <c r="L121" s="1">
        <v>6061</v>
      </c>
      <c r="M121" s="1">
        <v>1</v>
      </c>
      <c r="N121" s="1">
        <v>18.8</v>
      </c>
      <c r="O121" s="1">
        <v>10</v>
      </c>
      <c r="P121" s="1">
        <v>26.3</v>
      </c>
      <c r="Q121" s="1">
        <v>8017</v>
      </c>
      <c r="R121" s="2">
        <v>0.11</v>
      </c>
      <c r="S121" s="1">
        <v>1</v>
      </c>
      <c r="T121" s="2">
        <v>0.22800000000000001</v>
      </c>
      <c r="U121" s="2">
        <v>7.5999999999999998E-2</v>
      </c>
    </row>
    <row r="122" spans="1:21" x14ac:dyDescent="0.2">
      <c r="A122" s="1" t="s">
        <v>63</v>
      </c>
      <c r="B122" s="1" t="s">
        <v>64</v>
      </c>
      <c r="C122" s="1" t="s">
        <v>23</v>
      </c>
      <c r="D122" s="1">
        <v>6000</v>
      </c>
      <c r="E122" s="1">
        <v>600</v>
      </c>
      <c r="F122" s="1">
        <v>3</v>
      </c>
      <c r="G122" s="1">
        <v>6</v>
      </c>
      <c r="H122" s="1" t="s">
        <v>24</v>
      </c>
      <c r="I122" s="1">
        <v>4273</v>
      </c>
      <c r="J122" s="1">
        <v>1266.5999999999999</v>
      </c>
      <c r="K122" s="1">
        <v>0</v>
      </c>
      <c r="L122" s="1">
        <v>153070</v>
      </c>
      <c r="M122" s="1">
        <v>1</v>
      </c>
      <c r="N122" s="1">
        <v>10.1</v>
      </c>
      <c r="O122" s="1">
        <v>82</v>
      </c>
      <c r="P122" s="1">
        <v>5.4</v>
      </c>
      <c r="Q122" s="1">
        <v>159314</v>
      </c>
      <c r="R122" s="2">
        <v>2.5000000000000001E-2</v>
      </c>
      <c r="S122" s="1">
        <v>1</v>
      </c>
      <c r="T122" s="2">
        <v>1.2E-2</v>
      </c>
      <c r="U122" s="2">
        <v>0.01</v>
      </c>
    </row>
    <row r="123" spans="1:21" x14ac:dyDescent="0.2">
      <c r="A123" s="1" t="s">
        <v>65</v>
      </c>
      <c r="B123" s="1" t="s">
        <v>64</v>
      </c>
      <c r="C123" s="1" t="s">
        <v>23</v>
      </c>
      <c r="D123" s="1">
        <v>6000</v>
      </c>
      <c r="E123" s="1">
        <v>600</v>
      </c>
      <c r="F123" s="1">
        <v>3</v>
      </c>
      <c r="G123" s="1">
        <v>6</v>
      </c>
      <c r="H123" s="1" t="s">
        <v>24</v>
      </c>
      <c r="I123" s="1">
        <v>4132</v>
      </c>
      <c r="J123" s="1">
        <v>1150.4000000000001</v>
      </c>
      <c r="K123" s="1">
        <v>0</v>
      </c>
      <c r="L123" s="1">
        <v>150758</v>
      </c>
      <c r="M123" s="1">
        <v>1</v>
      </c>
      <c r="N123" s="1">
        <v>7.7</v>
      </c>
      <c r="O123" s="1">
        <v>84</v>
      </c>
      <c r="P123" s="1">
        <v>5.8</v>
      </c>
      <c r="Q123" s="1">
        <v>156742</v>
      </c>
      <c r="R123" s="2">
        <v>1.9E-2</v>
      </c>
      <c r="S123" s="1">
        <v>1</v>
      </c>
      <c r="T123" s="2">
        <v>1.2999999999999999E-2</v>
      </c>
      <c r="U123" s="2">
        <v>1.0999999999999999E-2</v>
      </c>
    </row>
    <row r="124" spans="1:21" x14ac:dyDescent="0.2">
      <c r="A124" s="1" t="s">
        <v>66</v>
      </c>
      <c r="B124" s="1" t="s">
        <v>64</v>
      </c>
      <c r="C124" s="1" t="s">
        <v>23</v>
      </c>
      <c r="D124" s="1">
        <v>6000</v>
      </c>
      <c r="E124" s="1">
        <v>600</v>
      </c>
      <c r="F124" s="1">
        <v>3</v>
      </c>
      <c r="G124" s="1">
        <v>6</v>
      </c>
      <c r="H124" s="1" t="s">
        <v>24</v>
      </c>
      <c r="I124" s="1">
        <v>4182</v>
      </c>
      <c r="J124" s="1">
        <v>1316.7</v>
      </c>
      <c r="K124" s="1">
        <v>0</v>
      </c>
      <c r="L124" s="1">
        <v>152516</v>
      </c>
      <c r="M124" s="1">
        <v>1</v>
      </c>
      <c r="N124" s="1">
        <v>11</v>
      </c>
      <c r="O124" s="1">
        <v>96</v>
      </c>
      <c r="P124" s="1">
        <v>5.3</v>
      </c>
      <c r="Q124" s="1">
        <v>158622</v>
      </c>
      <c r="R124" s="2">
        <v>2.8000000000000001E-2</v>
      </c>
      <c r="S124" s="1">
        <v>1</v>
      </c>
      <c r="T124" s="2">
        <v>1.2E-2</v>
      </c>
      <c r="U124" s="2">
        <v>0.01</v>
      </c>
    </row>
    <row r="125" spans="1:21" x14ac:dyDescent="0.2">
      <c r="A125" s="1" t="s">
        <v>67</v>
      </c>
      <c r="B125" s="1" t="s">
        <v>64</v>
      </c>
      <c r="C125" s="1" t="s">
        <v>23</v>
      </c>
      <c r="D125" s="1">
        <v>6000</v>
      </c>
      <c r="E125" s="1">
        <v>600</v>
      </c>
      <c r="F125" s="1">
        <v>3</v>
      </c>
      <c r="G125" s="1">
        <v>6</v>
      </c>
      <c r="H125" s="1" t="s">
        <v>24</v>
      </c>
      <c r="I125" s="1">
        <v>4158</v>
      </c>
      <c r="J125" s="1">
        <v>1241.5999999999999</v>
      </c>
      <c r="K125" s="1">
        <v>0</v>
      </c>
      <c r="L125" s="1">
        <v>150821</v>
      </c>
      <c r="M125" s="1">
        <v>1</v>
      </c>
      <c r="N125" s="1">
        <v>7.8</v>
      </c>
      <c r="O125" s="1">
        <v>91</v>
      </c>
      <c r="P125" s="1">
        <v>5.4</v>
      </c>
      <c r="Q125" s="1">
        <v>156949</v>
      </c>
      <c r="R125" s="2">
        <v>2.1999999999999999E-2</v>
      </c>
      <c r="S125" s="1">
        <v>1</v>
      </c>
      <c r="T125" s="2">
        <v>1.2E-2</v>
      </c>
      <c r="U125" s="2">
        <v>1.0999999999999999E-2</v>
      </c>
    </row>
    <row r="126" spans="1:21" x14ac:dyDescent="0.2">
      <c r="A126" s="1" t="s">
        <v>68</v>
      </c>
      <c r="B126" s="1" t="s">
        <v>64</v>
      </c>
      <c r="C126" s="1" t="s">
        <v>23</v>
      </c>
      <c r="D126" s="1">
        <v>6000</v>
      </c>
      <c r="E126" s="1">
        <v>600</v>
      </c>
      <c r="F126" s="1">
        <v>3</v>
      </c>
      <c r="G126" s="1">
        <v>6</v>
      </c>
      <c r="H126" s="1" t="s">
        <v>24</v>
      </c>
      <c r="I126" s="1">
        <v>4226</v>
      </c>
      <c r="J126" s="1">
        <v>1458.6</v>
      </c>
      <c r="K126" s="1">
        <v>0</v>
      </c>
      <c r="L126" s="1">
        <v>153754</v>
      </c>
      <c r="M126" s="1">
        <v>1</v>
      </c>
      <c r="N126" s="1">
        <v>17.399999999999999</v>
      </c>
      <c r="O126" s="1">
        <v>92</v>
      </c>
      <c r="P126" s="1">
        <v>5.0999999999999996</v>
      </c>
      <c r="Q126" s="1">
        <v>159754</v>
      </c>
      <c r="R126" s="2">
        <v>4.1000000000000002E-2</v>
      </c>
      <c r="S126" s="1">
        <v>1</v>
      </c>
      <c r="T126" s="2">
        <v>0.01</v>
      </c>
      <c r="U126" s="2">
        <v>8.0000000000000002E-3</v>
      </c>
    </row>
    <row r="127" spans="1:21" x14ac:dyDescent="0.2">
      <c r="A127" s="1" t="s">
        <v>69</v>
      </c>
      <c r="B127" s="1" t="s">
        <v>64</v>
      </c>
      <c r="C127" s="1" t="s">
        <v>23</v>
      </c>
      <c r="D127" s="1">
        <v>6000</v>
      </c>
      <c r="E127" s="1">
        <v>600</v>
      </c>
      <c r="F127" s="1">
        <v>3</v>
      </c>
      <c r="G127" s="1">
        <v>6</v>
      </c>
      <c r="H127" s="1" t="s">
        <v>24</v>
      </c>
      <c r="I127" s="1">
        <v>4201</v>
      </c>
      <c r="J127" s="1">
        <v>1126.8</v>
      </c>
      <c r="K127" s="1">
        <v>0</v>
      </c>
      <c r="L127" s="1">
        <v>147002</v>
      </c>
      <c r="M127" s="1">
        <v>1</v>
      </c>
      <c r="N127" s="1">
        <v>7.8</v>
      </c>
      <c r="O127" s="1">
        <v>84</v>
      </c>
      <c r="P127" s="1">
        <v>5.9</v>
      </c>
      <c r="Q127" s="1">
        <v>153134</v>
      </c>
      <c r="R127" s="2">
        <v>0.03</v>
      </c>
      <c r="S127" s="1">
        <v>1</v>
      </c>
      <c r="T127" s="2">
        <v>1.2999999999999999E-2</v>
      </c>
      <c r="U127" s="2">
        <v>0.01</v>
      </c>
    </row>
    <row r="128" spans="1:21" x14ac:dyDescent="0.2">
      <c r="A128" s="1" t="s">
        <v>70</v>
      </c>
      <c r="B128" s="1" t="s">
        <v>64</v>
      </c>
      <c r="C128" s="1" t="s">
        <v>23</v>
      </c>
      <c r="D128" s="1">
        <v>6000</v>
      </c>
      <c r="E128" s="1">
        <v>600</v>
      </c>
      <c r="F128" s="1">
        <v>3</v>
      </c>
      <c r="G128" s="1">
        <v>6</v>
      </c>
      <c r="H128" s="1" t="s">
        <v>24</v>
      </c>
      <c r="I128" s="1">
        <v>4120</v>
      </c>
      <c r="J128" s="1">
        <v>1220.7</v>
      </c>
      <c r="K128" s="1">
        <v>0</v>
      </c>
      <c r="L128" s="1">
        <v>151314</v>
      </c>
      <c r="M128" s="1">
        <v>1</v>
      </c>
      <c r="N128" s="1">
        <v>6.2</v>
      </c>
      <c r="O128" s="1">
        <v>91</v>
      </c>
      <c r="P128" s="1">
        <v>5.5</v>
      </c>
      <c r="Q128" s="1">
        <v>157302</v>
      </c>
      <c r="R128" s="2">
        <v>1.7999999999999999E-2</v>
      </c>
      <c r="S128" s="1">
        <v>1</v>
      </c>
      <c r="T128" s="2">
        <v>1.2E-2</v>
      </c>
      <c r="U128" s="2">
        <v>8.9999999999999993E-3</v>
      </c>
    </row>
    <row r="129" spans="1:21" x14ac:dyDescent="0.2">
      <c r="A129" s="1" t="s">
        <v>71</v>
      </c>
      <c r="B129" s="1" t="s">
        <v>64</v>
      </c>
      <c r="C129" s="1" t="s">
        <v>23</v>
      </c>
      <c r="D129" s="1">
        <v>6000</v>
      </c>
      <c r="E129" s="1">
        <v>600</v>
      </c>
      <c r="F129" s="1">
        <v>3</v>
      </c>
      <c r="G129" s="1">
        <v>6</v>
      </c>
      <c r="H129" s="1" t="s">
        <v>24</v>
      </c>
      <c r="I129" s="1">
        <v>4070</v>
      </c>
      <c r="J129" s="1">
        <v>1024.2</v>
      </c>
      <c r="K129" s="1">
        <v>0</v>
      </c>
      <c r="L129" s="1">
        <v>140832</v>
      </c>
      <c r="M129" s="1">
        <v>1</v>
      </c>
      <c r="N129" s="1">
        <v>8.6999999999999993</v>
      </c>
      <c r="O129" s="1">
        <v>78</v>
      </c>
      <c r="P129" s="1">
        <v>6.1</v>
      </c>
      <c r="Q129" s="1">
        <v>146778</v>
      </c>
      <c r="R129" s="2">
        <v>2.5000000000000001E-2</v>
      </c>
      <c r="S129" s="1">
        <v>1</v>
      </c>
      <c r="T129" s="2">
        <v>1.4E-2</v>
      </c>
      <c r="U129" s="2">
        <v>1.0999999999999999E-2</v>
      </c>
    </row>
    <row r="130" spans="1:21" x14ac:dyDescent="0.2">
      <c r="A130" s="1" t="s">
        <v>72</v>
      </c>
      <c r="B130" s="1" t="s">
        <v>64</v>
      </c>
      <c r="C130" s="1" t="s">
        <v>23</v>
      </c>
      <c r="D130" s="1">
        <v>6000</v>
      </c>
      <c r="E130" s="1">
        <v>600</v>
      </c>
      <c r="F130" s="1">
        <v>3</v>
      </c>
      <c r="G130" s="1">
        <v>6</v>
      </c>
      <c r="H130" s="1" t="s">
        <v>24</v>
      </c>
      <c r="I130" s="1">
        <v>4147</v>
      </c>
      <c r="J130" s="1">
        <v>1128.5</v>
      </c>
      <c r="K130" s="1">
        <v>0</v>
      </c>
      <c r="L130" s="1">
        <v>142828</v>
      </c>
      <c r="M130" s="1">
        <v>1</v>
      </c>
      <c r="N130" s="1">
        <v>11.5</v>
      </c>
      <c r="O130" s="1">
        <v>78</v>
      </c>
      <c r="P130" s="1">
        <v>5.6</v>
      </c>
      <c r="Q130" s="1">
        <v>148990</v>
      </c>
      <c r="R130" s="2">
        <v>2.9000000000000001E-2</v>
      </c>
      <c r="S130" s="1">
        <v>1</v>
      </c>
      <c r="T130" s="2">
        <v>1.2999999999999999E-2</v>
      </c>
      <c r="U130" s="2">
        <v>1.0999999999999999E-2</v>
      </c>
    </row>
    <row r="131" spans="1:21" x14ac:dyDescent="0.2">
      <c r="A131" s="1" t="s">
        <v>73</v>
      </c>
      <c r="B131" s="1" t="s">
        <v>64</v>
      </c>
      <c r="C131" s="1" t="s">
        <v>23</v>
      </c>
      <c r="D131" s="1">
        <v>6000</v>
      </c>
      <c r="E131" s="1">
        <v>600</v>
      </c>
      <c r="F131" s="1">
        <v>3</v>
      </c>
      <c r="G131" s="1">
        <v>6</v>
      </c>
      <c r="H131" s="1" t="s">
        <v>24</v>
      </c>
      <c r="I131" s="1">
        <v>4091</v>
      </c>
      <c r="J131" s="1">
        <v>1097.8</v>
      </c>
      <c r="K131" s="1">
        <v>0</v>
      </c>
      <c r="L131" s="1">
        <v>138857</v>
      </c>
      <c r="M131" s="1">
        <v>1</v>
      </c>
      <c r="N131" s="1">
        <v>17.600000000000001</v>
      </c>
      <c r="O131" s="1">
        <v>82</v>
      </c>
      <c r="P131" s="1">
        <v>5.6</v>
      </c>
      <c r="Q131" s="1">
        <v>144811</v>
      </c>
      <c r="R131" s="2">
        <v>2.7E-2</v>
      </c>
      <c r="S131" s="1">
        <v>1</v>
      </c>
      <c r="T131" s="2">
        <v>1.2999999999999999E-2</v>
      </c>
      <c r="U131" s="2">
        <v>1.0999999999999999E-2</v>
      </c>
    </row>
    <row r="132" spans="1:21" x14ac:dyDescent="0.2">
      <c r="A132" s="1" t="s">
        <v>63</v>
      </c>
      <c r="B132" s="1" t="s">
        <v>64</v>
      </c>
      <c r="C132" s="1" t="s">
        <v>34</v>
      </c>
      <c r="D132" s="1">
        <v>6000</v>
      </c>
      <c r="E132" s="1">
        <v>600</v>
      </c>
      <c r="F132" s="1">
        <v>3</v>
      </c>
      <c r="G132" s="1">
        <v>6</v>
      </c>
      <c r="H132" s="1" t="s">
        <v>24</v>
      </c>
      <c r="I132" s="1">
        <v>4273</v>
      </c>
      <c r="J132" s="1">
        <v>109.4</v>
      </c>
      <c r="K132" s="1">
        <v>0</v>
      </c>
      <c r="L132" s="1">
        <v>15395</v>
      </c>
      <c r="M132" s="1">
        <v>1</v>
      </c>
      <c r="N132" s="1">
        <v>3.2</v>
      </c>
      <c r="O132" s="1">
        <v>6</v>
      </c>
      <c r="P132" s="1">
        <v>46.4</v>
      </c>
      <c r="Q132" s="1">
        <v>28595</v>
      </c>
      <c r="R132" s="2">
        <v>8.9999999999999993E-3</v>
      </c>
      <c r="S132" s="1">
        <v>1</v>
      </c>
      <c r="T132" s="2">
        <v>0.13900000000000001</v>
      </c>
      <c r="U132" s="2">
        <v>0.22800000000000001</v>
      </c>
    </row>
    <row r="133" spans="1:21" x14ac:dyDescent="0.2">
      <c r="A133" s="1" t="s">
        <v>65</v>
      </c>
      <c r="B133" s="1" t="s">
        <v>64</v>
      </c>
      <c r="C133" s="1" t="s">
        <v>34</v>
      </c>
      <c r="D133" s="1">
        <v>6000</v>
      </c>
      <c r="E133" s="1">
        <v>600</v>
      </c>
      <c r="F133" s="1">
        <v>3</v>
      </c>
      <c r="G133" s="1">
        <v>6</v>
      </c>
      <c r="H133" s="1" t="s">
        <v>24</v>
      </c>
      <c r="I133" s="1">
        <v>4132</v>
      </c>
      <c r="J133" s="1">
        <v>106.6</v>
      </c>
      <c r="K133" s="1">
        <v>0</v>
      </c>
      <c r="L133" s="1">
        <v>15399</v>
      </c>
      <c r="M133" s="1">
        <v>1</v>
      </c>
      <c r="N133" s="1">
        <v>2.6</v>
      </c>
      <c r="O133" s="1">
        <v>8</v>
      </c>
      <c r="P133" s="1">
        <v>44.8</v>
      </c>
      <c r="Q133" s="1">
        <v>28599</v>
      </c>
      <c r="R133" s="2">
        <v>1.0999999999999999E-2</v>
      </c>
      <c r="S133" s="1">
        <v>1</v>
      </c>
      <c r="T133" s="2">
        <v>0.15</v>
      </c>
      <c r="U133" s="2">
        <v>0.26500000000000001</v>
      </c>
    </row>
    <row r="134" spans="1:21" x14ac:dyDescent="0.2">
      <c r="A134" s="1" t="s">
        <v>66</v>
      </c>
      <c r="B134" s="1" t="s">
        <v>64</v>
      </c>
      <c r="C134" s="1" t="s">
        <v>34</v>
      </c>
      <c r="D134" s="1">
        <v>6000</v>
      </c>
      <c r="E134" s="1">
        <v>600</v>
      </c>
      <c r="F134" s="1">
        <v>3</v>
      </c>
      <c r="G134" s="1">
        <v>6</v>
      </c>
      <c r="H134" s="1" t="s">
        <v>24</v>
      </c>
      <c r="I134" s="1">
        <v>4182</v>
      </c>
      <c r="J134" s="1">
        <v>101.4</v>
      </c>
      <c r="K134" s="1">
        <v>0</v>
      </c>
      <c r="L134" s="1">
        <v>15862</v>
      </c>
      <c r="M134" s="1">
        <v>1</v>
      </c>
      <c r="N134" s="1">
        <v>3.1</v>
      </c>
      <c r="O134" s="1">
        <v>7</v>
      </c>
      <c r="P134" s="1">
        <v>47.1</v>
      </c>
      <c r="Q134" s="1">
        <v>29062</v>
      </c>
      <c r="R134" s="2">
        <v>1.2999999999999999E-2</v>
      </c>
      <c r="S134" s="1">
        <v>1</v>
      </c>
      <c r="T134" s="2">
        <v>0.13900000000000001</v>
      </c>
      <c r="U134" s="2">
        <v>0.24299999999999999</v>
      </c>
    </row>
    <row r="135" spans="1:21" x14ac:dyDescent="0.2">
      <c r="A135" s="1" t="s">
        <v>67</v>
      </c>
      <c r="B135" s="1" t="s">
        <v>64</v>
      </c>
      <c r="C135" s="1" t="s">
        <v>34</v>
      </c>
      <c r="D135" s="1">
        <v>6000</v>
      </c>
      <c r="E135" s="1">
        <v>600</v>
      </c>
      <c r="F135" s="1">
        <v>3</v>
      </c>
      <c r="G135" s="1">
        <v>6</v>
      </c>
      <c r="H135" s="1" t="s">
        <v>24</v>
      </c>
      <c r="I135" s="1">
        <v>4158</v>
      </c>
      <c r="J135" s="1">
        <v>109.9</v>
      </c>
      <c r="K135" s="1">
        <v>0</v>
      </c>
      <c r="L135" s="1">
        <v>16025</v>
      </c>
      <c r="M135" s="1">
        <v>1</v>
      </c>
      <c r="N135" s="1">
        <v>4.9000000000000004</v>
      </c>
      <c r="O135" s="1">
        <v>8</v>
      </c>
      <c r="P135" s="1">
        <v>42.7</v>
      </c>
      <c r="Q135" s="1">
        <v>29225</v>
      </c>
      <c r="R135" s="2">
        <v>1.2E-2</v>
      </c>
      <c r="S135" s="1">
        <v>1</v>
      </c>
      <c r="T135" s="2">
        <v>0.13400000000000001</v>
      </c>
      <c r="U135" s="2">
        <v>0.27600000000000002</v>
      </c>
    </row>
    <row r="136" spans="1:21" x14ac:dyDescent="0.2">
      <c r="A136" s="1" t="s">
        <v>68</v>
      </c>
      <c r="B136" s="1" t="s">
        <v>64</v>
      </c>
      <c r="C136" s="1" t="s">
        <v>34</v>
      </c>
      <c r="D136" s="1">
        <v>6000</v>
      </c>
      <c r="E136" s="1">
        <v>600</v>
      </c>
      <c r="F136" s="1">
        <v>3</v>
      </c>
      <c r="G136" s="1">
        <v>6</v>
      </c>
      <c r="H136" s="1" t="s">
        <v>24</v>
      </c>
      <c r="I136" s="1">
        <v>4226</v>
      </c>
      <c r="J136" s="1">
        <v>106.9</v>
      </c>
      <c r="K136" s="1">
        <v>0</v>
      </c>
      <c r="L136" s="1">
        <v>15991</v>
      </c>
      <c r="M136" s="1">
        <v>1</v>
      </c>
      <c r="N136" s="1">
        <v>3.4</v>
      </c>
      <c r="O136" s="1">
        <v>7</v>
      </c>
      <c r="P136" s="1">
        <v>45.9</v>
      </c>
      <c r="Q136" s="1">
        <v>29191</v>
      </c>
      <c r="R136" s="2">
        <v>1.4999999999999999E-2</v>
      </c>
      <c r="S136" s="1">
        <v>1</v>
      </c>
      <c r="T136" s="2">
        <v>0.14000000000000001</v>
      </c>
      <c r="U136" s="2">
        <v>0.23400000000000001</v>
      </c>
    </row>
    <row r="137" spans="1:21" x14ac:dyDescent="0.2">
      <c r="A137" s="1" t="s">
        <v>69</v>
      </c>
      <c r="B137" s="1" t="s">
        <v>64</v>
      </c>
      <c r="C137" s="1" t="s">
        <v>34</v>
      </c>
      <c r="D137" s="1">
        <v>6000</v>
      </c>
      <c r="E137" s="1">
        <v>600</v>
      </c>
      <c r="F137" s="1">
        <v>3</v>
      </c>
      <c r="G137" s="1">
        <v>6</v>
      </c>
      <c r="H137" s="1" t="s">
        <v>24</v>
      </c>
      <c r="I137" s="1">
        <v>4201</v>
      </c>
      <c r="J137" s="1">
        <v>106.6</v>
      </c>
      <c r="K137" s="1">
        <v>0</v>
      </c>
      <c r="L137" s="1">
        <v>15844</v>
      </c>
      <c r="M137" s="1">
        <v>1</v>
      </c>
      <c r="N137" s="1">
        <v>2.8</v>
      </c>
      <c r="O137" s="1">
        <v>7</v>
      </c>
      <c r="P137" s="1">
        <v>46</v>
      </c>
      <c r="Q137" s="1">
        <v>29044</v>
      </c>
      <c r="R137" s="2">
        <v>1.2E-2</v>
      </c>
      <c r="S137" s="1">
        <v>1</v>
      </c>
      <c r="T137" s="2">
        <v>0.14599999999999999</v>
      </c>
      <c r="U137" s="2">
        <v>0.25</v>
      </c>
    </row>
    <row r="138" spans="1:21" x14ac:dyDescent="0.2">
      <c r="A138" s="1" t="s">
        <v>70</v>
      </c>
      <c r="B138" s="1" t="s">
        <v>64</v>
      </c>
      <c r="C138" s="1" t="s">
        <v>34</v>
      </c>
      <c r="D138" s="1">
        <v>6000</v>
      </c>
      <c r="E138" s="1">
        <v>600</v>
      </c>
      <c r="F138" s="1">
        <v>3</v>
      </c>
      <c r="G138" s="1">
        <v>6</v>
      </c>
      <c r="H138" s="1" t="s">
        <v>24</v>
      </c>
      <c r="I138" s="1">
        <v>4120</v>
      </c>
      <c r="J138" s="1">
        <v>106.3</v>
      </c>
      <c r="K138" s="1">
        <v>0</v>
      </c>
      <c r="L138" s="1">
        <v>15719</v>
      </c>
      <c r="M138" s="1">
        <v>1</v>
      </c>
      <c r="N138" s="1">
        <v>3.1</v>
      </c>
      <c r="O138" s="1">
        <v>8</v>
      </c>
      <c r="P138" s="1">
        <v>45</v>
      </c>
      <c r="Q138" s="1">
        <v>28919</v>
      </c>
      <c r="R138" s="2">
        <v>8.9999999999999993E-3</v>
      </c>
      <c r="S138" s="1">
        <v>1</v>
      </c>
      <c r="T138" s="2">
        <v>0.15</v>
      </c>
      <c r="U138" s="2">
        <v>0.26</v>
      </c>
    </row>
    <row r="139" spans="1:21" x14ac:dyDescent="0.2">
      <c r="A139" s="1" t="s">
        <v>71</v>
      </c>
      <c r="B139" s="1" t="s">
        <v>64</v>
      </c>
      <c r="C139" s="1" t="s">
        <v>34</v>
      </c>
      <c r="D139" s="1">
        <v>6000</v>
      </c>
      <c r="E139" s="1">
        <v>600</v>
      </c>
      <c r="F139" s="1">
        <v>3</v>
      </c>
      <c r="G139" s="1">
        <v>6</v>
      </c>
      <c r="H139" s="1" t="s">
        <v>24</v>
      </c>
      <c r="I139" s="1">
        <v>4070</v>
      </c>
      <c r="J139" s="1">
        <v>105.4</v>
      </c>
      <c r="K139" s="1">
        <v>0</v>
      </c>
      <c r="L139" s="1">
        <v>15349</v>
      </c>
      <c r="M139" s="1">
        <v>1</v>
      </c>
      <c r="N139" s="1">
        <v>2.7</v>
      </c>
      <c r="O139" s="1">
        <v>8</v>
      </c>
      <c r="P139" s="1">
        <v>44.8</v>
      </c>
      <c r="Q139" s="1">
        <v>28549</v>
      </c>
      <c r="R139" s="2">
        <v>1.0999999999999999E-2</v>
      </c>
      <c r="S139" s="1">
        <v>1</v>
      </c>
      <c r="T139" s="2">
        <v>0.14399999999999999</v>
      </c>
      <c r="U139" s="2">
        <v>0.26800000000000002</v>
      </c>
    </row>
    <row r="140" spans="1:21" x14ac:dyDescent="0.2">
      <c r="A140" s="1" t="s">
        <v>72</v>
      </c>
      <c r="B140" s="1" t="s">
        <v>64</v>
      </c>
      <c r="C140" s="1" t="s">
        <v>34</v>
      </c>
      <c r="D140" s="1">
        <v>6000</v>
      </c>
      <c r="E140" s="1">
        <v>600</v>
      </c>
      <c r="F140" s="1">
        <v>3</v>
      </c>
      <c r="G140" s="1">
        <v>6</v>
      </c>
      <c r="H140" s="1" t="s">
        <v>24</v>
      </c>
      <c r="I140" s="1">
        <v>4147</v>
      </c>
      <c r="J140" s="1">
        <v>105.4</v>
      </c>
      <c r="K140" s="1">
        <v>0</v>
      </c>
      <c r="L140" s="1">
        <v>15843</v>
      </c>
      <c r="M140" s="1">
        <v>1</v>
      </c>
      <c r="N140" s="1">
        <v>2.4</v>
      </c>
      <c r="O140" s="1">
        <v>7</v>
      </c>
      <c r="P140" s="1">
        <v>45.2</v>
      </c>
      <c r="Q140" s="1">
        <v>29043</v>
      </c>
      <c r="R140" s="2">
        <v>8.9999999999999993E-3</v>
      </c>
      <c r="S140" s="1">
        <v>1</v>
      </c>
      <c r="T140" s="2">
        <v>0.14199999999999999</v>
      </c>
      <c r="U140" s="2">
        <v>0.25900000000000001</v>
      </c>
    </row>
    <row r="141" spans="1:21" x14ac:dyDescent="0.2">
      <c r="A141" s="1" t="s">
        <v>73</v>
      </c>
      <c r="B141" s="1" t="s">
        <v>64</v>
      </c>
      <c r="C141" s="1" t="s">
        <v>34</v>
      </c>
      <c r="D141" s="1">
        <v>6000</v>
      </c>
      <c r="E141" s="1">
        <v>600</v>
      </c>
      <c r="F141" s="1">
        <v>3</v>
      </c>
      <c r="G141" s="1">
        <v>6</v>
      </c>
      <c r="H141" s="1" t="s">
        <v>24</v>
      </c>
      <c r="I141" s="1">
        <v>4091</v>
      </c>
      <c r="J141" s="1">
        <v>106</v>
      </c>
      <c r="K141" s="1">
        <v>0</v>
      </c>
      <c r="L141" s="1">
        <v>15581</v>
      </c>
      <c r="M141" s="1">
        <v>1</v>
      </c>
      <c r="N141" s="1">
        <v>2.4</v>
      </c>
      <c r="O141" s="1">
        <v>7</v>
      </c>
      <c r="P141" s="1">
        <v>46.9</v>
      </c>
      <c r="Q141" s="1">
        <v>28781</v>
      </c>
      <c r="R141" s="2">
        <v>0.01</v>
      </c>
      <c r="S141" s="1">
        <v>1</v>
      </c>
      <c r="T141" s="2">
        <v>0.13100000000000001</v>
      </c>
      <c r="U141" s="2">
        <v>0.23200000000000001</v>
      </c>
    </row>
    <row r="142" spans="1:21" x14ac:dyDescent="0.2">
      <c r="A142" s="1" t="s">
        <v>63</v>
      </c>
      <c r="B142" s="1" t="s">
        <v>64</v>
      </c>
      <c r="C142" s="1" t="s">
        <v>35</v>
      </c>
      <c r="D142" s="1">
        <v>6000</v>
      </c>
      <c r="E142" s="1">
        <v>600</v>
      </c>
      <c r="F142" s="1">
        <v>3</v>
      </c>
      <c r="G142" s="1">
        <v>6</v>
      </c>
      <c r="H142" s="1" t="s">
        <v>24</v>
      </c>
      <c r="I142" s="1">
        <v>4273</v>
      </c>
      <c r="J142" s="1">
        <v>95.4</v>
      </c>
      <c r="K142" s="1">
        <v>0</v>
      </c>
      <c r="L142" s="1">
        <v>18491</v>
      </c>
      <c r="M142" s="1">
        <v>1</v>
      </c>
      <c r="N142" s="1">
        <v>11.6</v>
      </c>
      <c r="O142" s="1">
        <v>9</v>
      </c>
      <c r="P142" s="1">
        <v>47.9</v>
      </c>
      <c r="Q142" s="1">
        <v>27718</v>
      </c>
      <c r="R142" s="2">
        <v>3.3000000000000002E-2</v>
      </c>
      <c r="S142" s="1">
        <v>1</v>
      </c>
      <c r="T142" s="2">
        <v>0.14799999999999999</v>
      </c>
      <c r="U142" s="2">
        <v>0.123</v>
      </c>
    </row>
    <row r="143" spans="1:21" x14ac:dyDescent="0.2">
      <c r="A143" s="1" t="s">
        <v>65</v>
      </c>
      <c r="B143" s="1" t="s">
        <v>64</v>
      </c>
      <c r="C143" s="1" t="s">
        <v>35</v>
      </c>
      <c r="D143" s="1">
        <v>6000</v>
      </c>
      <c r="E143" s="1">
        <v>600</v>
      </c>
      <c r="F143" s="1">
        <v>3</v>
      </c>
      <c r="G143" s="1">
        <v>6</v>
      </c>
      <c r="H143" s="1" t="s">
        <v>24</v>
      </c>
      <c r="I143" s="1">
        <v>4132</v>
      </c>
      <c r="J143" s="1">
        <v>89.4</v>
      </c>
      <c r="K143" s="1">
        <v>0</v>
      </c>
      <c r="L143" s="1">
        <v>18908</v>
      </c>
      <c r="M143" s="1">
        <v>1</v>
      </c>
      <c r="N143" s="1">
        <v>23.2</v>
      </c>
      <c r="O143" s="1">
        <v>9</v>
      </c>
      <c r="P143" s="1">
        <v>29.6</v>
      </c>
      <c r="Q143" s="1">
        <v>26628</v>
      </c>
      <c r="R143" s="2">
        <v>4.3999999999999997E-2</v>
      </c>
      <c r="S143" s="1">
        <v>1</v>
      </c>
      <c r="T143" s="2">
        <v>0.16600000000000001</v>
      </c>
      <c r="U143" s="2">
        <v>0.13700000000000001</v>
      </c>
    </row>
    <row r="144" spans="1:21" x14ac:dyDescent="0.2">
      <c r="A144" s="1" t="s">
        <v>66</v>
      </c>
      <c r="B144" s="1" t="s">
        <v>64</v>
      </c>
      <c r="C144" s="1" t="s">
        <v>35</v>
      </c>
      <c r="D144" s="1">
        <v>6000</v>
      </c>
      <c r="E144" s="1">
        <v>600</v>
      </c>
      <c r="F144" s="1">
        <v>3</v>
      </c>
      <c r="G144" s="1">
        <v>6</v>
      </c>
      <c r="H144" s="1" t="s">
        <v>24</v>
      </c>
      <c r="I144" s="1">
        <v>4182</v>
      </c>
      <c r="J144" s="1">
        <v>78.7</v>
      </c>
      <c r="K144" s="1">
        <v>0</v>
      </c>
      <c r="L144" s="1">
        <v>17962</v>
      </c>
      <c r="M144" s="1">
        <v>1</v>
      </c>
      <c r="N144" s="1">
        <v>17</v>
      </c>
      <c r="O144" s="1">
        <v>8</v>
      </c>
      <c r="P144" s="1">
        <v>29.1</v>
      </c>
      <c r="Q144" s="1">
        <v>24014</v>
      </c>
      <c r="R144" s="2">
        <v>7.0000000000000007E-2</v>
      </c>
      <c r="S144" s="1">
        <v>1</v>
      </c>
      <c r="T144" s="2">
        <v>0.19</v>
      </c>
      <c r="U144" s="2">
        <v>0.157</v>
      </c>
    </row>
    <row r="145" spans="1:21" x14ac:dyDescent="0.2">
      <c r="A145" s="1" t="s">
        <v>67</v>
      </c>
      <c r="B145" s="1" t="s">
        <v>64</v>
      </c>
      <c r="C145" s="1" t="s">
        <v>35</v>
      </c>
      <c r="D145" s="1">
        <v>6000</v>
      </c>
      <c r="E145" s="1">
        <v>600</v>
      </c>
      <c r="F145" s="1">
        <v>3</v>
      </c>
      <c r="G145" s="1">
        <v>6</v>
      </c>
      <c r="H145" s="1" t="s">
        <v>24</v>
      </c>
      <c r="I145" s="1">
        <v>4158</v>
      </c>
      <c r="J145" s="1">
        <v>117.9</v>
      </c>
      <c r="K145" s="1">
        <v>0</v>
      </c>
      <c r="L145" s="1">
        <v>17646</v>
      </c>
      <c r="M145" s="1">
        <v>1</v>
      </c>
      <c r="N145" s="1">
        <v>19.600000000000001</v>
      </c>
      <c r="O145" s="1">
        <v>9</v>
      </c>
      <c r="P145" s="1">
        <v>40.9</v>
      </c>
      <c r="Q145" s="1">
        <v>27229</v>
      </c>
      <c r="R145" s="2">
        <v>2.5000000000000001E-2</v>
      </c>
      <c r="S145" s="1">
        <v>1</v>
      </c>
      <c r="T145" s="2">
        <v>0.14199999999999999</v>
      </c>
      <c r="U145" s="2">
        <v>0.124</v>
      </c>
    </row>
    <row r="146" spans="1:21" x14ac:dyDescent="0.2">
      <c r="A146" s="1" t="s">
        <v>68</v>
      </c>
      <c r="B146" s="1" t="s">
        <v>64</v>
      </c>
      <c r="C146" s="1" t="s">
        <v>35</v>
      </c>
      <c r="D146" s="1">
        <v>6000</v>
      </c>
      <c r="E146" s="1">
        <v>600</v>
      </c>
      <c r="F146" s="1">
        <v>3</v>
      </c>
      <c r="G146" s="1">
        <v>6</v>
      </c>
      <c r="H146" s="1" t="s">
        <v>24</v>
      </c>
      <c r="I146" s="1">
        <v>4226</v>
      </c>
      <c r="J146" s="1">
        <v>108.4</v>
      </c>
      <c r="K146" s="1">
        <v>0</v>
      </c>
      <c r="L146" s="1">
        <v>19789</v>
      </c>
      <c r="M146" s="1">
        <v>1</v>
      </c>
      <c r="N146" s="1">
        <v>16</v>
      </c>
      <c r="O146" s="1">
        <v>10</v>
      </c>
      <c r="P146" s="1">
        <v>44.1</v>
      </c>
      <c r="Q146" s="1">
        <v>29638</v>
      </c>
      <c r="R146" s="2">
        <v>2.7E-2</v>
      </c>
      <c r="S146" s="1">
        <v>1</v>
      </c>
      <c r="T146" s="2">
        <v>0.14299999999999999</v>
      </c>
      <c r="U146" s="2">
        <v>0.114</v>
      </c>
    </row>
    <row r="147" spans="1:21" x14ac:dyDescent="0.2">
      <c r="A147" s="1" t="s">
        <v>69</v>
      </c>
      <c r="B147" s="1" t="s">
        <v>64</v>
      </c>
      <c r="C147" s="1" t="s">
        <v>35</v>
      </c>
      <c r="D147" s="1">
        <v>6000</v>
      </c>
      <c r="E147" s="1">
        <v>600</v>
      </c>
      <c r="F147" s="1">
        <v>3</v>
      </c>
      <c r="G147" s="1">
        <v>6</v>
      </c>
      <c r="H147" s="1" t="s">
        <v>24</v>
      </c>
      <c r="I147" s="1">
        <v>4201</v>
      </c>
      <c r="J147" s="1">
        <v>75.099999999999994</v>
      </c>
      <c r="K147" s="1">
        <v>0</v>
      </c>
      <c r="L147" s="1">
        <v>17590</v>
      </c>
      <c r="M147" s="1">
        <v>1</v>
      </c>
      <c r="N147" s="1">
        <v>14</v>
      </c>
      <c r="O147" s="1">
        <v>8</v>
      </c>
      <c r="P147" s="1">
        <v>31</v>
      </c>
      <c r="Q147" s="1">
        <v>24237</v>
      </c>
      <c r="R147" s="2">
        <v>3.7999999999999999E-2</v>
      </c>
      <c r="S147" s="1">
        <v>1</v>
      </c>
      <c r="T147" s="2">
        <v>0.216</v>
      </c>
      <c r="U147" s="2">
        <v>0.16900000000000001</v>
      </c>
    </row>
    <row r="148" spans="1:21" x14ac:dyDescent="0.2">
      <c r="A148" s="1" t="s">
        <v>70</v>
      </c>
      <c r="B148" s="1" t="s">
        <v>64</v>
      </c>
      <c r="C148" s="1" t="s">
        <v>35</v>
      </c>
      <c r="D148" s="1">
        <v>6000</v>
      </c>
      <c r="E148" s="1">
        <v>600</v>
      </c>
      <c r="F148" s="1">
        <v>3</v>
      </c>
      <c r="G148" s="1">
        <v>6</v>
      </c>
      <c r="H148" s="1" t="s">
        <v>24</v>
      </c>
      <c r="I148" s="1">
        <v>4120</v>
      </c>
      <c r="J148" s="1">
        <v>99.9</v>
      </c>
      <c r="K148" s="1">
        <v>0</v>
      </c>
      <c r="L148" s="1">
        <v>17269</v>
      </c>
      <c r="M148" s="1">
        <v>1</v>
      </c>
      <c r="N148" s="1">
        <v>12.9</v>
      </c>
      <c r="O148" s="1">
        <v>9</v>
      </c>
      <c r="P148" s="1">
        <v>48.8</v>
      </c>
      <c r="Q148" s="1">
        <v>26698</v>
      </c>
      <c r="R148" s="2">
        <v>1.9E-2</v>
      </c>
      <c r="S148" s="1">
        <v>1</v>
      </c>
      <c r="T148" s="2">
        <v>0.14799999999999999</v>
      </c>
      <c r="U148" s="2">
        <v>0.123</v>
      </c>
    </row>
    <row r="149" spans="1:21" x14ac:dyDescent="0.2">
      <c r="A149" s="1" t="s">
        <v>71</v>
      </c>
      <c r="B149" s="1" t="s">
        <v>64</v>
      </c>
      <c r="C149" s="1" t="s">
        <v>35</v>
      </c>
      <c r="D149" s="1">
        <v>6000</v>
      </c>
      <c r="E149" s="1">
        <v>600</v>
      </c>
      <c r="F149" s="1">
        <v>3</v>
      </c>
      <c r="G149" s="1">
        <v>6</v>
      </c>
      <c r="H149" s="1" t="s">
        <v>24</v>
      </c>
      <c r="I149" s="1">
        <v>4070</v>
      </c>
      <c r="J149" s="1">
        <v>80.900000000000006</v>
      </c>
      <c r="K149" s="1">
        <v>0</v>
      </c>
      <c r="L149" s="1">
        <v>17329</v>
      </c>
      <c r="M149" s="1">
        <v>1</v>
      </c>
      <c r="N149" s="1">
        <v>24.7</v>
      </c>
      <c r="O149" s="1">
        <v>8</v>
      </c>
      <c r="P149" s="1">
        <v>26.7</v>
      </c>
      <c r="Q149" s="1">
        <v>23486</v>
      </c>
      <c r="R149" s="2">
        <v>4.7E-2</v>
      </c>
      <c r="S149" s="1">
        <v>1</v>
      </c>
      <c r="T149" s="2">
        <v>0.185</v>
      </c>
      <c r="U149" s="2">
        <v>0.14099999999999999</v>
      </c>
    </row>
    <row r="150" spans="1:21" x14ac:dyDescent="0.2">
      <c r="A150" s="1" t="s">
        <v>72</v>
      </c>
      <c r="B150" s="1" t="s">
        <v>64</v>
      </c>
      <c r="C150" s="1" t="s">
        <v>35</v>
      </c>
      <c r="D150" s="1">
        <v>6000</v>
      </c>
      <c r="E150" s="1">
        <v>600</v>
      </c>
      <c r="F150" s="1">
        <v>3</v>
      </c>
      <c r="G150" s="1">
        <v>6</v>
      </c>
      <c r="H150" s="1" t="s">
        <v>24</v>
      </c>
      <c r="I150" s="1">
        <v>4147</v>
      </c>
      <c r="J150" s="1">
        <v>107.8</v>
      </c>
      <c r="K150" s="1">
        <v>0</v>
      </c>
      <c r="L150" s="1">
        <v>18271</v>
      </c>
      <c r="M150" s="1">
        <v>1</v>
      </c>
      <c r="N150" s="1">
        <v>18.3</v>
      </c>
      <c r="O150" s="1">
        <v>9</v>
      </c>
      <c r="P150" s="1">
        <v>42.4</v>
      </c>
      <c r="Q150" s="1">
        <v>27366</v>
      </c>
      <c r="R150" s="2">
        <v>2.7E-2</v>
      </c>
      <c r="S150" s="1">
        <v>1</v>
      </c>
      <c r="T150" s="2">
        <v>0.14599999999999999</v>
      </c>
      <c r="U150" s="2">
        <v>0.128</v>
      </c>
    </row>
    <row r="151" spans="1:21" x14ac:dyDescent="0.2">
      <c r="A151" s="1" t="s">
        <v>73</v>
      </c>
      <c r="B151" s="1" t="s">
        <v>64</v>
      </c>
      <c r="C151" s="1" t="s">
        <v>35</v>
      </c>
      <c r="D151" s="1">
        <v>6000</v>
      </c>
      <c r="E151" s="1">
        <v>600</v>
      </c>
      <c r="F151" s="1">
        <v>3</v>
      </c>
      <c r="G151" s="1">
        <v>6</v>
      </c>
      <c r="H151" s="1" t="s">
        <v>24</v>
      </c>
      <c r="I151" s="1">
        <v>4091</v>
      </c>
      <c r="J151" s="1">
        <v>112.8</v>
      </c>
      <c r="K151" s="1">
        <v>0</v>
      </c>
      <c r="L151" s="1">
        <v>19432</v>
      </c>
      <c r="M151" s="1">
        <v>1</v>
      </c>
      <c r="N151" s="1">
        <v>15.9</v>
      </c>
      <c r="O151" s="1">
        <v>10</v>
      </c>
      <c r="P151" s="1">
        <v>43.8</v>
      </c>
      <c r="Q151" s="1">
        <v>29470</v>
      </c>
      <c r="R151" s="2">
        <v>2.1999999999999999E-2</v>
      </c>
      <c r="S151" s="1">
        <v>1</v>
      </c>
      <c r="T151" s="2">
        <v>0.14099999999999999</v>
      </c>
      <c r="U151" s="2">
        <v>0.115</v>
      </c>
    </row>
    <row r="152" spans="1:21" x14ac:dyDescent="0.2">
      <c r="A152" s="1" t="s">
        <v>74</v>
      </c>
      <c r="B152" s="1" t="s">
        <v>75</v>
      </c>
      <c r="C152" s="1" t="s">
        <v>34</v>
      </c>
      <c r="D152" s="1">
        <v>2048</v>
      </c>
      <c r="E152" s="1">
        <v>205</v>
      </c>
      <c r="F152" s="1">
        <v>3</v>
      </c>
      <c r="G152" s="1">
        <v>6</v>
      </c>
      <c r="H152" s="1" t="s">
        <v>24</v>
      </c>
      <c r="I152" s="1">
        <v>1435</v>
      </c>
      <c r="J152" s="1">
        <v>9.9</v>
      </c>
      <c r="K152" s="1">
        <v>0</v>
      </c>
      <c r="L152" s="1">
        <v>4912</v>
      </c>
      <c r="M152" s="1">
        <v>1</v>
      </c>
      <c r="N152" s="1">
        <v>20.3</v>
      </c>
      <c r="O152" s="1">
        <v>7</v>
      </c>
      <c r="P152" s="1">
        <v>16.100000000000001</v>
      </c>
      <c r="Q152" s="1">
        <v>9418</v>
      </c>
      <c r="R152" s="2">
        <v>0.19500000000000001</v>
      </c>
      <c r="S152" s="1">
        <v>1</v>
      </c>
      <c r="T152" s="2">
        <v>4.3999999999999997E-2</v>
      </c>
      <c r="U152" s="2">
        <v>0.14899999999999999</v>
      </c>
    </row>
    <row r="153" spans="1:21" x14ac:dyDescent="0.2">
      <c r="A153" s="1" t="s">
        <v>76</v>
      </c>
      <c r="B153" s="1" t="s">
        <v>75</v>
      </c>
      <c r="C153" s="1" t="s">
        <v>34</v>
      </c>
      <c r="D153" s="1">
        <v>2048</v>
      </c>
      <c r="E153" s="1">
        <v>205</v>
      </c>
      <c r="F153" s="1">
        <v>3</v>
      </c>
      <c r="G153" s="1">
        <v>6</v>
      </c>
      <c r="H153" s="1" t="s">
        <v>24</v>
      </c>
      <c r="I153" s="1">
        <v>1409</v>
      </c>
      <c r="J153" s="1">
        <v>10.1</v>
      </c>
      <c r="K153" s="1">
        <v>0</v>
      </c>
      <c r="L153" s="1">
        <v>4134</v>
      </c>
      <c r="M153" s="1">
        <v>1</v>
      </c>
      <c r="N153" s="1">
        <v>16.100000000000001</v>
      </c>
      <c r="O153" s="1">
        <v>7</v>
      </c>
      <c r="P153" s="1">
        <v>16.399999999999999</v>
      </c>
      <c r="Q153" s="1">
        <v>8640</v>
      </c>
      <c r="R153" s="2">
        <v>0.33300000000000002</v>
      </c>
      <c r="S153" s="1">
        <v>1</v>
      </c>
      <c r="T153" s="2">
        <v>4.1000000000000002E-2</v>
      </c>
      <c r="U153" s="2">
        <v>0.153</v>
      </c>
    </row>
    <row r="154" spans="1:21" x14ac:dyDescent="0.2">
      <c r="A154" s="1" t="s">
        <v>77</v>
      </c>
      <c r="B154" s="1" t="s">
        <v>75</v>
      </c>
      <c r="C154" s="1" t="s">
        <v>34</v>
      </c>
      <c r="D154" s="1">
        <v>2048</v>
      </c>
      <c r="E154" s="1">
        <v>205</v>
      </c>
      <c r="F154" s="1">
        <v>3</v>
      </c>
      <c r="G154" s="1">
        <v>6</v>
      </c>
      <c r="H154" s="1" t="s">
        <v>24</v>
      </c>
      <c r="I154" s="1">
        <v>1437</v>
      </c>
      <c r="J154" s="1">
        <v>7.2</v>
      </c>
      <c r="K154" s="1">
        <v>0</v>
      </c>
      <c r="L154" s="1">
        <v>4402</v>
      </c>
      <c r="M154" s="1">
        <v>1</v>
      </c>
      <c r="N154" s="1">
        <v>20.100000000000001</v>
      </c>
      <c r="O154" s="1">
        <v>7</v>
      </c>
      <c r="P154" s="1">
        <v>21.4</v>
      </c>
      <c r="Q154" s="1">
        <v>8908</v>
      </c>
      <c r="R154" s="2">
        <v>0.127</v>
      </c>
      <c r="S154" s="1">
        <v>1</v>
      </c>
      <c r="T154" s="2">
        <v>5.8000000000000003E-2</v>
      </c>
      <c r="U154" s="2">
        <v>0.189</v>
      </c>
    </row>
    <row r="155" spans="1:21" x14ac:dyDescent="0.2">
      <c r="A155" s="1" t="s">
        <v>78</v>
      </c>
      <c r="B155" s="1" t="s">
        <v>75</v>
      </c>
      <c r="C155" s="1" t="s">
        <v>34</v>
      </c>
      <c r="D155" s="1">
        <v>2048</v>
      </c>
      <c r="E155" s="1">
        <v>205</v>
      </c>
      <c r="F155" s="1">
        <v>3</v>
      </c>
      <c r="G155" s="1">
        <v>6</v>
      </c>
      <c r="H155" s="1" t="s">
        <v>24</v>
      </c>
      <c r="I155" s="1">
        <v>1404</v>
      </c>
      <c r="J155" s="1">
        <v>12.6</v>
      </c>
      <c r="K155" s="1">
        <v>0</v>
      </c>
      <c r="L155" s="1">
        <v>4904</v>
      </c>
      <c r="M155" s="1">
        <v>1</v>
      </c>
      <c r="N155" s="1">
        <v>16.100000000000001</v>
      </c>
      <c r="O155" s="1">
        <v>8</v>
      </c>
      <c r="P155" s="1">
        <v>14.5</v>
      </c>
      <c r="Q155" s="1">
        <v>9410</v>
      </c>
      <c r="R155" s="2">
        <v>0.38200000000000001</v>
      </c>
      <c r="S155" s="1">
        <v>1</v>
      </c>
      <c r="T155" s="2">
        <v>2.9000000000000001E-2</v>
      </c>
      <c r="U155" s="2">
        <v>0.13500000000000001</v>
      </c>
    </row>
    <row r="156" spans="1:21" x14ac:dyDescent="0.2">
      <c r="A156" s="1" t="s">
        <v>79</v>
      </c>
      <c r="B156" s="1" t="s">
        <v>75</v>
      </c>
      <c r="C156" s="1" t="s">
        <v>34</v>
      </c>
      <c r="D156" s="1">
        <v>2048</v>
      </c>
      <c r="E156" s="1">
        <v>205</v>
      </c>
      <c r="F156" s="1">
        <v>3</v>
      </c>
      <c r="G156" s="1">
        <v>6</v>
      </c>
      <c r="H156" s="1" t="s">
        <v>24</v>
      </c>
      <c r="I156" s="1">
        <v>1384</v>
      </c>
      <c r="J156" s="1">
        <v>7.4</v>
      </c>
      <c r="K156" s="1">
        <v>0</v>
      </c>
      <c r="L156" s="1">
        <v>4314</v>
      </c>
      <c r="M156" s="1">
        <v>1</v>
      </c>
      <c r="N156" s="1">
        <v>17.8</v>
      </c>
      <c r="O156" s="1">
        <v>7</v>
      </c>
      <c r="P156" s="1">
        <v>21</v>
      </c>
      <c r="Q156" s="1">
        <v>8820</v>
      </c>
      <c r="R156" s="2">
        <v>0.16</v>
      </c>
      <c r="S156" s="1">
        <v>1</v>
      </c>
      <c r="T156" s="2">
        <v>5.6000000000000001E-2</v>
      </c>
      <c r="U156" s="2">
        <v>0.193</v>
      </c>
    </row>
    <row r="157" spans="1:21" x14ac:dyDescent="0.2">
      <c r="A157" s="1" t="s">
        <v>80</v>
      </c>
      <c r="B157" s="1" t="s">
        <v>75</v>
      </c>
      <c r="C157" s="1" t="s">
        <v>34</v>
      </c>
      <c r="D157" s="1">
        <v>2048</v>
      </c>
      <c r="E157" s="1">
        <v>205</v>
      </c>
      <c r="F157" s="1">
        <v>3</v>
      </c>
      <c r="G157" s="1">
        <v>6</v>
      </c>
      <c r="H157" s="1" t="s">
        <v>24</v>
      </c>
      <c r="I157" s="1">
        <v>1362</v>
      </c>
      <c r="J157" s="1">
        <v>9.1</v>
      </c>
      <c r="K157" s="1">
        <v>0</v>
      </c>
      <c r="L157" s="1">
        <v>4247</v>
      </c>
      <c r="M157" s="1">
        <v>1</v>
      </c>
      <c r="N157" s="1">
        <v>18.8</v>
      </c>
      <c r="O157" s="1">
        <v>8</v>
      </c>
      <c r="P157" s="1">
        <v>19.899999999999999</v>
      </c>
      <c r="Q157" s="1">
        <v>8753</v>
      </c>
      <c r="R157" s="2">
        <v>0.191</v>
      </c>
      <c r="S157" s="1">
        <v>1</v>
      </c>
      <c r="T157" s="2">
        <v>4.8000000000000001E-2</v>
      </c>
      <c r="U157" s="2">
        <v>0.182</v>
      </c>
    </row>
    <row r="158" spans="1:21" x14ac:dyDescent="0.2">
      <c r="A158" s="1" t="s">
        <v>81</v>
      </c>
      <c r="B158" s="1" t="s">
        <v>75</v>
      </c>
      <c r="C158" s="1" t="s">
        <v>34</v>
      </c>
      <c r="D158" s="1">
        <v>2048</v>
      </c>
      <c r="E158" s="1">
        <v>205</v>
      </c>
      <c r="F158" s="1">
        <v>3</v>
      </c>
      <c r="G158" s="1">
        <v>6</v>
      </c>
      <c r="H158" s="1" t="s">
        <v>24</v>
      </c>
      <c r="I158" s="1">
        <v>1431</v>
      </c>
      <c r="J158" s="1">
        <v>10.5</v>
      </c>
      <c r="K158" s="1">
        <v>0</v>
      </c>
      <c r="L158" s="1">
        <v>4387</v>
      </c>
      <c r="M158" s="1">
        <v>1</v>
      </c>
      <c r="N158" s="1">
        <v>14.5</v>
      </c>
      <c r="O158" s="1">
        <v>8</v>
      </c>
      <c r="P158" s="1">
        <v>17.399999999999999</v>
      </c>
      <c r="Q158" s="1">
        <v>11146</v>
      </c>
      <c r="R158" s="2">
        <v>0.36099999999999999</v>
      </c>
      <c r="S158" s="1">
        <v>1</v>
      </c>
      <c r="T158" s="2">
        <v>3.9E-2</v>
      </c>
      <c r="U158" s="2">
        <v>0.128</v>
      </c>
    </row>
    <row r="159" spans="1:21" x14ac:dyDescent="0.2">
      <c r="A159" s="1" t="s">
        <v>82</v>
      </c>
      <c r="B159" s="1" t="s">
        <v>75</v>
      </c>
      <c r="C159" s="1" t="s">
        <v>34</v>
      </c>
      <c r="D159" s="1">
        <v>2048</v>
      </c>
      <c r="E159" s="1">
        <v>205</v>
      </c>
      <c r="F159" s="1">
        <v>3</v>
      </c>
      <c r="G159" s="1">
        <v>6</v>
      </c>
      <c r="H159" s="1" t="s">
        <v>24</v>
      </c>
      <c r="I159" s="1">
        <v>1389</v>
      </c>
      <c r="J159" s="1">
        <v>8.1</v>
      </c>
      <c r="K159" s="1">
        <v>0</v>
      </c>
      <c r="L159" s="1">
        <v>4201</v>
      </c>
      <c r="M159" s="1">
        <v>1</v>
      </c>
      <c r="N159" s="1">
        <v>17.8</v>
      </c>
      <c r="O159" s="1">
        <v>7</v>
      </c>
      <c r="P159" s="1">
        <v>20.6</v>
      </c>
      <c r="Q159" s="1">
        <v>8707</v>
      </c>
      <c r="R159" s="2">
        <v>0.20499999999999999</v>
      </c>
      <c r="S159" s="1">
        <v>1</v>
      </c>
      <c r="T159" s="2">
        <v>4.8000000000000001E-2</v>
      </c>
      <c r="U159" s="2">
        <v>0.17599999999999999</v>
      </c>
    </row>
    <row r="160" spans="1:21" x14ac:dyDescent="0.2">
      <c r="A160" s="1" t="s">
        <v>83</v>
      </c>
      <c r="B160" s="1" t="s">
        <v>75</v>
      </c>
      <c r="C160" s="1" t="s">
        <v>34</v>
      </c>
      <c r="D160" s="1">
        <v>2048</v>
      </c>
      <c r="E160" s="1">
        <v>205</v>
      </c>
      <c r="F160" s="1">
        <v>3</v>
      </c>
      <c r="G160" s="1">
        <v>6</v>
      </c>
      <c r="H160" s="1" t="s">
        <v>24</v>
      </c>
      <c r="I160" s="1">
        <v>1421</v>
      </c>
      <c r="J160" s="1">
        <v>7.1</v>
      </c>
      <c r="K160" s="1">
        <v>0</v>
      </c>
      <c r="L160" s="1">
        <v>4319</v>
      </c>
      <c r="M160" s="1">
        <v>1</v>
      </c>
      <c r="N160" s="1">
        <v>17.899999999999999</v>
      </c>
      <c r="O160" s="1">
        <v>6</v>
      </c>
      <c r="P160" s="1">
        <v>22.3</v>
      </c>
      <c r="Q160" s="1">
        <v>8825</v>
      </c>
      <c r="R160" s="2">
        <v>0.122</v>
      </c>
      <c r="S160" s="1">
        <v>1</v>
      </c>
      <c r="T160" s="2">
        <v>7.0000000000000007E-2</v>
      </c>
      <c r="U160" s="2">
        <v>0.20200000000000001</v>
      </c>
    </row>
    <row r="161" spans="1:21" x14ac:dyDescent="0.2">
      <c r="A161" s="1" t="s">
        <v>84</v>
      </c>
      <c r="B161" s="1" t="s">
        <v>75</v>
      </c>
      <c r="C161" s="1" t="s">
        <v>34</v>
      </c>
      <c r="D161" s="1">
        <v>2048</v>
      </c>
      <c r="E161" s="1">
        <v>205</v>
      </c>
      <c r="F161" s="1">
        <v>3</v>
      </c>
      <c r="G161" s="1">
        <v>6</v>
      </c>
      <c r="H161" s="1" t="s">
        <v>24</v>
      </c>
      <c r="I161" s="1">
        <v>1407</v>
      </c>
      <c r="J161" s="1">
        <v>8.8000000000000007</v>
      </c>
      <c r="K161" s="1">
        <v>0</v>
      </c>
      <c r="L161" s="1">
        <v>4704</v>
      </c>
      <c r="M161" s="1">
        <v>1</v>
      </c>
      <c r="N161" s="1">
        <v>20.399999999999999</v>
      </c>
      <c r="O161" s="1">
        <v>7</v>
      </c>
      <c r="P161" s="1">
        <v>19.2</v>
      </c>
      <c r="Q161" s="1">
        <v>9210</v>
      </c>
      <c r="R161" s="2">
        <v>0.214</v>
      </c>
      <c r="S161" s="1">
        <v>1</v>
      </c>
      <c r="T161" s="2">
        <v>4.2000000000000003E-2</v>
      </c>
      <c r="U161" s="2">
        <v>0.155</v>
      </c>
    </row>
    <row r="162" spans="1:21" x14ac:dyDescent="0.2">
      <c r="A162" s="1" t="s">
        <v>74</v>
      </c>
      <c r="B162" s="1" t="s">
        <v>75</v>
      </c>
      <c r="C162" s="1" t="s">
        <v>35</v>
      </c>
      <c r="D162" s="1">
        <v>2048</v>
      </c>
      <c r="E162" s="1">
        <v>205</v>
      </c>
      <c r="F162" s="1">
        <v>3</v>
      </c>
      <c r="G162" s="1">
        <v>6</v>
      </c>
      <c r="H162" s="1" t="s">
        <v>24</v>
      </c>
      <c r="I162" s="1">
        <v>1435</v>
      </c>
      <c r="J162" s="1">
        <v>8.9</v>
      </c>
      <c r="K162" s="1">
        <v>0</v>
      </c>
      <c r="L162" s="1">
        <v>4849</v>
      </c>
      <c r="M162" s="1">
        <v>1</v>
      </c>
      <c r="N162" s="1">
        <v>26.9</v>
      </c>
      <c r="O162" s="1">
        <v>10</v>
      </c>
      <c r="P162" s="1">
        <v>23</v>
      </c>
      <c r="Q162" s="1">
        <v>13168</v>
      </c>
      <c r="R162" s="2">
        <v>0.14899999999999999</v>
      </c>
      <c r="S162" s="1">
        <v>1</v>
      </c>
      <c r="T162" s="2">
        <v>4.2000000000000003E-2</v>
      </c>
      <c r="U162" s="2">
        <v>0.152</v>
      </c>
    </row>
    <row r="163" spans="1:21" x14ac:dyDescent="0.2">
      <c r="A163" s="1" t="s">
        <v>76</v>
      </c>
      <c r="B163" s="1" t="s">
        <v>75</v>
      </c>
      <c r="C163" s="1" t="s">
        <v>35</v>
      </c>
      <c r="D163" s="1">
        <v>2048</v>
      </c>
      <c r="E163" s="1">
        <v>205</v>
      </c>
      <c r="F163" s="1">
        <v>3</v>
      </c>
      <c r="G163" s="1">
        <v>6</v>
      </c>
      <c r="H163" s="1" t="s">
        <v>24</v>
      </c>
      <c r="I163" s="1">
        <v>1409</v>
      </c>
      <c r="J163" s="1">
        <v>8.3000000000000007</v>
      </c>
      <c r="K163" s="1">
        <v>0</v>
      </c>
      <c r="L163" s="1">
        <v>4556</v>
      </c>
      <c r="M163" s="1">
        <v>1</v>
      </c>
      <c r="N163" s="1">
        <v>16.100000000000001</v>
      </c>
      <c r="O163" s="1">
        <v>9</v>
      </c>
      <c r="P163" s="1">
        <v>26.6</v>
      </c>
      <c r="Q163" s="1">
        <v>11953</v>
      </c>
      <c r="R163" s="2">
        <v>7.9000000000000001E-2</v>
      </c>
      <c r="S163" s="1">
        <v>1</v>
      </c>
      <c r="T163" s="2">
        <v>4.5999999999999999E-2</v>
      </c>
      <c r="U163" s="2">
        <v>0.16700000000000001</v>
      </c>
    </row>
    <row r="164" spans="1:21" x14ac:dyDescent="0.2">
      <c r="A164" s="1" t="s">
        <v>77</v>
      </c>
      <c r="B164" s="1" t="s">
        <v>75</v>
      </c>
      <c r="C164" s="1" t="s">
        <v>35</v>
      </c>
      <c r="D164" s="1">
        <v>2048</v>
      </c>
      <c r="E164" s="1">
        <v>205</v>
      </c>
      <c r="F164" s="1">
        <v>3</v>
      </c>
      <c r="G164" s="1">
        <v>6</v>
      </c>
      <c r="H164" s="1" t="s">
        <v>24</v>
      </c>
      <c r="I164" s="1">
        <v>1437</v>
      </c>
      <c r="J164" s="1">
        <v>7.9</v>
      </c>
      <c r="K164" s="1">
        <v>0</v>
      </c>
      <c r="L164" s="1">
        <v>4522</v>
      </c>
      <c r="M164" s="1">
        <v>1</v>
      </c>
      <c r="N164" s="1">
        <v>15.3</v>
      </c>
      <c r="O164" s="1">
        <v>9</v>
      </c>
      <c r="P164" s="1">
        <v>28.1</v>
      </c>
      <c r="Q164" s="1">
        <v>11842</v>
      </c>
      <c r="R164" s="2">
        <v>0.10199999999999999</v>
      </c>
      <c r="S164" s="1">
        <v>1</v>
      </c>
      <c r="T164" s="2">
        <v>5.6000000000000001E-2</v>
      </c>
      <c r="U164" s="2">
        <v>0.17699999999999999</v>
      </c>
    </row>
    <row r="165" spans="1:21" x14ac:dyDescent="0.2">
      <c r="A165" s="1" t="s">
        <v>78</v>
      </c>
      <c r="B165" s="1" t="s">
        <v>75</v>
      </c>
      <c r="C165" s="1" t="s">
        <v>35</v>
      </c>
      <c r="D165" s="1">
        <v>2048</v>
      </c>
      <c r="E165" s="1">
        <v>205</v>
      </c>
      <c r="F165" s="1">
        <v>3</v>
      </c>
      <c r="G165" s="1">
        <v>6</v>
      </c>
      <c r="H165" s="1" t="s">
        <v>24</v>
      </c>
      <c r="I165" s="1">
        <v>1404</v>
      </c>
      <c r="J165" s="1">
        <v>7.8</v>
      </c>
      <c r="K165" s="1">
        <v>0</v>
      </c>
      <c r="L165" s="1">
        <v>4814</v>
      </c>
      <c r="M165" s="1">
        <v>1</v>
      </c>
      <c r="N165" s="1">
        <v>17.600000000000001</v>
      </c>
      <c r="O165" s="1">
        <v>9</v>
      </c>
      <c r="P165" s="1">
        <v>25.8</v>
      </c>
      <c r="Q165" s="1">
        <v>11510</v>
      </c>
      <c r="R165" s="2">
        <v>0.13100000000000001</v>
      </c>
      <c r="S165" s="1">
        <v>1</v>
      </c>
      <c r="T165" s="2">
        <v>0.06</v>
      </c>
      <c r="U165" s="2">
        <v>0.182</v>
      </c>
    </row>
    <row r="166" spans="1:21" x14ac:dyDescent="0.2">
      <c r="A166" s="1" t="s">
        <v>79</v>
      </c>
      <c r="B166" s="1" t="s">
        <v>75</v>
      </c>
      <c r="C166" s="1" t="s">
        <v>35</v>
      </c>
      <c r="D166" s="1">
        <v>2048</v>
      </c>
      <c r="E166" s="1">
        <v>205</v>
      </c>
      <c r="F166" s="1">
        <v>3</v>
      </c>
      <c r="G166" s="1">
        <v>6</v>
      </c>
      <c r="H166" s="1" t="s">
        <v>24</v>
      </c>
      <c r="I166" s="1">
        <v>1384</v>
      </c>
      <c r="J166" s="1">
        <v>7.3</v>
      </c>
      <c r="K166" s="1">
        <v>0</v>
      </c>
      <c r="L166" s="1">
        <v>4421</v>
      </c>
      <c r="M166" s="1">
        <v>1</v>
      </c>
      <c r="N166" s="1">
        <v>12.5</v>
      </c>
      <c r="O166" s="1">
        <v>8</v>
      </c>
      <c r="P166" s="1">
        <v>25</v>
      </c>
      <c r="Q166" s="1">
        <v>10781</v>
      </c>
      <c r="R166" s="2">
        <v>9.8000000000000004E-2</v>
      </c>
      <c r="S166" s="1">
        <v>1</v>
      </c>
      <c r="T166" s="2">
        <v>0.06</v>
      </c>
      <c r="U166" s="2">
        <v>0.19600000000000001</v>
      </c>
    </row>
    <row r="167" spans="1:21" x14ac:dyDescent="0.2">
      <c r="A167" s="1" t="s">
        <v>80</v>
      </c>
      <c r="B167" s="1" t="s">
        <v>75</v>
      </c>
      <c r="C167" s="1" t="s">
        <v>35</v>
      </c>
      <c r="D167" s="1">
        <v>2048</v>
      </c>
      <c r="E167" s="1">
        <v>205</v>
      </c>
      <c r="F167" s="1">
        <v>3</v>
      </c>
      <c r="G167" s="1">
        <v>6</v>
      </c>
      <c r="H167" s="1" t="s">
        <v>24</v>
      </c>
      <c r="I167" s="1">
        <v>1362</v>
      </c>
      <c r="J167" s="1">
        <v>9.5</v>
      </c>
      <c r="K167" s="1">
        <v>0</v>
      </c>
      <c r="L167" s="1">
        <v>4184</v>
      </c>
      <c r="M167" s="1">
        <v>1</v>
      </c>
      <c r="N167" s="1">
        <v>10.8</v>
      </c>
      <c r="O167" s="1">
        <v>9</v>
      </c>
      <c r="P167" s="1">
        <v>23</v>
      </c>
      <c r="Q167" s="1">
        <v>11854</v>
      </c>
      <c r="R167" s="2">
        <v>0.309</v>
      </c>
      <c r="S167" s="1">
        <v>1</v>
      </c>
      <c r="T167" s="2">
        <v>3.9E-2</v>
      </c>
      <c r="U167" s="2">
        <v>0.14399999999999999</v>
      </c>
    </row>
    <row r="168" spans="1:21" x14ac:dyDescent="0.2">
      <c r="A168" s="1" t="s">
        <v>81</v>
      </c>
      <c r="B168" s="1" t="s">
        <v>75</v>
      </c>
      <c r="C168" s="1" t="s">
        <v>35</v>
      </c>
      <c r="D168" s="1">
        <v>2048</v>
      </c>
      <c r="E168" s="1">
        <v>205</v>
      </c>
      <c r="F168" s="1">
        <v>3</v>
      </c>
      <c r="G168" s="1">
        <v>6</v>
      </c>
      <c r="H168" s="1" t="s">
        <v>24</v>
      </c>
      <c r="I168" s="1">
        <v>1431</v>
      </c>
      <c r="J168" s="1">
        <v>7.6</v>
      </c>
      <c r="K168" s="1">
        <v>0</v>
      </c>
      <c r="L168" s="1">
        <v>4613</v>
      </c>
      <c r="M168" s="1">
        <v>1</v>
      </c>
      <c r="N168" s="1">
        <v>20.7</v>
      </c>
      <c r="O168" s="1">
        <v>9</v>
      </c>
      <c r="P168" s="1">
        <v>26.4</v>
      </c>
      <c r="Q168" s="1">
        <v>11868</v>
      </c>
      <c r="R168" s="2">
        <v>8.7999999999999995E-2</v>
      </c>
      <c r="S168" s="1">
        <v>1</v>
      </c>
      <c r="T168" s="2">
        <v>5.6000000000000001E-2</v>
      </c>
      <c r="U168" s="2">
        <v>0.182</v>
      </c>
    </row>
    <row r="169" spans="1:21" x14ac:dyDescent="0.2">
      <c r="A169" s="1" t="s">
        <v>82</v>
      </c>
      <c r="B169" s="1" t="s">
        <v>75</v>
      </c>
      <c r="C169" s="1" t="s">
        <v>35</v>
      </c>
      <c r="D169" s="1">
        <v>2048</v>
      </c>
      <c r="E169" s="1">
        <v>205</v>
      </c>
      <c r="F169" s="1">
        <v>3</v>
      </c>
      <c r="G169" s="1">
        <v>6</v>
      </c>
      <c r="H169" s="1" t="s">
        <v>24</v>
      </c>
      <c r="I169" s="1">
        <v>1389</v>
      </c>
      <c r="J169" s="1">
        <v>7.2</v>
      </c>
      <c r="K169" s="1">
        <v>0</v>
      </c>
      <c r="L169" s="1">
        <v>4390</v>
      </c>
      <c r="M169" s="1">
        <v>1</v>
      </c>
      <c r="N169" s="1">
        <v>12.8</v>
      </c>
      <c r="O169" s="1">
        <v>9</v>
      </c>
      <c r="P169" s="1">
        <v>34.1</v>
      </c>
      <c r="Q169" s="1">
        <v>12083</v>
      </c>
      <c r="R169" s="2">
        <v>6.3E-2</v>
      </c>
      <c r="S169" s="1">
        <v>1</v>
      </c>
      <c r="T169" s="2">
        <v>6.9000000000000006E-2</v>
      </c>
      <c r="U169" s="2">
        <v>0.20499999999999999</v>
      </c>
    </row>
    <row r="170" spans="1:21" x14ac:dyDescent="0.2">
      <c r="A170" s="1" t="s">
        <v>83</v>
      </c>
      <c r="B170" s="1" t="s">
        <v>75</v>
      </c>
      <c r="C170" s="1" t="s">
        <v>35</v>
      </c>
      <c r="D170" s="1">
        <v>2048</v>
      </c>
      <c r="E170" s="1">
        <v>205</v>
      </c>
      <c r="F170" s="1">
        <v>3</v>
      </c>
      <c r="G170" s="1">
        <v>6</v>
      </c>
      <c r="H170" s="1" t="s">
        <v>24</v>
      </c>
      <c r="I170" s="1">
        <v>1421</v>
      </c>
      <c r="J170" s="1">
        <v>9.6</v>
      </c>
      <c r="K170" s="1">
        <v>0</v>
      </c>
      <c r="L170" s="1">
        <v>4480</v>
      </c>
      <c r="M170" s="1">
        <v>1</v>
      </c>
      <c r="N170" s="1">
        <v>15.6</v>
      </c>
      <c r="O170" s="1">
        <v>8</v>
      </c>
      <c r="P170" s="1">
        <v>20.3</v>
      </c>
      <c r="Q170" s="1">
        <v>10579</v>
      </c>
      <c r="R170" s="2">
        <v>0.28100000000000003</v>
      </c>
      <c r="S170" s="1">
        <v>1</v>
      </c>
      <c r="T170" s="2">
        <v>4.3999999999999997E-2</v>
      </c>
      <c r="U170" s="2">
        <v>0.14699999999999999</v>
      </c>
    </row>
    <row r="171" spans="1:21" x14ac:dyDescent="0.2">
      <c r="A171" s="1" t="s">
        <v>84</v>
      </c>
      <c r="B171" s="1" t="s">
        <v>75</v>
      </c>
      <c r="C171" s="1" t="s">
        <v>35</v>
      </c>
      <c r="D171" s="1">
        <v>2048</v>
      </c>
      <c r="E171" s="1">
        <v>205</v>
      </c>
      <c r="F171" s="1">
        <v>3</v>
      </c>
      <c r="G171" s="1">
        <v>6</v>
      </c>
      <c r="H171" s="1" t="s">
        <v>24</v>
      </c>
      <c r="I171" s="1">
        <v>1407</v>
      </c>
      <c r="J171" s="1">
        <v>7.2</v>
      </c>
      <c r="K171" s="1">
        <v>0</v>
      </c>
      <c r="L171" s="1">
        <v>4487</v>
      </c>
      <c r="M171" s="1">
        <v>1</v>
      </c>
      <c r="N171" s="1">
        <v>17.8</v>
      </c>
      <c r="O171" s="1">
        <v>9</v>
      </c>
      <c r="P171" s="1">
        <v>28.5</v>
      </c>
      <c r="Q171" s="1">
        <v>11637</v>
      </c>
      <c r="R171" s="2">
        <v>8.4000000000000005E-2</v>
      </c>
      <c r="S171" s="1">
        <v>1</v>
      </c>
      <c r="T171" s="2">
        <v>5.8000000000000003E-2</v>
      </c>
      <c r="U171" s="2">
        <v>0.19</v>
      </c>
    </row>
    <row r="172" spans="1:21" x14ac:dyDescent="0.2">
      <c r="A172" s="1" t="s">
        <v>74</v>
      </c>
      <c r="B172" s="1" t="s">
        <v>75</v>
      </c>
      <c r="C172" s="1" t="s">
        <v>23</v>
      </c>
      <c r="D172" s="1">
        <v>2048</v>
      </c>
      <c r="E172" s="1">
        <v>205</v>
      </c>
      <c r="F172" s="1">
        <v>3</v>
      </c>
      <c r="G172" s="1">
        <v>6</v>
      </c>
      <c r="H172" s="1" t="s">
        <v>24</v>
      </c>
      <c r="I172" s="1">
        <v>1435</v>
      </c>
      <c r="J172" s="1">
        <v>9.8000000000000007</v>
      </c>
      <c r="K172" s="1">
        <v>0</v>
      </c>
      <c r="L172" s="1">
        <v>6116</v>
      </c>
      <c r="M172" s="1">
        <v>1</v>
      </c>
      <c r="N172" s="1">
        <v>28.9</v>
      </c>
      <c r="O172" s="1">
        <v>13</v>
      </c>
      <c r="P172" s="1">
        <v>19</v>
      </c>
      <c r="Q172" s="1">
        <v>8756</v>
      </c>
      <c r="R172" s="2">
        <v>0.14099999999999999</v>
      </c>
      <c r="S172" s="1">
        <v>1</v>
      </c>
      <c r="T172" s="2">
        <v>0.05</v>
      </c>
      <c r="U172" s="2">
        <v>0.14000000000000001</v>
      </c>
    </row>
    <row r="173" spans="1:21" x14ac:dyDescent="0.2">
      <c r="A173" s="1" t="s">
        <v>76</v>
      </c>
      <c r="B173" s="1" t="s">
        <v>75</v>
      </c>
      <c r="C173" s="1" t="s">
        <v>23</v>
      </c>
      <c r="D173" s="1">
        <v>2048</v>
      </c>
      <c r="E173" s="1">
        <v>205</v>
      </c>
      <c r="F173" s="1">
        <v>3</v>
      </c>
      <c r="G173" s="1">
        <v>6</v>
      </c>
      <c r="H173" s="1" t="s">
        <v>24</v>
      </c>
      <c r="I173" s="1">
        <v>1409</v>
      </c>
      <c r="J173" s="1">
        <v>10.5</v>
      </c>
      <c r="K173" s="1">
        <v>0</v>
      </c>
      <c r="L173" s="1">
        <v>6530</v>
      </c>
      <c r="M173" s="1">
        <v>1</v>
      </c>
      <c r="N173" s="1">
        <v>27.9</v>
      </c>
      <c r="O173" s="1">
        <v>17</v>
      </c>
      <c r="P173" s="1">
        <v>26.5</v>
      </c>
      <c r="Q173" s="1">
        <v>9194</v>
      </c>
      <c r="R173" s="2">
        <v>8.6999999999999994E-2</v>
      </c>
      <c r="S173" s="1">
        <v>1</v>
      </c>
      <c r="T173" s="2">
        <v>4.3999999999999997E-2</v>
      </c>
      <c r="U173" s="2">
        <v>0.128</v>
      </c>
    </row>
    <row r="174" spans="1:21" x14ac:dyDescent="0.2">
      <c r="A174" s="1" t="s">
        <v>77</v>
      </c>
      <c r="B174" s="1" t="s">
        <v>75</v>
      </c>
      <c r="C174" s="1" t="s">
        <v>23</v>
      </c>
      <c r="D174" s="1">
        <v>2048</v>
      </c>
      <c r="E174" s="1">
        <v>205</v>
      </c>
      <c r="F174" s="1">
        <v>3</v>
      </c>
      <c r="G174" s="1">
        <v>6</v>
      </c>
      <c r="H174" s="1" t="s">
        <v>24</v>
      </c>
      <c r="I174" s="1">
        <v>1437</v>
      </c>
      <c r="J174" s="1">
        <v>8.6999999999999993</v>
      </c>
      <c r="K174" s="1">
        <v>0</v>
      </c>
      <c r="L174" s="1">
        <v>5715</v>
      </c>
      <c r="M174" s="1">
        <v>1</v>
      </c>
      <c r="N174" s="1">
        <v>21</v>
      </c>
      <c r="O174" s="1">
        <v>11</v>
      </c>
      <c r="P174" s="1">
        <v>21.6</v>
      </c>
      <c r="Q174" s="1">
        <v>8355</v>
      </c>
      <c r="R174" s="2">
        <v>0.128</v>
      </c>
      <c r="S174" s="1">
        <v>1</v>
      </c>
      <c r="T174" s="2">
        <v>0.05</v>
      </c>
      <c r="U174" s="2">
        <v>0.155</v>
      </c>
    </row>
    <row r="175" spans="1:21" x14ac:dyDescent="0.2">
      <c r="A175" s="1" t="s">
        <v>78</v>
      </c>
      <c r="B175" s="1" t="s">
        <v>75</v>
      </c>
      <c r="C175" s="1" t="s">
        <v>23</v>
      </c>
      <c r="D175" s="1">
        <v>2048</v>
      </c>
      <c r="E175" s="1">
        <v>205</v>
      </c>
      <c r="F175" s="1">
        <v>3</v>
      </c>
      <c r="G175" s="1">
        <v>6</v>
      </c>
      <c r="H175" s="1" t="s">
        <v>24</v>
      </c>
      <c r="I175" s="1">
        <v>1404</v>
      </c>
      <c r="J175" s="1">
        <v>9.5</v>
      </c>
      <c r="K175" s="1">
        <v>0</v>
      </c>
      <c r="L175" s="1">
        <v>6046</v>
      </c>
      <c r="M175" s="1">
        <v>1</v>
      </c>
      <c r="N175" s="1">
        <v>27.9</v>
      </c>
      <c r="O175" s="1">
        <v>13</v>
      </c>
      <c r="P175" s="1">
        <v>17.3</v>
      </c>
      <c r="Q175" s="1">
        <v>8612</v>
      </c>
      <c r="R175" s="2">
        <v>0.159</v>
      </c>
      <c r="S175" s="1">
        <v>1</v>
      </c>
      <c r="T175" s="2">
        <v>4.5999999999999999E-2</v>
      </c>
      <c r="U175" s="2">
        <v>0.14299999999999999</v>
      </c>
    </row>
    <row r="176" spans="1:21" x14ac:dyDescent="0.2">
      <c r="A176" s="1" t="s">
        <v>79</v>
      </c>
      <c r="B176" s="1" t="s">
        <v>75</v>
      </c>
      <c r="C176" s="1" t="s">
        <v>23</v>
      </c>
      <c r="D176" s="1">
        <v>2048</v>
      </c>
      <c r="E176" s="1">
        <v>205</v>
      </c>
      <c r="F176" s="1">
        <v>3</v>
      </c>
      <c r="G176" s="1">
        <v>6</v>
      </c>
      <c r="H176" s="1" t="s">
        <v>24</v>
      </c>
      <c r="I176" s="1">
        <v>1384</v>
      </c>
      <c r="J176" s="1">
        <v>8.3000000000000007</v>
      </c>
      <c r="K176" s="1">
        <v>0</v>
      </c>
      <c r="L176" s="1">
        <v>5670</v>
      </c>
      <c r="M176" s="1">
        <v>1</v>
      </c>
      <c r="N176" s="1">
        <v>23.3</v>
      </c>
      <c r="O176" s="1">
        <v>11</v>
      </c>
      <c r="P176" s="1">
        <v>19.3</v>
      </c>
      <c r="Q176" s="1">
        <v>8374</v>
      </c>
      <c r="R176" s="2">
        <v>6.2E-2</v>
      </c>
      <c r="S176" s="1">
        <v>1</v>
      </c>
      <c r="T176" s="2">
        <v>7.3999999999999996E-2</v>
      </c>
      <c r="U176" s="2">
        <v>0.184</v>
      </c>
    </row>
    <row r="177" spans="1:21" x14ac:dyDescent="0.2">
      <c r="A177" s="1" t="s">
        <v>80</v>
      </c>
      <c r="B177" s="1" t="s">
        <v>75</v>
      </c>
      <c r="C177" s="1" t="s">
        <v>23</v>
      </c>
      <c r="D177" s="1">
        <v>2048</v>
      </c>
      <c r="E177" s="1">
        <v>205</v>
      </c>
      <c r="F177" s="1">
        <v>3</v>
      </c>
      <c r="G177" s="1">
        <v>6</v>
      </c>
      <c r="H177" s="1" t="s">
        <v>24</v>
      </c>
      <c r="I177" s="1">
        <v>1362</v>
      </c>
      <c r="J177" s="1">
        <v>8.6</v>
      </c>
      <c r="K177" s="1">
        <v>0</v>
      </c>
      <c r="L177" s="1">
        <v>5323</v>
      </c>
      <c r="M177" s="1">
        <v>1</v>
      </c>
      <c r="N177" s="1">
        <v>17.5</v>
      </c>
      <c r="O177" s="1">
        <v>11</v>
      </c>
      <c r="P177" s="1">
        <v>20</v>
      </c>
      <c r="Q177" s="1">
        <v>7965</v>
      </c>
      <c r="R177" s="2">
        <v>0.21199999999999999</v>
      </c>
      <c r="S177" s="1">
        <v>1</v>
      </c>
      <c r="T177" s="2">
        <v>4.8000000000000001E-2</v>
      </c>
      <c r="U177" s="2">
        <v>0.152</v>
      </c>
    </row>
    <row r="178" spans="1:21" x14ac:dyDescent="0.2">
      <c r="A178" s="1" t="s">
        <v>81</v>
      </c>
      <c r="B178" s="1" t="s">
        <v>75</v>
      </c>
      <c r="C178" s="1" t="s">
        <v>23</v>
      </c>
      <c r="D178" s="1">
        <v>2048</v>
      </c>
      <c r="E178" s="1">
        <v>205</v>
      </c>
      <c r="F178" s="1">
        <v>3</v>
      </c>
      <c r="G178" s="1">
        <v>6</v>
      </c>
      <c r="H178" s="1" t="s">
        <v>24</v>
      </c>
      <c r="I178" s="1">
        <v>1431</v>
      </c>
      <c r="J178" s="1">
        <v>9.3000000000000007</v>
      </c>
      <c r="K178" s="1">
        <v>0</v>
      </c>
      <c r="L178" s="1">
        <v>5912</v>
      </c>
      <c r="M178" s="1">
        <v>1</v>
      </c>
      <c r="N178" s="1">
        <v>25</v>
      </c>
      <c r="O178" s="1">
        <v>12</v>
      </c>
      <c r="P178" s="1">
        <v>20.5</v>
      </c>
      <c r="Q178" s="1">
        <v>8558</v>
      </c>
      <c r="R178" s="2">
        <v>0.107</v>
      </c>
      <c r="S178" s="1">
        <v>1</v>
      </c>
      <c r="T178" s="2">
        <v>4.8000000000000001E-2</v>
      </c>
      <c r="U178" s="2">
        <v>0.15</v>
      </c>
    </row>
    <row r="179" spans="1:21" x14ac:dyDescent="0.2">
      <c r="A179" s="1" t="s">
        <v>82</v>
      </c>
      <c r="B179" s="1" t="s">
        <v>75</v>
      </c>
      <c r="C179" s="1" t="s">
        <v>23</v>
      </c>
      <c r="D179" s="1">
        <v>2048</v>
      </c>
      <c r="E179" s="1">
        <v>205</v>
      </c>
      <c r="F179" s="1">
        <v>3</v>
      </c>
      <c r="G179" s="1">
        <v>6</v>
      </c>
      <c r="H179" s="1" t="s">
        <v>24</v>
      </c>
      <c r="I179" s="1">
        <v>1389</v>
      </c>
      <c r="J179" s="1">
        <v>9</v>
      </c>
      <c r="K179" s="1">
        <v>0</v>
      </c>
      <c r="L179" s="1">
        <v>5615</v>
      </c>
      <c r="M179" s="1">
        <v>1</v>
      </c>
      <c r="N179" s="1">
        <v>23.4</v>
      </c>
      <c r="O179" s="1">
        <v>11</v>
      </c>
      <c r="P179" s="1">
        <v>22.6</v>
      </c>
      <c r="Q179" s="1">
        <v>8307</v>
      </c>
      <c r="R179" s="2">
        <v>5.3999999999999999E-2</v>
      </c>
      <c r="S179" s="1">
        <v>1</v>
      </c>
      <c r="T179" s="2">
        <v>9.9000000000000005E-2</v>
      </c>
      <c r="U179" s="2">
        <v>0.17</v>
      </c>
    </row>
    <row r="180" spans="1:21" x14ac:dyDescent="0.2">
      <c r="A180" s="1" t="s">
        <v>83</v>
      </c>
      <c r="B180" s="1" t="s">
        <v>75</v>
      </c>
      <c r="C180" s="1" t="s">
        <v>23</v>
      </c>
      <c r="D180" s="1">
        <v>2048</v>
      </c>
      <c r="E180" s="1">
        <v>205</v>
      </c>
      <c r="F180" s="1">
        <v>3</v>
      </c>
      <c r="G180" s="1">
        <v>6</v>
      </c>
      <c r="H180" s="1" t="s">
        <v>24</v>
      </c>
      <c r="I180" s="1">
        <v>1421</v>
      </c>
      <c r="J180" s="1">
        <v>10.7</v>
      </c>
      <c r="K180" s="1">
        <v>0</v>
      </c>
      <c r="L180" s="1">
        <v>6342</v>
      </c>
      <c r="M180" s="1">
        <v>1</v>
      </c>
      <c r="N180" s="1">
        <v>26.7</v>
      </c>
      <c r="O180" s="1">
        <v>14</v>
      </c>
      <c r="P180" s="1">
        <v>21</v>
      </c>
      <c r="Q180" s="1">
        <v>8996</v>
      </c>
      <c r="R180" s="2">
        <v>0.09</v>
      </c>
      <c r="S180" s="1">
        <v>1</v>
      </c>
      <c r="T180" s="2">
        <v>4.2999999999999997E-2</v>
      </c>
      <c r="U180" s="2">
        <v>0.13</v>
      </c>
    </row>
    <row r="181" spans="1:21" x14ac:dyDescent="0.2">
      <c r="A181" s="1" t="s">
        <v>84</v>
      </c>
      <c r="B181" s="1" t="s">
        <v>75</v>
      </c>
      <c r="C181" s="1" t="s">
        <v>23</v>
      </c>
      <c r="D181" s="1">
        <v>2048</v>
      </c>
      <c r="E181" s="1">
        <v>205</v>
      </c>
      <c r="F181" s="1">
        <v>3</v>
      </c>
      <c r="G181" s="1">
        <v>6</v>
      </c>
      <c r="H181" s="1" t="s">
        <v>24</v>
      </c>
      <c r="I181" s="1">
        <v>1407</v>
      </c>
      <c r="J181" s="1">
        <v>8.8000000000000007</v>
      </c>
      <c r="K181" s="1">
        <v>0</v>
      </c>
      <c r="L181" s="1">
        <v>5885</v>
      </c>
      <c r="M181" s="1">
        <v>1</v>
      </c>
      <c r="N181" s="1">
        <v>27.6</v>
      </c>
      <c r="O181" s="1">
        <v>12</v>
      </c>
      <c r="P181" s="1">
        <v>17</v>
      </c>
      <c r="Q181" s="1">
        <v>8479</v>
      </c>
      <c r="R181" s="2">
        <v>0.14199999999999999</v>
      </c>
      <c r="S181" s="1">
        <v>1</v>
      </c>
      <c r="T181" s="2">
        <v>6.2E-2</v>
      </c>
      <c r="U181" s="2">
        <v>0.153</v>
      </c>
    </row>
    <row r="182" spans="1:21" x14ac:dyDescent="0.2">
      <c r="A182" s="1" t="s">
        <v>74</v>
      </c>
      <c r="B182" s="1" t="s">
        <v>75</v>
      </c>
      <c r="C182" s="1" t="s">
        <v>102</v>
      </c>
      <c r="D182" s="1">
        <v>2048</v>
      </c>
      <c r="E182" s="1">
        <v>205</v>
      </c>
      <c r="F182" s="1">
        <v>3</v>
      </c>
      <c r="G182" s="1">
        <v>6</v>
      </c>
      <c r="H182" s="1" t="s">
        <v>85</v>
      </c>
      <c r="I182" s="1">
        <v>1435</v>
      </c>
      <c r="J182" s="1">
        <v>7.6</v>
      </c>
      <c r="K182" s="1">
        <v>0</v>
      </c>
      <c r="L182" s="1">
        <v>4468</v>
      </c>
      <c r="M182" s="1">
        <v>1</v>
      </c>
      <c r="N182" s="1">
        <v>20.5</v>
      </c>
      <c r="O182" s="1">
        <v>9</v>
      </c>
      <c r="P182" s="1">
        <v>21.3</v>
      </c>
      <c r="Q182" s="1">
        <v>7108</v>
      </c>
      <c r="R182" s="2">
        <v>0.156</v>
      </c>
      <c r="S182" s="1">
        <v>1</v>
      </c>
      <c r="T182" s="2">
        <v>5.8999999999999997E-2</v>
      </c>
      <c r="U182" s="2">
        <v>0.17899999999999999</v>
      </c>
    </row>
    <row r="183" spans="1:21" x14ac:dyDescent="0.2">
      <c r="A183" s="1" t="s">
        <v>76</v>
      </c>
      <c r="B183" s="1" t="s">
        <v>75</v>
      </c>
      <c r="C183" s="1" t="s">
        <v>102</v>
      </c>
      <c r="D183" s="1">
        <v>2048</v>
      </c>
      <c r="E183" s="1">
        <v>205</v>
      </c>
      <c r="F183" s="1">
        <v>3</v>
      </c>
      <c r="G183" s="1">
        <v>6</v>
      </c>
      <c r="H183" s="1" t="s">
        <v>85</v>
      </c>
      <c r="I183" s="1">
        <v>1409</v>
      </c>
      <c r="J183" s="1">
        <v>8.1999999999999993</v>
      </c>
      <c r="K183" s="1">
        <v>0</v>
      </c>
      <c r="L183" s="1">
        <v>4321</v>
      </c>
      <c r="M183" s="1">
        <v>1</v>
      </c>
      <c r="N183" s="1">
        <v>20</v>
      </c>
      <c r="O183" s="1">
        <v>11</v>
      </c>
      <c r="P183" s="1">
        <v>25</v>
      </c>
      <c r="Q183" s="1">
        <v>8317</v>
      </c>
      <c r="R183" s="2">
        <v>0.127</v>
      </c>
      <c r="S183" s="1">
        <v>1</v>
      </c>
      <c r="T183" s="2">
        <v>5.5E-2</v>
      </c>
      <c r="U183" s="2">
        <v>0.17299999999999999</v>
      </c>
    </row>
    <row r="184" spans="1:21" x14ac:dyDescent="0.2">
      <c r="A184" s="1" t="s">
        <v>77</v>
      </c>
      <c r="B184" s="1" t="s">
        <v>75</v>
      </c>
      <c r="C184" s="1" t="s">
        <v>102</v>
      </c>
      <c r="D184" s="1">
        <v>2048</v>
      </c>
      <c r="E184" s="1">
        <v>205</v>
      </c>
      <c r="F184" s="1">
        <v>3</v>
      </c>
      <c r="G184" s="1">
        <v>6</v>
      </c>
      <c r="H184" s="1" t="s">
        <v>85</v>
      </c>
      <c r="I184" s="1">
        <v>1437</v>
      </c>
      <c r="J184" s="1">
        <v>7.6</v>
      </c>
      <c r="K184" s="1">
        <v>0</v>
      </c>
      <c r="L184" s="1">
        <v>4410</v>
      </c>
      <c r="M184" s="1">
        <v>1</v>
      </c>
      <c r="N184" s="1">
        <v>18.7</v>
      </c>
      <c r="O184" s="1">
        <v>9</v>
      </c>
      <c r="P184" s="1">
        <v>22.1</v>
      </c>
      <c r="Q184" s="1">
        <v>7050</v>
      </c>
      <c r="R184" s="2">
        <v>0.14499999999999999</v>
      </c>
      <c r="S184" s="1">
        <v>1</v>
      </c>
      <c r="T184" s="2">
        <v>6.4000000000000001E-2</v>
      </c>
      <c r="U184" s="2">
        <v>0.183</v>
      </c>
    </row>
    <row r="185" spans="1:21" x14ac:dyDescent="0.2">
      <c r="A185" s="1" t="s">
        <v>78</v>
      </c>
      <c r="B185" s="1" t="s">
        <v>75</v>
      </c>
      <c r="C185" s="1" t="s">
        <v>102</v>
      </c>
      <c r="D185" s="1">
        <v>2048</v>
      </c>
      <c r="E185" s="1">
        <v>205</v>
      </c>
      <c r="F185" s="1">
        <v>3</v>
      </c>
      <c r="G185" s="1">
        <v>6</v>
      </c>
      <c r="H185" s="1" t="s">
        <v>85</v>
      </c>
      <c r="I185" s="1">
        <v>1404</v>
      </c>
      <c r="J185" s="1">
        <v>9.6999999999999993</v>
      </c>
      <c r="K185" s="1">
        <v>0</v>
      </c>
      <c r="L185" s="1">
        <v>4481</v>
      </c>
      <c r="M185" s="1">
        <v>1</v>
      </c>
      <c r="N185" s="1">
        <v>22.2</v>
      </c>
      <c r="O185" s="1">
        <v>10</v>
      </c>
      <c r="P185" s="1">
        <v>18.100000000000001</v>
      </c>
      <c r="Q185" s="1">
        <v>7047</v>
      </c>
      <c r="R185" s="2">
        <v>0.318</v>
      </c>
      <c r="S185" s="1">
        <v>1</v>
      </c>
      <c r="T185" s="2">
        <v>0.04</v>
      </c>
      <c r="U185" s="2">
        <v>0.13300000000000001</v>
      </c>
    </row>
    <row r="186" spans="1:21" x14ac:dyDescent="0.2">
      <c r="A186" s="1" t="s">
        <v>79</v>
      </c>
      <c r="B186" s="1" t="s">
        <v>75</v>
      </c>
      <c r="C186" s="1" t="s">
        <v>102</v>
      </c>
      <c r="D186" s="1">
        <v>2048</v>
      </c>
      <c r="E186" s="1">
        <v>205</v>
      </c>
      <c r="F186" s="1">
        <v>3</v>
      </c>
      <c r="G186" s="1">
        <v>6</v>
      </c>
      <c r="H186" s="1" t="s">
        <v>85</v>
      </c>
      <c r="I186" s="1">
        <v>1384</v>
      </c>
      <c r="J186" s="1">
        <v>6.7</v>
      </c>
      <c r="K186" s="1">
        <v>0</v>
      </c>
      <c r="L186" s="1">
        <v>4277</v>
      </c>
      <c r="M186" s="1">
        <v>1</v>
      </c>
      <c r="N186" s="1">
        <v>18.3</v>
      </c>
      <c r="O186" s="1">
        <v>9</v>
      </c>
      <c r="P186" s="1">
        <v>22.2</v>
      </c>
      <c r="Q186" s="1">
        <v>6981</v>
      </c>
      <c r="R186" s="2">
        <v>0.10100000000000001</v>
      </c>
      <c r="S186" s="1">
        <v>1</v>
      </c>
      <c r="T186" s="2">
        <v>8.3000000000000004E-2</v>
      </c>
      <c r="U186" s="2">
        <v>0.19800000000000001</v>
      </c>
    </row>
    <row r="187" spans="1:21" x14ac:dyDescent="0.2">
      <c r="A187" s="1" t="s">
        <v>80</v>
      </c>
      <c r="B187" s="1" t="s">
        <v>75</v>
      </c>
      <c r="C187" s="1" t="s">
        <v>102</v>
      </c>
      <c r="D187" s="1">
        <v>2048</v>
      </c>
      <c r="E187" s="1">
        <v>205</v>
      </c>
      <c r="F187" s="1">
        <v>3</v>
      </c>
      <c r="G187" s="1">
        <v>6</v>
      </c>
      <c r="H187" s="1" t="s">
        <v>85</v>
      </c>
      <c r="I187" s="1">
        <v>1362</v>
      </c>
      <c r="J187" s="1">
        <v>6.8</v>
      </c>
      <c r="K187" s="1">
        <v>0</v>
      </c>
      <c r="L187" s="1">
        <v>4130</v>
      </c>
      <c r="M187" s="1">
        <v>1</v>
      </c>
      <c r="N187" s="1">
        <v>16.8</v>
      </c>
      <c r="O187" s="1">
        <v>9</v>
      </c>
      <c r="P187" s="1">
        <v>22.7</v>
      </c>
      <c r="Q187" s="1">
        <v>6772</v>
      </c>
      <c r="R187" s="2">
        <v>9.5000000000000001E-2</v>
      </c>
      <c r="S187" s="1">
        <v>1</v>
      </c>
      <c r="T187" s="2">
        <v>7.0999999999999994E-2</v>
      </c>
      <c r="U187" s="2">
        <v>0.20899999999999999</v>
      </c>
    </row>
    <row r="188" spans="1:21" x14ac:dyDescent="0.2">
      <c r="A188" s="1" t="s">
        <v>81</v>
      </c>
      <c r="B188" s="1" t="s">
        <v>75</v>
      </c>
      <c r="C188" s="1" t="s">
        <v>102</v>
      </c>
      <c r="D188" s="1">
        <v>2048</v>
      </c>
      <c r="E188" s="1">
        <v>205</v>
      </c>
      <c r="F188" s="1">
        <v>3</v>
      </c>
      <c r="G188" s="1">
        <v>6</v>
      </c>
      <c r="H188" s="1" t="s">
        <v>85</v>
      </c>
      <c r="I188" s="1">
        <v>1431</v>
      </c>
      <c r="J188" s="1">
        <v>7.8</v>
      </c>
      <c r="K188" s="1">
        <v>0</v>
      </c>
      <c r="L188" s="1">
        <v>4375</v>
      </c>
      <c r="M188" s="1">
        <v>1</v>
      </c>
      <c r="N188" s="1">
        <v>20</v>
      </c>
      <c r="O188" s="1">
        <v>9</v>
      </c>
      <c r="P188" s="1">
        <v>20.7</v>
      </c>
      <c r="Q188" s="1">
        <v>7021</v>
      </c>
      <c r="R188" s="2">
        <v>0.14799999999999999</v>
      </c>
      <c r="S188" s="1">
        <v>1</v>
      </c>
      <c r="T188" s="2">
        <v>5.6000000000000001E-2</v>
      </c>
      <c r="U188" s="2">
        <v>0.17699999999999999</v>
      </c>
    </row>
    <row r="189" spans="1:21" x14ac:dyDescent="0.2">
      <c r="A189" s="1" t="s">
        <v>82</v>
      </c>
      <c r="B189" s="1" t="s">
        <v>75</v>
      </c>
      <c r="C189" s="1" t="s">
        <v>102</v>
      </c>
      <c r="D189" s="1">
        <v>2048</v>
      </c>
      <c r="E189" s="1">
        <v>205</v>
      </c>
      <c r="F189" s="1">
        <v>3</v>
      </c>
      <c r="G189" s="1">
        <v>6</v>
      </c>
      <c r="H189" s="1" t="s">
        <v>85</v>
      </c>
      <c r="I189" s="1">
        <v>1389</v>
      </c>
      <c r="J189" s="1">
        <v>6.4</v>
      </c>
      <c r="K189" s="1">
        <v>0</v>
      </c>
      <c r="L189" s="1">
        <v>4209</v>
      </c>
      <c r="M189" s="1">
        <v>1</v>
      </c>
      <c r="N189" s="1">
        <v>16.399999999999999</v>
      </c>
      <c r="O189" s="1">
        <v>9</v>
      </c>
      <c r="P189" s="1">
        <v>28</v>
      </c>
      <c r="Q189" s="1">
        <v>6901</v>
      </c>
      <c r="R189" s="2">
        <v>7.0000000000000007E-2</v>
      </c>
      <c r="S189" s="1">
        <v>1</v>
      </c>
      <c r="T189" s="2">
        <v>6.4000000000000001E-2</v>
      </c>
      <c r="U189" s="2">
        <v>0.219</v>
      </c>
    </row>
    <row r="190" spans="1:21" x14ac:dyDescent="0.2">
      <c r="A190" s="1" t="s">
        <v>83</v>
      </c>
      <c r="B190" s="1" t="s">
        <v>75</v>
      </c>
      <c r="C190" s="1" t="s">
        <v>102</v>
      </c>
      <c r="D190" s="1">
        <v>2048</v>
      </c>
      <c r="E190" s="1">
        <v>205</v>
      </c>
      <c r="F190" s="1">
        <v>3</v>
      </c>
      <c r="G190" s="1">
        <v>6</v>
      </c>
      <c r="H190" s="1" t="s">
        <v>85</v>
      </c>
      <c r="I190" s="1">
        <v>1421</v>
      </c>
      <c r="J190" s="1">
        <v>7.4</v>
      </c>
      <c r="K190" s="1">
        <v>0</v>
      </c>
      <c r="L190" s="1">
        <v>4374</v>
      </c>
      <c r="M190" s="1">
        <v>1</v>
      </c>
      <c r="N190" s="1">
        <v>15.5</v>
      </c>
      <c r="O190" s="1">
        <v>9</v>
      </c>
      <c r="P190" s="1">
        <v>28</v>
      </c>
      <c r="Q190" s="1">
        <v>7028</v>
      </c>
      <c r="R190" s="2">
        <v>8.1000000000000003E-2</v>
      </c>
      <c r="S190" s="1">
        <v>1</v>
      </c>
      <c r="T190" s="2">
        <v>0.06</v>
      </c>
      <c r="U190" s="2">
        <v>0.191</v>
      </c>
    </row>
    <row r="191" spans="1:21" x14ac:dyDescent="0.2">
      <c r="A191" s="1" t="s">
        <v>84</v>
      </c>
      <c r="B191" s="1" t="s">
        <v>75</v>
      </c>
      <c r="C191" s="1" t="s">
        <v>102</v>
      </c>
      <c r="D191" s="1">
        <v>2048</v>
      </c>
      <c r="E191" s="1">
        <v>205</v>
      </c>
      <c r="F191" s="1">
        <v>3</v>
      </c>
      <c r="G191" s="1">
        <v>6</v>
      </c>
      <c r="H191" s="1" t="s">
        <v>85</v>
      </c>
      <c r="I191" s="1">
        <v>1407</v>
      </c>
      <c r="J191" s="1">
        <v>8.1</v>
      </c>
      <c r="K191" s="1">
        <v>0</v>
      </c>
      <c r="L191" s="1">
        <v>4427</v>
      </c>
      <c r="M191" s="1">
        <v>1</v>
      </c>
      <c r="N191" s="1">
        <v>21.4</v>
      </c>
      <c r="O191" s="1">
        <v>11</v>
      </c>
      <c r="P191" s="1">
        <v>19.3</v>
      </c>
      <c r="Q191" s="1">
        <v>7021</v>
      </c>
      <c r="R191" s="2">
        <v>0.21</v>
      </c>
      <c r="S191" s="1">
        <v>1</v>
      </c>
      <c r="T191" s="2">
        <v>0.05</v>
      </c>
      <c r="U191" s="2">
        <v>0.16600000000000001</v>
      </c>
    </row>
    <row r="192" spans="1:21" x14ac:dyDescent="0.2">
      <c r="A192" s="1" t="s">
        <v>86</v>
      </c>
      <c r="B192" s="1" t="s">
        <v>75</v>
      </c>
      <c r="C192" s="1" t="s">
        <v>23</v>
      </c>
      <c r="D192" s="1">
        <v>6000</v>
      </c>
      <c r="E192" s="1">
        <v>600</v>
      </c>
      <c r="F192" s="1">
        <v>3</v>
      </c>
      <c r="G192" s="1">
        <v>6</v>
      </c>
      <c r="H192" s="1" t="s">
        <v>24</v>
      </c>
      <c r="I192" s="1">
        <v>4074</v>
      </c>
      <c r="J192" s="1">
        <v>84.5</v>
      </c>
      <c r="K192" s="1">
        <v>0</v>
      </c>
      <c r="L192" s="1">
        <v>19021</v>
      </c>
      <c r="M192" s="1">
        <v>1</v>
      </c>
      <c r="N192" s="1">
        <v>20.9</v>
      </c>
      <c r="O192" s="1">
        <v>10</v>
      </c>
      <c r="P192" s="1">
        <v>15.4</v>
      </c>
      <c r="Q192" s="1">
        <v>27549</v>
      </c>
      <c r="R192" s="2">
        <v>0.26600000000000001</v>
      </c>
      <c r="S192" s="1">
        <v>1</v>
      </c>
      <c r="T192" s="2">
        <v>4.2999999999999997E-2</v>
      </c>
      <c r="U192" s="2">
        <v>0.20499999999999999</v>
      </c>
    </row>
    <row r="193" spans="1:21" x14ac:dyDescent="0.2">
      <c r="A193" s="1" t="s">
        <v>87</v>
      </c>
      <c r="B193" s="1" t="s">
        <v>75</v>
      </c>
      <c r="C193" s="1" t="s">
        <v>23</v>
      </c>
      <c r="D193" s="1">
        <v>6000</v>
      </c>
      <c r="E193" s="1">
        <v>600</v>
      </c>
      <c r="F193" s="1">
        <v>3</v>
      </c>
      <c r="G193" s="1">
        <v>6</v>
      </c>
      <c r="H193" s="1" t="s">
        <v>24</v>
      </c>
      <c r="I193" s="1">
        <v>4178</v>
      </c>
      <c r="J193" s="1">
        <v>107.1</v>
      </c>
      <c r="K193" s="1">
        <v>0</v>
      </c>
      <c r="L193" s="1">
        <v>21430</v>
      </c>
      <c r="M193" s="1">
        <v>1</v>
      </c>
      <c r="N193" s="1">
        <v>26.4</v>
      </c>
      <c r="O193" s="1">
        <v>11</v>
      </c>
      <c r="P193" s="1">
        <v>19.5</v>
      </c>
      <c r="Q193" s="1">
        <v>30146</v>
      </c>
      <c r="R193" s="2">
        <v>0.187</v>
      </c>
      <c r="S193" s="1">
        <v>1</v>
      </c>
      <c r="T193" s="2">
        <v>3.9E-2</v>
      </c>
      <c r="U193" s="2">
        <v>0.17399999999999999</v>
      </c>
    </row>
    <row r="194" spans="1:21" x14ac:dyDescent="0.2">
      <c r="A194" s="1" t="s">
        <v>88</v>
      </c>
      <c r="B194" s="1" t="s">
        <v>75</v>
      </c>
      <c r="C194" s="1" t="s">
        <v>23</v>
      </c>
      <c r="D194" s="1">
        <v>6000</v>
      </c>
      <c r="E194" s="1">
        <v>600</v>
      </c>
      <c r="F194" s="1">
        <v>3</v>
      </c>
      <c r="G194" s="1">
        <v>6</v>
      </c>
      <c r="H194" s="1" t="s">
        <v>24</v>
      </c>
      <c r="I194" s="1">
        <v>4086</v>
      </c>
      <c r="J194" s="1">
        <v>111.9</v>
      </c>
      <c r="K194" s="1">
        <v>0</v>
      </c>
      <c r="L194" s="1">
        <v>20192</v>
      </c>
      <c r="M194" s="1">
        <v>1</v>
      </c>
      <c r="N194" s="1">
        <v>26.7</v>
      </c>
      <c r="O194" s="1">
        <v>12</v>
      </c>
      <c r="P194" s="1">
        <v>12.1</v>
      </c>
      <c r="Q194" s="1">
        <v>28740</v>
      </c>
      <c r="R194" s="2">
        <v>0.317</v>
      </c>
      <c r="S194" s="1">
        <v>1</v>
      </c>
      <c r="T194" s="2">
        <v>3.5000000000000003E-2</v>
      </c>
      <c r="U194" s="2">
        <v>0.14000000000000001</v>
      </c>
    </row>
    <row r="195" spans="1:21" x14ac:dyDescent="0.2">
      <c r="A195" s="1" t="s">
        <v>89</v>
      </c>
      <c r="B195" s="1" t="s">
        <v>75</v>
      </c>
      <c r="C195" s="1" t="s">
        <v>23</v>
      </c>
      <c r="D195" s="1">
        <v>6000</v>
      </c>
      <c r="E195" s="1">
        <v>600</v>
      </c>
      <c r="F195" s="1">
        <v>3</v>
      </c>
      <c r="G195" s="1">
        <v>6</v>
      </c>
      <c r="H195" s="1" t="s">
        <v>24</v>
      </c>
      <c r="I195" s="1">
        <v>4184</v>
      </c>
      <c r="J195" s="1">
        <v>119.8</v>
      </c>
      <c r="K195" s="1">
        <v>0</v>
      </c>
      <c r="L195" s="1">
        <v>20156</v>
      </c>
      <c r="M195" s="1">
        <v>1</v>
      </c>
      <c r="N195" s="1">
        <v>21.9</v>
      </c>
      <c r="O195" s="1">
        <v>11</v>
      </c>
      <c r="P195" s="1">
        <v>12.5</v>
      </c>
      <c r="Q195" s="1">
        <v>28760</v>
      </c>
      <c r="R195" s="2">
        <v>0.35599999999999998</v>
      </c>
      <c r="S195" s="1">
        <v>1</v>
      </c>
      <c r="T195" s="2">
        <v>3.3000000000000002E-2</v>
      </c>
      <c r="U195" s="2">
        <v>0.151</v>
      </c>
    </row>
    <row r="196" spans="1:21" x14ac:dyDescent="0.2">
      <c r="A196" s="1" t="s">
        <v>90</v>
      </c>
      <c r="B196" s="1" t="s">
        <v>75</v>
      </c>
      <c r="C196" s="1" t="s">
        <v>23</v>
      </c>
      <c r="D196" s="1">
        <v>6000</v>
      </c>
      <c r="E196" s="1">
        <v>600</v>
      </c>
      <c r="F196" s="1">
        <v>3</v>
      </c>
      <c r="G196" s="1">
        <v>6</v>
      </c>
      <c r="H196" s="1" t="s">
        <v>24</v>
      </c>
      <c r="I196" s="1">
        <v>4185</v>
      </c>
      <c r="J196" s="1">
        <v>150.1</v>
      </c>
      <c r="K196" s="1">
        <v>0</v>
      </c>
      <c r="L196" s="1">
        <v>21483</v>
      </c>
      <c r="M196" s="1">
        <v>1</v>
      </c>
      <c r="N196" s="1">
        <v>20.7</v>
      </c>
      <c r="O196" s="1">
        <v>13</v>
      </c>
      <c r="P196" s="1">
        <v>9.1</v>
      </c>
      <c r="Q196" s="1">
        <v>30141</v>
      </c>
      <c r="R196" s="2">
        <v>0.46200000000000002</v>
      </c>
      <c r="S196" s="1">
        <v>1</v>
      </c>
      <c r="T196" s="2">
        <v>2.5999999999999999E-2</v>
      </c>
      <c r="U196" s="2">
        <v>0.11899999999999999</v>
      </c>
    </row>
    <row r="197" spans="1:21" x14ac:dyDescent="0.2">
      <c r="A197" s="1" t="s">
        <v>91</v>
      </c>
      <c r="B197" s="1" t="s">
        <v>75</v>
      </c>
      <c r="C197" s="1" t="s">
        <v>23</v>
      </c>
      <c r="D197" s="1">
        <v>6000</v>
      </c>
      <c r="E197" s="1">
        <v>600</v>
      </c>
      <c r="F197" s="1">
        <v>3</v>
      </c>
      <c r="G197" s="1">
        <v>6</v>
      </c>
      <c r="H197" s="1" t="s">
        <v>24</v>
      </c>
      <c r="I197" s="1">
        <v>4213</v>
      </c>
      <c r="J197" s="1">
        <v>132.19999999999999</v>
      </c>
      <c r="K197" s="1">
        <v>0</v>
      </c>
      <c r="L197" s="1">
        <v>19932</v>
      </c>
      <c r="M197" s="1">
        <v>1</v>
      </c>
      <c r="N197" s="1">
        <v>17.8</v>
      </c>
      <c r="O197" s="1">
        <v>10</v>
      </c>
      <c r="P197" s="1">
        <v>11</v>
      </c>
      <c r="Q197" s="1">
        <v>28692</v>
      </c>
      <c r="R197" s="2">
        <v>0.41299999999999998</v>
      </c>
      <c r="S197" s="1">
        <v>1</v>
      </c>
      <c r="T197" s="2">
        <v>3.1E-2</v>
      </c>
      <c r="U197" s="2">
        <v>0.155</v>
      </c>
    </row>
    <row r="198" spans="1:21" x14ac:dyDescent="0.2">
      <c r="A198" s="1" t="s">
        <v>92</v>
      </c>
      <c r="B198" s="1" t="s">
        <v>75</v>
      </c>
      <c r="C198" s="1" t="s">
        <v>23</v>
      </c>
      <c r="D198" s="1">
        <v>6000</v>
      </c>
      <c r="E198" s="1">
        <v>600</v>
      </c>
      <c r="F198" s="1">
        <v>3</v>
      </c>
      <c r="G198" s="1">
        <v>6</v>
      </c>
      <c r="H198" s="1" t="s">
        <v>24</v>
      </c>
      <c r="I198" s="1">
        <v>4095</v>
      </c>
      <c r="J198" s="1">
        <v>101.3</v>
      </c>
      <c r="K198" s="1">
        <v>0</v>
      </c>
      <c r="L198" s="1">
        <v>21274</v>
      </c>
      <c r="M198" s="1">
        <v>1</v>
      </c>
      <c r="N198" s="1">
        <v>21</v>
      </c>
      <c r="O198" s="1">
        <v>11</v>
      </c>
      <c r="P198" s="1">
        <v>15</v>
      </c>
      <c r="Q198" s="1">
        <v>29930</v>
      </c>
      <c r="R198" s="2">
        <v>0.23</v>
      </c>
      <c r="S198" s="1">
        <v>1</v>
      </c>
      <c r="T198" s="2">
        <v>4.2000000000000003E-2</v>
      </c>
      <c r="U198" s="2">
        <v>0.17599999999999999</v>
      </c>
    </row>
    <row r="199" spans="1:21" x14ac:dyDescent="0.2">
      <c r="A199" s="1" t="s">
        <v>93</v>
      </c>
      <c r="B199" s="1" t="s">
        <v>75</v>
      </c>
      <c r="C199" s="1" t="s">
        <v>23</v>
      </c>
      <c r="D199" s="1">
        <v>6000</v>
      </c>
      <c r="E199" s="1">
        <v>600</v>
      </c>
      <c r="F199" s="1">
        <v>3</v>
      </c>
      <c r="G199" s="1">
        <v>6</v>
      </c>
      <c r="H199" s="1" t="s">
        <v>24</v>
      </c>
      <c r="I199" s="1">
        <v>4094</v>
      </c>
      <c r="J199" s="1">
        <v>90</v>
      </c>
      <c r="K199" s="1">
        <v>0</v>
      </c>
      <c r="L199" s="1">
        <v>20553</v>
      </c>
      <c r="M199" s="1">
        <v>1</v>
      </c>
      <c r="N199" s="1">
        <v>26.8</v>
      </c>
      <c r="O199" s="1">
        <v>11</v>
      </c>
      <c r="P199" s="1">
        <v>14.7</v>
      </c>
      <c r="Q199" s="1">
        <v>29141</v>
      </c>
      <c r="R199" s="2">
        <v>0.22500000000000001</v>
      </c>
      <c r="S199" s="1">
        <v>1</v>
      </c>
      <c r="T199" s="2">
        <v>4.1000000000000002E-2</v>
      </c>
      <c r="U199" s="2">
        <v>0.17399999999999999</v>
      </c>
    </row>
    <row r="200" spans="1:21" x14ac:dyDescent="0.2">
      <c r="A200" s="1" t="s">
        <v>94</v>
      </c>
      <c r="B200" s="1" t="s">
        <v>75</v>
      </c>
      <c r="C200" s="1" t="s">
        <v>23</v>
      </c>
      <c r="D200" s="1">
        <v>6000</v>
      </c>
      <c r="E200" s="1">
        <v>600</v>
      </c>
      <c r="F200" s="1">
        <v>3</v>
      </c>
      <c r="G200" s="1">
        <v>6</v>
      </c>
      <c r="H200" s="1" t="s">
        <v>24</v>
      </c>
      <c r="I200" s="1">
        <v>4189</v>
      </c>
      <c r="J200" s="1">
        <v>96.3</v>
      </c>
      <c r="K200" s="1">
        <v>0</v>
      </c>
      <c r="L200" s="1">
        <v>20927</v>
      </c>
      <c r="M200" s="1">
        <v>1</v>
      </c>
      <c r="N200" s="1">
        <v>23.3</v>
      </c>
      <c r="O200" s="1">
        <v>11</v>
      </c>
      <c r="P200" s="1">
        <v>14.9</v>
      </c>
      <c r="Q200" s="1">
        <v>29673</v>
      </c>
      <c r="R200" s="2">
        <v>0.26300000000000001</v>
      </c>
      <c r="S200" s="1">
        <v>1</v>
      </c>
      <c r="T200" s="2">
        <v>4.1000000000000002E-2</v>
      </c>
      <c r="U200" s="2">
        <v>0.17</v>
      </c>
    </row>
    <row r="201" spans="1:21" x14ac:dyDescent="0.2">
      <c r="A201" s="1" t="s">
        <v>95</v>
      </c>
      <c r="B201" s="1" t="s">
        <v>75</v>
      </c>
      <c r="C201" s="1" t="s">
        <v>23</v>
      </c>
      <c r="D201" s="1">
        <v>6000</v>
      </c>
      <c r="E201" s="1">
        <v>600</v>
      </c>
      <c r="F201" s="1">
        <v>3</v>
      </c>
      <c r="G201" s="1">
        <v>6</v>
      </c>
      <c r="H201" s="1" t="s">
        <v>24</v>
      </c>
      <c r="I201" s="1">
        <v>4143</v>
      </c>
      <c r="J201" s="1">
        <v>118.1</v>
      </c>
      <c r="K201" s="1">
        <v>0</v>
      </c>
      <c r="L201" s="1">
        <v>21344</v>
      </c>
      <c r="M201" s="1">
        <v>1</v>
      </c>
      <c r="N201" s="1">
        <v>28.4</v>
      </c>
      <c r="O201" s="1">
        <v>12</v>
      </c>
      <c r="P201" s="1">
        <v>12.5</v>
      </c>
      <c r="Q201" s="1">
        <v>29950</v>
      </c>
      <c r="R201" s="2">
        <v>0.27500000000000002</v>
      </c>
      <c r="S201" s="1">
        <v>1</v>
      </c>
      <c r="T201" s="2">
        <v>3.2000000000000001E-2</v>
      </c>
      <c r="U201" s="2">
        <v>0.153</v>
      </c>
    </row>
    <row r="202" spans="1:21" x14ac:dyDescent="0.2">
      <c r="A202" s="1" t="s">
        <v>86</v>
      </c>
      <c r="B202" s="1" t="s">
        <v>75</v>
      </c>
      <c r="C202" s="1" t="s">
        <v>34</v>
      </c>
      <c r="D202" s="1">
        <v>6000</v>
      </c>
      <c r="E202" s="1">
        <v>600</v>
      </c>
      <c r="F202" s="1">
        <v>3</v>
      </c>
      <c r="G202" s="1">
        <v>6</v>
      </c>
      <c r="H202" s="1" t="s">
        <v>24</v>
      </c>
      <c r="I202" s="1">
        <v>4074</v>
      </c>
      <c r="J202" s="1">
        <v>72.599999999999994</v>
      </c>
      <c r="K202" s="1">
        <v>0</v>
      </c>
      <c r="L202" s="1">
        <v>12696</v>
      </c>
      <c r="M202" s="1">
        <v>1</v>
      </c>
      <c r="N202" s="1">
        <v>19.899999999999999</v>
      </c>
      <c r="O202" s="1">
        <v>6</v>
      </c>
      <c r="P202" s="1">
        <v>20</v>
      </c>
      <c r="Q202" s="1">
        <v>25896</v>
      </c>
      <c r="R202" s="2">
        <v>0.18</v>
      </c>
      <c r="S202" s="1">
        <v>1</v>
      </c>
      <c r="T202" s="2">
        <v>5.8000000000000003E-2</v>
      </c>
      <c r="U202" s="2">
        <v>0.25900000000000001</v>
      </c>
    </row>
    <row r="203" spans="1:21" x14ac:dyDescent="0.2">
      <c r="A203" s="1" t="s">
        <v>87</v>
      </c>
      <c r="B203" s="1" t="s">
        <v>75</v>
      </c>
      <c r="C203" s="1" t="s">
        <v>34</v>
      </c>
      <c r="D203" s="1">
        <v>6000</v>
      </c>
      <c r="E203" s="1">
        <v>600</v>
      </c>
      <c r="F203" s="1">
        <v>3</v>
      </c>
      <c r="G203" s="1">
        <v>6</v>
      </c>
      <c r="H203" s="1" t="s">
        <v>24</v>
      </c>
      <c r="I203" s="1">
        <v>4178</v>
      </c>
      <c r="J203" s="1">
        <v>75.099999999999994</v>
      </c>
      <c r="K203" s="1">
        <v>0</v>
      </c>
      <c r="L203" s="1">
        <v>13279</v>
      </c>
      <c r="M203" s="1">
        <v>1</v>
      </c>
      <c r="N203" s="1">
        <v>21.6</v>
      </c>
      <c r="O203" s="1">
        <v>7</v>
      </c>
      <c r="P203" s="1">
        <v>19.3</v>
      </c>
      <c r="Q203" s="1">
        <v>26479</v>
      </c>
      <c r="R203" s="2">
        <v>0.20799999999999999</v>
      </c>
      <c r="S203" s="1">
        <v>1</v>
      </c>
      <c r="T203" s="2">
        <v>5.2999999999999999E-2</v>
      </c>
      <c r="U203" s="2">
        <v>0.23200000000000001</v>
      </c>
    </row>
    <row r="204" spans="1:21" x14ac:dyDescent="0.2">
      <c r="A204" s="1" t="s">
        <v>88</v>
      </c>
      <c r="B204" s="1" t="s">
        <v>75</v>
      </c>
      <c r="C204" s="1" t="s">
        <v>34</v>
      </c>
      <c r="D204" s="1">
        <v>6000</v>
      </c>
      <c r="E204" s="1">
        <v>600</v>
      </c>
      <c r="F204" s="1">
        <v>3</v>
      </c>
      <c r="G204" s="1">
        <v>6</v>
      </c>
      <c r="H204" s="1" t="s">
        <v>24</v>
      </c>
      <c r="I204" s="1">
        <v>4086</v>
      </c>
      <c r="J204" s="1">
        <v>70.8</v>
      </c>
      <c r="K204" s="1">
        <v>0</v>
      </c>
      <c r="L204" s="1">
        <v>12879</v>
      </c>
      <c r="M204" s="1">
        <v>1</v>
      </c>
      <c r="N204" s="1">
        <v>17.7</v>
      </c>
      <c r="O204" s="1">
        <v>6</v>
      </c>
      <c r="P204" s="1">
        <v>21</v>
      </c>
      <c r="Q204" s="1">
        <v>26079</v>
      </c>
      <c r="R204" s="2">
        <v>0.13400000000000001</v>
      </c>
      <c r="S204" s="1">
        <v>1</v>
      </c>
      <c r="T204" s="2">
        <v>6.0999999999999999E-2</v>
      </c>
      <c r="U204" s="2">
        <v>0.29199999999999998</v>
      </c>
    </row>
    <row r="205" spans="1:21" x14ac:dyDescent="0.2">
      <c r="A205" s="1" t="s">
        <v>89</v>
      </c>
      <c r="B205" s="1" t="s">
        <v>75</v>
      </c>
      <c r="C205" s="1" t="s">
        <v>34</v>
      </c>
      <c r="D205" s="1">
        <v>6000</v>
      </c>
      <c r="E205" s="1">
        <v>600</v>
      </c>
      <c r="F205" s="1">
        <v>3</v>
      </c>
      <c r="G205" s="1">
        <v>6</v>
      </c>
      <c r="H205" s="1" t="s">
        <v>24</v>
      </c>
      <c r="I205" s="1">
        <v>4184</v>
      </c>
      <c r="J205" s="1">
        <v>70.400000000000006</v>
      </c>
      <c r="K205" s="1">
        <v>0</v>
      </c>
      <c r="L205" s="1">
        <v>13281</v>
      </c>
      <c r="M205" s="1">
        <v>1</v>
      </c>
      <c r="N205" s="1">
        <v>20.9</v>
      </c>
      <c r="O205" s="1">
        <v>6</v>
      </c>
      <c r="P205" s="1">
        <v>20.2</v>
      </c>
      <c r="Q205" s="1">
        <v>26481</v>
      </c>
      <c r="R205" s="2">
        <v>0.18099999999999999</v>
      </c>
      <c r="S205" s="1">
        <v>1</v>
      </c>
      <c r="T205" s="2">
        <v>5.7000000000000002E-2</v>
      </c>
      <c r="U205" s="2">
        <v>0.26300000000000001</v>
      </c>
    </row>
    <row r="206" spans="1:21" x14ac:dyDescent="0.2">
      <c r="A206" s="1" t="s">
        <v>90</v>
      </c>
      <c r="B206" s="1" t="s">
        <v>75</v>
      </c>
      <c r="C206" s="1" t="s">
        <v>34</v>
      </c>
      <c r="D206" s="1">
        <v>6000</v>
      </c>
      <c r="E206" s="1">
        <v>600</v>
      </c>
      <c r="F206" s="1">
        <v>3</v>
      </c>
      <c r="G206" s="1">
        <v>6</v>
      </c>
      <c r="H206" s="1" t="s">
        <v>24</v>
      </c>
      <c r="I206" s="1">
        <v>4185</v>
      </c>
      <c r="J206" s="1">
        <v>80.400000000000006</v>
      </c>
      <c r="K206" s="1">
        <v>0</v>
      </c>
      <c r="L206" s="1">
        <v>13487</v>
      </c>
      <c r="M206" s="1">
        <v>1</v>
      </c>
      <c r="N206" s="1">
        <v>21.8</v>
      </c>
      <c r="O206" s="1">
        <v>6</v>
      </c>
      <c r="P206" s="1">
        <v>18.8</v>
      </c>
      <c r="Q206" s="1">
        <v>26687</v>
      </c>
      <c r="R206" s="2">
        <v>0.19400000000000001</v>
      </c>
      <c r="S206" s="1">
        <v>1</v>
      </c>
      <c r="T206" s="2">
        <v>0.05</v>
      </c>
      <c r="U206" s="2">
        <v>0.25900000000000001</v>
      </c>
    </row>
    <row r="207" spans="1:21" x14ac:dyDescent="0.2">
      <c r="A207" s="1" t="s">
        <v>91</v>
      </c>
      <c r="B207" s="1" t="s">
        <v>75</v>
      </c>
      <c r="C207" s="1" t="s">
        <v>34</v>
      </c>
      <c r="D207" s="1">
        <v>6000</v>
      </c>
      <c r="E207" s="1">
        <v>600</v>
      </c>
      <c r="F207" s="1">
        <v>3</v>
      </c>
      <c r="G207" s="1">
        <v>6</v>
      </c>
      <c r="H207" s="1" t="s">
        <v>24</v>
      </c>
      <c r="I207" s="1">
        <v>4213</v>
      </c>
      <c r="J207" s="1">
        <v>92.9</v>
      </c>
      <c r="K207" s="1">
        <v>0</v>
      </c>
      <c r="L207" s="1">
        <v>13589</v>
      </c>
      <c r="M207" s="1">
        <v>1</v>
      </c>
      <c r="N207" s="1">
        <v>24.3</v>
      </c>
      <c r="O207" s="1">
        <v>8</v>
      </c>
      <c r="P207" s="1">
        <v>23.2</v>
      </c>
      <c r="Q207" s="1">
        <v>33389</v>
      </c>
      <c r="R207" s="2">
        <v>0.16400000000000001</v>
      </c>
      <c r="S207" s="1">
        <v>1</v>
      </c>
      <c r="T207" s="2">
        <v>4.4999999999999998E-2</v>
      </c>
      <c r="U207" s="2">
        <v>0.224</v>
      </c>
    </row>
    <row r="208" spans="1:21" x14ac:dyDescent="0.2">
      <c r="A208" s="1" t="s">
        <v>92</v>
      </c>
      <c r="B208" s="1" t="s">
        <v>75</v>
      </c>
      <c r="C208" s="1" t="s">
        <v>34</v>
      </c>
      <c r="D208" s="1">
        <v>6000</v>
      </c>
      <c r="E208" s="1">
        <v>600</v>
      </c>
      <c r="F208" s="1">
        <v>3</v>
      </c>
      <c r="G208" s="1">
        <v>6</v>
      </c>
      <c r="H208" s="1" t="s">
        <v>24</v>
      </c>
      <c r="I208" s="1">
        <v>4095</v>
      </c>
      <c r="J208" s="1">
        <v>85.2</v>
      </c>
      <c r="K208" s="1">
        <v>0</v>
      </c>
      <c r="L208" s="1">
        <v>13071</v>
      </c>
      <c r="M208" s="1">
        <v>1</v>
      </c>
      <c r="N208" s="1">
        <v>26.9</v>
      </c>
      <c r="O208" s="1">
        <v>7</v>
      </c>
      <c r="P208" s="1">
        <v>23.5</v>
      </c>
      <c r="Q208" s="1">
        <v>32871</v>
      </c>
      <c r="R208" s="2">
        <v>0.14399999999999999</v>
      </c>
      <c r="S208" s="1">
        <v>1</v>
      </c>
      <c r="T208" s="2">
        <v>4.7E-2</v>
      </c>
      <c r="U208" s="2">
        <v>0.219</v>
      </c>
    </row>
    <row r="209" spans="1:21" x14ac:dyDescent="0.2">
      <c r="A209" s="1" t="s">
        <v>93</v>
      </c>
      <c r="B209" s="1" t="s">
        <v>75</v>
      </c>
      <c r="C209" s="1" t="s">
        <v>34</v>
      </c>
      <c r="D209" s="1">
        <v>6000</v>
      </c>
      <c r="E209" s="1">
        <v>600</v>
      </c>
      <c r="F209" s="1">
        <v>3</v>
      </c>
      <c r="G209" s="1">
        <v>6</v>
      </c>
      <c r="H209" s="1" t="s">
        <v>24</v>
      </c>
      <c r="I209" s="1">
        <v>4094</v>
      </c>
      <c r="J209" s="1">
        <v>73.900000000000006</v>
      </c>
      <c r="K209" s="1">
        <v>0</v>
      </c>
      <c r="L209" s="1">
        <v>12761</v>
      </c>
      <c r="M209" s="1">
        <v>1</v>
      </c>
      <c r="N209" s="1">
        <v>19.5</v>
      </c>
      <c r="O209" s="1">
        <v>8</v>
      </c>
      <c r="P209" s="1">
        <v>25.5</v>
      </c>
      <c r="Q209" s="1">
        <v>32561</v>
      </c>
      <c r="R209" s="2">
        <v>0.16</v>
      </c>
      <c r="S209" s="1">
        <v>1</v>
      </c>
      <c r="T209" s="2">
        <v>0.05</v>
      </c>
      <c r="U209" s="2">
        <v>0.252</v>
      </c>
    </row>
    <row r="210" spans="1:21" x14ac:dyDescent="0.2">
      <c r="A210" s="1" t="s">
        <v>94</v>
      </c>
      <c r="B210" s="1" t="s">
        <v>75</v>
      </c>
      <c r="C210" s="1" t="s">
        <v>34</v>
      </c>
      <c r="D210" s="1">
        <v>6000</v>
      </c>
      <c r="E210" s="1">
        <v>600</v>
      </c>
      <c r="F210" s="1">
        <v>3</v>
      </c>
      <c r="G210" s="1">
        <v>6</v>
      </c>
      <c r="H210" s="1" t="s">
        <v>24</v>
      </c>
      <c r="I210" s="1">
        <v>4189</v>
      </c>
      <c r="J210" s="1">
        <v>78.099999999999994</v>
      </c>
      <c r="K210" s="1">
        <v>0</v>
      </c>
      <c r="L210" s="1">
        <v>13265</v>
      </c>
      <c r="M210" s="1">
        <v>1</v>
      </c>
      <c r="N210" s="1">
        <v>24.3</v>
      </c>
      <c r="O210" s="1">
        <v>7</v>
      </c>
      <c r="P210" s="1">
        <v>18.600000000000001</v>
      </c>
      <c r="Q210" s="1">
        <v>26465</v>
      </c>
      <c r="R210" s="2">
        <v>0.15</v>
      </c>
      <c r="S210" s="1">
        <v>1</v>
      </c>
      <c r="T210" s="2">
        <v>0.05</v>
      </c>
      <c r="U210" s="2">
        <v>0.25800000000000001</v>
      </c>
    </row>
    <row r="211" spans="1:21" x14ac:dyDescent="0.2">
      <c r="A211" s="1" t="s">
        <v>95</v>
      </c>
      <c r="B211" s="1" t="s">
        <v>75</v>
      </c>
      <c r="C211" s="1" t="s">
        <v>34</v>
      </c>
      <c r="D211" s="1">
        <v>6000</v>
      </c>
      <c r="E211" s="1">
        <v>600</v>
      </c>
      <c r="F211" s="1">
        <v>3</v>
      </c>
      <c r="G211" s="1">
        <v>6</v>
      </c>
      <c r="H211" s="1" t="s">
        <v>24</v>
      </c>
      <c r="I211" s="1">
        <v>4143</v>
      </c>
      <c r="J211" s="1">
        <v>75.5</v>
      </c>
      <c r="K211" s="1">
        <v>0</v>
      </c>
      <c r="L211" s="1">
        <v>13392</v>
      </c>
      <c r="M211" s="1">
        <v>1</v>
      </c>
      <c r="N211" s="1">
        <v>15.1</v>
      </c>
      <c r="O211" s="1">
        <v>6</v>
      </c>
      <c r="P211" s="1">
        <v>19.5</v>
      </c>
      <c r="Q211" s="1">
        <v>26592</v>
      </c>
      <c r="R211" s="2">
        <v>0.23200000000000001</v>
      </c>
      <c r="S211" s="1">
        <v>1</v>
      </c>
      <c r="T211" s="2">
        <v>5.8000000000000003E-2</v>
      </c>
      <c r="U211" s="2">
        <v>0.26700000000000002</v>
      </c>
    </row>
    <row r="212" spans="1:21" x14ac:dyDescent="0.2">
      <c r="A212" s="1" t="s">
        <v>86</v>
      </c>
      <c r="B212" s="1" t="s">
        <v>75</v>
      </c>
      <c r="C212" s="1" t="s">
        <v>35</v>
      </c>
      <c r="D212" s="1">
        <v>6000</v>
      </c>
      <c r="E212" s="1">
        <v>600</v>
      </c>
      <c r="F212" s="1">
        <v>3</v>
      </c>
      <c r="G212" s="1">
        <v>6</v>
      </c>
      <c r="H212" s="1" t="s">
        <v>24</v>
      </c>
      <c r="I212" s="1">
        <v>4074</v>
      </c>
      <c r="J212" s="1">
        <v>61.3</v>
      </c>
      <c r="K212" s="1">
        <v>0</v>
      </c>
      <c r="L212" s="1">
        <v>13065</v>
      </c>
      <c r="M212" s="1">
        <v>1</v>
      </c>
      <c r="N212" s="1">
        <v>15.2</v>
      </c>
      <c r="O212" s="1">
        <v>6</v>
      </c>
      <c r="P212" s="1">
        <v>20.7</v>
      </c>
      <c r="Q212" s="1">
        <v>25330</v>
      </c>
      <c r="R212" s="2">
        <v>0.22800000000000001</v>
      </c>
      <c r="S212" s="1">
        <v>1</v>
      </c>
      <c r="T212" s="2">
        <v>6.5000000000000002E-2</v>
      </c>
      <c r="U212" s="2">
        <v>0.252</v>
      </c>
    </row>
    <row r="213" spans="1:21" x14ac:dyDescent="0.2">
      <c r="A213" s="1" t="s">
        <v>87</v>
      </c>
      <c r="B213" s="1" t="s">
        <v>75</v>
      </c>
      <c r="C213" s="1" t="s">
        <v>35</v>
      </c>
      <c r="D213" s="1">
        <v>6000</v>
      </c>
      <c r="E213" s="1">
        <v>600</v>
      </c>
      <c r="F213" s="1">
        <v>3</v>
      </c>
      <c r="G213" s="1">
        <v>6</v>
      </c>
      <c r="H213" s="1" t="s">
        <v>24</v>
      </c>
      <c r="I213" s="1">
        <v>4178</v>
      </c>
      <c r="J213" s="1">
        <v>76</v>
      </c>
      <c r="K213" s="1">
        <v>0</v>
      </c>
      <c r="L213" s="1">
        <v>13318</v>
      </c>
      <c r="M213" s="1">
        <v>1</v>
      </c>
      <c r="N213" s="1">
        <v>14.5</v>
      </c>
      <c r="O213" s="1">
        <v>7</v>
      </c>
      <c r="P213" s="1">
        <v>26.6</v>
      </c>
      <c r="Q213" s="1">
        <v>30244</v>
      </c>
      <c r="R213" s="2">
        <v>0.23499999999999999</v>
      </c>
      <c r="S213" s="1">
        <v>1</v>
      </c>
      <c r="T213" s="2">
        <v>5.2999999999999999E-2</v>
      </c>
      <c r="U213" s="2">
        <v>0.22</v>
      </c>
    </row>
    <row r="214" spans="1:21" x14ac:dyDescent="0.2">
      <c r="A214" s="1" t="s">
        <v>88</v>
      </c>
      <c r="B214" s="1" t="s">
        <v>75</v>
      </c>
      <c r="C214" s="1" t="s">
        <v>35</v>
      </c>
      <c r="D214" s="1">
        <v>6000</v>
      </c>
      <c r="E214" s="1">
        <v>600</v>
      </c>
      <c r="F214" s="1">
        <v>3</v>
      </c>
      <c r="G214" s="1">
        <v>6</v>
      </c>
      <c r="H214" s="1" t="s">
        <v>24</v>
      </c>
      <c r="I214" s="1">
        <v>4086</v>
      </c>
      <c r="J214" s="1">
        <v>73.2</v>
      </c>
      <c r="K214" s="1">
        <v>0</v>
      </c>
      <c r="L214" s="1">
        <v>12957</v>
      </c>
      <c r="M214" s="1">
        <v>1</v>
      </c>
      <c r="N214" s="1">
        <v>13</v>
      </c>
      <c r="O214" s="1">
        <v>7</v>
      </c>
      <c r="P214" s="1">
        <v>32.299999999999997</v>
      </c>
      <c r="Q214" s="1">
        <v>29664</v>
      </c>
      <c r="R214" s="2">
        <v>0.14000000000000001</v>
      </c>
      <c r="S214" s="1">
        <v>1</v>
      </c>
      <c r="T214" s="2">
        <v>5.8000000000000003E-2</v>
      </c>
      <c r="U214" s="2">
        <v>0.26</v>
      </c>
    </row>
    <row r="215" spans="1:21" x14ac:dyDescent="0.2">
      <c r="A215" s="1" t="s">
        <v>89</v>
      </c>
      <c r="B215" s="1" t="s">
        <v>75</v>
      </c>
      <c r="C215" s="1" t="s">
        <v>35</v>
      </c>
      <c r="D215" s="1">
        <v>6000</v>
      </c>
      <c r="E215" s="1">
        <v>600</v>
      </c>
      <c r="F215" s="1">
        <v>3</v>
      </c>
      <c r="G215" s="1">
        <v>6</v>
      </c>
      <c r="H215" s="1" t="s">
        <v>24</v>
      </c>
      <c r="I215" s="1">
        <v>4184</v>
      </c>
      <c r="J215" s="1">
        <v>60.7</v>
      </c>
      <c r="K215" s="1">
        <v>0</v>
      </c>
      <c r="L215" s="1">
        <v>13054</v>
      </c>
      <c r="M215" s="1">
        <v>1</v>
      </c>
      <c r="N215" s="1">
        <v>16.600000000000001</v>
      </c>
      <c r="O215" s="1">
        <v>6</v>
      </c>
      <c r="P215" s="1">
        <v>22.5</v>
      </c>
      <c r="Q215" s="1">
        <v>25541</v>
      </c>
      <c r="R215" s="2">
        <v>0.14499999999999999</v>
      </c>
      <c r="S215" s="1">
        <v>1</v>
      </c>
      <c r="T215" s="2">
        <v>6.4000000000000001E-2</v>
      </c>
      <c r="U215" s="2">
        <v>0.30099999999999999</v>
      </c>
    </row>
    <row r="216" spans="1:21" x14ac:dyDescent="0.2">
      <c r="A216" s="1" t="s">
        <v>90</v>
      </c>
      <c r="B216" s="1" t="s">
        <v>75</v>
      </c>
      <c r="C216" s="1" t="s">
        <v>35</v>
      </c>
      <c r="D216" s="1">
        <v>6000</v>
      </c>
      <c r="E216" s="1">
        <v>600</v>
      </c>
      <c r="F216" s="1">
        <v>3</v>
      </c>
      <c r="G216" s="1">
        <v>6</v>
      </c>
      <c r="H216" s="1" t="s">
        <v>24</v>
      </c>
      <c r="I216" s="1">
        <v>4185</v>
      </c>
      <c r="J216" s="1">
        <v>66.400000000000006</v>
      </c>
      <c r="K216" s="1">
        <v>0</v>
      </c>
      <c r="L216" s="1">
        <v>14257</v>
      </c>
      <c r="M216" s="1">
        <v>1</v>
      </c>
      <c r="N216" s="1">
        <v>21.9</v>
      </c>
      <c r="O216" s="1">
        <v>7</v>
      </c>
      <c r="P216" s="1">
        <v>20.399999999999999</v>
      </c>
      <c r="Q216" s="1">
        <v>30001</v>
      </c>
      <c r="R216" s="2">
        <v>0.18</v>
      </c>
      <c r="S216" s="1">
        <v>1</v>
      </c>
      <c r="T216" s="2">
        <v>5.8999999999999997E-2</v>
      </c>
      <c r="U216" s="2">
        <v>0.24099999999999999</v>
      </c>
    </row>
    <row r="217" spans="1:21" x14ac:dyDescent="0.2">
      <c r="A217" s="1" t="s">
        <v>91</v>
      </c>
      <c r="B217" s="1" t="s">
        <v>75</v>
      </c>
      <c r="C217" s="1" t="s">
        <v>35</v>
      </c>
      <c r="D217" s="1">
        <v>6000</v>
      </c>
      <c r="E217" s="1">
        <v>600</v>
      </c>
      <c r="F217" s="1">
        <v>3</v>
      </c>
      <c r="G217" s="1">
        <v>6</v>
      </c>
      <c r="H217" s="1" t="s">
        <v>24</v>
      </c>
      <c r="I217" s="1">
        <v>4213</v>
      </c>
      <c r="J217" s="1">
        <v>57.6</v>
      </c>
      <c r="K217" s="1">
        <v>0</v>
      </c>
      <c r="L217" s="1">
        <v>13464</v>
      </c>
      <c r="M217" s="1">
        <v>1</v>
      </c>
      <c r="N217" s="1">
        <v>17.8</v>
      </c>
      <c r="O217" s="1">
        <v>6</v>
      </c>
      <c r="P217" s="1">
        <v>24.1</v>
      </c>
      <c r="Q217" s="1">
        <v>26022</v>
      </c>
      <c r="R217" s="2">
        <v>0.11899999999999999</v>
      </c>
      <c r="S217" s="1">
        <v>1</v>
      </c>
      <c r="T217" s="2">
        <v>7.4999999999999997E-2</v>
      </c>
      <c r="U217" s="2">
        <v>0.28000000000000003</v>
      </c>
    </row>
    <row r="218" spans="1:21" x14ac:dyDescent="0.2">
      <c r="A218" s="1" t="s">
        <v>92</v>
      </c>
      <c r="B218" s="1" t="s">
        <v>75</v>
      </c>
      <c r="C218" s="1" t="s">
        <v>35</v>
      </c>
      <c r="D218" s="1">
        <v>6000</v>
      </c>
      <c r="E218" s="1">
        <v>600</v>
      </c>
      <c r="F218" s="1">
        <v>3</v>
      </c>
      <c r="G218" s="1">
        <v>6</v>
      </c>
      <c r="H218" s="1" t="s">
        <v>24</v>
      </c>
      <c r="I218" s="1">
        <v>4095</v>
      </c>
      <c r="J218" s="1">
        <v>65.8</v>
      </c>
      <c r="K218" s="1">
        <v>0</v>
      </c>
      <c r="L218" s="1">
        <v>14519</v>
      </c>
      <c r="M218" s="1">
        <v>1</v>
      </c>
      <c r="N218" s="1">
        <v>18.100000000000001</v>
      </c>
      <c r="O218" s="1">
        <v>7</v>
      </c>
      <c r="P218" s="1">
        <v>20.9</v>
      </c>
      <c r="Q218" s="1">
        <v>29953</v>
      </c>
      <c r="R218" s="2">
        <v>0.13600000000000001</v>
      </c>
      <c r="S218" s="1">
        <v>1</v>
      </c>
      <c r="T218" s="2">
        <v>6.4000000000000001E-2</v>
      </c>
      <c r="U218" s="2">
        <v>0.30199999999999999</v>
      </c>
    </row>
    <row r="219" spans="1:21" x14ac:dyDescent="0.2">
      <c r="A219" s="1" t="s">
        <v>93</v>
      </c>
      <c r="B219" s="1" t="s">
        <v>75</v>
      </c>
      <c r="C219" s="1" t="s">
        <v>35</v>
      </c>
      <c r="D219" s="1">
        <v>6000</v>
      </c>
      <c r="E219" s="1">
        <v>600</v>
      </c>
      <c r="F219" s="1">
        <v>3</v>
      </c>
      <c r="G219" s="1">
        <v>6</v>
      </c>
      <c r="H219" s="1" t="s">
        <v>24</v>
      </c>
      <c r="I219" s="1">
        <v>4094</v>
      </c>
      <c r="J219" s="1">
        <v>64</v>
      </c>
      <c r="K219" s="1">
        <v>0</v>
      </c>
      <c r="L219" s="1">
        <v>12988</v>
      </c>
      <c r="M219" s="1">
        <v>1</v>
      </c>
      <c r="N219" s="1">
        <v>11.5</v>
      </c>
      <c r="O219" s="1">
        <v>6</v>
      </c>
      <c r="P219" s="1">
        <v>20.3</v>
      </c>
      <c r="Q219" s="1">
        <v>25481</v>
      </c>
      <c r="R219" s="2">
        <v>0.24099999999999999</v>
      </c>
      <c r="S219" s="1">
        <v>1</v>
      </c>
      <c r="T219" s="2">
        <v>6.3E-2</v>
      </c>
      <c r="U219" s="2">
        <v>0.28100000000000003</v>
      </c>
    </row>
    <row r="220" spans="1:21" x14ac:dyDescent="0.2">
      <c r="A220" s="1" t="s">
        <v>94</v>
      </c>
      <c r="B220" s="1" t="s">
        <v>75</v>
      </c>
      <c r="C220" s="1" t="s">
        <v>35</v>
      </c>
      <c r="D220" s="1">
        <v>6000</v>
      </c>
      <c r="E220" s="1">
        <v>600</v>
      </c>
      <c r="F220" s="1">
        <v>3</v>
      </c>
      <c r="G220" s="1">
        <v>6</v>
      </c>
      <c r="H220" s="1" t="s">
        <v>24</v>
      </c>
      <c r="I220" s="1">
        <v>4189</v>
      </c>
      <c r="J220" s="1">
        <v>70</v>
      </c>
      <c r="K220" s="1">
        <v>0</v>
      </c>
      <c r="L220" s="1">
        <v>14389</v>
      </c>
      <c r="M220" s="1">
        <v>1</v>
      </c>
      <c r="N220" s="1">
        <v>25.2</v>
      </c>
      <c r="O220" s="1">
        <v>7</v>
      </c>
      <c r="P220" s="1">
        <v>20.3</v>
      </c>
      <c r="Q220" s="1">
        <v>30283</v>
      </c>
      <c r="R220" s="2">
        <v>0.12</v>
      </c>
      <c r="S220" s="1">
        <v>1</v>
      </c>
      <c r="T220" s="2">
        <v>5.8000000000000003E-2</v>
      </c>
      <c r="U220" s="2">
        <v>0.26900000000000002</v>
      </c>
    </row>
    <row r="221" spans="1:21" x14ac:dyDescent="0.2">
      <c r="A221" s="1" t="s">
        <v>95</v>
      </c>
      <c r="B221" s="1" t="s">
        <v>75</v>
      </c>
      <c r="C221" s="1" t="s">
        <v>35</v>
      </c>
      <c r="D221" s="1">
        <v>6000</v>
      </c>
      <c r="E221" s="1">
        <v>600</v>
      </c>
      <c r="F221" s="1">
        <v>3</v>
      </c>
      <c r="G221" s="1">
        <v>6</v>
      </c>
      <c r="H221" s="1" t="s">
        <v>24</v>
      </c>
      <c r="I221" s="1">
        <v>4143</v>
      </c>
      <c r="J221" s="1">
        <v>94.7</v>
      </c>
      <c r="K221" s="1">
        <v>0</v>
      </c>
      <c r="L221" s="1">
        <v>14274</v>
      </c>
      <c r="M221" s="1">
        <v>1</v>
      </c>
      <c r="N221" s="1">
        <v>17.8</v>
      </c>
      <c r="O221" s="1">
        <v>7</v>
      </c>
      <c r="P221" s="1">
        <v>15.5</v>
      </c>
      <c r="Q221" s="1">
        <v>29849</v>
      </c>
      <c r="R221" s="2">
        <v>0.36499999999999999</v>
      </c>
      <c r="S221" s="1">
        <v>1</v>
      </c>
      <c r="T221" s="2">
        <v>4.3999999999999997E-2</v>
      </c>
      <c r="U221" s="2">
        <v>0.17899999999999999</v>
      </c>
    </row>
    <row r="222" spans="1:21" x14ac:dyDescent="0.2">
      <c r="A222" s="1" t="s">
        <v>86</v>
      </c>
      <c r="B222" s="1" t="s">
        <v>75</v>
      </c>
      <c r="C222" s="1" t="s">
        <v>102</v>
      </c>
      <c r="D222" s="1">
        <v>6000</v>
      </c>
      <c r="E222" s="1">
        <v>600</v>
      </c>
      <c r="F222" s="1">
        <v>3</v>
      </c>
      <c r="G222" s="1">
        <v>6</v>
      </c>
      <c r="H222" s="1" t="s">
        <v>85</v>
      </c>
      <c r="I222" s="1">
        <v>4074</v>
      </c>
      <c r="J222" s="1">
        <v>55.6</v>
      </c>
      <c r="K222" s="1">
        <v>0</v>
      </c>
      <c r="L222" s="1">
        <v>12753</v>
      </c>
      <c r="M222" s="1">
        <v>1</v>
      </c>
      <c r="N222" s="1">
        <v>13.3</v>
      </c>
      <c r="O222" s="1">
        <v>6</v>
      </c>
      <c r="P222" s="1">
        <v>23.3</v>
      </c>
      <c r="Q222" s="1">
        <v>21281</v>
      </c>
      <c r="R222" s="2">
        <v>9.9000000000000005E-2</v>
      </c>
      <c r="S222" s="1">
        <v>1</v>
      </c>
      <c r="T222" s="2">
        <v>7.2999999999999995E-2</v>
      </c>
      <c r="U222" s="2">
        <v>0.34300000000000003</v>
      </c>
    </row>
    <row r="223" spans="1:21" x14ac:dyDescent="0.2">
      <c r="A223" s="1" t="s">
        <v>87</v>
      </c>
      <c r="B223" s="1" t="s">
        <v>75</v>
      </c>
      <c r="C223" s="1" t="s">
        <v>102</v>
      </c>
      <c r="D223" s="1">
        <v>6000</v>
      </c>
      <c r="E223" s="1">
        <v>600</v>
      </c>
      <c r="F223" s="1">
        <v>3</v>
      </c>
      <c r="G223" s="1">
        <v>6</v>
      </c>
      <c r="H223" s="1" t="s">
        <v>85</v>
      </c>
      <c r="I223" s="1">
        <v>4178</v>
      </c>
      <c r="J223" s="1">
        <v>64.5</v>
      </c>
      <c r="K223" s="1">
        <v>0</v>
      </c>
      <c r="L223" s="1">
        <v>14305</v>
      </c>
      <c r="M223" s="1">
        <v>1</v>
      </c>
      <c r="N223" s="1">
        <v>27.1</v>
      </c>
      <c r="O223" s="1">
        <v>7</v>
      </c>
      <c r="P223" s="1">
        <v>20.399999999999999</v>
      </c>
      <c r="Q223" s="1">
        <v>23021</v>
      </c>
      <c r="R223" s="2">
        <v>0.113</v>
      </c>
      <c r="S223" s="1">
        <v>1</v>
      </c>
      <c r="T223" s="2">
        <v>5.8999999999999997E-2</v>
      </c>
      <c r="U223" s="2">
        <v>0.25</v>
      </c>
    </row>
    <row r="224" spans="1:21" x14ac:dyDescent="0.2">
      <c r="A224" s="1" t="s">
        <v>88</v>
      </c>
      <c r="B224" s="1" t="s">
        <v>75</v>
      </c>
      <c r="C224" s="1" t="s">
        <v>102</v>
      </c>
      <c r="D224" s="1">
        <v>6000</v>
      </c>
      <c r="E224" s="1">
        <v>600</v>
      </c>
      <c r="F224" s="1">
        <v>3</v>
      </c>
      <c r="G224" s="1">
        <v>6</v>
      </c>
      <c r="H224" s="1" t="s">
        <v>85</v>
      </c>
      <c r="I224" s="1">
        <v>4086</v>
      </c>
      <c r="J224" s="1">
        <v>64.8</v>
      </c>
      <c r="K224" s="1">
        <v>0</v>
      </c>
      <c r="L224" s="1">
        <v>13837</v>
      </c>
      <c r="M224" s="1">
        <v>1</v>
      </c>
      <c r="N224" s="1">
        <v>17.5</v>
      </c>
      <c r="O224" s="1">
        <v>7</v>
      </c>
      <c r="P224" s="1">
        <v>26.7</v>
      </c>
      <c r="Q224" s="1">
        <v>22385</v>
      </c>
      <c r="R224" s="2">
        <v>0.113</v>
      </c>
      <c r="S224" s="1">
        <v>1</v>
      </c>
      <c r="T224" s="2">
        <v>6.7000000000000004E-2</v>
      </c>
      <c r="U224" s="2">
        <v>0.28199999999999997</v>
      </c>
    </row>
    <row r="225" spans="1:21" x14ac:dyDescent="0.2">
      <c r="A225" s="1" t="s">
        <v>89</v>
      </c>
      <c r="B225" s="1" t="s">
        <v>75</v>
      </c>
      <c r="C225" s="1" t="s">
        <v>102</v>
      </c>
      <c r="D225" s="1">
        <v>6000</v>
      </c>
      <c r="E225" s="1">
        <v>600</v>
      </c>
      <c r="F225" s="1">
        <v>3</v>
      </c>
      <c r="G225" s="1">
        <v>6</v>
      </c>
      <c r="H225" s="1" t="s">
        <v>85</v>
      </c>
      <c r="I225" s="1">
        <v>4184</v>
      </c>
      <c r="J225" s="1">
        <v>57.2</v>
      </c>
      <c r="K225" s="1">
        <v>0</v>
      </c>
      <c r="L225" s="1">
        <v>12823</v>
      </c>
      <c r="M225" s="1">
        <v>1</v>
      </c>
      <c r="N225" s="1">
        <v>20</v>
      </c>
      <c r="O225" s="1">
        <v>7</v>
      </c>
      <c r="P225" s="1">
        <v>22.9</v>
      </c>
      <c r="Q225" s="1">
        <v>21427</v>
      </c>
      <c r="R225" s="2">
        <v>0.121</v>
      </c>
      <c r="S225" s="1">
        <v>1</v>
      </c>
      <c r="T225" s="2">
        <v>6.9000000000000006E-2</v>
      </c>
      <c r="U225" s="2">
        <v>0.27700000000000002</v>
      </c>
    </row>
    <row r="226" spans="1:21" x14ac:dyDescent="0.2">
      <c r="A226" s="1" t="s">
        <v>90</v>
      </c>
      <c r="B226" s="1" t="s">
        <v>75</v>
      </c>
      <c r="C226" s="1" t="s">
        <v>102</v>
      </c>
      <c r="D226" s="1">
        <v>6000</v>
      </c>
      <c r="E226" s="1">
        <v>600</v>
      </c>
      <c r="F226" s="1">
        <v>3</v>
      </c>
      <c r="G226" s="1">
        <v>6</v>
      </c>
      <c r="H226" s="1" t="s">
        <v>85</v>
      </c>
      <c r="I226" s="1">
        <v>4185</v>
      </c>
      <c r="J226" s="1">
        <v>67.900000000000006</v>
      </c>
      <c r="K226" s="1">
        <v>0</v>
      </c>
      <c r="L226" s="1">
        <v>13859</v>
      </c>
      <c r="M226" s="1">
        <v>1</v>
      </c>
      <c r="N226" s="1">
        <v>25.8</v>
      </c>
      <c r="O226" s="1">
        <v>7</v>
      </c>
      <c r="P226" s="1">
        <v>19.2</v>
      </c>
      <c r="Q226" s="1">
        <v>22517</v>
      </c>
      <c r="R226" s="2">
        <v>0.17199999999999999</v>
      </c>
      <c r="S226" s="1">
        <v>1</v>
      </c>
      <c r="T226" s="2">
        <v>5.7000000000000002E-2</v>
      </c>
      <c r="U226" s="2">
        <v>0.23300000000000001</v>
      </c>
    </row>
    <row r="227" spans="1:21" x14ac:dyDescent="0.2">
      <c r="A227" s="1" t="s">
        <v>91</v>
      </c>
      <c r="B227" s="1" t="s">
        <v>75</v>
      </c>
      <c r="C227" s="1" t="s">
        <v>102</v>
      </c>
      <c r="D227" s="1">
        <v>6000</v>
      </c>
      <c r="E227" s="1">
        <v>600</v>
      </c>
      <c r="F227" s="1">
        <v>3</v>
      </c>
      <c r="G227" s="1">
        <v>6</v>
      </c>
      <c r="H227" s="1" t="s">
        <v>85</v>
      </c>
      <c r="I227" s="1">
        <v>4213</v>
      </c>
      <c r="J227" s="1">
        <v>63.8</v>
      </c>
      <c r="K227" s="1">
        <v>0</v>
      </c>
      <c r="L227" s="1">
        <v>13201</v>
      </c>
      <c r="M227" s="1">
        <v>1</v>
      </c>
      <c r="N227" s="1">
        <v>13.6</v>
      </c>
      <c r="O227" s="1">
        <v>6</v>
      </c>
      <c r="P227" s="1">
        <v>21.1</v>
      </c>
      <c r="Q227" s="1">
        <v>21961</v>
      </c>
      <c r="R227" s="2">
        <v>9.6000000000000002E-2</v>
      </c>
      <c r="S227" s="1">
        <v>1</v>
      </c>
      <c r="T227" s="2">
        <v>7.3999999999999996E-2</v>
      </c>
      <c r="U227" s="2">
        <v>0.375</v>
      </c>
    </row>
    <row r="228" spans="1:21" x14ac:dyDescent="0.2">
      <c r="A228" s="1" t="s">
        <v>92</v>
      </c>
      <c r="B228" s="1" t="s">
        <v>75</v>
      </c>
      <c r="C228" s="1" t="s">
        <v>102</v>
      </c>
      <c r="D228" s="1">
        <v>6000</v>
      </c>
      <c r="E228" s="1">
        <v>600</v>
      </c>
      <c r="F228" s="1">
        <v>3</v>
      </c>
      <c r="G228" s="1">
        <v>6</v>
      </c>
      <c r="H228" s="1" t="s">
        <v>85</v>
      </c>
      <c r="I228" s="1">
        <v>4095</v>
      </c>
      <c r="J228" s="1">
        <v>60.2</v>
      </c>
      <c r="K228" s="1">
        <v>0</v>
      </c>
      <c r="L228" s="1">
        <v>14281</v>
      </c>
      <c r="M228" s="1">
        <v>1</v>
      </c>
      <c r="N228" s="1">
        <v>18</v>
      </c>
      <c r="O228" s="1">
        <v>7</v>
      </c>
      <c r="P228" s="1">
        <v>21.7</v>
      </c>
      <c r="Q228" s="1">
        <v>22937</v>
      </c>
      <c r="R228" s="2">
        <v>0.18</v>
      </c>
      <c r="S228" s="1">
        <v>1</v>
      </c>
      <c r="T228" s="2">
        <v>6.5000000000000002E-2</v>
      </c>
      <c r="U228" s="2">
        <v>0.25800000000000001</v>
      </c>
    </row>
    <row r="229" spans="1:21" x14ac:dyDescent="0.2">
      <c r="A229" s="1" t="s">
        <v>93</v>
      </c>
      <c r="B229" s="1" t="s">
        <v>75</v>
      </c>
      <c r="C229" s="1" t="s">
        <v>102</v>
      </c>
      <c r="D229" s="1">
        <v>6000</v>
      </c>
      <c r="E229" s="1">
        <v>600</v>
      </c>
      <c r="F229" s="1">
        <v>3</v>
      </c>
      <c r="G229" s="1">
        <v>6</v>
      </c>
      <c r="H229" s="1" t="s">
        <v>85</v>
      </c>
      <c r="I229" s="1">
        <v>4094</v>
      </c>
      <c r="J229" s="1">
        <v>60.1</v>
      </c>
      <c r="K229" s="1">
        <v>0</v>
      </c>
      <c r="L229" s="1">
        <v>13865</v>
      </c>
      <c r="M229" s="1">
        <v>1</v>
      </c>
      <c r="N229" s="1">
        <v>11.6</v>
      </c>
      <c r="O229" s="1">
        <v>7</v>
      </c>
      <c r="P229" s="1">
        <v>21.5</v>
      </c>
      <c r="Q229" s="1">
        <v>22453</v>
      </c>
      <c r="R229" s="2">
        <v>0.17699999999999999</v>
      </c>
      <c r="S229" s="1">
        <v>1</v>
      </c>
      <c r="T229" s="2">
        <v>6.5000000000000002E-2</v>
      </c>
      <c r="U229" s="2">
        <v>0.30399999999999999</v>
      </c>
    </row>
    <row r="230" spans="1:21" x14ac:dyDescent="0.2">
      <c r="A230" s="1" t="s">
        <v>94</v>
      </c>
      <c r="B230" s="1" t="s">
        <v>75</v>
      </c>
      <c r="C230" s="1" t="s">
        <v>102</v>
      </c>
      <c r="D230" s="1">
        <v>6000</v>
      </c>
      <c r="E230" s="1">
        <v>600</v>
      </c>
      <c r="F230" s="1">
        <v>3</v>
      </c>
      <c r="G230" s="1">
        <v>6</v>
      </c>
      <c r="H230" s="1" t="s">
        <v>85</v>
      </c>
      <c r="I230" s="1">
        <v>4189</v>
      </c>
      <c r="J230" s="1">
        <v>69.2</v>
      </c>
      <c r="K230" s="1">
        <v>0</v>
      </c>
      <c r="L230" s="1">
        <v>13118</v>
      </c>
      <c r="M230" s="1">
        <v>1</v>
      </c>
      <c r="N230" s="1">
        <v>14</v>
      </c>
      <c r="O230" s="1">
        <v>7</v>
      </c>
      <c r="P230" s="1">
        <v>20.100000000000001</v>
      </c>
      <c r="Q230" s="1">
        <v>21864</v>
      </c>
      <c r="R230" s="2">
        <v>0.20200000000000001</v>
      </c>
      <c r="S230" s="1">
        <v>1</v>
      </c>
      <c r="T230" s="2">
        <v>8.2000000000000003E-2</v>
      </c>
      <c r="U230" s="2">
        <v>0.29199999999999998</v>
      </c>
    </row>
    <row r="231" spans="1:21" x14ac:dyDescent="0.2">
      <c r="A231" s="1" t="s">
        <v>95</v>
      </c>
      <c r="B231" s="1" t="s">
        <v>75</v>
      </c>
      <c r="C231" s="1" t="s">
        <v>102</v>
      </c>
      <c r="D231" s="1">
        <v>6000</v>
      </c>
      <c r="E231" s="1">
        <v>600</v>
      </c>
      <c r="F231" s="1">
        <v>3</v>
      </c>
      <c r="G231" s="1">
        <v>6</v>
      </c>
      <c r="H231" s="1" t="s">
        <v>85</v>
      </c>
      <c r="I231" s="1">
        <v>4143</v>
      </c>
      <c r="J231" s="1">
        <v>78.099999999999994</v>
      </c>
      <c r="K231" s="1">
        <v>0</v>
      </c>
      <c r="L231" s="1">
        <v>14156</v>
      </c>
      <c r="M231" s="1">
        <v>1</v>
      </c>
      <c r="N231" s="1">
        <v>23.1</v>
      </c>
      <c r="O231" s="1">
        <v>7</v>
      </c>
      <c r="P231" s="1">
        <v>26</v>
      </c>
      <c r="Q231" s="1">
        <v>22762</v>
      </c>
      <c r="R231" s="2">
        <v>0.124</v>
      </c>
      <c r="S231" s="1">
        <v>1</v>
      </c>
      <c r="T231" s="2">
        <v>5.2999999999999999E-2</v>
      </c>
      <c r="U231" s="2">
        <v>0.218</v>
      </c>
    </row>
    <row r="232" spans="1:21" x14ac:dyDescent="0.2">
      <c r="A232" s="1" t="s">
        <v>63</v>
      </c>
      <c r="B232" s="1" t="s">
        <v>64</v>
      </c>
      <c r="C232" s="1" t="s">
        <v>102</v>
      </c>
      <c r="D232" s="1">
        <v>6000</v>
      </c>
      <c r="E232" s="1">
        <v>600</v>
      </c>
      <c r="F232" s="1">
        <v>3</v>
      </c>
      <c r="G232" s="1">
        <v>6</v>
      </c>
      <c r="H232" s="1" t="s">
        <v>24</v>
      </c>
      <c r="I232" s="1">
        <v>4273</v>
      </c>
      <c r="J232" s="1">
        <v>100.9</v>
      </c>
      <c r="K232" s="1">
        <v>0</v>
      </c>
      <c r="L232" s="1">
        <v>18295</v>
      </c>
      <c r="M232" s="1">
        <v>1</v>
      </c>
      <c r="N232" s="1">
        <v>12.8</v>
      </c>
      <c r="O232" s="1">
        <v>9</v>
      </c>
      <c r="P232" s="1">
        <v>45.4</v>
      </c>
      <c r="Q232" s="1">
        <v>24539</v>
      </c>
      <c r="R232" s="2">
        <v>3.4000000000000002E-2</v>
      </c>
      <c r="S232" s="1">
        <v>1</v>
      </c>
      <c r="T232" s="2">
        <v>0.153</v>
      </c>
      <c r="U232" s="2">
        <v>0.13100000000000001</v>
      </c>
    </row>
    <row r="233" spans="1:21" x14ac:dyDescent="0.2">
      <c r="A233" s="1" t="s">
        <v>65</v>
      </c>
      <c r="B233" s="1" t="s">
        <v>64</v>
      </c>
      <c r="C233" s="1" t="s">
        <v>102</v>
      </c>
      <c r="D233" s="1">
        <v>6000</v>
      </c>
      <c r="E233" s="1">
        <v>600</v>
      </c>
      <c r="F233" s="1">
        <v>3</v>
      </c>
      <c r="G233" s="1">
        <v>6</v>
      </c>
      <c r="H233" s="1" t="s">
        <v>24</v>
      </c>
      <c r="I233" s="1">
        <v>4132</v>
      </c>
      <c r="J233" s="1">
        <v>98.5</v>
      </c>
      <c r="K233" s="1">
        <v>0</v>
      </c>
      <c r="L233" s="1">
        <v>17757</v>
      </c>
      <c r="M233" s="1">
        <v>1</v>
      </c>
      <c r="N233" s="1">
        <v>11.8</v>
      </c>
      <c r="O233" s="1">
        <v>8</v>
      </c>
      <c r="P233" s="1">
        <v>45.6</v>
      </c>
      <c r="Q233" s="1">
        <v>23741</v>
      </c>
      <c r="R233" s="2">
        <v>2.8000000000000001E-2</v>
      </c>
      <c r="S233" s="1">
        <v>1</v>
      </c>
      <c r="T233" s="2">
        <v>0.14899999999999999</v>
      </c>
      <c r="U233" s="2">
        <v>0.14899999999999999</v>
      </c>
    </row>
    <row r="234" spans="1:21" x14ac:dyDescent="0.2">
      <c r="A234" s="1" t="s">
        <v>66</v>
      </c>
      <c r="B234" s="1" t="s">
        <v>64</v>
      </c>
      <c r="C234" s="1" t="s">
        <v>102</v>
      </c>
      <c r="D234" s="1">
        <v>6000</v>
      </c>
      <c r="E234" s="1">
        <v>600</v>
      </c>
      <c r="F234" s="1">
        <v>3</v>
      </c>
      <c r="G234" s="1">
        <v>6</v>
      </c>
      <c r="H234" s="1" t="s">
        <v>24</v>
      </c>
      <c r="I234" s="1">
        <v>4182</v>
      </c>
      <c r="J234" s="1">
        <v>109.9</v>
      </c>
      <c r="K234" s="1">
        <v>0</v>
      </c>
      <c r="L234" s="1">
        <v>17900</v>
      </c>
      <c r="M234" s="1">
        <v>1</v>
      </c>
      <c r="N234" s="1">
        <v>14.4</v>
      </c>
      <c r="O234" s="1">
        <v>9</v>
      </c>
      <c r="P234" s="1">
        <v>40.799999999999997</v>
      </c>
      <c r="Q234" s="1">
        <v>24006</v>
      </c>
      <c r="R234" s="2">
        <v>4.3999999999999997E-2</v>
      </c>
      <c r="S234" s="1">
        <v>1</v>
      </c>
      <c r="T234" s="2">
        <v>0.16200000000000001</v>
      </c>
      <c r="U234" s="2">
        <v>0.13500000000000001</v>
      </c>
    </row>
    <row r="235" spans="1:21" x14ac:dyDescent="0.2">
      <c r="A235" s="1" t="s">
        <v>67</v>
      </c>
      <c r="B235" s="1" t="s">
        <v>64</v>
      </c>
      <c r="C235" s="1" t="s">
        <v>102</v>
      </c>
      <c r="D235" s="1">
        <v>6000</v>
      </c>
      <c r="E235" s="1">
        <v>600</v>
      </c>
      <c r="F235" s="1">
        <v>3</v>
      </c>
      <c r="G235" s="1">
        <v>6</v>
      </c>
      <c r="H235" s="1" t="s">
        <v>24</v>
      </c>
      <c r="I235" s="1">
        <v>4158</v>
      </c>
      <c r="J235" s="1">
        <v>100</v>
      </c>
      <c r="K235" s="1">
        <v>0</v>
      </c>
      <c r="L235" s="1">
        <v>17518</v>
      </c>
      <c r="M235" s="1">
        <v>1</v>
      </c>
      <c r="N235" s="1">
        <v>12.6</v>
      </c>
      <c r="O235" s="1">
        <v>9</v>
      </c>
      <c r="P235" s="1">
        <v>44.9</v>
      </c>
      <c r="Q235" s="1">
        <v>23646</v>
      </c>
      <c r="R235" s="2">
        <v>2.5000000000000001E-2</v>
      </c>
      <c r="S235" s="1">
        <v>1</v>
      </c>
      <c r="T235" s="2">
        <v>0.158</v>
      </c>
      <c r="U235" s="2">
        <v>0.14499999999999999</v>
      </c>
    </row>
    <row r="236" spans="1:21" x14ac:dyDescent="0.2">
      <c r="A236" s="1" t="s">
        <v>68</v>
      </c>
      <c r="B236" s="1" t="s">
        <v>64</v>
      </c>
      <c r="C236" s="1" t="s">
        <v>102</v>
      </c>
      <c r="D236" s="1">
        <v>6000</v>
      </c>
      <c r="E236" s="1">
        <v>600</v>
      </c>
      <c r="F236" s="1">
        <v>3</v>
      </c>
      <c r="G236" s="1">
        <v>6</v>
      </c>
      <c r="H236" s="1" t="s">
        <v>24</v>
      </c>
      <c r="I236" s="1">
        <v>4226</v>
      </c>
      <c r="J236" s="1">
        <v>104.3</v>
      </c>
      <c r="K236" s="1">
        <v>0</v>
      </c>
      <c r="L236" s="1">
        <v>19653</v>
      </c>
      <c r="M236" s="1">
        <v>1</v>
      </c>
      <c r="N236" s="1">
        <v>18.100000000000001</v>
      </c>
      <c r="O236" s="1">
        <v>10</v>
      </c>
      <c r="P236" s="1">
        <v>42.9</v>
      </c>
      <c r="Q236" s="1">
        <v>25653</v>
      </c>
      <c r="R236" s="2">
        <v>2.4E-2</v>
      </c>
      <c r="S236" s="1">
        <v>1</v>
      </c>
      <c r="T236" s="2">
        <v>0.14199999999999999</v>
      </c>
      <c r="U236" s="2">
        <v>0.108</v>
      </c>
    </row>
    <row r="237" spans="1:21" x14ac:dyDescent="0.2">
      <c r="A237" s="1" t="s">
        <v>69</v>
      </c>
      <c r="B237" s="1" t="s">
        <v>64</v>
      </c>
      <c r="C237" s="1" t="s">
        <v>102</v>
      </c>
      <c r="D237" s="1">
        <v>6000</v>
      </c>
      <c r="E237" s="1">
        <v>600</v>
      </c>
      <c r="F237" s="1">
        <v>3</v>
      </c>
      <c r="G237" s="1">
        <v>6</v>
      </c>
      <c r="H237" s="1" t="s">
        <v>24</v>
      </c>
      <c r="I237" s="1">
        <v>4201</v>
      </c>
      <c r="J237" s="1">
        <v>89.6</v>
      </c>
      <c r="K237" s="1">
        <v>0</v>
      </c>
      <c r="L237" s="1">
        <v>17530</v>
      </c>
      <c r="M237" s="1">
        <v>1</v>
      </c>
      <c r="N237" s="1">
        <v>9</v>
      </c>
      <c r="O237" s="1">
        <v>8</v>
      </c>
      <c r="P237" s="1">
        <v>48.3</v>
      </c>
      <c r="Q237" s="1">
        <v>23662</v>
      </c>
      <c r="R237" s="2">
        <v>3.6999999999999998E-2</v>
      </c>
      <c r="S237" s="1">
        <v>1</v>
      </c>
      <c r="T237" s="2">
        <v>0.16200000000000001</v>
      </c>
      <c r="U237" s="2">
        <v>0.129</v>
      </c>
    </row>
    <row r="238" spans="1:21" x14ac:dyDescent="0.2">
      <c r="A238" s="1" t="s">
        <v>70</v>
      </c>
      <c r="B238" s="1" t="s">
        <v>64</v>
      </c>
      <c r="C238" s="1" t="s">
        <v>102</v>
      </c>
      <c r="D238" s="1">
        <v>6000</v>
      </c>
      <c r="E238" s="1">
        <v>600</v>
      </c>
      <c r="F238" s="1">
        <v>3</v>
      </c>
      <c r="G238" s="1">
        <v>6</v>
      </c>
      <c r="H238" s="1" t="s">
        <v>24</v>
      </c>
      <c r="I238" s="1">
        <v>4120</v>
      </c>
      <c r="J238" s="1">
        <v>92.3</v>
      </c>
      <c r="K238" s="1">
        <v>0</v>
      </c>
      <c r="L238" s="1">
        <v>17166</v>
      </c>
      <c r="M238" s="1">
        <v>1</v>
      </c>
      <c r="N238" s="1">
        <v>15.6</v>
      </c>
      <c r="O238" s="1">
        <v>9</v>
      </c>
      <c r="P238" s="1">
        <v>45.5</v>
      </c>
      <c r="Q238" s="1">
        <v>23154</v>
      </c>
      <c r="R238" s="2">
        <v>2.9000000000000001E-2</v>
      </c>
      <c r="S238" s="1">
        <v>1</v>
      </c>
      <c r="T238" s="2">
        <v>0.151</v>
      </c>
      <c r="U238" s="2">
        <v>0.11700000000000001</v>
      </c>
    </row>
    <row r="239" spans="1:21" x14ac:dyDescent="0.2">
      <c r="A239" s="1" t="s">
        <v>71</v>
      </c>
      <c r="B239" s="1" t="s">
        <v>64</v>
      </c>
      <c r="C239" s="1" t="s">
        <v>102</v>
      </c>
      <c r="D239" s="1">
        <v>6000</v>
      </c>
      <c r="E239" s="1">
        <v>600</v>
      </c>
      <c r="F239" s="1">
        <v>3</v>
      </c>
      <c r="G239" s="1">
        <v>6</v>
      </c>
      <c r="H239" s="1" t="s">
        <v>24</v>
      </c>
      <c r="I239" s="1">
        <v>4070</v>
      </c>
      <c r="J239" s="1">
        <v>94.9</v>
      </c>
      <c r="K239" s="1">
        <v>0</v>
      </c>
      <c r="L239" s="1">
        <v>17129</v>
      </c>
      <c r="M239" s="1">
        <v>1</v>
      </c>
      <c r="N239" s="1">
        <v>9.6</v>
      </c>
      <c r="O239" s="1">
        <v>9</v>
      </c>
      <c r="P239" s="1">
        <v>44.6</v>
      </c>
      <c r="Q239" s="1">
        <v>23075</v>
      </c>
      <c r="R239" s="2">
        <v>3.6999999999999998E-2</v>
      </c>
      <c r="S239" s="1">
        <v>1</v>
      </c>
      <c r="T239" s="2">
        <v>0.16400000000000001</v>
      </c>
      <c r="U239" s="2">
        <v>0.151</v>
      </c>
    </row>
    <row r="240" spans="1:21" x14ac:dyDescent="0.2">
      <c r="A240" s="1" t="s">
        <v>72</v>
      </c>
      <c r="B240" s="1" t="s">
        <v>64</v>
      </c>
      <c r="C240" s="1" t="s">
        <v>102</v>
      </c>
      <c r="D240" s="1">
        <v>6000</v>
      </c>
      <c r="E240" s="1">
        <v>600</v>
      </c>
      <c r="F240" s="1">
        <v>3</v>
      </c>
      <c r="G240" s="1">
        <v>6</v>
      </c>
      <c r="H240" s="1" t="s">
        <v>24</v>
      </c>
      <c r="I240" s="1">
        <v>4147</v>
      </c>
      <c r="J240" s="1">
        <v>94.4</v>
      </c>
      <c r="K240" s="1">
        <v>0</v>
      </c>
      <c r="L240" s="1">
        <v>18338</v>
      </c>
      <c r="M240" s="1">
        <v>1</v>
      </c>
      <c r="N240" s="1">
        <v>11.8</v>
      </c>
      <c r="O240" s="1">
        <v>9</v>
      </c>
      <c r="P240" s="1">
        <v>47</v>
      </c>
      <c r="Q240" s="1">
        <v>24500</v>
      </c>
      <c r="R240" s="2">
        <v>2.7E-2</v>
      </c>
      <c r="S240" s="1">
        <v>1</v>
      </c>
      <c r="T240" s="2">
        <v>0.152</v>
      </c>
      <c r="U240" s="2">
        <v>0.127</v>
      </c>
    </row>
    <row r="241" spans="1:21" x14ac:dyDescent="0.2">
      <c r="A241" s="1" t="s">
        <v>73</v>
      </c>
      <c r="B241" s="1" t="s">
        <v>64</v>
      </c>
      <c r="C241" s="1" t="s">
        <v>102</v>
      </c>
      <c r="D241" s="1">
        <v>6000</v>
      </c>
      <c r="E241" s="1">
        <v>600</v>
      </c>
      <c r="F241" s="1">
        <v>3</v>
      </c>
      <c r="G241" s="1">
        <v>6</v>
      </c>
      <c r="H241" s="1" t="s">
        <v>24</v>
      </c>
      <c r="I241" s="1">
        <v>4091</v>
      </c>
      <c r="J241" s="1">
        <v>106</v>
      </c>
      <c r="K241" s="1">
        <v>0</v>
      </c>
      <c r="L241" s="1">
        <v>18997</v>
      </c>
      <c r="M241" s="1">
        <v>1</v>
      </c>
      <c r="N241" s="1">
        <v>13.5</v>
      </c>
      <c r="O241" s="1">
        <v>10</v>
      </c>
      <c r="P241" s="1">
        <v>43.7</v>
      </c>
      <c r="Q241" s="1">
        <v>24951</v>
      </c>
      <c r="R241" s="2">
        <v>2.1000000000000001E-2</v>
      </c>
      <c r="S241" s="1">
        <v>1</v>
      </c>
      <c r="T241" s="2">
        <v>0.14799999999999999</v>
      </c>
      <c r="U241" s="2">
        <v>0.13400000000000001</v>
      </c>
    </row>
    <row r="242" spans="1:21" x14ac:dyDescent="0.2">
      <c r="A242" s="1" t="s">
        <v>21</v>
      </c>
      <c r="B242" s="1" t="s">
        <v>22</v>
      </c>
      <c r="C242" s="1" t="s">
        <v>100</v>
      </c>
      <c r="D242" s="1">
        <v>2048</v>
      </c>
      <c r="E242" s="1">
        <v>205</v>
      </c>
      <c r="F242" s="1">
        <v>3</v>
      </c>
      <c r="G242" s="1">
        <v>6</v>
      </c>
      <c r="H242" s="1" t="s">
        <v>24</v>
      </c>
      <c r="I242" s="1">
        <v>1592</v>
      </c>
      <c r="J242" s="1">
        <v>31.4</v>
      </c>
      <c r="K242" s="1">
        <v>0</v>
      </c>
      <c r="L242" s="1">
        <v>13159</v>
      </c>
      <c r="M242" s="1">
        <v>1</v>
      </c>
      <c r="N242" s="1">
        <v>3.7</v>
      </c>
      <c r="O242" s="1">
        <v>30</v>
      </c>
      <c r="P242" s="1">
        <v>53.7</v>
      </c>
      <c r="Q242" s="1">
        <v>67590</v>
      </c>
      <c r="R242" s="2">
        <v>1.4E-2</v>
      </c>
      <c r="S242" s="1">
        <v>1</v>
      </c>
      <c r="T242" s="2">
        <v>5.8000000000000003E-2</v>
      </c>
      <c r="U242" s="2">
        <v>6.0999999999999999E-2</v>
      </c>
    </row>
    <row r="243" spans="1:21" x14ac:dyDescent="0.2">
      <c r="A243" s="1" t="s">
        <v>25</v>
      </c>
      <c r="B243" s="1" t="s">
        <v>22</v>
      </c>
      <c r="C243" s="1" t="s">
        <v>100</v>
      </c>
      <c r="D243" s="1">
        <v>2048</v>
      </c>
      <c r="E243" s="1">
        <v>205</v>
      </c>
      <c r="F243" s="1">
        <v>3</v>
      </c>
      <c r="G243" s="1">
        <v>6</v>
      </c>
      <c r="H243" s="1" t="s">
        <v>24</v>
      </c>
      <c r="I243" s="1">
        <v>1560</v>
      </c>
      <c r="J243" s="1">
        <v>21.6</v>
      </c>
      <c r="K243" s="1">
        <v>0</v>
      </c>
      <c r="L243" s="1">
        <v>11622</v>
      </c>
      <c r="M243" s="1">
        <v>1</v>
      </c>
      <c r="N243" s="1">
        <v>3.8</v>
      </c>
      <c r="O243" s="1">
        <v>22</v>
      </c>
      <c r="P243" s="1">
        <v>52</v>
      </c>
      <c r="Q243" s="1">
        <v>49566</v>
      </c>
      <c r="R243" s="2">
        <v>1.7000000000000001E-2</v>
      </c>
      <c r="S243" s="1">
        <v>1</v>
      </c>
      <c r="T243" s="2">
        <v>8.2000000000000003E-2</v>
      </c>
      <c r="U243" s="2">
        <v>9.1999999999999998E-2</v>
      </c>
    </row>
    <row r="244" spans="1:21" x14ac:dyDescent="0.2">
      <c r="A244" s="1" t="s">
        <v>26</v>
      </c>
      <c r="B244" s="1" t="s">
        <v>22</v>
      </c>
      <c r="C244" s="1" t="s">
        <v>100</v>
      </c>
      <c r="D244" s="1">
        <v>2048</v>
      </c>
      <c r="E244" s="1">
        <v>205</v>
      </c>
      <c r="F244" s="1">
        <v>3</v>
      </c>
      <c r="G244" s="1">
        <v>6</v>
      </c>
      <c r="H244" s="1" t="s">
        <v>24</v>
      </c>
      <c r="I244" s="1">
        <v>1607</v>
      </c>
      <c r="J244" s="1">
        <v>25.6</v>
      </c>
      <c r="K244" s="1">
        <v>0</v>
      </c>
      <c r="L244" s="1">
        <v>11429</v>
      </c>
      <c r="M244" s="1">
        <v>1</v>
      </c>
      <c r="N244" s="1">
        <v>4.8</v>
      </c>
      <c r="O244" s="1">
        <v>27</v>
      </c>
      <c r="P244" s="1">
        <v>56.5</v>
      </c>
      <c r="Q244" s="1">
        <v>60831</v>
      </c>
      <c r="R244" s="2">
        <v>1.7000000000000001E-2</v>
      </c>
      <c r="S244" s="1">
        <v>1</v>
      </c>
      <c r="T244" s="2">
        <v>7.2999999999999995E-2</v>
      </c>
      <c r="U244" s="2">
        <v>7.5999999999999998E-2</v>
      </c>
    </row>
    <row r="245" spans="1:21" x14ac:dyDescent="0.2">
      <c r="A245" s="1" t="s">
        <v>27</v>
      </c>
      <c r="B245" s="1" t="s">
        <v>22</v>
      </c>
      <c r="C245" s="1" t="s">
        <v>100</v>
      </c>
      <c r="D245" s="1">
        <v>2048</v>
      </c>
      <c r="E245" s="1">
        <v>205</v>
      </c>
      <c r="F245" s="1">
        <v>3</v>
      </c>
      <c r="G245" s="1">
        <v>6</v>
      </c>
      <c r="H245" s="1" t="s">
        <v>24</v>
      </c>
      <c r="I245" s="1">
        <v>1575</v>
      </c>
      <c r="J245" s="1">
        <v>28.7</v>
      </c>
      <c r="K245" s="1">
        <v>0</v>
      </c>
      <c r="L245" s="1">
        <v>12388</v>
      </c>
      <c r="M245" s="1">
        <v>1</v>
      </c>
      <c r="N245" s="1">
        <v>4</v>
      </c>
      <c r="O245" s="1">
        <v>29</v>
      </c>
      <c r="P245" s="1">
        <v>56.9</v>
      </c>
      <c r="Q245" s="1">
        <v>65337</v>
      </c>
      <c r="R245" s="2">
        <v>1.6E-2</v>
      </c>
      <c r="S245" s="1">
        <v>1</v>
      </c>
      <c r="T245" s="2">
        <v>6.9000000000000006E-2</v>
      </c>
      <c r="U245" s="2">
        <v>6.6000000000000003E-2</v>
      </c>
    </row>
    <row r="246" spans="1:21" x14ac:dyDescent="0.2">
      <c r="A246" s="1" t="s">
        <v>28</v>
      </c>
      <c r="B246" s="1" t="s">
        <v>22</v>
      </c>
      <c r="C246" s="1" t="s">
        <v>100</v>
      </c>
      <c r="D246" s="1">
        <v>2048</v>
      </c>
      <c r="E246" s="1">
        <v>205</v>
      </c>
      <c r="F246" s="1">
        <v>3</v>
      </c>
      <c r="G246" s="1">
        <v>6</v>
      </c>
      <c r="H246" s="1" t="s">
        <v>24</v>
      </c>
      <c r="I246" s="1">
        <v>1567</v>
      </c>
      <c r="J246" s="1">
        <v>30.7</v>
      </c>
      <c r="K246" s="1">
        <v>0</v>
      </c>
      <c r="L246" s="1">
        <v>14169</v>
      </c>
      <c r="M246" s="1">
        <v>1</v>
      </c>
      <c r="N246" s="1">
        <v>3.9</v>
      </c>
      <c r="O246" s="1">
        <v>32</v>
      </c>
      <c r="P246" s="1">
        <v>52.3</v>
      </c>
      <c r="Q246" s="1">
        <v>72096</v>
      </c>
      <c r="R246" s="2">
        <v>1.7999999999999999E-2</v>
      </c>
      <c r="S246" s="1">
        <v>1</v>
      </c>
      <c r="T246" s="2">
        <v>5.3999999999999999E-2</v>
      </c>
      <c r="U246" s="2">
        <v>6.2E-2</v>
      </c>
    </row>
    <row r="247" spans="1:21" x14ac:dyDescent="0.2">
      <c r="A247" s="1" t="s">
        <v>29</v>
      </c>
      <c r="B247" s="1" t="s">
        <v>22</v>
      </c>
      <c r="C247" s="1" t="s">
        <v>100</v>
      </c>
      <c r="D247" s="1">
        <v>2048</v>
      </c>
      <c r="E247" s="1">
        <v>205</v>
      </c>
      <c r="F247" s="1">
        <v>3</v>
      </c>
      <c r="G247" s="1">
        <v>6</v>
      </c>
      <c r="H247" s="1" t="s">
        <v>24</v>
      </c>
      <c r="I247" s="1">
        <v>1588</v>
      </c>
      <c r="J247" s="1">
        <v>23.4</v>
      </c>
      <c r="K247" s="1">
        <v>0</v>
      </c>
      <c r="L247" s="1">
        <v>11644</v>
      </c>
      <c r="M247" s="1">
        <v>1</v>
      </c>
      <c r="N247" s="1">
        <v>3.8</v>
      </c>
      <c r="O247" s="1">
        <v>24</v>
      </c>
      <c r="P247" s="1">
        <v>49.1</v>
      </c>
      <c r="Q247" s="1">
        <v>54072</v>
      </c>
      <c r="R247" s="2">
        <v>1.7000000000000001E-2</v>
      </c>
      <c r="S247" s="1">
        <v>1</v>
      </c>
      <c r="T247" s="2">
        <v>0.11</v>
      </c>
      <c r="U247" s="2">
        <v>8.1000000000000003E-2</v>
      </c>
    </row>
    <row r="248" spans="1:21" x14ac:dyDescent="0.2">
      <c r="A248" s="1" t="s">
        <v>30</v>
      </c>
      <c r="B248" s="1" t="s">
        <v>22</v>
      </c>
      <c r="C248" s="1" t="s">
        <v>100</v>
      </c>
      <c r="D248" s="1">
        <v>2048</v>
      </c>
      <c r="E248" s="1">
        <v>205</v>
      </c>
      <c r="F248" s="1">
        <v>3</v>
      </c>
      <c r="G248" s="1">
        <v>6</v>
      </c>
      <c r="H248" s="1" t="s">
        <v>24</v>
      </c>
      <c r="I248" s="1">
        <v>1585</v>
      </c>
      <c r="J248" s="1">
        <v>24.1</v>
      </c>
      <c r="K248" s="1">
        <v>0</v>
      </c>
      <c r="L248" s="1">
        <v>11312</v>
      </c>
      <c r="M248" s="1">
        <v>1</v>
      </c>
      <c r="N248" s="1">
        <v>3.3</v>
      </c>
      <c r="O248" s="1">
        <v>26</v>
      </c>
      <c r="P248" s="1">
        <v>56.8</v>
      </c>
      <c r="Q248" s="1">
        <v>58578</v>
      </c>
      <c r="R248" s="2">
        <v>1.4999999999999999E-2</v>
      </c>
      <c r="S248" s="1">
        <v>1</v>
      </c>
      <c r="T248" s="2">
        <v>8.7999999999999995E-2</v>
      </c>
      <c r="U248" s="2">
        <v>7.5999999999999998E-2</v>
      </c>
    </row>
    <row r="249" spans="1:21" x14ac:dyDescent="0.2">
      <c r="A249" s="1" t="s">
        <v>31</v>
      </c>
      <c r="B249" s="1" t="s">
        <v>22</v>
      </c>
      <c r="C249" s="1" t="s">
        <v>100</v>
      </c>
      <c r="D249" s="1">
        <v>2048</v>
      </c>
      <c r="E249" s="1">
        <v>205</v>
      </c>
      <c r="F249" s="1">
        <v>3</v>
      </c>
      <c r="G249" s="1">
        <v>6</v>
      </c>
      <c r="H249" s="1" t="s">
        <v>24</v>
      </c>
      <c r="I249" s="1">
        <v>1603</v>
      </c>
      <c r="J249" s="1">
        <v>29.1</v>
      </c>
      <c r="K249" s="1">
        <v>0</v>
      </c>
      <c r="L249" s="1">
        <v>13853</v>
      </c>
      <c r="M249" s="1">
        <v>1</v>
      </c>
      <c r="N249" s="1">
        <v>2.5</v>
      </c>
      <c r="O249" s="1">
        <v>33</v>
      </c>
      <c r="P249" s="1">
        <v>57.9</v>
      </c>
      <c r="Q249" s="1">
        <v>74349</v>
      </c>
      <c r="R249" s="2">
        <v>1.4E-2</v>
      </c>
      <c r="S249" s="1">
        <v>1</v>
      </c>
      <c r="T249" s="2">
        <v>6.4000000000000001E-2</v>
      </c>
      <c r="U249" s="2">
        <v>6.4000000000000001E-2</v>
      </c>
    </row>
    <row r="250" spans="1:21" x14ac:dyDescent="0.2">
      <c r="A250" s="1" t="s">
        <v>32</v>
      </c>
      <c r="B250" s="1" t="s">
        <v>22</v>
      </c>
      <c r="C250" s="1" t="s">
        <v>100</v>
      </c>
      <c r="D250" s="1">
        <v>2048</v>
      </c>
      <c r="E250" s="1">
        <v>205</v>
      </c>
      <c r="F250" s="1">
        <v>3</v>
      </c>
      <c r="G250" s="1">
        <v>6</v>
      </c>
      <c r="H250" s="1" t="s">
        <v>24</v>
      </c>
      <c r="I250" s="1">
        <v>1584</v>
      </c>
      <c r="J250" s="1">
        <v>31.6</v>
      </c>
      <c r="K250" s="1">
        <v>0</v>
      </c>
      <c r="L250" s="1">
        <v>14061</v>
      </c>
      <c r="M250" s="1">
        <v>1</v>
      </c>
      <c r="N250" s="1">
        <v>4.5999999999999996</v>
      </c>
      <c r="O250" s="1">
        <v>32</v>
      </c>
      <c r="P250" s="1">
        <v>55.2</v>
      </c>
      <c r="Q250" s="1">
        <v>72096</v>
      </c>
      <c r="R250" s="2">
        <v>1.4999999999999999E-2</v>
      </c>
      <c r="S250" s="1">
        <v>1</v>
      </c>
      <c r="T250" s="2">
        <v>6.5000000000000002E-2</v>
      </c>
      <c r="U250" s="2">
        <v>6.4000000000000001E-2</v>
      </c>
    </row>
    <row r="251" spans="1:21" x14ac:dyDescent="0.2">
      <c r="A251" s="1" t="s">
        <v>33</v>
      </c>
      <c r="B251" s="1" t="s">
        <v>22</v>
      </c>
      <c r="C251" s="1" t="s">
        <v>100</v>
      </c>
      <c r="D251" s="1">
        <v>2048</v>
      </c>
      <c r="E251" s="1">
        <v>205</v>
      </c>
      <c r="F251" s="1">
        <v>3</v>
      </c>
      <c r="G251" s="1">
        <v>6</v>
      </c>
      <c r="H251" s="1" t="s">
        <v>24</v>
      </c>
      <c r="I251" s="1">
        <v>1616</v>
      </c>
      <c r="J251" s="1">
        <v>30</v>
      </c>
      <c r="K251" s="1">
        <v>0</v>
      </c>
      <c r="L251" s="1">
        <v>14172</v>
      </c>
      <c r="M251" s="1">
        <v>1</v>
      </c>
      <c r="N251" s="1">
        <v>3.7</v>
      </c>
      <c r="O251" s="1">
        <v>33</v>
      </c>
      <c r="P251" s="1">
        <v>57</v>
      </c>
      <c r="Q251" s="1">
        <v>74349</v>
      </c>
      <c r="R251" s="2">
        <v>1.4E-2</v>
      </c>
      <c r="S251" s="1">
        <v>1</v>
      </c>
      <c r="T251" s="2">
        <v>5.8000000000000003E-2</v>
      </c>
      <c r="U251" s="2">
        <v>6.4000000000000001E-2</v>
      </c>
    </row>
    <row r="252" spans="1:21" x14ac:dyDescent="0.2">
      <c r="A252" s="1" t="s">
        <v>42</v>
      </c>
      <c r="B252" s="1" t="s">
        <v>22</v>
      </c>
      <c r="C252" s="1" t="s">
        <v>100</v>
      </c>
      <c r="D252" s="1">
        <v>6000</v>
      </c>
      <c r="E252" s="1">
        <v>600</v>
      </c>
      <c r="F252" s="1">
        <v>3</v>
      </c>
      <c r="G252" s="1">
        <v>6</v>
      </c>
      <c r="H252" s="1" t="s">
        <v>24</v>
      </c>
      <c r="I252" s="1">
        <v>4662</v>
      </c>
      <c r="J252" s="1">
        <v>838.6</v>
      </c>
      <c r="K252" s="1">
        <v>0</v>
      </c>
      <c r="L252" s="1">
        <v>58349</v>
      </c>
      <c r="M252" s="1">
        <v>1</v>
      </c>
      <c r="N252" s="1">
        <v>1.1000000000000001</v>
      </c>
      <c r="O252" s="1">
        <v>55</v>
      </c>
      <c r="P252" s="1">
        <v>76.599999999999994</v>
      </c>
      <c r="Q252" s="1">
        <v>363000</v>
      </c>
      <c r="R252" s="2">
        <v>4.0000000000000001E-3</v>
      </c>
      <c r="S252" s="1">
        <v>1</v>
      </c>
      <c r="T252" s="2">
        <v>1.7000000000000001E-2</v>
      </c>
      <c r="U252" s="2">
        <v>3.3000000000000002E-2</v>
      </c>
    </row>
    <row r="253" spans="1:21" x14ac:dyDescent="0.2">
      <c r="A253" s="1" t="s">
        <v>43</v>
      </c>
      <c r="B253" s="1" t="s">
        <v>22</v>
      </c>
      <c r="C253" s="1" t="s">
        <v>100</v>
      </c>
      <c r="D253" s="1">
        <v>6000</v>
      </c>
      <c r="E253" s="1">
        <v>600</v>
      </c>
      <c r="F253" s="1">
        <v>3</v>
      </c>
      <c r="G253" s="1">
        <v>6</v>
      </c>
      <c r="H253" s="1" t="s">
        <v>24</v>
      </c>
      <c r="I253" s="1">
        <v>4654</v>
      </c>
      <c r="J253" s="1">
        <v>846.2</v>
      </c>
      <c r="K253" s="1">
        <v>0</v>
      </c>
      <c r="L253" s="1">
        <v>67990</v>
      </c>
      <c r="M253" s="1">
        <v>1</v>
      </c>
      <c r="N253" s="1">
        <v>1.5</v>
      </c>
      <c r="O253" s="1">
        <v>61</v>
      </c>
      <c r="P253" s="1">
        <v>69.8</v>
      </c>
      <c r="Q253" s="1">
        <v>402600</v>
      </c>
      <c r="R253" s="2">
        <v>4.0000000000000001E-3</v>
      </c>
      <c r="S253" s="1">
        <v>1</v>
      </c>
      <c r="T253" s="2">
        <v>1.7000000000000001E-2</v>
      </c>
      <c r="U253" s="2">
        <v>3.3000000000000002E-2</v>
      </c>
    </row>
    <row r="254" spans="1:21" x14ac:dyDescent="0.2">
      <c r="A254" s="1" t="s">
        <v>44</v>
      </c>
      <c r="B254" s="1" t="s">
        <v>22</v>
      </c>
      <c r="C254" s="1" t="s">
        <v>100</v>
      </c>
      <c r="D254" s="1">
        <v>6000</v>
      </c>
      <c r="E254" s="1">
        <v>600</v>
      </c>
      <c r="F254" s="1">
        <v>3</v>
      </c>
      <c r="G254" s="1">
        <v>6</v>
      </c>
      <c r="H254" s="1" t="s">
        <v>24</v>
      </c>
      <c r="I254" s="1">
        <v>4623</v>
      </c>
      <c r="J254" s="1">
        <v>716.5</v>
      </c>
      <c r="K254" s="1">
        <v>0</v>
      </c>
      <c r="L254" s="1">
        <v>54504</v>
      </c>
      <c r="M254" s="1">
        <v>1</v>
      </c>
      <c r="N254" s="1">
        <v>0.9</v>
      </c>
      <c r="O254" s="1">
        <v>52</v>
      </c>
      <c r="P254" s="1">
        <v>77.599999999999994</v>
      </c>
      <c r="Q254" s="1">
        <v>343200</v>
      </c>
      <c r="R254" s="2">
        <v>3.0000000000000001E-3</v>
      </c>
      <c r="S254" s="1">
        <v>1</v>
      </c>
      <c r="T254" s="2">
        <v>0.02</v>
      </c>
      <c r="U254" s="2">
        <v>3.6999999999999998E-2</v>
      </c>
    </row>
    <row r="255" spans="1:21" x14ac:dyDescent="0.2">
      <c r="A255" s="1" t="s">
        <v>45</v>
      </c>
      <c r="B255" s="1" t="s">
        <v>22</v>
      </c>
      <c r="C255" s="1" t="s">
        <v>100</v>
      </c>
      <c r="D255" s="1">
        <v>6000</v>
      </c>
      <c r="E255" s="1">
        <v>600</v>
      </c>
      <c r="F255" s="1">
        <v>3</v>
      </c>
      <c r="G255" s="1">
        <v>6</v>
      </c>
      <c r="H255" s="1" t="s">
        <v>24</v>
      </c>
      <c r="I255" s="1">
        <v>4618</v>
      </c>
      <c r="J255" s="1">
        <v>941.8</v>
      </c>
      <c r="K255" s="1">
        <v>0</v>
      </c>
      <c r="L255" s="1">
        <v>66831</v>
      </c>
      <c r="M255" s="1">
        <v>1</v>
      </c>
      <c r="N255" s="1">
        <v>1.4</v>
      </c>
      <c r="O255" s="1">
        <v>62</v>
      </c>
      <c r="P255" s="1">
        <v>73.5</v>
      </c>
      <c r="Q255" s="1">
        <v>409200</v>
      </c>
      <c r="R255" s="2">
        <v>3.0000000000000001E-3</v>
      </c>
      <c r="S255" s="1">
        <v>1</v>
      </c>
      <c r="T255" s="2">
        <v>1.4999999999999999E-2</v>
      </c>
      <c r="U255" s="2">
        <v>2.9000000000000001E-2</v>
      </c>
    </row>
    <row r="256" spans="1:21" x14ac:dyDescent="0.2">
      <c r="A256" s="1" t="s">
        <v>46</v>
      </c>
      <c r="B256" s="1" t="s">
        <v>22</v>
      </c>
      <c r="C256" s="1" t="s">
        <v>100</v>
      </c>
      <c r="D256" s="1">
        <v>6000</v>
      </c>
      <c r="E256" s="1">
        <v>600</v>
      </c>
      <c r="F256" s="1">
        <v>3</v>
      </c>
      <c r="G256" s="1">
        <v>6</v>
      </c>
      <c r="H256" s="1" t="s">
        <v>24</v>
      </c>
      <c r="I256" s="1">
        <v>4657</v>
      </c>
      <c r="J256" s="1">
        <v>745.4</v>
      </c>
      <c r="K256" s="1">
        <v>0</v>
      </c>
      <c r="L256" s="1">
        <v>57384</v>
      </c>
      <c r="M256" s="1">
        <v>1</v>
      </c>
      <c r="N256" s="1">
        <v>1.2</v>
      </c>
      <c r="O256" s="1">
        <v>52</v>
      </c>
      <c r="P256" s="1">
        <v>76.099999999999994</v>
      </c>
      <c r="Q256" s="1">
        <v>343200</v>
      </c>
      <c r="R256" s="2">
        <v>3.0000000000000001E-3</v>
      </c>
      <c r="S256" s="1">
        <v>1</v>
      </c>
      <c r="T256" s="2">
        <v>1.7999999999999999E-2</v>
      </c>
      <c r="U256" s="2">
        <v>3.5000000000000003E-2</v>
      </c>
    </row>
    <row r="257" spans="1:21" x14ac:dyDescent="0.2">
      <c r="A257" s="1" t="s">
        <v>47</v>
      </c>
      <c r="B257" s="1" t="s">
        <v>22</v>
      </c>
      <c r="C257" s="1" t="s">
        <v>100</v>
      </c>
      <c r="D257" s="1">
        <v>6000</v>
      </c>
      <c r="E257" s="1">
        <v>600</v>
      </c>
      <c r="F257" s="1">
        <v>3</v>
      </c>
      <c r="G257" s="1">
        <v>6</v>
      </c>
      <c r="H257" s="1" t="s">
        <v>24</v>
      </c>
      <c r="I257" s="1">
        <v>4616</v>
      </c>
      <c r="J257" s="1">
        <v>762.1</v>
      </c>
      <c r="K257" s="1">
        <v>0</v>
      </c>
      <c r="L257" s="1">
        <v>56011</v>
      </c>
      <c r="M257" s="1">
        <v>1</v>
      </c>
      <c r="N257" s="1">
        <v>1.5</v>
      </c>
      <c r="O257" s="1">
        <v>53</v>
      </c>
      <c r="P257" s="1">
        <v>76.099999999999994</v>
      </c>
      <c r="Q257" s="1">
        <v>349800</v>
      </c>
      <c r="R257" s="2">
        <v>3.0000000000000001E-3</v>
      </c>
      <c r="S257" s="1">
        <v>1</v>
      </c>
      <c r="T257" s="2">
        <v>1.9E-2</v>
      </c>
      <c r="U257" s="2">
        <v>3.5000000000000003E-2</v>
      </c>
    </row>
    <row r="258" spans="1:21" x14ac:dyDescent="0.2">
      <c r="A258" s="1" t="s">
        <v>48</v>
      </c>
      <c r="B258" s="1" t="s">
        <v>22</v>
      </c>
      <c r="C258" s="1" t="s">
        <v>100</v>
      </c>
      <c r="D258" s="1">
        <v>6000</v>
      </c>
      <c r="E258" s="1">
        <v>600</v>
      </c>
      <c r="F258" s="1">
        <v>3</v>
      </c>
      <c r="G258" s="1">
        <v>6</v>
      </c>
      <c r="H258" s="1" t="s">
        <v>24</v>
      </c>
      <c r="I258" s="1">
        <v>4679</v>
      </c>
      <c r="J258" s="1">
        <v>852</v>
      </c>
      <c r="K258" s="1">
        <v>0</v>
      </c>
      <c r="L258" s="1">
        <v>63323</v>
      </c>
      <c r="M258" s="1">
        <v>1</v>
      </c>
      <c r="N258" s="1">
        <v>1</v>
      </c>
      <c r="O258" s="1">
        <v>61</v>
      </c>
      <c r="P258" s="1">
        <v>73.900000000000006</v>
      </c>
      <c r="Q258" s="1">
        <v>402600</v>
      </c>
      <c r="R258" s="2">
        <v>4.0000000000000001E-3</v>
      </c>
      <c r="S258" s="1">
        <v>1</v>
      </c>
      <c r="T258" s="2">
        <v>1.6E-2</v>
      </c>
      <c r="U258" s="2">
        <v>3.2000000000000001E-2</v>
      </c>
    </row>
    <row r="259" spans="1:21" x14ac:dyDescent="0.2">
      <c r="A259" s="1" t="s">
        <v>49</v>
      </c>
      <c r="B259" s="1" t="s">
        <v>22</v>
      </c>
      <c r="C259" s="1" t="s">
        <v>100</v>
      </c>
      <c r="D259" s="1">
        <v>6000</v>
      </c>
      <c r="E259" s="1">
        <v>600</v>
      </c>
      <c r="F259" s="1">
        <v>3</v>
      </c>
      <c r="G259" s="1">
        <v>6</v>
      </c>
      <c r="H259" s="1" t="s">
        <v>24</v>
      </c>
      <c r="I259" s="1">
        <v>4680</v>
      </c>
      <c r="J259" s="1">
        <v>961.5</v>
      </c>
      <c r="K259" s="1">
        <v>0</v>
      </c>
      <c r="L259" s="1">
        <v>63243</v>
      </c>
      <c r="M259" s="1">
        <v>1</v>
      </c>
      <c r="N259" s="1">
        <v>1.1000000000000001</v>
      </c>
      <c r="O259" s="1">
        <v>63</v>
      </c>
      <c r="P259" s="1">
        <v>75.900000000000006</v>
      </c>
      <c r="Q259" s="1">
        <v>415800</v>
      </c>
      <c r="R259" s="2">
        <v>4.0000000000000001E-3</v>
      </c>
      <c r="S259" s="1">
        <v>1</v>
      </c>
      <c r="T259" s="2">
        <v>1.7000000000000001E-2</v>
      </c>
      <c r="U259" s="2">
        <v>0.03</v>
      </c>
    </row>
    <row r="260" spans="1:21" x14ac:dyDescent="0.2">
      <c r="A260" s="1" t="s">
        <v>50</v>
      </c>
      <c r="B260" s="1" t="s">
        <v>22</v>
      </c>
      <c r="C260" s="1" t="s">
        <v>100</v>
      </c>
      <c r="D260" s="1">
        <v>6000</v>
      </c>
      <c r="E260" s="1">
        <v>600</v>
      </c>
      <c r="F260" s="1">
        <v>3</v>
      </c>
      <c r="G260" s="1">
        <v>6</v>
      </c>
      <c r="H260" s="1" t="s">
        <v>24</v>
      </c>
      <c r="I260" s="1">
        <v>4645</v>
      </c>
      <c r="J260" s="1">
        <v>978.8</v>
      </c>
      <c r="K260" s="1">
        <v>0</v>
      </c>
      <c r="L260" s="1">
        <v>73274</v>
      </c>
      <c r="M260" s="1">
        <v>1</v>
      </c>
      <c r="N260" s="1">
        <v>1.9</v>
      </c>
      <c r="O260" s="1">
        <v>67</v>
      </c>
      <c r="P260" s="1">
        <v>67.900000000000006</v>
      </c>
      <c r="Q260" s="1">
        <v>442200</v>
      </c>
      <c r="R260" s="2">
        <v>4.0000000000000001E-3</v>
      </c>
      <c r="S260" s="1">
        <v>1</v>
      </c>
      <c r="T260" s="2">
        <v>1.7999999999999999E-2</v>
      </c>
      <c r="U260" s="2">
        <v>2.9000000000000001E-2</v>
      </c>
    </row>
    <row r="261" spans="1:21" x14ac:dyDescent="0.2">
      <c r="A261" s="1" t="s">
        <v>51</v>
      </c>
      <c r="B261" s="1" t="s">
        <v>22</v>
      </c>
      <c r="C261" s="1" t="s">
        <v>100</v>
      </c>
      <c r="D261" s="1">
        <v>6000</v>
      </c>
      <c r="E261" s="1">
        <v>600</v>
      </c>
      <c r="F261" s="1">
        <v>3</v>
      </c>
      <c r="G261" s="1">
        <v>6</v>
      </c>
      <c r="H261" s="1" t="s">
        <v>24</v>
      </c>
      <c r="I261" s="1">
        <v>4670</v>
      </c>
      <c r="J261" s="1">
        <v>766.7</v>
      </c>
      <c r="K261" s="1">
        <v>0</v>
      </c>
      <c r="L261" s="1">
        <v>60706</v>
      </c>
      <c r="M261" s="1">
        <v>1</v>
      </c>
      <c r="N261" s="1">
        <v>1.4</v>
      </c>
      <c r="O261" s="1">
        <v>55</v>
      </c>
      <c r="P261" s="1">
        <v>75.400000000000006</v>
      </c>
      <c r="Q261" s="1">
        <v>363000</v>
      </c>
      <c r="R261" s="2">
        <v>3.0000000000000001E-3</v>
      </c>
      <c r="S261" s="1">
        <v>1</v>
      </c>
      <c r="T261" s="2">
        <v>1.7000000000000001E-2</v>
      </c>
      <c r="U261" s="2">
        <v>3.4000000000000002E-2</v>
      </c>
    </row>
    <row r="262" spans="1:21" x14ac:dyDescent="0.2">
      <c r="A262" s="1" t="s">
        <v>21</v>
      </c>
      <c r="B262" s="1" t="s">
        <v>22</v>
      </c>
      <c r="C262" s="1" t="s">
        <v>101</v>
      </c>
      <c r="D262" s="1">
        <v>2048</v>
      </c>
      <c r="E262" s="1">
        <v>205</v>
      </c>
      <c r="F262" s="1">
        <v>3</v>
      </c>
      <c r="G262" s="1">
        <v>6</v>
      </c>
      <c r="H262" s="1" t="s">
        <v>24</v>
      </c>
      <c r="I262" s="1">
        <v>1592</v>
      </c>
      <c r="J262" s="1">
        <v>53.7</v>
      </c>
      <c r="K262" s="1">
        <v>0</v>
      </c>
      <c r="L262" s="1">
        <v>27703</v>
      </c>
      <c r="M262" s="1">
        <v>1</v>
      </c>
      <c r="N262" s="1">
        <v>10.5</v>
      </c>
      <c r="O262" s="1">
        <v>46</v>
      </c>
      <c r="P262" s="1">
        <v>33.799999999999997</v>
      </c>
      <c r="Q262" s="1">
        <v>56212</v>
      </c>
      <c r="R262" s="2">
        <v>1.7999999999999999E-2</v>
      </c>
      <c r="S262" s="1">
        <v>1</v>
      </c>
      <c r="T262" s="2">
        <v>3.2000000000000001E-2</v>
      </c>
      <c r="U262" s="2">
        <v>1.9E-2</v>
      </c>
    </row>
    <row r="263" spans="1:21" x14ac:dyDescent="0.2">
      <c r="A263" s="1" t="s">
        <v>25</v>
      </c>
      <c r="B263" s="1" t="s">
        <v>22</v>
      </c>
      <c r="C263" s="1" t="s">
        <v>101</v>
      </c>
      <c r="D263" s="1">
        <v>2048</v>
      </c>
      <c r="E263" s="1">
        <v>205</v>
      </c>
      <c r="F263" s="1">
        <v>3</v>
      </c>
      <c r="G263" s="1">
        <v>6</v>
      </c>
      <c r="H263" s="1" t="s">
        <v>24</v>
      </c>
      <c r="I263" s="1">
        <v>1560</v>
      </c>
      <c r="J263" s="1">
        <v>38</v>
      </c>
      <c r="K263" s="1">
        <v>0</v>
      </c>
      <c r="L263" s="1">
        <v>25222</v>
      </c>
      <c r="M263" s="1">
        <v>1</v>
      </c>
      <c r="N263" s="1">
        <v>7.5</v>
      </c>
      <c r="O263" s="1">
        <v>39</v>
      </c>
      <c r="P263" s="1">
        <v>33.799999999999997</v>
      </c>
      <c r="Q263" s="1">
        <v>47775</v>
      </c>
      <c r="R263" s="2">
        <v>2.5000000000000001E-2</v>
      </c>
      <c r="S263" s="1">
        <v>1</v>
      </c>
      <c r="T263" s="2">
        <v>4.2999999999999997E-2</v>
      </c>
      <c r="U263" s="2">
        <v>2.5999999999999999E-2</v>
      </c>
    </row>
    <row r="264" spans="1:21" x14ac:dyDescent="0.2">
      <c r="A264" s="1" t="s">
        <v>26</v>
      </c>
      <c r="B264" s="1" t="s">
        <v>22</v>
      </c>
      <c r="C264" s="1" t="s">
        <v>101</v>
      </c>
      <c r="D264" s="1">
        <v>2048</v>
      </c>
      <c r="E264" s="1">
        <v>205</v>
      </c>
      <c r="F264" s="1">
        <v>3</v>
      </c>
      <c r="G264" s="1">
        <v>6</v>
      </c>
      <c r="H264" s="1" t="s">
        <v>24</v>
      </c>
      <c r="I264" s="1">
        <v>1607</v>
      </c>
      <c r="J264" s="1">
        <v>43.7</v>
      </c>
      <c r="K264" s="1">
        <v>0</v>
      </c>
      <c r="L264" s="1">
        <v>24998</v>
      </c>
      <c r="M264" s="1">
        <v>1</v>
      </c>
      <c r="N264" s="1">
        <v>7.2</v>
      </c>
      <c r="O264" s="1">
        <v>46</v>
      </c>
      <c r="P264" s="1">
        <v>39.9</v>
      </c>
      <c r="Q264" s="1">
        <v>56258</v>
      </c>
      <c r="R264" s="2">
        <v>2.7E-2</v>
      </c>
      <c r="S264" s="1">
        <v>1</v>
      </c>
      <c r="T264" s="2">
        <v>3.9E-2</v>
      </c>
      <c r="U264" s="2">
        <v>2.3E-2</v>
      </c>
    </row>
    <row r="265" spans="1:21" x14ac:dyDescent="0.2">
      <c r="A265" s="1" t="s">
        <v>27</v>
      </c>
      <c r="B265" s="1" t="s">
        <v>22</v>
      </c>
      <c r="C265" s="1" t="s">
        <v>101</v>
      </c>
      <c r="D265" s="1">
        <v>2048</v>
      </c>
      <c r="E265" s="1">
        <v>205</v>
      </c>
      <c r="F265" s="1">
        <v>3</v>
      </c>
      <c r="G265" s="1">
        <v>6</v>
      </c>
      <c r="H265" s="1" t="s">
        <v>24</v>
      </c>
      <c r="I265" s="1">
        <v>1575</v>
      </c>
      <c r="J265" s="1">
        <v>40.9</v>
      </c>
      <c r="K265" s="1">
        <v>0</v>
      </c>
      <c r="L265" s="1">
        <v>24168</v>
      </c>
      <c r="M265" s="1">
        <v>1</v>
      </c>
      <c r="N265" s="1">
        <v>8</v>
      </c>
      <c r="O265" s="1">
        <v>39</v>
      </c>
      <c r="P265" s="1">
        <v>36.299999999999997</v>
      </c>
      <c r="Q265" s="1">
        <v>47658</v>
      </c>
      <c r="R265" s="2">
        <v>3.3000000000000002E-2</v>
      </c>
      <c r="S265" s="1">
        <v>1</v>
      </c>
      <c r="T265" s="2">
        <v>4.1000000000000002E-2</v>
      </c>
      <c r="U265" s="2">
        <v>2.5000000000000001E-2</v>
      </c>
    </row>
    <row r="266" spans="1:21" x14ac:dyDescent="0.2">
      <c r="A266" s="1" t="s">
        <v>28</v>
      </c>
      <c r="B266" s="1" t="s">
        <v>22</v>
      </c>
      <c r="C266" s="1" t="s">
        <v>101</v>
      </c>
      <c r="D266" s="1">
        <v>2048</v>
      </c>
      <c r="E266" s="1">
        <v>205</v>
      </c>
      <c r="F266" s="1">
        <v>3</v>
      </c>
      <c r="G266" s="1">
        <v>6</v>
      </c>
      <c r="H266" s="1" t="s">
        <v>24</v>
      </c>
      <c r="I266" s="1">
        <v>1567</v>
      </c>
      <c r="J266" s="1">
        <v>41.7</v>
      </c>
      <c r="K266" s="1">
        <v>0</v>
      </c>
      <c r="L266" s="1">
        <v>24886</v>
      </c>
      <c r="M266" s="1">
        <v>1</v>
      </c>
      <c r="N266" s="1">
        <v>8.6999999999999993</v>
      </c>
      <c r="O266" s="1">
        <v>40</v>
      </c>
      <c r="P266" s="1">
        <v>33.799999999999997</v>
      </c>
      <c r="Q266" s="1">
        <v>48920</v>
      </c>
      <c r="R266" s="2">
        <v>3.1E-2</v>
      </c>
      <c r="S266" s="1">
        <v>1</v>
      </c>
      <c r="T266" s="2">
        <v>4.1000000000000002E-2</v>
      </c>
      <c r="U266" s="2">
        <v>2.4E-2</v>
      </c>
    </row>
    <row r="267" spans="1:21" x14ac:dyDescent="0.2">
      <c r="A267" s="1" t="s">
        <v>29</v>
      </c>
      <c r="B267" s="1" t="s">
        <v>22</v>
      </c>
      <c r="C267" s="1" t="s">
        <v>101</v>
      </c>
      <c r="D267" s="1">
        <v>2048</v>
      </c>
      <c r="E267" s="1">
        <v>205</v>
      </c>
      <c r="F267" s="1">
        <v>3</v>
      </c>
      <c r="G267" s="1">
        <v>6</v>
      </c>
      <c r="H267" s="1" t="s">
        <v>24</v>
      </c>
      <c r="I267" s="1">
        <v>1588</v>
      </c>
      <c r="J267" s="1">
        <v>40.4</v>
      </c>
      <c r="K267" s="1">
        <v>0</v>
      </c>
      <c r="L267" s="1">
        <v>24527</v>
      </c>
      <c r="M267" s="1">
        <v>1</v>
      </c>
      <c r="N267" s="1">
        <v>7</v>
      </c>
      <c r="O267" s="1">
        <v>36</v>
      </c>
      <c r="P267" s="1">
        <v>30.7</v>
      </c>
      <c r="Q267" s="1">
        <v>44028</v>
      </c>
      <c r="R267" s="2">
        <v>2.4E-2</v>
      </c>
      <c r="S267" s="1">
        <v>1</v>
      </c>
      <c r="T267" s="2">
        <v>4.3999999999999997E-2</v>
      </c>
      <c r="U267" s="2">
        <v>2.7E-2</v>
      </c>
    </row>
    <row r="268" spans="1:21" x14ac:dyDescent="0.2">
      <c r="A268" s="1" t="s">
        <v>30</v>
      </c>
      <c r="B268" s="1" t="s">
        <v>22</v>
      </c>
      <c r="C268" s="1" t="s">
        <v>101</v>
      </c>
      <c r="D268" s="1">
        <v>2048</v>
      </c>
      <c r="E268" s="1">
        <v>205</v>
      </c>
      <c r="F268" s="1">
        <v>3</v>
      </c>
      <c r="G268" s="1">
        <v>6</v>
      </c>
      <c r="H268" s="1" t="s">
        <v>24</v>
      </c>
      <c r="I268" s="1">
        <v>1585</v>
      </c>
      <c r="J268" s="1">
        <v>43.9</v>
      </c>
      <c r="K268" s="1">
        <v>0</v>
      </c>
      <c r="L268" s="1">
        <v>24287</v>
      </c>
      <c r="M268" s="1">
        <v>1</v>
      </c>
      <c r="N268" s="1">
        <v>9.6999999999999993</v>
      </c>
      <c r="O268" s="1">
        <v>40</v>
      </c>
      <c r="P268" s="1">
        <v>36.4</v>
      </c>
      <c r="Q268" s="1">
        <v>48800</v>
      </c>
      <c r="R268" s="2">
        <v>2.4E-2</v>
      </c>
      <c r="S268" s="1">
        <v>1</v>
      </c>
      <c r="T268" s="2">
        <v>3.9E-2</v>
      </c>
      <c r="U268" s="2">
        <v>2.4E-2</v>
      </c>
    </row>
    <row r="269" spans="1:21" x14ac:dyDescent="0.2">
      <c r="A269" s="1" t="s">
        <v>31</v>
      </c>
      <c r="B269" s="1" t="s">
        <v>22</v>
      </c>
      <c r="C269" s="1" t="s">
        <v>101</v>
      </c>
      <c r="D269" s="1">
        <v>2048</v>
      </c>
      <c r="E269" s="1">
        <v>205</v>
      </c>
      <c r="F269" s="1">
        <v>3</v>
      </c>
      <c r="G269" s="1">
        <v>6</v>
      </c>
      <c r="H269" s="1" t="s">
        <v>24</v>
      </c>
      <c r="I269" s="1">
        <v>1603</v>
      </c>
      <c r="J269" s="1">
        <v>44.5</v>
      </c>
      <c r="K269" s="1">
        <v>0</v>
      </c>
      <c r="L269" s="1">
        <v>25924</v>
      </c>
      <c r="M269" s="1">
        <v>1</v>
      </c>
      <c r="N269" s="1">
        <v>9.1999999999999993</v>
      </c>
      <c r="O269" s="1">
        <v>45</v>
      </c>
      <c r="P269" s="1">
        <v>37.299999999999997</v>
      </c>
      <c r="Q269" s="1">
        <v>54945</v>
      </c>
      <c r="R269" s="2">
        <v>2.1999999999999999E-2</v>
      </c>
      <c r="S269" s="1">
        <v>1</v>
      </c>
      <c r="T269" s="2">
        <v>3.5999999999999997E-2</v>
      </c>
      <c r="U269" s="2">
        <v>2.3E-2</v>
      </c>
    </row>
    <row r="270" spans="1:21" x14ac:dyDescent="0.2">
      <c r="A270" s="1" t="s">
        <v>32</v>
      </c>
      <c r="B270" s="1" t="s">
        <v>22</v>
      </c>
      <c r="C270" s="1" t="s">
        <v>101</v>
      </c>
      <c r="D270" s="1">
        <v>2048</v>
      </c>
      <c r="E270" s="1">
        <v>205</v>
      </c>
      <c r="F270" s="1">
        <v>3</v>
      </c>
      <c r="G270" s="1">
        <v>6</v>
      </c>
      <c r="H270" s="1" t="s">
        <v>24</v>
      </c>
      <c r="I270" s="1">
        <v>1584</v>
      </c>
      <c r="J270" s="1">
        <v>38.299999999999997</v>
      </c>
      <c r="K270" s="1">
        <v>0</v>
      </c>
      <c r="L270" s="1">
        <v>24924</v>
      </c>
      <c r="M270" s="1">
        <v>1</v>
      </c>
      <c r="N270" s="1">
        <v>7.5</v>
      </c>
      <c r="O270" s="1">
        <v>39</v>
      </c>
      <c r="P270" s="1">
        <v>34.700000000000003</v>
      </c>
      <c r="Q270" s="1">
        <v>47697</v>
      </c>
      <c r="R270" s="2">
        <v>0.03</v>
      </c>
      <c r="S270" s="1">
        <v>1</v>
      </c>
      <c r="T270" s="2">
        <v>4.2999999999999997E-2</v>
      </c>
      <c r="U270" s="2">
        <v>2.7E-2</v>
      </c>
    </row>
    <row r="271" spans="1:21" x14ac:dyDescent="0.2">
      <c r="A271" s="1" t="s">
        <v>33</v>
      </c>
      <c r="B271" s="1" t="s">
        <v>22</v>
      </c>
      <c r="C271" s="1" t="s">
        <v>101</v>
      </c>
      <c r="D271" s="1">
        <v>2048</v>
      </c>
      <c r="E271" s="1">
        <v>205</v>
      </c>
      <c r="F271" s="1">
        <v>3</v>
      </c>
      <c r="G271" s="1">
        <v>6</v>
      </c>
      <c r="H271" s="1" t="s">
        <v>24</v>
      </c>
      <c r="I271" s="1">
        <v>1616</v>
      </c>
      <c r="J271" s="1">
        <v>43.5</v>
      </c>
      <c r="K271" s="1">
        <v>0</v>
      </c>
      <c r="L271" s="1">
        <v>24451</v>
      </c>
      <c r="M271" s="1">
        <v>1</v>
      </c>
      <c r="N271" s="1">
        <v>6.7</v>
      </c>
      <c r="O271" s="1">
        <v>42</v>
      </c>
      <c r="P271" s="1">
        <v>38.700000000000003</v>
      </c>
      <c r="Q271" s="1">
        <v>51282</v>
      </c>
      <c r="R271" s="2">
        <v>2.5999999999999999E-2</v>
      </c>
      <c r="S271" s="1">
        <v>1</v>
      </c>
      <c r="T271" s="2">
        <v>0.04</v>
      </c>
      <c r="U271" s="2">
        <v>2.4E-2</v>
      </c>
    </row>
    <row r="272" spans="1:21" x14ac:dyDescent="0.2">
      <c r="A272" s="1" t="s">
        <v>42</v>
      </c>
      <c r="B272" s="1" t="s">
        <v>22</v>
      </c>
      <c r="C272" s="1" t="s">
        <v>101</v>
      </c>
      <c r="D272" s="1">
        <v>6000</v>
      </c>
      <c r="E272" s="1">
        <v>600</v>
      </c>
      <c r="F272" s="1">
        <v>3</v>
      </c>
      <c r="G272" s="1">
        <v>6</v>
      </c>
      <c r="H272" s="1" t="s">
        <v>24</v>
      </c>
      <c r="I272" s="1">
        <v>4662</v>
      </c>
      <c r="J272" s="1">
        <v>1261.5999999999999</v>
      </c>
      <c r="K272" s="1">
        <v>0</v>
      </c>
      <c r="L272" s="1">
        <v>130743</v>
      </c>
      <c r="M272" s="1">
        <v>1</v>
      </c>
      <c r="N272" s="1">
        <v>4.0999999999999996</v>
      </c>
      <c r="O272" s="1">
        <v>73</v>
      </c>
      <c r="P272" s="1">
        <v>39.200000000000003</v>
      </c>
      <c r="Q272" s="1">
        <v>262289</v>
      </c>
      <c r="R272" s="2">
        <v>1.0999999999999999E-2</v>
      </c>
      <c r="S272" s="1">
        <v>1</v>
      </c>
      <c r="T272" s="2">
        <v>0.01</v>
      </c>
      <c r="U272" s="2">
        <v>7.0000000000000001E-3</v>
      </c>
    </row>
    <row r="273" spans="1:21" x14ac:dyDescent="0.2">
      <c r="A273" s="1" t="s">
        <v>43</v>
      </c>
      <c r="B273" s="1" t="s">
        <v>22</v>
      </c>
      <c r="C273" s="1" t="s">
        <v>101</v>
      </c>
      <c r="D273" s="1">
        <v>6000</v>
      </c>
      <c r="E273" s="1">
        <v>600</v>
      </c>
      <c r="F273" s="1">
        <v>3</v>
      </c>
      <c r="G273" s="1">
        <v>6</v>
      </c>
      <c r="H273" s="1" t="s">
        <v>24</v>
      </c>
      <c r="I273" s="1">
        <v>4654</v>
      </c>
      <c r="J273" s="1">
        <v>1649.1</v>
      </c>
      <c r="K273" s="1">
        <v>0</v>
      </c>
      <c r="L273" s="1">
        <v>142902</v>
      </c>
      <c r="M273" s="1">
        <v>1</v>
      </c>
      <c r="N273" s="1">
        <v>3.2</v>
      </c>
      <c r="O273" s="1">
        <v>91</v>
      </c>
      <c r="P273" s="1">
        <v>38.299999999999997</v>
      </c>
      <c r="Q273" s="1">
        <v>326781</v>
      </c>
      <c r="R273" s="2">
        <v>8.9999999999999993E-3</v>
      </c>
      <c r="S273" s="1">
        <v>1</v>
      </c>
      <c r="T273" s="2">
        <v>8.9999999999999993E-3</v>
      </c>
      <c r="U273" s="2">
        <v>5.0000000000000001E-3</v>
      </c>
    </row>
    <row r="274" spans="1:21" x14ac:dyDescent="0.2">
      <c r="A274" s="1" t="s">
        <v>44</v>
      </c>
      <c r="B274" s="1" t="s">
        <v>22</v>
      </c>
      <c r="C274" s="1" t="s">
        <v>101</v>
      </c>
      <c r="D274" s="1">
        <v>6000</v>
      </c>
      <c r="E274" s="1">
        <v>600</v>
      </c>
      <c r="F274" s="1">
        <v>3</v>
      </c>
      <c r="G274" s="1">
        <v>6</v>
      </c>
      <c r="H274" s="1" t="s">
        <v>24</v>
      </c>
      <c r="I274" s="1">
        <v>4623</v>
      </c>
      <c r="J274" s="1">
        <v>1444.2</v>
      </c>
      <c r="K274" s="1">
        <v>0</v>
      </c>
      <c r="L274" s="1">
        <v>133036</v>
      </c>
      <c r="M274" s="1">
        <v>1</v>
      </c>
      <c r="N274" s="1">
        <v>6</v>
      </c>
      <c r="O274" s="1">
        <v>80</v>
      </c>
      <c r="P274" s="1">
        <v>37.799999999999997</v>
      </c>
      <c r="Q274" s="1">
        <v>287440</v>
      </c>
      <c r="R274" s="2">
        <v>1.0999999999999999E-2</v>
      </c>
      <c r="S274" s="1">
        <v>1</v>
      </c>
      <c r="T274" s="2">
        <v>8.9999999999999993E-3</v>
      </c>
      <c r="U274" s="2">
        <v>6.0000000000000001E-3</v>
      </c>
    </row>
    <row r="275" spans="1:21" x14ac:dyDescent="0.2">
      <c r="A275" s="1" t="s">
        <v>45</v>
      </c>
      <c r="B275" s="1" t="s">
        <v>22</v>
      </c>
      <c r="C275" s="1" t="s">
        <v>101</v>
      </c>
      <c r="D275" s="1">
        <v>6000</v>
      </c>
      <c r="E275" s="1">
        <v>600</v>
      </c>
      <c r="F275" s="1">
        <v>3</v>
      </c>
      <c r="G275" s="1">
        <v>6</v>
      </c>
      <c r="H275" s="1" t="s">
        <v>24</v>
      </c>
      <c r="I275" s="1">
        <v>4618</v>
      </c>
      <c r="J275" s="1">
        <v>1828.7</v>
      </c>
      <c r="K275" s="1">
        <v>0</v>
      </c>
      <c r="L275" s="1">
        <v>147538</v>
      </c>
      <c r="M275" s="1">
        <v>1</v>
      </c>
      <c r="N275" s="1">
        <v>5</v>
      </c>
      <c r="O275" s="1">
        <v>89</v>
      </c>
      <c r="P275" s="1">
        <v>37.1</v>
      </c>
      <c r="Q275" s="1">
        <v>319777</v>
      </c>
      <c r="R275" s="2">
        <v>7.0000000000000001E-3</v>
      </c>
      <c r="S275" s="1">
        <v>1</v>
      </c>
      <c r="T275" s="2">
        <v>8.0000000000000002E-3</v>
      </c>
      <c r="U275" s="2">
        <v>5.0000000000000001E-3</v>
      </c>
    </row>
    <row r="276" spans="1:21" x14ac:dyDescent="0.2">
      <c r="A276" s="1" t="s">
        <v>46</v>
      </c>
      <c r="B276" s="1" t="s">
        <v>22</v>
      </c>
      <c r="C276" s="1" t="s">
        <v>101</v>
      </c>
      <c r="D276" s="1">
        <v>6000</v>
      </c>
      <c r="E276" s="1">
        <v>600</v>
      </c>
      <c r="F276" s="1">
        <v>3</v>
      </c>
      <c r="G276" s="1">
        <v>6</v>
      </c>
      <c r="H276" s="1" t="s">
        <v>24</v>
      </c>
      <c r="I276" s="1">
        <v>4657</v>
      </c>
      <c r="J276" s="1">
        <v>1508.4</v>
      </c>
      <c r="K276" s="1">
        <v>0</v>
      </c>
      <c r="L276" s="1">
        <v>134208</v>
      </c>
      <c r="M276" s="1">
        <v>1</v>
      </c>
      <c r="N276" s="1">
        <v>4.4000000000000004</v>
      </c>
      <c r="O276" s="1">
        <v>81</v>
      </c>
      <c r="P276" s="1">
        <v>38.4</v>
      </c>
      <c r="Q276" s="1">
        <v>290952</v>
      </c>
      <c r="R276" s="2">
        <v>0.01</v>
      </c>
      <c r="S276" s="1">
        <v>1</v>
      </c>
      <c r="T276" s="2">
        <v>0.01</v>
      </c>
      <c r="U276" s="2">
        <v>6.0000000000000001E-3</v>
      </c>
    </row>
    <row r="277" spans="1:21" x14ac:dyDescent="0.2">
      <c r="A277" s="1" t="s">
        <v>47</v>
      </c>
      <c r="B277" s="1" t="s">
        <v>22</v>
      </c>
      <c r="C277" s="1" t="s">
        <v>101</v>
      </c>
      <c r="D277" s="1">
        <v>6000</v>
      </c>
      <c r="E277" s="1">
        <v>600</v>
      </c>
      <c r="F277" s="1">
        <v>3</v>
      </c>
      <c r="G277" s="1">
        <v>6</v>
      </c>
      <c r="H277" s="1" t="s">
        <v>24</v>
      </c>
      <c r="I277" s="1">
        <v>4616</v>
      </c>
      <c r="J277" s="1">
        <v>1590.1</v>
      </c>
      <c r="K277" s="1">
        <v>0</v>
      </c>
      <c r="L277" s="1">
        <v>131490</v>
      </c>
      <c r="M277" s="1">
        <v>1</v>
      </c>
      <c r="N277" s="1">
        <v>4.0999999999999996</v>
      </c>
      <c r="O277" s="1">
        <v>84</v>
      </c>
      <c r="P277" s="1">
        <v>42.7</v>
      </c>
      <c r="Q277" s="1">
        <v>301980</v>
      </c>
      <c r="R277" s="2">
        <v>6.0000000000000001E-3</v>
      </c>
      <c r="S277" s="1">
        <v>1</v>
      </c>
      <c r="T277" s="2">
        <v>8.9999999999999993E-3</v>
      </c>
      <c r="U277" s="2">
        <v>5.0000000000000001E-3</v>
      </c>
    </row>
    <row r="278" spans="1:21" x14ac:dyDescent="0.2">
      <c r="A278" s="1" t="s">
        <v>48</v>
      </c>
      <c r="B278" s="1" t="s">
        <v>22</v>
      </c>
      <c r="C278" s="1" t="s">
        <v>101</v>
      </c>
      <c r="D278" s="1">
        <v>6000</v>
      </c>
      <c r="E278" s="1">
        <v>600</v>
      </c>
      <c r="F278" s="1">
        <v>3</v>
      </c>
      <c r="G278" s="1">
        <v>6</v>
      </c>
      <c r="H278" s="1" t="s">
        <v>24</v>
      </c>
      <c r="I278" s="1">
        <v>4679</v>
      </c>
      <c r="J278" s="1">
        <v>1727.8</v>
      </c>
      <c r="K278" s="1">
        <v>0</v>
      </c>
      <c r="L278" s="1">
        <v>134779</v>
      </c>
      <c r="M278" s="1">
        <v>1</v>
      </c>
      <c r="N278" s="1">
        <v>5.3</v>
      </c>
      <c r="O278" s="1">
        <v>85</v>
      </c>
      <c r="P278" s="1">
        <v>39.799999999999997</v>
      </c>
      <c r="Q278" s="1">
        <v>305235</v>
      </c>
      <c r="R278" s="2">
        <v>8.9999999999999993E-3</v>
      </c>
      <c r="S278" s="1">
        <v>1</v>
      </c>
      <c r="T278" s="2">
        <v>8.0000000000000002E-3</v>
      </c>
      <c r="U278" s="2">
        <v>5.0000000000000001E-3</v>
      </c>
    </row>
    <row r="279" spans="1:21" x14ac:dyDescent="0.2">
      <c r="A279" s="1" t="s">
        <v>49</v>
      </c>
      <c r="B279" s="1" t="s">
        <v>22</v>
      </c>
      <c r="C279" s="1" t="s">
        <v>101</v>
      </c>
      <c r="D279" s="1">
        <v>6000</v>
      </c>
      <c r="E279" s="1">
        <v>600</v>
      </c>
      <c r="F279" s="1">
        <v>3</v>
      </c>
      <c r="G279" s="1">
        <v>6</v>
      </c>
      <c r="H279" s="1" t="s">
        <v>24</v>
      </c>
      <c r="I279" s="1">
        <v>4680</v>
      </c>
      <c r="J279" s="1">
        <v>1603.9</v>
      </c>
      <c r="K279" s="1">
        <v>0</v>
      </c>
      <c r="L279" s="1">
        <v>137456</v>
      </c>
      <c r="M279" s="1">
        <v>1</v>
      </c>
      <c r="N279" s="1">
        <v>5.2</v>
      </c>
      <c r="O279" s="1">
        <v>87</v>
      </c>
      <c r="P279" s="1">
        <v>41.1</v>
      </c>
      <c r="Q279" s="1">
        <v>312765</v>
      </c>
      <c r="R279" s="2">
        <v>8.0000000000000002E-3</v>
      </c>
      <c r="S279" s="1">
        <v>1</v>
      </c>
      <c r="T279" s="2">
        <v>8.0000000000000002E-3</v>
      </c>
      <c r="U279" s="2">
        <v>6.0000000000000001E-3</v>
      </c>
    </row>
    <row r="280" spans="1:21" x14ac:dyDescent="0.2">
      <c r="A280" s="1" t="s">
        <v>50</v>
      </c>
      <c r="B280" s="1" t="s">
        <v>22</v>
      </c>
      <c r="C280" s="1" t="s">
        <v>101</v>
      </c>
      <c r="D280" s="1">
        <v>6000</v>
      </c>
      <c r="E280" s="1">
        <v>600</v>
      </c>
      <c r="F280" s="1">
        <v>3</v>
      </c>
      <c r="G280" s="1">
        <v>6</v>
      </c>
      <c r="H280" s="1" t="s">
        <v>24</v>
      </c>
      <c r="I280" s="1">
        <v>4645</v>
      </c>
      <c r="J280" s="1">
        <v>1664.7</v>
      </c>
      <c r="K280" s="1">
        <v>0</v>
      </c>
      <c r="L280" s="1">
        <v>139055</v>
      </c>
      <c r="M280" s="1">
        <v>1</v>
      </c>
      <c r="N280" s="1">
        <v>7.7</v>
      </c>
      <c r="O280" s="1">
        <v>84</v>
      </c>
      <c r="P280" s="1">
        <v>37.1</v>
      </c>
      <c r="Q280" s="1">
        <v>301728</v>
      </c>
      <c r="R280" s="2">
        <v>8.9999999999999993E-3</v>
      </c>
      <c r="S280" s="1">
        <v>1</v>
      </c>
      <c r="T280" s="2">
        <v>8.0000000000000002E-3</v>
      </c>
      <c r="U280" s="2">
        <v>5.0000000000000001E-3</v>
      </c>
    </row>
    <row r="281" spans="1:21" x14ac:dyDescent="0.2">
      <c r="A281" s="1" t="s">
        <v>51</v>
      </c>
      <c r="B281" s="1" t="s">
        <v>22</v>
      </c>
      <c r="C281" s="1" t="s">
        <v>101</v>
      </c>
      <c r="D281" s="1">
        <v>6000</v>
      </c>
      <c r="E281" s="1">
        <v>600</v>
      </c>
      <c r="F281" s="1">
        <v>3</v>
      </c>
      <c r="G281" s="1">
        <v>6</v>
      </c>
      <c r="H281" s="1" t="s">
        <v>24</v>
      </c>
      <c r="I281" s="1">
        <v>4670</v>
      </c>
      <c r="J281" s="1">
        <v>1824.8</v>
      </c>
      <c r="K281" s="1">
        <v>0</v>
      </c>
      <c r="L281" s="1">
        <v>142732</v>
      </c>
      <c r="M281" s="1">
        <v>1</v>
      </c>
      <c r="N281" s="1">
        <v>3.2</v>
      </c>
      <c r="O281" s="1">
        <v>95</v>
      </c>
      <c r="P281" s="1">
        <v>39.1</v>
      </c>
      <c r="Q281" s="1">
        <v>341525</v>
      </c>
      <c r="R281" s="2">
        <v>8.0000000000000002E-3</v>
      </c>
      <c r="S281" s="1">
        <v>1</v>
      </c>
      <c r="T281" s="2">
        <v>8.0000000000000002E-3</v>
      </c>
      <c r="U281" s="2">
        <v>5.0000000000000001E-3</v>
      </c>
    </row>
    <row r="282" spans="1:21" x14ac:dyDescent="0.2">
      <c r="A282" s="1" t="s">
        <v>53</v>
      </c>
      <c r="B282" s="1" t="s">
        <v>64</v>
      </c>
      <c r="C282" s="1" t="s">
        <v>100</v>
      </c>
      <c r="D282" s="1">
        <v>2048</v>
      </c>
      <c r="E282" s="1">
        <v>204</v>
      </c>
      <c r="F282" s="1">
        <v>3</v>
      </c>
      <c r="G282" s="1">
        <v>6</v>
      </c>
      <c r="H282" s="1" t="s">
        <v>24</v>
      </c>
      <c r="I282" s="1">
        <v>1559</v>
      </c>
      <c r="J282" s="1">
        <v>77.900000000000006</v>
      </c>
      <c r="K282" s="1">
        <v>0</v>
      </c>
      <c r="L282" s="1">
        <v>31430</v>
      </c>
      <c r="M282" s="1">
        <v>1</v>
      </c>
      <c r="N282" s="1">
        <v>17.600000000000001</v>
      </c>
      <c r="O282" s="1">
        <v>81</v>
      </c>
      <c r="P282" s="1">
        <v>32</v>
      </c>
      <c r="Q282" s="1">
        <v>182412</v>
      </c>
      <c r="R282" s="2">
        <v>3.5999999999999997E-2</v>
      </c>
      <c r="S282" s="1">
        <v>1</v>
      </c>
      <c r="T282" s="2">
        <v>0.03</v>
      </c>
      <c r="U282" s="2">
        <v>0.02</v>
      </c>
    </row>
    <row r="283" spans="1:21" x14ac:dyDescent="0.2">
      <c r="A283" s="1" t="s">
        <v>54</v>
      </c>
      <c r="B283" s="1" t="s">
        <v>64</v>
      </c>
      <c r="C283" s="1" t="s">
        <v>100</v>
      </c>
      <c r="D283" s="1">
        <v>2048</v>
      </c>
      <c r="E283" s="1">
        <v>204</v>
      </c>
      <c r="F283" s="1">
        <v>3</v>
      </c>
      <c r="G283" s="1">
        <v>6</v>
      </c>
      <c r="H283" s="1" t="s">
        <v>24</v>
      </c>
      <c r="I283" s="1">
        <v>1517</v>
      </c>
      <c r="J283" s="1">
        <v>67.3</v>
      </c>
      <c r="K283" s="1">
        <v>0</v>
      </c>
      <c r="L283" s="1">
        <v>30276</v>
      </c>
      <c r="M283" s="1">
        <v>1</v>
      </c>
      <c r="N283" s="1">
        <v>7.4</v>
      </c>
      <c r="O283" s="1">
        <v>84</v>
      </c>
      <c r="P283" s="1">
        <v>37.9</v>
      </c>
      <c r="Q283" s="1">
        <v>189168</v>
      </c>
      <c r="R283" s="2">
        <v>3.3000000000000002E-2</v>
      </c>
      <c r="S283" s="1">
        <v>1</v>
      </c>
      <c r="T283" s="2">
        <v>3.7999999999999999E-2</v>
      </c>
      <c r="U283" s="2">
        <v>1.9E-2</v>
      </c>
    </row>
    <row r="284" spans="1:21" x14ac:dyDescent="0.2">
      <c r="A284" s="1" t="s">
        <v>55</v>
      </c>
      <c r="B284" s="1" t="s">
        <v>64</v>
      </c>
      <c r="C284" s="1" t="s">
        <v>100</v>
      </c>
      <c r="D284" s="1">
        <v>2048</v>
      </c>
      <c r="E284" s="1">
        <v>204</v>
      </c>
      <c r="F284" s="1">
        <v>3</v>
      </c>
      <c r="G284" s="1">
        <v>6</v>
      </c>
      <c r="H284" s="1" t="s">
        <v>24</v>
      </c>
      <c r="I284" s="1">
        <v>1560</v>
      </c>
      <c r="J284" s="1">
        <v>77.5</v>
      </c>
      <c r="K284" s="1">
        <v>0</v>
      </c>
      <c r="L284" s="1">
        <v>31547</v>
      </c>
      <c r="M284" s="1">
        <v>1</v>
      </c>
      <c r="N284" s="1">
        <v>17.600000000000001</v>
      </c>
      <c r="O284" s="1">
        <v>85</v>
      </c>
      <c r="P284" s="1">
        <v>34.5</v>
      </c>
      <c r="Q284" s="1">
        <v>191420</v>
      </c>
      <c r="R284" s="2">
        <v>2.5999999999999999E-2</v>
      </c>
      <c r="S284" s="1">
        <v>1</v>
      </c>
      <c r="T284" s="2">
        <v>3.4000000000000002E-2</v>
      </c>
      <c r="U284" s="2">
        <v>1.6E-2</v>
      </c>
    </row>
    <row r="285" spans="1:21" x14ac:dyDescent="0.2">
      <c r="A285" s="1" t="s">
        <v>56</v>
      </c>
      <c r="B285" s="1" t="s">
        <v>64</v>
      </c>
      <c r="C285" s="1" t="s">
        <v>100</v>
      </c>
      <c r="D285" s="1">
        <v>2048</v>
      </c>
      <c r="E285" s="1">
        <v>204</v>
      </c>
      <c r="F285" s="1">
        <v>3</v>
      </c>
      <c r="G285" s="1">
        <v>6</v>
      </c>
      <c r="H285" s="1" t="s">
        <v>24</v>
      </c>
      <c r="I285" s="1">
        <v>1513</v>
      </c>
      <c r="J285" s="1">
        <v>85.7</v>
      </c>
      <c r="K285" s="1">
        <v>0</v>
      </c>
      <c r="L285" s="1">
        <v>32972</v>
      </c>
      <c r="M285" s="1">
        <v>1</v>
      </c>
      <c r="N285" s="1">
        <v>14.6</v>
      </c>
      <c r="O285" s="1">
        <v>96</v>
      </c>
      <c r="P285" s="1">
        <v>36.299999999999997</v>
      </c>
      <c r="Q285" s="1">
        <v>216192</v>
      </c>
      <c r="R285" s="2">
        <v>3.5000000000000003E-2</v>
      </c>
      <c r="S285" s="1">
        <v>1</v>
      </c>
      <c r="T285" s="2">
        <v>2.9000000000000001E-2</v>
      </c>
      <c r="U285" s="2">
        <v>1.4999999999999999E-2</v>
      </c>
    </row>
    <row r="286" spans="1:21" x14ac:dyDescent="0.2">
      <c r="A286" s="1" t="s">
        <v>57</v>
      </c>
      <c r="B286" s="1" t="s">
        <v>64</v>
      </c>
      <c r="C286" s="1" t="s">
        <v>100</v>
      </c>
      <c r="D286" s="1">
        <v>2048</v>
      </c>
      <c r="E286" s="1">
        <v>204</v>
      </c>
      <c r="F286" s="1">
        <v>3</v>
      </c>
      <c r="G286" s="1">
        <v>6</v>
      </c>
      <c r="H286" s="1" t="s">
        <v>24</v>
      </c>
      <c r="I286" s="1">
        <v>1541</v>
      </c>
      <c r="J286" s="1">
        <v>69.099999999999994</v>
      </c>
      <c r="K286" s="1">
        <v>0</v>
      </c>
      <c r="L286" s="1">
        <v>29350</v>
      </c>
      <c r="M286" s="1">
        <v>1</v>
      </c>
      <c r="N286" s="1">
        <v>13.2</v>
      </c>
      <c r="O286" s="1">
        <v>78</v>
      </c>
      <c r="P286" s="1">
        <v>36.299999999999997</v>
      </c>
      <c r="Q286" s="1">
        <v>175656</v>
      </c>
      <c r="R286" s="2">
        <v>2.5999999999999999E-2</v>
      </c>
      <c r="S286" s="1">
        <v>1</v>
      </c>
      <c r="T286" s="2">
        <v>3.6999999999999998E-2</v>
      </c>
      <c r="U286" s="2">
        <v>2.1000000000000001E-2</v>
      </c>
    </row>
    <row r="287" spans="1:21" x14ac:dyDescent="0.2">
      <c r="A287" s="1" t="s">
        <v>58</v>
      </c>
      <c r="B287" s="1" t="s">
        <v>64</v>
      </c>
      <c r="C287" s="1" t="s">
        <v>100</v>
      </c>
      <c r="D287" s="1">
        <v>2048</v>
      </c>
      <c r="E287" s="1">
        <v>204</v>
      </c>
      <c r="F287" s="1">
        <v>3</v>
      </c>
      <c r="G287" s="1">
        <v>6</v>
      </c>
      <c r="H287" s="1" t="s">
        <v>24</v>
      </c>
      <c r="I287" s="1">
        <v>1525</v>
      </c>
      <c r="J287" s="1">
        <v>82.9</v>
      </c>
      <c r="K287" s="1">
        <v>0</v>
      </c>
      <c r="L287" s="1">
        <v>30403</v>
      </c>
      <c r="M287" s="1">
        <v>1</v>
      </c>
      <c r="N287" s="1">
        <v>11</v>
      </c>
      <c r="O287" s="1">
        <v>90</v>
      </c>
      <c r="P287" s="1">
        <v>37</v>
      </c>
      <c r="Q287" s="1">
        <v>202680</v>
      </c>
      <c r="R287" s="2">
        <v>0.03</v>
      </c>
      <c r="S287" s="1">
        <v>1</v>
      </c>
      <c r="T287" s="2">
        <v>3.1E-2</v>
      </c>
      <c r="U287" s="2">
        <v>1.6E-2</v>
      </c>
    </row>
    <row r="288" spans="1:21" x14ac:dyDescent="0.2">
      <c r="A288" s="1" t="s">
        <v>59</v>
      </c>
      <c r="B288" s="1" t="s">
        <v>64</v>
      </c>
      <c r="C288" s="1" t="s">
        <v>100</v>
      </c>
      <c r="D288" s="1">
        <v>2048</v>
      </c>
      <c r="E288" s="1">
        <v>204</v>
      </c>
      <c r="F288" s="1">
        <v>3</v>
      </c>
      <c r="G288" s="1">
        <v>6</v>
      </c>
      <c r="H288" s="1" t="s">
        <v>24</v>
      </c>
      <c r="I288" s="1">
        <v>1543</v>
      </c>
      <c r="J288" s="1">
        <v>72.2</v>
      </c>
      <c r="K288" s="1">
        <v>0</v>
      </c>
      <c r="L288" s="1">
        <v>29799</v>
      </c>
      <c r="M288" s="1">
        <v>1</v>
      </c>
      <c r="N288" s="1">
        <v>13.6</v>
      </c>
      <c r="O288" s="1">
        <v>82</v>
      </c>
      <c r="P288" s="1">
        <v>34.799999999999997</v>
      </c>
      <c r="Q288" s="1">
        <v>184664</v>
      </c>
      <c r="R288" s="2">
        <v>3.5000000000000003E-2</v>
      </c>
      <c r="S288" s="1">
        <v>1</v>
      </c>
      <c r="T288" s="2">
        <v>3.4000000000000002E-2</v>
      </c>
      <c r="U288" s="2">
        <v>2.3E-2</v>
      </c>
    </row>
    <row r="289" spans="1:21" x14ac:dyDescent="0.2">
      <c r="A289" s="1" t="s">
        <v>60</v>
      </c>
      <c r="B289" s="1" t="s">
        <v>64</v>
      </c>
      <c r="C289" s="1" t="s">
        <v>100</v>
      </c>
      <c r="D289" s="1">
        <v>2048</v>
      </c>
      <c r="E289" s="1">
        <v>204</v>
      </c>
      <c r="F289" s="1">
        <v>3</v>
      </c>
      <c r="G289" s="1">
        <v>6</v>
      </c>
      <c r="H289" s="1" t="s">
        <v>24</v>
      </c>
      <c r="I289" s="1">
        <v>1482</v>
      </c>
      <c r="J289" s="1">
        <v>69.2</v>
      </c>
      <c r="K289" s="1">
        <v>0</v>
      </c>
      <c r="L289" s="1">
        <v>29890</v>
      </c>
      <c r="M289" s="1">
        <v>1</v>
      </c>
      <c r="N289" s="1">
        <v>11.7</v>
      </c>
      <c r="O289" s="1">
        <v>82</v>
      </c>
      <c r="P289" s="1">
        <v>36</v>
      </c>
      <c r="Q289" s="1">
        <v>184664</v>
      </c>
      <c r="R289" s="2">
        <v>2.8000000000000001E-2</v>
      </c>
      <c r="S289" s="1">
        <v>1</v>
      </c>
      <c r="T289" s="2">
        <v>3.7999999999999999E-2</v>
      </c>
      <c r="U289" s="2">
        <v>2.3E-2</v>
      </c>
    </row>
    <row r="290" spans="1:21" x14ac:dyDescent="0.2">
      <c r="A290" s="1" t="s">
        <v>61</v>
      </c>
      <c r="B290" s="1" t="s">
        <v>64</v>
      </c>
      <c r="C290" s="1" t="s">
        <v>100</v>
      </c>
      <c r="D290" s="1">
        <v>2048</v>
      </c>
      <c r="E290" s="1">
        <v>204</v>
      </c>
      <c r="F290" s="1">
        <v>3</v>
      </c>
      <c r="G290" s="1">
        <v>6</v>
      </c>
      <c r="H290" s="1" t="s">
        <v>24</v>
      </c>
      <c r="I290" s="1">
        <v>1487</v>
      </c>
      <c r="J290" s="1">
        <v>78.5</v>
      </c>
      <c r="K290" s="1">
        <v>0</v>
      </c>
      <c r="L290" s="1">
        <v>31667</v>
      </c>
      <c r="M290" s="1">
        <v>1</v>
      </c>
      <c r="N290" s="1">
        <v>12.9</v>
      </c>
      <c r="O290" s="1">
        <v>92</v>
      </c>
      <c r="P290" s="1">
        <v>36.9</v>
      </c>
      <c r="Q290" s="1">
        <v>207184</v>
      </c>
      <c r="R290" s="2">
        <v>2.1999999999999999E-2</v>
      </c>
      <c r="S290" s="1">
        <v>1</v>
      </c>
      <c r="T290" s="2">
        <v>3.1E-2</v>
      </c>
      <c r="U290" s="2">
        <v>2.1000000000000001E-2</v>
      </c>
    </row>
    <row r="291" spans="1:21" x14ac:dyDescent="0.2">
      <c r="A291" s="1" t="s">
        <v>62</v>
      </c>
      <c r="B291" s="1" t="s">
        <v>64</v>
      </c>
      <c r="C291" s="1" t="s">
        <v>100</v>
      </c>
      <c r="D291" s="1">
        <v>2048</v>
      </c>
      <c r="E291" s="1">
        <v>204</v>
      </c>
      <c r="F291" s="1">
        <v>3</v>
      </c>
      <c r="G291" s="1">
        <v>6</v>
      </c>
      <c r="H291" s="1" t="s">
        <v>24</v>
      </c>
      <c r="I291" s="1">
        <v>1493</v>
      </c>
      <c r="J291" s="1">
        <v>61.8</v>
      </c>
      <c r="K291" s="1">
        <v>0</v>
      </c>
      <c r="L291" s="1">
        <v>27031</v>
      </c>
      <c r="M291" s="1">
        <v>1</v>
      </c>
      <c r="N291" s="1">
        <v>10.8</v>
      </c>
      <c r="O291" s="1">
        <v>76</v>
      </c>
      <c r="P291" s="1">
        <v>40</v>
      </c>
      <c r="Q291" s="1">
        <v>171152</v>
      </c>
      <c r="R291" s="2">
        <v>3.2000000000000001E-2</v>
      </c>
      <c r="S291" s="1">
        <v>1</v>
      </c>
      <c r="T291" s="2">
        <v>4.2999999999999997E-2</v>
      </c>
      <c r="U291" s="2">
        <v>2.1000000000000001E-2</v>
      </c>
    </row>
    <row r="292" spans="1:21" x14ac:dyDescent="0.2">
      <c r="A292" s="1" t="s">
        <v>53</v>
      </c>
      <c r="B292" s="1" t="s">
        <v>64</v>
      </c>
      <c r="C292" s="1" t="s">
        <v>101</v>
      </c>
      <c r="D292" s="1">
        <v>2048</v>
      </c>
      <c r="E292" s="1">
        <v>204</v>
      </c>
      <c r="F292" s="1">
        <v>3</v>
      </c>
      <c r="G292" s="1">
        <v>6</v>
      </c>
      <c r="H292" s="1" t="s">
        <v>24</v>
      </c>
      <c r="I292" s="1">
        <v>1559</v>
      </c>
      <c r="J292" s="1">
        <v>99.5</v>
      </c>
      <c r="K292" s="1">
        <v>0</v>
      </c>
      <c r="L292" s="1">
        <v>42401</v>
      </c>
      <c r="M292" s="1">
        <v>1</v>
      </c>
      <c r="N292" s="1">
        <v>23.1</v>
      </c>
      <c r="O292" s="1">
        <v>99</v>
      </c>
      <c r="P292" s="1">
        <v>16.8</v>
      </c>
      <c r="Q292" s="1">
        <v>98901</v>
      </c>
      <c r="R292" s="2">
        <v>3.2000000000000001E-2</v>
      </c>
      <c r="S292" s="1">
        <v>1</v>
      </c>
      <c r="T292" s="2">
        <v>2.3E-2</v>
      </c>
      <c r="U292" s="2">
        <v>1.0999999999999999E-2</v>
      </c>
    </row>
    <row r="293" spans="1:21" x14ac:dyDescent="0.2">
      <c r="A293" s="1" t="s">
        <v>54</v>
      </c>
      <c r="B293" s="1" t="s">
        <v>64</v>
      </c>
      <c r="C293" s="1" t="s">
        <v>101</v>
      </c>
      <c r="D293" s="1">
        <v>2048</v>
      </c>
      <c r="E293" s="1">
        <v>204</v>
      </c>
      <c r="F293" s="1">
        <v>3</v>
      </c>
      <c r="G293" s="1">
        <v>6</v>
      </c>
      <c r="H293" s="1" t="s">
        <v>24</v>
      </c>
      <c r="I293" s="1">
        <v>1517</v>
      </c>
      <c r="J293" s="1">
        <v>86.5</v>
      </c>
      <c r="K293" s="1">
        <v>0</v>
      </c>
      <c r="L293" s="1">
        <v>39263</v>
      </c>
      <c r="M293" s="1">
        <v>1</v>
      </c>
      <c r="N293" s="1">
        <v>22</v>
      </c>
      <c r="O293" s="1">
        <v>87</v>
      </c>
      <c r="P293" s="1">
        <v>16.2</v>
      </c>
      <c r="Q293" s="1">
        <v>85521</v>
      </c>
      <c r="R293" s="2">
        <v>3.7999999999999999E-2</v>
      </c>
      <c r="S293" s="1">
        <v>1</v>
      </c>
      <c r="T293" s="2">
        <v>3.4000000000000002E-2</v>
      </c>
      <c r="U293" s="2">
        <v>0.01</v>
      </c>
    </row>
    <row r="294" spans="1:21" x14ac:dyDescent="0.2">
      <c r="A294" s="1" t="s">
        <v>55</v>
      </c>
      <c r="B294" s="1" t="s">
        <v>64</v>
      </c>
      <c r="C294" s="1" t="s">
        <v>101</v>
      </c>
      <c r="D294" s="1">
        <v>2048</v>
      </c>
      <c r="E294" s="1">
        <v>204</v>
      </c>
      <c r="F294" s="1">
        <v>3</v>
      </c>
      <c r="G294" s="1">
        <v>6</v>
      </c>
      <c r="H294" s="1" t="s">
        <v>24</v>
      </c>
      <c r="I294" s="1">
        <v>1560</v>
      </c>
      <c r="J294" s="1">
        <v>116.9</v>
      </c>
      <c r="K294" s="1">
        <v>0</v>
      </c>
      <c r="L294" s="1">
        <v>43862</v>
      </c>
      <c r="M294" s="1">
        <v>1</v>
      </c>
      <c r="N294" s="1">
        <v>27.1</v>
      </c>
      <c r="O294" s="1">
        <v>92</v>
      </c>
      <c r="P294" s="1">
        <v>14.1</v>
      </c>
      <c r="Q294" s="1">
        <v>91632</v>
      </c>
      <c r="R294" s="2">
        <v>4.1000000000000002E-2</v>
      </c>
      <c r="S294" s="1">
        <v>1</v>
      </c>
      <c r="T294" s="2">
        <v>2.1000000000000001E-2</v>
      </c>
      <c r="U294" s="2">
        <v>7.0000000000000001E-3</v>
      </c>
    </row>
    <row r="295" spans="1:21" x14ac:dyDescent="0.2">
      <c r="A295" s="1" t="s">
        <v>56</v>
      </c>
      <c r="B295" s="1" t="s">
        <v>64</v>
      </c>
      <c r="C295" s="1" t="s">
        <v>101</v>
      </c>
      <c r="D295" s="1">
        <v>2048</v>
      </c>
      <c r="E295" s="1">
        <v>204</v>
      </c>
      <c r="F295" s="1">
        <v>3</v>
      </c>
      <c r="G295" s="1">
        <v>6</v>
      </c>
      <c r="H295" s="1" t="s">
        <v>24</v>
      </c>
      <c r="I295" s="1">
        <v>1513</v>
      </c>
      <c r="J295" s="1">
        <v>94.2</v>
      </c>
      <c r="K295" s="1">
        <v>0</v>
      </c>
      <c r="L295" s="1">
        <v>40223</v>
      </c>
      <c r="M295" s="1">
        <v>1</v>
      </c>
      <c r="N295" s="1">
        <v>27</v>
      </c>
      <c r="O295" s="1">
        <v>89</v>
      </c>
      <c r="P295" s="1">
        <v>15.6</v>
      </c>
      <c r="Q295" s="1">
        <v>88110</v>
      </c>
      <c r="R295" s="2">
        <v>3.6999999999999998E-2</v>
      </c>
      <c r="S295" s="1">
        <v>1</v>
      </c>
      <c r="T295" s="2">
        <v>2.7E-2</v>
      </c>
      <c r="U295" s="2">
        <v>8.9999999999999993E-3</v>
      </c>
    </row>
    <row r="296" spans="1:21" x14ac:dyDescent="0.2">
      <c r="A296" s="1" t="s">
        <v>57</v>
      </c>
      <c r="B296" s="1" t="s">
        <v>64</v>
      </c>
      <c r="C296" s="1" t="s">
        <v>101</v>
      </c>
      <c r="D296" s="1">
        <v>2048</v>
      </c>
      <c r="E296" s="1">
        <v>204</v>
      </c>
      <c r="F296" s="1">
        <v>3</v>
      </c>
      <c r="G296" s="1">
        <v>6</v>
      </c>
      <c r="H296" s="1" t="s">
        <v>24</v>
      </c>
      <c r="I296" s="1">
        <v>1541</v>
      </c>
      <c r="J296" s="1">
        <v>79.2</v>
      </c>
      <c r="K296" s="1">
        <v>0</v>
      </c>
      <c r="L296" s="1">
        <v>38568</v>
      </c>
      <c r="M296" s="1">
        <v>1</v>
      </c>
      <c r="N296" s="1">
        <v>23.2</v>
      </c>
      <c r="O296" s="1">
        <v>78</v>
      </c>
      <c r="P296" s="1">
        <v>15.1</v>
      </c>
      <c r="Q296" s="1">
        <v>78234</v>
      </c>
      <c r="R296" s="2">
        <v>3.1E-2</v>
      </c>
      <c r="S296" s="1">
        <v>1</v>
      </c>
      <c r="T296" s="2">
        <v>3.3000000000000002E-2</v>
      </c>
      <c r="U296" s="2">
        <v>1.2E-2</v>
      </c>
    </row>
    <row r="297" spans="1:21" x14ac:dyDescent="0.2">
      <c r="A297" s="1" t="s">
        <v>58</v>
      </c>
      <c r="B297" s="1" t="s">
        <v>64</v>
      </c>
      <c r="C297" s="1" t="s">
        <v>101</v>
      </c>
      <c r="D297" s="1">
        <v>2048</v>
      </c>
      <c r="E297" s="1">
        <v>204</v>
      </c>
      <c r="F297" s="1">
        <v>3</v>
      </c>
      <c r="G297" s="1">
        <v>6</v>
      </c>
      <c r="H297" s="1" t="s">
        <v>24</v>
      </c>
      <c r="I297" s="1">
        <v>1525</v>
      </c>
      <c r="J297" s="1">
        <v>109.1</v>
      </c>
      <c r="K297" s="1">
        <v>0</v>
      </c>
      <c r="L297" s="1">
        <v>39953</v>
      </c>
      <c r="M297" s="1">
        <v>1</v>
      </c>
      <c r="N297" s="1">
        <v>33.5</v>
      </c>
      <c r="O297" s="1">
        <v>90</v>
      </c>
      <c r="P297" s="1">
        <v>13.5</v>
      </c>
      <c r="Q297" s="1">
        <v>89460</v>
      </c>
      <c r="R297" s="2">
        <v>0.04</v>
      </c>
      <c r="S297" s="1">
        <v>1</v>
      </c>
      <c r="T297" s="2">
        <v>2.5999999999999999E-2</v>
      </c>
      <c r="U297" s="2">
        <v>8.0000000000000002E-3</v>
      </c>
    </row>
    <row r="298" spans="1:21" x14ac:dyDescent="0.2">
      <c r="A298" s="1" t="s">
        <v>59</v>
      </c>
      <c r="B298" s="1" t="s">
        <v>64</v>
      </c>
      <c r="C298" s="1" t="s">
        <v>101</v>
      </c>
      <c r="D298" s="1">
        <v>2048</v>
      </c>
      <c r="E298" s="1">
        <v>204</v>
      </c>
      <c r="F298" s="1">
        <v>3</v>
      </c>
      <c r="G298" s="1">
        <v>6</v>
      </c>
      <c r="H298" s="1" t="s">
        <v>24</v>
      </c>
      <c r="I298" s="1">
        <v>1543</v>
      </c>
      <c r="J298" s="1">
        <v>100.1</v>
      </c>
      <c r="K298" s="1">
        <v>0</v>
      </c>
      <c r="L298" s="1">
        <v>42828</v>
      </c>
      <c r="M298" s="1">
        <v>1</v>
      </c>
      <c r="N298" s="1">
        <v>21.1</v>
      </c>
      <c r="O298" s="1">
        <v>93</v>
      </c>
      <c r="P298" s="1">
        <v>14.7</v>
      </c>
      <c r="Q298" s="1">
        <v>92349</v>
      </c>
      <c r="R298" s="2">
        <v>4.1000000000000002E-2</v>
      </c>
      <c r="S298" s="1">
        <v>1</v>
      </c>
      <c r="T298" s="2">
        <v>2.3E-2</v>
      </c>
      <c r="U298" s="2">
        <v>1.2E-2</v>
      </c>
    </row>
    <row r="299" spans="1:21" x14ac:dyDescent="0.2">
      <c r="A299" s="1" t="s">
        <v>60</v>
      </c>
      <c r="B299" s="1" t="s">
        <v>64</v>
      </c>
      <c r="C299" s="1" t="s">
        <v>101</v>
      </c>
      <c r="D299" s="1">
        <v>2048</v>
      </c>
      <c r="E299" s="1">
        <v>204</v>
      </c>
      <c r="F299" s="1">
        <v>3</v>
      </c>
      <c r="G299" s="1">
        <v>6</v>
      </c>
      <c r="H299" s="1" t="s">
        <v>24</v>
      </c>
      <c r="I299" s="1">
        <v>1482</v>
      </c>
      <c r="J299" s="1">
        <v>87.4</v>
      </c>
      <c r="K299" s="1">
        <v>0</v>
      </c>
      <c r="L299" s="1">
        <v>38551</v>
      </c>
      <c r="M299" s="1">
        <v>1</v>
      </c>
      <c r="N299" s="1">
        <v>20.5</v>
      </c>
      <c r="O299" s="1">
        <v>80</v>
      </c>
      <c r="P299" s="1">
        <v>14.5</v>
      </c>
      <c r="Q299" s="1">
        <v>79440</v>
      </c>
      <c r="R299" s="2">
        <v>2.9000000000000001E-2</v>
      </c>
      <c r="S299" s="1">
        <v>1</v>
      </c>
      <c r="T299" s="2">
        <v>2.5000000000000001E-2</v>
      </c>
      <c r="U299" s="2">
        <v>1.4E-2</v>
      </c>
    </row>
    <row r="300" spans="1:21" x14ac:dyDescent="0.2">
      <c r="A300" s="1" t="s">
        <v>61</v>
      </c>
      <c r="B300" s="1" t="s">
        <v>64</v>
      </c>
      <c r="C300" s="1" t="s">
        <v>101</v>
      </c>
      <c r="D300" s="1">
        <v>2048</v>
      </c>
      <c r="E300" s="1">
        <v>204</v>
      </c>
      <c r="F300" s="1">
        <v>3</v>
      </c>
      <c r="G300" s="1">
        <v>6</v>
      </c>
      <c r="H300" s="1" t="s">
        <v>24</v>
      </c>
      <c r="I300" s="1">
        <v>1487</v>
      </c>
      <c r="J300" s="1">
        <v>115.4</v>
      </c>
      <c r="K300" s="1">
        <v>0</v>
      </c>
      <c r="L300" s="1">
        <v>42047</v>
      </c>
      <c r="M300" s="1">
        <v>1</v>
      </c>
      <c r="N300" s="1">
        <v>20.2</v>
      </c>
      <c r="O300" s="1">
        <v>103</v>
      </c>
      <c r="P300" s="1">
        <v>16.899999999999999</v>
      </c>
      <c r="Q300" s="1">
        <v>100940</v>
      </c>
      <c r="R300" s="2">
        <v>3.2000000000000001E-2</v>
      </c>
      <c r="S300" s="1">
        <v>1</v>
      </c>
      <c r="T300" s="2">
        <v>0.02</v>
      </c>
      <c r="U300" s="2">
        <v>0.01</v>
      </c>
    </row>
    <row r="301" spans="1:21" x14ac:dyDescent="0.2">
      <c r="A301" s="1" t="s">
        <v>62</v>
      </c>
      <c r="B301" s="1" t="s">
        <v>64</v>
      </c>
      <c r="C301" s="1" t="s">
        <v>101</v>
      </c>
      <c r="D301" s="1">
        <v>2048</v>
      </c>
      <c r="E301" s="1">
        <v>204</v>
      </c>
      <c r="F301" s="1">
        <v>3</v>
      </c>
      <c r="G301" s="1">
        <v>6</v>
      </c>
      <c r="H301" s="1" t="s">
        <v>24</v>
      </c>
      <c r="I301" s="1">
        <v>1493</v>
      </c>
      <c r="J301" s="1">
        <v>79</v>
      </c>
      <c r="K301" s="1">
        <v>0</v>
      </c>
      <c r="L301" s="1">
        <v>37318</v>
      </c>
      <c r="M301" s="1">
        <v>1</v>
      </c>
      <c r="N301" s="1">
        <v>24.2</v>
      </c>
      <c r="O301" s="1">
        <v>75</v>
      </c>
      <c r="P301" s="1">
        <v>13.5</v>
      </c>
      <c r="Q301" s="1">
        <v>73350</v>
      </c>
      <c r="R301" s="2">
        <v>3.7999999999999999E-2</v>
      </c>
      <c r="S301" s="1">
        <v>1</v>
      </c>
      <c r="T301" s="2">
        <v>3.1E-2</v>
      </c>
      <c r="U301" s="2">
        <v>0.01</v>
      </c>
    </row>
    <row r="302" spans="1:21" x14ac:dyDescent="0.2">
      <c r="A302" s="1" t="s">
        <v>63</v>
      </c>
      <c r="B302" s="1" t="s">
        <v>64</v>
      </c>
      <c r="C302" s="1" t="s">
        <v>100</v>
      </c>
      <c r="D302" s="1">
        <v>6000</v>
      </c>
      <c r="E302" s="1">
        <v>600</v>
      </c>
      <c r="F302" s="1">
        <v>3</v>
      </c>
      <c r="G302" s="1">
        <v>6</v>
      </c>
      <c r="H302" s="1" t="s">
        <v>24</v>
      </c>
      <c r="I302" s="1">
        <v>4273</v>
      </c>
      <c r="J302" s="1">
        <v>1286</v>
      </c>
      <c r="K302" s="1">
        <v>0</v>
      </c>
      <c r="L302" s="1">
        <v>101106</v>
      </c>
      <c r="M302" s="1">
        <v>1</v>
      </c>
      <c r="N302" s="1">
        <v>3.6</v>
      </c>
      <c r="O302" s="1">
        <v>90</v>
      </c>
      <c r="P302" s="1">
        <v>57.4</v>
      </c>
      <c r="Q302" s="1">
        <v>594000</v>
      </c>
      <c r="R302" s="2">
        <v>8.9999999999999993E-3</v>
      </c>
      <c r="S302" s="1">
        <v>1</v>
      </c>
      <c r="T302" s="2">
        <v>1.0999999999999999E-2</v>
      </c>
      <c r="U302" s="2">
        <v>1.9E-2</v>
      </c>
    </row>
    <row r="303" spans="1:21" x14ac:dyDescent="0.2">
      <c r="A303" s="1" t="s">
        <v>65</v>
      </c>
      <c r="B303" s="1" t="s">
        <v>64</v>
      </c>
      <c r="C303" s="1" t="s">
        <v>100</v>
      </c>
      <c r="D303" s="1">
        <v>6000</v>
      </c>
      <c r="E303" s="1">
        <v>600</v>
      </c>
      <c r="F303" s="1">
        <v>3</v>
      </c>
      <c r="G303" s="1">
        <v>6</v>
      </c>
      <c r="H303" s="1" t="s">
        <v>24</v>
      </c>
      <c r="I303" s="1">
        <v>4132</v>
      </c>
      <c r="J303" s="1">
        <v>1209.5999999999999</v>
      </c>
      <c r="K303" s="1">
        <v>0</v>
      </c>
      <c r="L303" s="1">
        <v>94185</v>
      </c>
      <c r="M303" s="1">
        <v>1</v>
      </c>
      <c r="N303" s="1">
        <v>2.9</v>
      </c>
      <c r="O303" s="1">
        <v>88</v>
      </c>
      <c r="P303" s="1">
        <v>58.4</v>
      </c>
      <c r="Q303" s="1">
        <v>580800</v>
      </c>
      <c r="R303" s="2">
        <v>6.0000000000000001E-3</v>
      </c>
      <c r="S303" s="1">
        <v>1</v>
      </c>
      <c r="T303" s="2">
        <v>1.4999999999999999E-2</v>
      </c>
      <c r="U303" s="2">
        <v>2.3E-2</v>
      </c>
    </row>
    <row r="304" spans="1:21" x14ac:dyDescent="0.2">
      <c r="A304" s="1" t="s">
        <v>66</v>
      </c>
      <c r="B304" s="1" t="s">
        <v>64</v>
      </c>
      <c r="C304" s="1" t="s">
        <v>100</v>
      </c>
      <c r="D304" s="1">
        <v>6000</v>
      </c>
      <c r="E304" s="1">
        <v>600</v>
      </c>
      <c r="F304" s="1">
        <v>3</v>
      </c>
      <c r="G304" s="1">
        <v>6</v>
      </c>
      <c r="H304" s="1" t="s">
        <v>24</v>
      </c>
      <c r="I304" s="1">
        <v>4182</v>
      </c>
      <c r="J304" s="1">
        <v>1177.5999999999999</v>
      </c>
      <c r="K304" s="1">
        <v>0</v>
      </c>
      <c r="L304" s="1">
        <v>95833</v>
      </c>
      <c r="M304" s="1">
        <v>1</v>
      </c>
      <c r="N304" s="1">
        <v>3.2</v>
      </c>
      <c r="O304" s="1">
        <v>89</v>
      </c>
      <c r="P304" s="1">
        <v>55.3</v>
      </c>
      <c r="Q304" s="1">
        <v>587400</v>
      </c>
      <c r="R304" s="2">
        <v>1.2E-2</v>
      </c>
      <c r="S304" s="1">
        <v>1</v>
      </c>
      <c r="T304" s="2">
        <v>1.2999999999999999E-2</v>
      </c>
      <c r="U304" s="2">
        <v>2.4E-2</v>
      </c>
    </row>
    <row r="305" spans="1:21" x14ac:dyDescent="0.2">
      <c r="A305" s="1" t="s">
        <v>67</v>
      </c>
      <c r="B305" s="1" t="s">
        <v>64</v>
      </c>
      <c r="C305" s="1" t="s">
        <v>100</v>
      </c>
      <c r="D305" s="1">
        <v>6000</v>
      </c>
      <c r="E305" s="1">
        <v>600</v>
      </c>
      <c r="F305" s="1">
        <v>3</v>
      </c>
      <c r="G305" s="1">
        <v>6</v>
      </c>
      <c r="H305" s="1" t="s">
        <v>24</v>
      </c>
      <c r="I305" s="1">
        <v>4158</v>
      </c>
      <c r="J305" s="1">
        <v>1295.4000000000001</v>
      </c>
      <c r="K305" s="1">
        <v>0</v>
      </c>
      <c r="L305" s="1">
        <v>102565</v>
      </c>
      <c r="M305" s="1">
        <v>1</v>
      </c>
      <c r="N305" s="1">
        <v>4.2</v>
      </c>
      <c r="O305" s="1">
        <v>92</v>
      </c>
      <c r="P305" s="1">
        <v>55.1</v>
      </c>
      <c r="Q305" s="1">
        <v>607200</v>
      </c>
      <c r="R305" s="2">
        <v>6.0000000000000001E-3</v>
      </c>
      <c r="S305" s="1">
        <v>1</v>
      </c>
      <c r="T305" s="2">
        <v>1.0999999999999999E-2</v>
      </c>
      <c r="U305" s="2">
        <v>1.9E-2</v>
      </c>
    </row>
    <row r="306" spans="1:21" x14ac:dyDescent="0.2">
      <c r="A306" s="1" t="s">
        <v>68</v>
      </c>
      <c r="B306" s="1" t="s">
        <v>64</v>
      </c>
      <c r="C306" s="1" t="s">
        <v>100</v>
      </c>
      <c r="D306" s="1">
        <v>6000</v>
      </c>
      <c r="E306" s="1">
        <v>600</v>
      </c>
      <c r="F306" s="1">
        <v>3</v>
      </c>
      <c r="G306" s="1">
        <v>6</v>
      </c>
      <c r="H306" s="1" t="s">
        <v>24</v>
      </c>
      <c r="I306" s="1">
        <v>4226</v>
      </c>
      <c r="J306" s="1">
        <v>1226.2</v>
      </c>
      <c r="K306" s="1">
        <v>0</v>
      </c>
      <c r="L306" s="1">
        <v>91525</v>
      </c>
      <c r="M306" s="1">
        <v>1</v>
      </c>
      <c r="N306" s="1">
        <v>3</v>
      </c>
      <c r="O306" s="1">
        <v>89</v>
      </c>
      <c r="P306" s="1">
        <v>62.6</v>
      </c>
      <c r="Q306" s="1">
        <v>587400</v>
      </c>
      <c r="R306" s="2">
        <v>7.0000000000000001E-3</v>
      </c>
      <c r="S306" s="1">
        <v>1</v>
      </c>
      <c r="T306" s="2">
        <v>1.2999999999999999E-2</v>
      </c>
      <c r="U306" s="2">
        <v>2.1000000000000001E-2</v>
      </c>
    </row>
    <row r="307" spans="1:21" x14ac:dyDescent="0.2">
      <c r="A307" s="1" t="s">
        <v>69</v>
      </c>
      <c r="B307" s="1" t="s">
        <v>64</v>
      </c>
      <c r="C307" s="1" t="s">
        <v>100</v>
      </c>
      <c r="D307" s="1">
        <v>6000</v>
      </c>
      <c r="E307" s="1">
        <v>600</v>
      </c>
      <c r="F307" s="1">
        <v>3</v>
      </c>
      <c r="G307" s="1">
        <v>6</v>
      </c>
      <c r="H307" s="1" t="s">
        <v>24</v>
      </c>
      <c r="I307" s="1">
        <v>4201</v>
      </c>
      <c r="J307" s="1">
        <v>1169.7</v>
      </c>
      <c r="K307" s="1">
        <v>0</v>
      </c>
      <c r="L307" s="1">
        <v>96140</v>
      </c>
      <c r="M307" s="1">
        <v>1</v>
      </c>
      <c r="N307" s="1">
        <v>4.3</v>
      </c>
      <c r="O307" s="1">
        <v>87</v>
      </c>
      <c r="P307" s="1">
        <v>56.1</v>
      </c>
      <c r="Q307" s="1">
        <v>574200</v>
      </c>
      <c r="R307" s="2">
        <v>8.0000000000000002E-3</v>
      </c>
      <c r="S307" s="1">
        <v>1</v>
      </c>
      <c r="T307" s="2">
        <v>1.2999999999999999E-2</v>
      </c>
      <c r="U307" s="2">
        <v>2.4E-2</v>
      </c>
    </row>
    <row r="308" spans="1:21" x14ac:dyDescent="0.2">
      <c r="A308" s="1" t="s">
        <v>70</v>
      </c>
      <c r="B308" s="1" t="s">
        <v>64</v>
      </c>
      <c r="C308" s="1" t="s">
        <v>100</v>
      </c>
      <c r="D308" s="1">
        <v>6000</v>
      </c>
      <c r="E308" s="1">
        <v>600</v>
      </c>
      <c r="F308" s="1">
        <v>3</v>
      </c>
      <c r="G308" s="1">
        <v>6</v>
      </c>
      <c r="H308" s="1" t="s">
        <v>24</v>
      </c>
      <c r="I308" s="1">
        <v>4120</v>
      </c>
      <c r="J308" s="1">
        <v>1164.5</v>
      </c>
      <c r="K308" s="1">
        <v>0</v>
      </c>
      <c r="L308" s="1">
        <v>93817</v>
      </c>
      <c r="M308" s="1">
        <v>1</v>
      </c>
      <c r="N308" s="1">
        <v>2.5</v>
      </c>
      <c r="O308" s="1">
        <v>87</v>
      </c>
      <c r="P308" s="1">
        <v>57.6</v>
      </c>
      <c r="Q308" s="1">
        <v>574200</v>
      </c>
      <c r="R308" s="2">
        <v>8.0000000000000002E-3</v>
      </c>
      <c r="S308" s="1">
        <v>1</v>
      </c>
      <c r="T308" s="2">
        <v>1.2999999999999999E-2</v>
      </c>
      <c r="U308" s="2">
        <v>2.4E-2</v>
      </c>
    </row>
    <row r="309" spans="1:21" x14ac:dyDescent="0.2">
      <c r="A309" s="1" t="s">
        <v>71</v>
      </c>
      <c r="B309" s="1" t="s">
        <v>64</v>
      </c>
      <c r="C309" s="1" t="s">
        <v>100</v>
      </c>
      <c r="D309" s="1">
        <v>6000</v>
      </c>
      <c r="E309" s="1">
        <v>600</v>
      </c>
      <c r="F309" s="1">
        <v>3</v>
      </c>
      <c r="G309" s="1">
        <v>6</v>
      </c>
      <c r="H309" s="1" t="s">
        <v>24</v>
      </c>
      <c r="I309" s="1">
        <v>4070</v>
      </c>
      <c r="J309" s="1">
        <v>1016.3</v>
      </c>
      <c r="K309" s="1">
        <v>0</v>
      </c>
      <c r="L309" s="1">
        <v>93007</v>
      </c>
      <c r="M309" s="1">
        <v>1</v>
      </c>
      <c r="N309" s="1">
        <v>2.7</v>
      </c>
      <c r="O309" s="1">
        <v>82</v>
      </c>
      <c r="P309" s="1">
        <v>55.9</v>
      </c>
      <c r="Q309" s="1">
        <v>541200</v>
      </c>
      <c r="R309" s="2">
        <v>6.0000000000000001E-3</v>
      </c>
      <c r="S309" s="1">
        <v>1</v>
      </c>
      <c r="T309" s="2">
        <v>1.7999999999999999E-2</v>
      </c>
      <c r="U309" s="2">
        <v>2.8000000000000001E-2</v>
      </c>
    </row>
    <row r="310" spans="1:21" x14ac:dyDescent="0.2">
      <c r="A310" s="1" t="s">
        <v>72</v>
      </c>
      <c r="B310" s="1" t="s">
        <v>64</v>
      </c>
      <c r="C310" s="1" t="s">
        <v>100</v>
      </c>
      <c r="D310" s="1">
        <v>6000</v>
      </c>
      <c r="E310" s="1">
        <v>600</v>
      </c>
      <c r="F310" s="1">
        <v>3</v>
      </c>
      <c r="G310" s="1">
        <v>6</v>
      </c>
      <c r="H310" s="1" t="s">
        <v>24</v>
      </c>
      <c r="I310" s="1">
        <v>4147</v>
      </c>
      <c r="J310" s="1">
        <v>946.9</v>
      </c>
      <c r="K310" s="1">
        <v>0</v>
      </c>
      <c r="L310" s="1">
        <v>88780</v>
      </c>
      <c r="M310" s="1">
        <v>1</v>
      </c>
      <c r="N310" s="1">
        <v>3.4</v>
      </c>
      <c r="O310" s="1">
        <v>74</v>
      </c>
      <c r="P310" s="1">
        <v>55</v>
      </c>
      <c r="Q310" s="1">
        <v>488400</v>
      </c>
      <c r="R310" s="2">
        <v>8.0000000000000002E-3</v>
      </c>
      <c r="S310" s="1">
        <v>1</v>
      </c>
      <c r="T310" s="2">
        <v>1.6E-2</v>
      </c>
      <c r="U310" s="2">
        <v>2.9000000000000001E-2</v>
      </c>
    </row>
    <row r="311" spans="1:21" x14ac:dyDescent="0.2">
      <c r="A311" s="1" t="s">
        <v>73</v>
      </c>
      <c r="B311" s="1" t="s">
        <v>64</v>
      </c>
      <c r="C311" s="1" t="s">
        <v>100</v>
      </c>
      <c r="D311" s="1">
        <v>6000</v>
      </c>
      <c r="E311" s="1">
        <v>600</v>
      </c>
      <c r="F311" s="1">
        <v>3</v>
      </c>
      <c r="G311" s="1">
        <v>6</v>
      </c>
      <c r="H311" s="1" t="s">
        <v>24</v>
      </c>
      <c r="I311" s="1">
        <v>4091</v>
      </c>
      <c r="J311" s="1">
        <v>1130.5</v>
      </c>
      <c r="K311" s="1">
        <v>0</v>
      </c>
      <c r="L311" s="1">
        <v>98920</v>
      </c>
      <c r="M311" s="1">
        <v>1</v>
      </c>
      <c r="N311" s="1">
        <v>3.5</v>
      </c>
      <c r="O311" s="1">
        <v>86</v>
      </c>
      <c r="P311" s="1">
        <v>55.4</v>
      </c>
      <c r="Q311" s="1">
        <v>567600</v>
      </c>
      <c r="R311" s="2">
        <v>8.0000000000000002E-3</v>
      </c>
      <c r="S311" s="1">
        <v>1</v>
      </c>
      <c r="T311" s="2">
        <v>1.2999999999999999E-2</v>
      </c>
      <c r="U311" s="2">
        <v>2.3E-2</v>
      </c>
    </row>
    <row r="312" spans="1:21" x14ac:dyDescent="0.2">
      <c r="A312" s="1" t="s">
        <v>63</v>
      </c>
      <c r="B312" s="1" t="s">
        <v>64</v>
      </c>
      <c r="C312" s="1" t="s">
        <v>101</v>
      </c>
      <c r="D312" s="1">
        <v>6000</v>
      </c>
      <c r="E312" s="1">
        <v>600</v>
      </c>
      <c r="F312" s="1">
        <v>3</v>
      </c>
      <c r="G312" s="1">
        <v>6</v>
      </c>
      <c r="H312" s="1" t="s">
        <v>24</v>
      </c>
      <c r="I312" s="1">
        <v>4273</v>
      </c>
      <c r="J312" s="1">
        <v>1526.5</v>
      </c>
      <c r="K312" s="1">
        <v>0</v>
      </c>
      <c r="L312" s="1">
        <v>163082</v>
      </c>
      <c r="M312" s="1">
        <v>1</v>
      </c>
      <c r="N312" s="1">
        <v>8.8000000000000007</v>
      </c>
      <c r="O312" s="1">
        <v>83</v>
      </c>
      <c r="P312" s="1">
        <v>11.4</v>
      </c>
      <c r="Q312" s="1">
        <v>259126</v>
      </c>
      <c r="R312" s="2">
        <v>1.4999999999999999E-2</v>
      </c>
      <c r="S312" s="1">
        <v>1</v>
      </c>
      <c r="T312" s="2">
        <v>1.0999999999999999E-2</v>
      </c>
      <c r="U312" s="2">
        <v>8.9999999999999993E-3</v>
      </c>
    </row>
    <row r="313" spans="1:21" x14ac:dyDescent="0.2">
      <c r="A313" s="1" t="s">
        <v>65</v>
      </c>
      <c r="B313" s="1" t="s">
        <v>64</v>
      </c>
      <c r="C313" s="1" t="s">
        <v>101</v>
      </c>
      <c r="D313" s="1">
        <v>6000</v>
      </c>
      <c r="E313" s="1">
        <v>600</v>
      </c>
      <c r="F313" s="1">
        <v>3</v>
      </c>
      <c r="G313" s="1">
        <v>6</v>
      </c>
      <c r="H313" s="1" t="s">
        <v>24</v>
      </c>
      <c r="I313" s="1">
        <v>4132</v>
      </c>
      <c r="J313" s="1">
        <v>1550.4</v>
      </c>
      <c r="K313" s="1">
        <v>0</v>
      </c>
      <c r="L313" s="1">
        <v>161996</v>
      </c>
      <c r="M313" s="1">
        <v>1</v>
      </c>
      <c r="N313" s="1">
        <v>9.8000000000000007</v>
      </c>
      <c r="O313" s="1">
        <v>85</v>
      </c>
      <c r="P313" s="1">
        <v>12.3</v>
      </c>
      <c r="Q313" s="1">
        <v>254320</v>
      </c>
      <c r="R313" s="2">
        <v>1.7999999999999999E-2</v>
      </c>
      <c r="S313" s="1">
        <v>1</v>
      </c>
      <c r="T313" s="2">
        <v>0.01</v>
      </c>
      <c r="U313" s="2">
        <v>8.0000000000000002E-3</v>
      </c>
    </row>
    <row r="314" spans="1:21" x14ac:dyDescent="0.2">
      <c r="A314" s="1" t="s">
        <v>66</v>
      </c>
      <c r="B314" s="1" t="s">
        <v>64</v>
      </c>
      <c r="C314" s="1" t="s">
        <v>101</v>
      </c>
      <c r="D314" s="1">
        <v>6000</v>
      </c>
      <c r="E314" s="1">
        <v>600</v>
      </c>
      <c r="F314" s="1">
        <v>3</v>
      </c>
      <c r="G314" s="1">
        <v>6</v>
      </c>
      <c r="H314" s="1" t="s">
        <v>24</v>
      </c>
      <c r="I314" s="1">
        <v>4182</v>
      </c>
      <c r="J314" s="1">
        <v>1743.2</v>
      </c>
      <c r="K314" s="1">
        <v>0</v>
      </c>
      <c r="L314" s="1">
        <v>167784</v>
      </c>
      <c r="M314" s="1">
        <v>1</v>
      </c>
      <c r="N314" s="1">
        <v>12.8</v>
      </c>
      <c r="O314" s="1">
        <v>93</v>
      </c>
      <c r="P314" s="1">
        <v>14</v>
      </c>
      <c r="Q314" s="1">
        <v>283929</v>
      </c>
      <c r="R314" s="2">
        <v>2.3E-2</v>
      </c>
      <c r="S314" s="1">
        <v>1</v>
      </c>
      <c r="T314" s="2">
        <v>8.9999999999999993E-3</v>
      </c>
      <c r="U314" s="2">
        <v>8.0000000000000002E-3</v>
      </c>
    </row>
    <row r="315" spans="1:21" x14ac:dyDescent="0.2">
      <c r="A315" s="1" t="s">
        <v>67</v>
      </c>
      <c r="B315" s="1" t="s">
        <v>64</v>
      </c>
      <c r="C315" s="1" t="s">
        <v>101</v>
      </c>
      <c r="D315" s="1">
        <v>6000</v>
      </c>
      <c r="E315" s="1">
        <v>600</v>
      </c>
      <c r="F315" s="1">
        <v>3</v>
      </c>
      <c r="G315" s="1">
        <v>6</v>
      </c>
      <c r="H315" s="1" t="s">
        <v>24</v>
      </c>
      <c r="I315" s="1">
        <v>4158</v>
      </c>
      <c r="J315" s="1">
        <v>1549.4</v>
      </c>
      <c r="K315" s="1">
        <v>0</v>
      </c>
      <c r="L315" s="1">
        <v>160085</v>
      </c>
      <c r="M315" s="1">
        <v>1</v>
      </c>
      <c r="N315" s="1">
        <v>7.5</v>
      </c>
      <c r="O315" s="1">
        <v>93</v>
      </c>
      <c r="P315" s="1">
        <v>15.4</v>
      </c>
      <c r="Q315" s="1">
        <v>284952</v>
      </c>
      <c r="R315" s="2">
        <v>1.0999999999999999E-2</v>
      </c>
      <c r="S315" s="1">
        <v>1</v>
      </c>
      <c r="T315" s="2">
        <v>8.9999999999999993E-3</v>
      </c>
      <c r="U315" s="2">
        <v>8.0000000000000002E-3</v>
      </c>
    </row>
    <row r="316" spans="1:21" x14ac:dyDescent="0.2">
      <c r="A316" s="1" t="s">
        <v>68</v>
      </c>
      <c r="B316" s="1" t="s">
        <v>64</v>
      </c>
      <c r="C316" s="1" t="s">
        <v>101</v>
      </c>
      <c r="D316" s="1">
        <v>6000</v>
      </c>
      <c r="E316" s="1">
        <v>600</v>
      </c>
      <c r="F316" s="1">
        <v>3</v>
      </c>
      <c r="G316" s="1">
        <v>6</v>
      </c>
      <c r="H316" s="1" t="s">
        <v>24</v>
      </c>
      <c r="I316" s="1">
        <v>4226</v>
      </c>
      <c r="J316" s="1">
        <v>1649.5</v>
      </c>
      <c r="K316" s="1">
        <v>0</v>
      </c>
      <c r="L316" s="1">
        <v>164309</v>
      </c>
      <c r="M316" s="1">
        <v>1</v>
      </c>
      <c r="N316" s="1">
        <v>12.7</v>
      </c>
      <c r="O316" s="1">
        <v>86</v>
      </c>
      <c r="P316" s="1">
        <v>11.9</v>
      </c>
      <c r="Q316" s="1">
        <v>258000</v>
      </c>
      <c r="R316" s="2">
        <v>2.1000000000000001E-2</v>
      </c>
      <c r="S316" s="1">
        <v>1</v>
      </c>
      <c r="T316" s="2">
        <v>1.0999999999999999E-2</v>
      </c>
      <c r="U316" s="2">
        <v>7.0000000000000001E-3</v>
      </c>
    </row>
    <row r="317" spans="1:21" x14ac:dyDescent="0.2">
      <c r="A317" s="1" t="s">
        <v>69</v>
      </c>
      <c r="B317" s="1" t="s">
        <v>64</v>
      </c>
      <c r="C317" s="1" t="s">
        <v>101</v>
      </c>
      <c r="D317" s="1">
        <v>6000</v>
      </c>
      <c r="E317" s="1">
        <v>600</v>
      </c>
      <c r="F317" s="1">
        <v>3</v>
      </c>
      <c r="G317" s="1">
        <v>6</v>
      </c>
      <c r="H317" s="1" t="s">
        <v>24</v>
      </c>
      <c r="I317" s="1">
        <v>4201</v>
      </c>
      <c r="J317" s="1">
        <v>1520.1</v>
      </c>
      <c r="K317" s="1">
        <v>0</v>
      </c>
      <c r="L317" s="1">
        <v>155002</v>
      </c>
      <c r="M317" s="1">
        <v>1</v>
      </c>
      <c r="N317" s="1">
        <v>8.5</v>
      </c>
      <c r="O317" s="1">
        <v>87</v>
      </c>
      <c r="P317" s="1">
        <v>14.2</v>
      </c>
      <c r="Q317" s="1">
        <v>266742</v>
      </c>
      <c r="R317" s="2">
        <v>1.9E-2</v>
      </c>
      <c r="S317" s="1">
        <v>1</v>
      </c>
      <c r="T317" s="2">
        <v>1.2E-2</v>
      </c>
      <c r="U317" s="2">
        <v>8.0000000000000002E-3</v>
      </c>
    </row>
    <row r="318" spans="1:21" x14ac:dyDescent="0.2">
      <c r="A318" s="1" t="s">
        <v>70</v>
      </c>
      <c r="B318" s="1" t="s">
        <v>64</v>
      </c>
      <c r="C318" s="1" t="s">
        <v>101</v>
      </c>
      <c r="D318" s="1">
        <v>6000</v>
      </c>
      <c r="E318" s="1">
        <v>600</v>
      </c>
      <c r="F318" s="1">
        <v>3</v>
      </c>
      <c r="G318" s="1">
        <v>6</v>
      </c>
      <c r="H318" s="1" t="s">
        <v>24</v>
      </c>
      <c r="I318" s="1">
        <v>4120</v>
      </c>
      <c r="J318" s="1">
        <v>1532</v>
      </c>
      <c r="K318" s="1">
        <v>0</v>
      </c>
      <c r="L318" s="1">
        <v>155861</v>
      </c>
      <c r="M318" s="1">
        <v>1</v>
      </c>
      <c r="N318" s="1">
        <v>10.6</v>
      </c>
      <c r="O318" s="1">
        <v>87</v>
      </c>
      <c r="P318" s="1">
        <v>12.4</v>
      </c>
      <c r="Q318" s="1">
        <v>260478</v>
      </c>
      <c r="R318" s="2">
        <v>1.0999999999999999E-2</v>
      </c>
      <c r="S318" s="1">
        <v>1</v>
      </c>
      <c r="T318" s="2">
        <v>0.01</v>
      </c>
      <c r="U318" s="2">
        <v>0.01</v>
      </c>
    </row>
    <row r="319" spans="1:21" x14ac:dyDescent="0.2">
      <c r="A319" s="1" t="s">
        <v>71</v>
      </c>
      <c r="B319" s="1" t="s">
        <v>64</v>
      </c>
      <c r="C319" s="1" t="s">
        <v>101</v>
      </c>
      <c r="D319" s="1">
        <v>6000</v>
      </c>
      <c r="E319" s="1">
        <v>600</v>
      </c>
      <c r="F319" s="1">
        <v>3</v>
      </c>
      <c r="G319" s="1">
        <v>6</v>
      </c>
      <c r="H319" s="1" t="s">
        <v>24</v>
      </c>
      <c r="I319" s="1">
        <v>4070</v>
      </c>
      <c r="J319" s="1">
        <v>1384.6</v>
      </c>
      <c r="K319" s="1">
        <v>0</v>
      </c>
      <c r="L319" s="1">
        <v>144727</v>
      </c>
      <c r="M319" s="1">
        <v>1</v>
      </c>
      <c r="N319" s="1">
        <v>15.2</v>
      </c>
      <c r="O319" s="1">
        <v>78</v>
      </c>
      <c r="P319" s="1">
        <v>14.7</v>
      </c>
      <c r="Q319" s="1">
        <v>231894</v>
      </c>
      <c r="R319" s="2">
        <v>2.3E-2</v>
      </c>
      <c r="S319" s="1">
        <v>1</v>
      </c>
      <c r="T319" s="2">
        <v>1.0999999999999999E-2</v>
      </c>
      <c r="U319" s="2">
        <v>8.9999999999999993E-3</v>
      </c>
    </row>
    <row r="320" spans="1:21" x14ac:dyDescent="0.2">
      <c r="A320" s="1" t="s">
        <v>72</v>
      </c>
      <c r="B320" s="1" t="s">
        <v>64</v>
      </c>
      <c r="C320" s="1" t="s">
        <v>101</v>
      </c>
      <c r="D320" s="1">
        <v>6000</v>
      </c>
      <c r="E320" s="1">
        <v>600</v>
      </c>
      <c r="F320" s="1">
        <v>3</v>
      </c>
      <c r="G320" s="1">
        <v>6</v>
      </c>
      <c r="H320" s="1" t="s">
        <v>24</v>
      </c>
      <c r="I320" s="1">
        <v>4147</v>
      </c>
      <c r="J320" s="1">
        <v>1363.3</v>
      </c>
      <c r="K320" s="1">
        <v>0</v>
      </c>
      <c r="L320" s="1">
        <v>149517</v>
      </c>
      <c r="M320" s="1">
        <v>1</v>
      </c>
      <c r="N320" s="1">
        <v>15.6</v>
      </c>
      <c r="O320" s="1">
        <v>79</v>
      </c>
      <c r="P320" s="1">
        <v>12.6</v>
      </c>
      <c r="Q320" s="1">
        <v>243399</v>
      </c>
      <c r="R320" s="2">
        <v>2.5999999999999999E-2</v>
      </c>
      <c r="S320" s="1">
        <v>1</v>
      </c>
      <c r="T320" s="2">
        <v>1.0999999999999999E-2</v>
      </c>
      <c r="U320" s="2">
        <v>8.9999999999999993E-3</v>
      </c>
    </row>
    <row r="321" spans="1:21" x14ac:dyDescent="0.2">
      <c r="A321" s="1" t="s">
        <v>73</v>
      </c>
      <c r="B321" s="1" t="s">
        <v>64</v>
      </c>
      <c r="C321" s="1" t="s">
        <v>101</v>
      </c>
      <c r="D321" s="1">
        <v>6000</v>
      </c>
      <c r="E321" s="1">
        <v>600</v>
      </c>
      <c r="F321" s="1">
        <v>3</v>
      </c>
      <c r="G321" s="1">
        <v>6</v>
      </c>
      <c r="H321" s="1" t="s">
        <v>24</v>
      </c>
      <c r="I321" s="1">
        <v>4091</v>
      </c>
      <c r="J321" s="1">
        <v>1338.8</v>
      </c>
      <c r="K321" s="1">
        <v>0</v>
      </c>
      <c r="L321" s="1">
        <v>149471</v>
      </c>
      <c r="M321" s="1">
        <v>1</v>
      </c>
      <c r="N321" s="1">
        <v>14.4</v>
      </c>
      <c r="O321" s="1">
        <v>84</v>
      </c>
      <c r="P321" s="1">
        <v>12.6</v>
      </c>
      <c r="Q321" s="1">
        <v>250068</v>
      </c>
      <c r="R321" s="2">
        <v>1.4999999999999999E-2</v>
      </c>
      <c r="S321" s="1">
        <v>1</v>
      </c>
      <c r="T321" s="2">
        <v>1.0999999999999999E-2</v>
      </c>
      <c r="U321" s="2">
        <v>8.9999999999999993E-3</v>
      </c>
    </row>
    <row r="322" spans="1:21" x14ac:dyDescent="0.2">
      <c r="A322" s="1" t="s">
        <v>74</v>
      </c>
      <c r="B322" s="1" t="s">
        <v>75</v>
      </c>
      <c r="C322" s="1" t="s">
        <v>100</v>
      </c>
      <c r="D322" s="1">
        <v>2048</v>
      </c>
      <c r="E322" s="1">
        <v>205</v>
      </c>
      <c r="F322" s="1">
        <v>3</v>
      </c>
      <c r="G322" s="1">
        <v>6</v>
      </c>
      <c r="H322" s="1" t="s">
        <v>24</v>
      </c>
      <c r="I322" s="1">
        <v>1435</v>
      </c>
      <c r="J322" s="1">
        <v>10.9</v>
      </c>
      <c r="K322" s="1">
        <v>0</v>
      </c>
      <c r="L322" s="1">
        <v>7200</v>
      </c>
      <c r="M322" s="1">
        <v>1</v>
      </c>
      <c r="N322" s="1">
        <v>21.1</v>
      </c>
      <c r="O322" s="1">
        <v>9</v>
      </c>
      <c r="P322" s="1">
        <v>14.1</v>
      </c>
      <c r="Q322" s="1">
        <v>20277</v>
      </c>
      <c r="R322" s="2">
        <v>0.183</v>
      </c>
      <c r="S322" s="1">
        <v>1</v>
      </c>
      <c r="T322" s="2">
        <v>4.1000000000000002E-2</v>
      </c>
      <c r="U322" s="2">
        <v>0.128</v>
      </c>
    </row>
    <row r="323" spans="1:21" x14ac:dyDescent="0.2">
      <c r="A323" s="1" t="s">
        <v>76</v>
      </c>
      <c r="B323" s="1" t="s">
        <v>75</v>
      </c>
      <c r="C323" s="1" t="s">
        <v>100</v>
      </c>
      <c r="D323" s="1">
        <v>2048</v>
      </c>
      <c r="E323" s="1">
        <v>205</v>
      </c>
      <c r="F323" s="1">
        <v>3</v>
      </c>
      <c r="G323" s="1">
        <v>6</v>
      </c>
      <c r="H323" s="1" t="s">
        <v>24</v>
      </c>
      <c r="I323" s="1">
        <v>1409</v>
      </c>
      <c r="J323" s="1">
        <v>12.7</v>
      </c>
      <c r="K323" s="1">
        <v>0</v>
      </c>
      <c r="L323" s="1">
        <v>6996</v>
      </c>
      <c r="M323" s="1">
        <v>1</v>
      </c>
      <c r="N323" s="1">
        <v>21.9</v>
      </c>
      <c r="O323" s="1">
        <v>11</v>
      </c>
      <c r="P323" s="1">
        <v>21.9</v>
      </c>
      <c r="Q323" s="1">
        <v>24783</v>
      </c>
      <c r="R323" s="2">
        <v>0.13500000000000001</v>
      </c>
      <c r="S323" s="1">
        <v>1</v>
      </c>
      <c r="T323" s="2">
        <v>4.5999999999999999E-2</v>
      </c>
      <c r="U323" s="2">
        <v>0.16500000000000001</v>
      </c>
    </row>
    <row r="324" spans="1:21" x14ac:dyDescent="0.2">
      <c r="A324" s="1" t="s">
        <v>77</v>
      </c>
      <c r="B324" s="1" t="s">
        <v>75</v>
      </c>
      <c r="C324" s="1" t="s">
        <v>100</v>
      </c>
      <c r="D324" s="1">
        <v>2048</v>
      </c>
      <c r="E324" s="1">
        <v>205</v>
      </c>
      <c r="F324" s="1">
        <v>3</v>
      </c>
      <c r="G324" s="1">
        <v>6</v>
      </c>
      <c r="H324" s="1" t="s">
        <v>24</v>
      </c>
      <c r="I324" s="1">
        <v>1437</v>
      </c>
      <c r="J324" s="1">
        <v>9.3000000000000007</v>
      </c>
      <c r="K324" s="1">
        <v>0</v>
      </c>
      <c r="L324" s="1">
        <v>6800</v>
      </c>
      <c r="M324" s="1">
        <v>1</v>
      </c>
      <c r="N324" s="1">
        <v>22.3</v>
      </c>
      <c r="O324" s="1">
        <v>9</v>
      </c>
      <c r="P324" s="1">
        <v>18.399999999999999</v>
      </c>
      <c r="Q324" s="1">
        <v>20277</v>
      </c>
      <c r="R324" s="2">
        <v>0.13500000000000001</v>
      </c>
      <c r="S324" s="1">
        <v>1</v>
      </c>
      <c r="T324" s="2">
        <v>4.9000000000000002E-2</v>
      </c>
      <c r="U324" s="2">
        <v>0.155</v>
      </c>
    </row>
    <row r="325" spans="1:21" x14ac:dyDescent="0.2">
      <c r="A325" s="1" t="s">
        <v>78</v>
      </c>
      <c r="B325" s="1" t="s">
        <v>75</v>
      </c>
      <c r="C325" s="1" t="s">
        <v>100</v>
      </c>
      <c r="D325" s="1">
        <v>2048</v>
      </c>
      <c r="E325" s="1">
        <v>205</v>
      </c>
      <c r="F325" s="1">
        <v>3</v>
      </c>
      <c r="G325" s="1">
        <v>6</v>
      </c>
      <c r="H325" s="1" t="s">
        <v>24</v>
      </c>
      <c r="I325" s="1">
        <v>1404</v>
      </c>
      <c r="J325" s="1">
        <v>13.7</v>
      </c>
      <c r="K325" s="1">
        <v>0</v>
      </c>
      <c r="L325" s="1">
        <v>7285</v>
      </c>
      <c r="M325" s="1">
        <v>1</v>
      </c>
      <c r="N325" s="1">
        <v>18.399999999999999</v>
      </c>
      <c r="O325" s="1">
        <v>9</v>
      </c>
      <c r="P325" s="1">
        <v>13</v>
      </c>
      <c r="Q325" s="1">
        <v>20277</v>
      </c>
      <c r="R325" s="2">
        <v>0.22700000000000001</v>
      </c>
      <c r="S325" s="1">
        <v>1</v>
      </c>
      <c r="T325" s="2">
        <v>4.8000000000000001E-2</v>
      </c>
      <c r="U325" s="2">
        <v>0.13500000000000001</v>
      </c>
    </row>
    <row r="326" spans="1:21" x14ac:dyDescent="0.2">
      <c r="A326" s="1" t="s">
        <v>79</v>
      </c>
      <c r="B326" s="1" t="s">
        <v>75</v>
      </c>
      <c r="C326" s="1" t="s">
        <v>100</v>
      </c>
      <c r="D326" s="1">
        <v>2048</v>
      </c>
      <c r="E326" s="1">
        <v>205</v>
      </c>
      <c r="F326" s="1">
        <v>3</v>
      </c>
      <c r="G326" s="1">
        <v>6</v>
      </c>
      <c r="H326" s="1" t="s">
        <v>24</v>
      </c>
      <c r="I326" s="1">
        <v>1384</v>
      </c>
      <c r="J326" s="1">
        <v>11.7</v>
      </c>
      <c r="K326" s="1">
        <v>0</v>
      </c>
      <c r="L326" s="1">
        <v>6762</v>
      </c>
      <c r="M326" s="1">
        <v>1</v>
      </c>
      <c r="N326" s="1">
        <v>15.6</v>
      </c>
      <c r="O326" s="1">
        <v>9</v>
      </c>
      <c r="P326" s="1">
        <v>17.899999999999999</v>
      </c>
      <c r="Q326" s="1">
        <v>20277</v>
      </c>
      <c r="R326" s="2">
        <v>0.21199999999999999</v>
      </c>
      <c r="S326" s="1">
        <v>1</v>
      </c>
      <c r="T326" s="2">
        <v>4.8000000000000001E-2</v>
      </c>
      <c r="U326" s="2">
        <v>0.128</v>
      </c>
    </row>
    <row r="327" spans="1:21" x14ac:dyDescent="0.2">
      <c r="A327" s="1" t="s">
        <v>80</v>
      </c>
      <c r="B327" s="1" t="s">
        <v>75</v>
      </c>
      <c r="C327" s="1" t="s">
        <v>100</v>
      </c>
      <c r="D327" s="1">
        <v>2048</v>
      </c>
      <c r="E327" s="1">
        <v>205</v>
      </c>
      <c r="F327" s="1">
        <v>3</v>
      </c>
      <c r="G327" s="1">
        <v>6</v>
      </c>
      <c r="H327" s="1" t="s">
        <v>24</v>
      </c>
      <c r="I327" s="1">
        <v>1362</v>
      </c>
      <c r="J327" s="1">
        <v>10.6</v>
      </c>
      <c r="K327" s="1">
        <v>0</v>
      </c>
      <c r="L327" s="1">
        <v>7027</v>
      </c>
      <c r="M327" s="1">
        <v>1</v>
      </c>
      <c r="N327" s="1">
        <v>19.8</v>
      </c>
      <c r="O327" s="1">
        <v>10</v>
      </c>
      <c r="P327" s="1">
        <v>18.399999999999999</v>
      </c>
      <c r="Q327" s="1">
        <v>22530</v>
      </c>
      <c r="R327" s="2">
        <v>0.125</v>
      </c>
      <c r="S327" s="1">
        <v>1</v>
      </c>
      <c r="T327" s="2">
        <v>4.7E-2</v>
      </c>
      <c r="U327" s="2">
        <v>0.16300000000000001</v>
      </c>
    </row>
    <row r="328" spans="1:21" x14ac:dyDescent="0.2">
      <c r="A328" s="1" t="s">
        <v>81</v>
      </c>
      <c r="B328" s="1" t="s">
        <v>75</v>
      </c>
      <c r="C328" s="1" t="s">
        <v>100</v>
      </c>
      <c r="D328" s="1">
        <v>2048</v>
      </c>
      <c r="E328" s="1">
        <v>205</v>
      </c>
      <c r="F328" s="1">
        <v>3</v>
      </c>
      <c r="G328" s="1">
        <v>6</v>
      </c>
      <c r="H328" s="1" t="s">
        <v>24</v>
      </c>
      <c r="I328" s="1">
        <v>1431</v>
      </c>
      <c r="J328" s="1">
        <v>12.1</v>
      </c>
      <c r="K328" s="1">
        <v>0</v>
      </c>
      <c r="L328" s="1">
        <v>7462</v>
      </c>
      <c r="M328" s="1">
        <v>1</v>
      </c>
      <c r="N328" s="1">
        <v>20.5</v>
      </c>
      <c r="O328" s="1">
        <v>9</v>
      </c>
      <c r="P328" s="1">
        <v>16.2</v>
      </c>
      <c r="Q328" s="1">
        <v>20277</v>
      </c>
      <c r="R328" s="2">
        <v>0.252</v>
      </c>
      <c r="S328" s="1">
        <v>1</v>
      </c>
      <c r="T328" s="2">
        <v>5.7000000000000002E-2</v>
      </c>
      <c r="U328" s="2">
        <v>0.126</v>
      </c>
    </row>
    <row r="329" spans="1:21" x14ac:dyDescent="0.2">
      <c r="A329" s="1" t="s">
        <v>82</v>
      </c>
      <c r="B329" s="1" t="s">
        <v>75</v>
      </c>
      <c r="C329" s="1" t="s">
        <v>100</v>
      </c>
      <c r="D329" s="1">
        <v>2048</v>
      </c>
      <c r="E329" s="1">
        <v>205</v>
      </c>
      <c r="F329" s="1">
        <v>3</v>
      </c>
      <c r="G329" s="1">
        <v>6</v>
      </c>
      <c r="H329" s="1" t="s">
        <v>24</v>
      </c>
      <c r="I329" s="1">
        <v>1389</v>
      </c>
      <c r="J329" s="1">
        <v>9.6999999999999993</v>
      </c>
      <c r="K329" s="1">
        <v>0</v>
      </c>
      <c r="L329" s="1">
        <v>6787</v>
      </c>
      <c r="M329" s="1">
        <v>1</v>
      </c>
      <c r="N329" s="1">
        <v>17.8</v>
      </c>
      <c r="O329" s="1">
        <v>9</v>
      </c>
      <c r="P329" s="1">
        <v>21.9</v>
      </c>
      <c r="Q329" s="1">
        <v>20277</v>
      </c>
      <c r="R329" s="2">
        <v>0.13800000000000001</v>
      </c>
      <c r="S329" s="1">
        <v>1</v>
      </c>
      <c r="T329" s="2">
        <v>5.5E-2</v>
      </c>
      <c r="U329" s="2">
        <v>0.156</v>
      </c>
    </row>
    <row r="330" spans="1:21" x14ac:dyDescent="0.2">
      <c r="A330" s="1" t="s">
        <v>83</v>
      </c>
      <c r="B330" s="1" t="s">
        <v>75</v>
      </c>
      <c r="C330" s="1" t="s">
        <v>100</v>
      </c>
      <c r="D330" s="1">
        <v>2048</v>
      </c>
      <c r="E330" s="1">
        <v>205</v>
      </c>
      <c r="F330" s="1">
        <v>3</v>
      </c>
      <c r="G330" s="1">
        <v>6</v>
      </c>
      <c r="H330" s="1" t="s">
        <v>24</v>
      </c>
      <c r="I330" s="1">
        <v>1421</v>
      </c>
      <c r="J330" s="1">
        <v>13.5</v>
      </c>
      <c r="K330" s="1">
        <v>0</v>
      </c>
      <c r="L330" s="1">
        <v>7698</v>
      </c>
      <c r="M330" s="1">
        <v>1</v>
      </c>
      <c r="N330" s="1">
        <v>21.2</v>
      </c>
      <c r="O330" s="1">
        <v>10</v>
      </c>
      <c r="P330" s="1">
        <v>18.5</v>
      </c>
      <c r="Q330" s="1">
        <v>22530</v>
      </c>
      <c r="R330" s="2">
        <v>0.16400000000000001</v>
      </c>
      <c r="S330" s="1">
        <v>1</v>
      </c>
      <c r="T330" s="2">
        <v>4.1000000000000002E-2</v>
      </c>
      <c r="U330" s="2">
        <v>0.108</v>
      </c>
    </row>
    <row r="331" spans="1:21" x14ac:dyDescent="0.2">
      <c r="A331" s="1" t="s">
        <v>84</v>
      </c>
      <c r="B331" s="1" t="s">
        <v>75</v>
      </c>
      <c r="C331" s="1" t="s">
        <v>100</v>
      </c>
      <c r="D331" s="1">
        <v>2048</v>
      </c>
      <c r="E331" s="1">
        <v>205</v>
      </c>
      <c r="F331" s="1">
        <v>3</v>
      </c>
      <c r="G331" s="1">
        <v>6</v>
      </c>
      <c r="H331" s="1" t="s">
        <v>24</v>
      </c>
      <c r="I331" s="1">
        <v>1407</v>
      </c>
      <c r="J331" s="1">
        <v>10.9</v>
      </c>
      <c r="K331" s="1">
        <v>0</v>
      </c>
      <c r="L331" s="1">
        <v>7351</v>
      </c>
      <c r="M331" s="1">
        <v>1</v>
      </c>
      <c r="N331" s="1">
        <v>20.9</v>
      </c>
      <c r="O331" s="1">
        <v>9</v>
      </c>
      <c r="P331" s="1">
        <v>15.9</v>
      </c>
      <c r="Q331" s="1">
        <v>20277</v>
      </c>
      <c r="R331" s="2">
        <v>0.21099999999999999</v>
      </c>
      <c r="S331" s="1">
        <v>1</v>
      </c>
      <c r="T331" s="2">
        <v>0.04</v>
      </c>
      <c r="U331" s="2">
        <v>0.13900000000000001</v>
      </c>
    </row>
    <row r="332" spans="1:21" x14ac:dyDescent="0.2">
      <c r="A332" s="1" t="s">
        <v>86</v>
      </c>
      <c r="B332" s="1" t="s">
        <v>75</v>
      </c>
      <c r="C332" s="1" t="s">
        <v>100</v>
      </c>
      <c r="D332" s="1">
        <v>6000</v>
      </c>
      <c r="E332" s="1">
        <v>600</v>
      </c>
      <c r="F332" s="1">
        <v>3</v>
      </c>
      <c r="G332" s="1">
        <v>6</v>
      </c>
      <c r="H332" s="1" t="s">
        <v>24</v>
      </c>
      <c r="I332" s="1">
        <v>4074</v>
      </c>
      <c r="J332" s="1">
        <v>119.7</v>
      </c>
      <c r="K332" s="1">
        <v>0</v>
      </c>
      <c r="L332" s="1">
        <v>25045</v>
      </c>
      <c r="M332" s="1">
        <v>1</v>
      </c>
      <c r="N332" s="1">
        <v>35.5</v>
      </c>
      <c r="O332" s="1">
        <v>11</v>
      </c>
      <c r="P332" s="1">
        <v>17.899999999999999</v>
      </c>
      <c r="Q332" s="1">
        <v>72600</v>
      </c>
      <c r="R332" s="2">
        <v>8.5999999999999993E-2</v>
      </c>
      <c r="S332" s="1">
        <v>1</v>
      </c>
      <c r="T332" s="2">
        <v>3.2000000000000001E-2</v>
      </c>
      <c r="U332" s="2">
        <v>0.17899999999999999</v>
      </c>
    </row>
    <row r="333" spans="1:21" x14ac:dyDescent="0.2">
      <c r="A333" s="1" t="s">
        <v>87</v>
      </c>
      <c r="B333" s="1" t="s">
        <v>75</v>
      </c>
      <c r="C333" s="1" t="s">
        <v>100</v>
      </c>
      <c r="D333" s="1">
        <v>6000</v>
      </c>
      <c r="E333" s="1">
        <v>600</v>
      </c>
      <c r="F333" s="1">
        <v>3</v>
      </c>
      <c r="G333" s="1">
        <v>6</v>
      </c>
      <c r="H333" s="1" t="s">
        <v>24</v>
      </c>
      <c r="I333" s="1">
        <v>4178</v>
      </c>
      <c r="J333" s="1">
        <v>121.8</v>
      </c>
      <c r="K333" s="1">
        <v>0</v>
      </c>
      <c r="L333" s="1">
        <v>26643</v>
      </c>
      <c r="M333" s="1">
        <v>1</v>
      </c>
      <c r="N333" s="1">
        <v>27.8</v>
      </c>
      <c r="O333" s="1">
        <v>12</v>
      </c>
      <c r="P333" s="1">
        <v>16.100000000000001</v>
      </c>
      <c r="Q333" s="1">
        <v>79200</v>
      </c>
      <c r="R333" s="2">
        <v>0.152</v>
      </c>
      <c r="S333" s="1">
        <v>1</v>
      </c>
      <c r="T333" s="2">
        <v>3.3000000000000002E-2</v>
      </c>
      <c r="U333" s="2">
        <v>0.17799999999999999</v>
      </c>
    </row>
    <row r="334" spans="1:21" x14ac:dyDescent="0.2">
      <c r="A334" s="1" t="s">
        <v>88</v>
      </c>
      <c r="B334" s="1" t="s">
        <v>75</v>
      </c>
      <c r="C334" s="1" t="s">
        <v>100</v>
      </c>
      <c r="D334" s="1">
        <v>6000</v>
      </c>
      <c r="E334" s="1">
        <v>600</v>
      </c>
      <c r="F334" s="1">
        <v>3</v>
      </c>
      <c r="G334" s="1">
        <v>6</v>
      </c>
      <c r="H334" s="1" t="s">
        <v>24</v>
      </c>
      <c r="I334" s="1">
        <v>4086</v>
      </c>
      <c r="J334" s="1">
        <v>147.30000000000001</v>
      </c>
      <c r="K334" s="1">
        <v>0</v>
      </c>
      <c r="L334" s="1">
        <v>26478</v>
      </c>
      <c r="M334" s="1">
        <v>1</v>
      </c>
      <c r="N334" s="1">
        <v>27.5</v>
      </c>
      <c r="O334" s="1">
        <v>13</v>
      </c>
      <c r="P334" s="1">
        <v>16.8</v>
      </c>
      <c r="Q334" s="1">
        <v>85800</v>
      </c>
      <c r="R334" s="2">
        <v>0.20399999999999999</v>
      </c>
      <c r="S334" s="1">
        <v>1</v>
      </c>
      <c r="T334" s="2">
        <v>2.8000000000000001E-2</v>
      </c>
      <c r="U334" s="2">
        <v>0.14899999999999999</v>
      </c>
    </row>
    <row r="335" spans="1:21" x14ac:dyDescent="0.2">
      <c r="A335" s="1" t="s">
        <v>89</v>
      </c>
      <c r="B335" s="1" t="s">
        <v>75</v>
      </c>
      <c r="C335" s="1" t="s">
        <v>100</v>
      </c>
      <c r="D335" s="1">
        <v>6000</v>
      </c>
      <c r="E335" s="1">
        <v>600</v>
      </c>
      <c r="F335" s="1">
        <v>3</v>
      </c>
      <c r="G335" s="1">
        <v>6</v>
      </c>
      <c r="H335" s="1" t="s">
        <v>24</v>
      </c>
      <c r="I335" s="1">
        <v>4184</v>
      </c>
      <c r="J335" s="1">
        <v>124.4</v>
      </c>
      <c r="K335" s="1">
        <v>0</v>
      </c>
      <c r="L335" s="1">
        <v>26945</v>
      </c>
      <c r="M335" s="1">
        <v>1</v>
      </c>
      <c r="N335" s="1">
        <v>32.1</v>
      </c>
      <c r="O335" s="1">
        <v>12</v>
      </c>
      <c r="P335" s="1">
        <v>13.9</v>
      </c>
      <c r="Q335" s="1">
        <v>79200</v>
      </c>
      <c r="R335" s="2">
        <v>8.6999999999999994E-2</v>
      </c>
      <c r="S335" s="1">
        <v>1</v>
      </c>
      <c r="T335" s="2">
        <v>3.9E-2</v>
      </c>
      <c r="U335" s="2">
        <v>0.20100000000000001</v>
      </c>
    </row>
    <row r="336" spans="1:21" x14ac:dyDescent="0.2">
      <c r="A336" s="1" t="s">
        <v>90</v>
      </c>
      <c r="B336" s="1" t="s">
        <v>75</v>
      </c>
      <c r="C336" s="1" t="s">
        <v>100</v>
      </c>
      <c r="D336" s="1">
        <v>6000</v>
      </c>
      <c r="E336" s="1">
        <v>600</v>
      </c>
      <c r="F336" s="1">
        <v>3</v>
      </c>
      <c r="G336" s="1">
        <v>6</v>
      </c>
      <c r="H336" s="1" t="s">
        <v>24</v>
      </c>
      <c r="I336" s="1">
        <v>4185</v>
      </c>
      <c r="J336" s="1">
        <v>120.9</v>
      </c>
      <c r="K336" s="1">
        <v>0</v>
      </c>
      <c r="L336" s="1">
        <v>25852</v>
      </c>
      <c r="M336" s="1">
        <v>1</v>
      </c>
      <c r="N336" s="1">
        <v>26.4</v>
      </c>
      <c r="O336" s="1">
        <v>12</v>
      </c>
      <c r="P336" s="1">
        <v>16</v>
      </c>
      <c r="Q336" s="1">
        <v>79200</v>
      </c>
      <c r="R336" s="2">
        <v>0.19500000000000001</v>
      </c>
      <c r="S336" s="1">
        <v>1</v>
      </c>
      <c r="T336" s="2">
        <v>3.5000000000000003E-2</v>
      </c>
      <c r="U336" s="2">
        <v>0.17599999999999999</v>
      </c>
    </row>
    <row r="337" spans="1:21" x14ac:dyDescent="0.2">
      <c r="A337" s="1" t="s">
        <v>91</v>
      </c>
      <c r="B337" s="1" t="s">
        <v>75</v>
      </c>
      <c r="C337" s="1" t="s">
        <v>100</v>
      </c>
      <c r="D337" s="1">
        <v>6000</v>
      </c>
      <c r="E337" s="1">
        <v>600</v>
      </c>
      <c r="F337" s="1">
        <v>3</v>
      </c>
      <c r="G337" s="1">
        <v>6</v>
      </c>
      <c r="H337" s="1" t="s">
        <v>24</v>
      </c>
      <c r="I337" s="1">
        <v>4213</v>
      </c>
      <c r="J337" s="1">
        <v>130.6</v>
      </c>
      <c r="K337" s="1">
        <v>0</v>
      </c>
      <c r="L337" s="1">
        <v>27580</v>
      </c>
      <c r="M337" s="1">
        <v>1</v>
      </c>
      <c r="N337" s="1">
        <v>34.299999999999997</v>
      </c>
      <c r="O337" s="1">
        <v>13</v>
      </c>
      <c r="P337" s="1">
        <v>12.8</v>
      </c>
      <c r="Q337" s="1">
        <v>85800</v>
      </c>
      <c r="R337" s="2">
        <v>0.158</v>
      </c>
      <c r="S337" s="1">
        <v>1</v>
      </c>
      <c r="T337" s="2">
        <v>3.1E-2</v>
      </c>
      <c r="U337" s="2">
        <v>0.14299999999999999</v>
      </c>
    </row>
    <row r="338" spans="1:21" x14ac:dyDescent="0.2">
      <c r="A338" s="1" t="s">
        <v>92</v>
      </c>
      <c r="B338" s="1" t="s">
        <v>75</v>
      </c>
      <c r="C338" s="1" t="s">
        <v>100</v>
      </c>
      <c r="D338" s="1">
        <v>6000</v>
      </c>
      <c r="E338" s="1">
        <v>600</v>
      </c>
      <c r="F338" s="1">
        <v>3</v>
      </c>
      <c r="G338" s="1">
        <v>6</v>
      </c>
      <c r="H338" s="1" t="s">
        <v>24</v>
      </c>
      <c r="I338" s="1">
        <v>4095</v>
      </c>
      <c r="J338" s="1">
        <v>137.9</v>
      </c>
      <c r="K338" s="1">
        <v>0</v>
      </c>
      <c r="L338" s="1">
        <v>26511</v>
      </c>
      <c r="M338" s="1">
        <v>1</v>
      </c>
      <c r="N338" s="1">
        <v>30.8</v>
      </c>
      <c r="O338" s="1">
        <v>13</v>
      </c>
      <c r="P338" s="1">
        <v>18.2</v>
      </c>
      <c r="Q338" s="1">
        <v>85800</v>
      </c>
      <c r="R338" s="2">
        <v>0.16800000000000001</v>
      </c>
      <c r="S338" s="1">
        <v>1</v>
      </c>
      <c r="T338" s="2">
        <v>2.9000000000000001E-2</v>
      </c>
      <c r="U338" s="2">
        <v>0.14299999999999999</v>
      </c>
    </row>
    <row r="339" spans="1:21" x14ac:dyDescent="0.2">
      <c r="A339" s="1" t="s">
        <v>93</v>
      </c>
      <c r="B339" s="1" t="s">
        <v>75</v>
      </c>
      <c r="C339" s="1" t="s">
        <v>100</v>
      </c>
      <c r="D339" s="1">
        <v>6000</v>
      </c>
      <c r="E339" s="1">
        <v>600</v>
      </c>
      <c r="F339" s="1">
        <v>3</v>
      </c>
      <c r="G339" s="1">
        <v>6</v>
      </c>
      <c r="H339" s="1" t="s">
        <v>24</v>
      </c>
      <c r="I339" s="1">
        <v>4094</v>
      </c>
      <c r="J339" s="1">
        <v>123.2</v>
      </c>
      <c r="K339" s="1">
        <v>0</v>
      </c>
      <c r="L339" s="1">
        <v>25942</v>
      </c>
      <c r="M339" s="1">
        <v>1</v>
      </c>
      <c r="N339" s="1">
        <v>34.6</v>
      </c>
      <c r="O339" s="1">
        <v>12</v>
      </c>
      <c r="P339" s="1">
        <v>15.7</v>
      </c>
      <c r="Q339" s="1">
        <v>79200</v>
      </c>
      <c r="R339" s="2">
        <v>0.106</v>
      </c>
      <c r="S339" s="1">
        <v>1</v>
      </c>
      <c r="T339" s="2">
        <v>3.2000000000000001E-2</v>
      </c>
      <c r="U339" s="2">
        <v>0.14799999999999999</v>
      </c>
    </row>
    <row r="340" spans="1:21" x14ac:dyDescent="0.2">
      <c r="A340" s="1" t="s">
        <v>94</v>
      </c>
      <c r="B340" s="1" t="s">
        <v>75</v>
      </c>
      <c r="C340" s="1" t="s">
        <v>100</v>
      </c>
      <c r="D340" s="1">
        <v>6000</v>
      </c>
      <c r="E340" s="1">
        <v>600</v>
      </c>
      <c r="F340" s="1">
        <v>3</v>
      </c>
      <c r="G340" s="1">
        <v>6</v>
      </c>
      <c r="H340" s="1" t="s">
        <v>24</v>
      </c>
      <c r="I340" s="1">
        <v>4189</v>
      </c>
      <c r="J340" s="1">
        <v>130.6</v>
      </c>
      <c r="K340" s="1">
        <v>0</v>
      </c>
      <c r="L340" s="1">
        <v>26566</v>
      </c>
      <c r="M340" s="1">
        <v>1</v>
      </c>
      <c r="N340" s="1">
        <v>29.4</v>
      </c>
      <c r="O340" s="1">
        <v>12</v>
      </c>
      <c r="P340" s="1">
        <v>16.100000000000001</v>
      </c>
      <c r="Q340" s="1">
        <v>79200</v>
      </c>
      <c r="R340" s="2">
        <v>0.14099999999999999</v>
      </c>
      <c r="S340" s="1">
        <v>1</v>
      </c>
      <c r="T340" s="2">
        <v>3.2000000000000001E-2</v>
      </c>
      <c r="U340" s="2">
        <v>0.151</v>
      </c>
    </row>
    <row r="341" spans="1:21" x14ac:dyDescent="0.2">
      <c r="A341" s="1" t="s">
        <v>95</v>
      </c>
      <c r="B341" s="1" t="s">
        <v>75</v>
      </c>
      <c r="C341" s="1" t="s">
        <v>100</v>
      </c>
      <c r="D341" s="1">
        <v>6000</v>
      </c>
      <c r="E341" s="1">
        <v>600</v>
      </c>
      <c r="F341" s="1">
        <v>3</v>
      </c>
      <c r="G341" s="1">
        <v>6</v>
      </c>
      <c r="H341" s="1" t="s">
        <v>24</v>
      </c>
      <c r="I341" s="1">
        <v>4143</v>
      </c>
      <c r="J341" s="1">
        <v>119.1</v>
      </c>
      <c r="K341" s="1">
        <v>0</v>
      </c>
      <c r="L341" s="1">
        <v>26367</v>
      </c>
      <c r="M341" s="1">
        <v>1</v>
      </c>
      <c r="N341" s="1">
        <v>28.8</v>
      </c>
      <c r="O341" s="1">
        <v>12</v>
      </c>
      <c r="P341" s="1">
        <v>12.8</v>
      </c>
      <c r="Q341" s="1">
        <v>79200</v>
      </c>
      <c r="R341" s="2">
        <v>0.20499999999999999</v>
      </c>
      <c r="S341" s="1">
        <v>1</v>
      </c>
      <c r="T341" s="2">
        <v>3.3000000000000002E-2</v>
      </c>
      <c r="U341" s="2">
        <v>0.14699999999999999</v>
      </c>
    </row>
    <row r="342" spans="1:21" x14ac:dyDescent="0.2">
      <c r="A342" s="1" t="s">
        <v>74</v>
      </c>
      <c r="B342" s="1" t="s">
        <v>75</v>
      </c>
      <c r="C342" s="1" t="s">
        <v>101</v>
      </c>
      <c r="D342" s="1">
        <v>2048</v>
      </c>
      <c r="E342" s="1">
        <v>205</v>
      </c>
      <c r="F342" s="1">
        <v>3</v>
      </c>
      <c r="G342" s="1">
        <v>6</v>
      </c>
      <c r="H342" s="1" t="s">
        <v>24</v>
      </c>
      <c r="I342" s="1">
        <v>1435</v>
      </c>
      <c r="J342" s="1">
        <v>8.5</v>
      </c>
      <c r="K342" s="1">
        <v>0</v>
      </c>
      <c r="L342" s="1">
        <v>6102</v>
      </c>
      <c r="M342" s="1">
        <v>1</v>
      </c>
      <c r="N342" s="1">
        <v>28.1</v>
      </c>
      <c r="O342" s="1">
        <v>11</v>
      </c>
      <c r="P342" s="1">
        <v>15.1</v>
      </c>
      <c r="Q342" s="1">
        <v>14520</v>
      </c>
      <c r="R342" s="2">
        <v>0.128</v>
      </c>
      <c r="S342" s="1">
        <v>1</v>
      </c>
      <c r="T342" s="2">
        <v>6.3E-2</v>
      </c>
      <c r="U342" s="2">
        <v>0.16200000000000001</v>
      </c>
    </row>
    <row r="343" spans="1:21" x14ac:dyDescent="0.2">
      <c r="A343" s="1" t="s">
        <v>76</v>
      </c>
      <c r="B343" s="1" t="s">
        <v>75</v>
      </c>
      <c r="C343" s="1" t="s">
        <v>101</v>
      </c>
      <c r="D343" s="1">
        <v>2048</v>
      </c>
      <c r="E343" s="1">
        <v>205</v>
      </c>
      <c r="F343" s="1">
        <v>3</v>
      </c>
      <c r="G343" s="1">
        <v>6</v>
      </c>
      <c r="H343" s="1" t="s">
        <v>24</v>
      </c>
      <c r="I343" s="1">
        <v>1409</v>
      </c>
      <c r="J343" s="1">
        <v>9.5</v>
      </c>
      <c r="K343" s="1">
        <v>0</v>
      </c>
      <c r="L343" s="1">
        <v>6328</v>
      </c>
      <c r="M343" s="1">
        <v>1</v>
      </c>
      <c r="N343" s="1">
        <v>23</v>
      </c>
      <c r="O343" s="1">
        <v>14</v>
      </c>
      <c r="P343" s="1">
        <v>23.2</v>
      </c>
      <c r="Q343" s="1">
        <v>18648</v>
      </c>
      <c r="R343" s="2">
        <v>8.8999999999999996E-2</v>
      </c>
      <c r="S343" s="1">
        <v>1</v>
      </c>
      <c r="T343" s="2">
        <v>4.4999999999999998E-2</v>
      </c>
      <c r="U343" s="2">
        <v>0.153</v>
      </c>
    </row>
    <row r="344" spans="1:21" x14ac:dyDescent="0.2">
      <c r="A344" s="1" t="s">
        <v>77</v>
      </c>
      <c r="B344" s="1" t="s">
        <v>75</v>
      </c>
      <c r="C344" s="1" t="s">
        <v>101</v>
      </c>
      <c r="D344" s="1">
        <v>2048</v>
      </c>
      <c r="E344" s="1">
        <v>205</v>
      </c>
      <c r="F344" s="1">
        <v>3</v>
      </c>
      <c r="G344" s="1">
        <v>6</v>
      </c>
      <c r="H344" s="1" t="s">
        <v>24</v>
      </c>
      <c r="I344" s="1">
        <v>1437</v>
      </c>
      <c r="J344" s="1">
        <v>8.6999999999999993</v>
      </c>
      <c r="K344" s="1">
        <v>0</v>
      </c>
      <c r="L344" s="1">
        <v>5796</v>
      </c>
      <c r="M344" s="1">
        <v>1</v>
      </c>
      <c r="N344" s="1">
        <v>18.399999999999999</v>
      </c>
      <c r="O344" s="1">
        <v>10</v>
      </c>
      <c r="P344" s="1">
        <v>18.399999999999999</v>
      </c>
      <c r="Q344" s="1">
        <v>13200</v>
      </c>
      <c r="R344" s="2">
        <v>0.11899999999999999</v>
      </c>
      <c r="S344" s="1">
        <v>1</v>
      </c>
      <c r="T344" s="2">
        <v>4.9000000000000002E-2</v>
      </c>
      <c r="U344" s="2">
        <v>0.157</v>
      </c>
    </row>
    <row r="345" spans="1:21" x14ac:dyDescent="0.2">
      <c r="A345" s="1" t="s">
        <v>78</v>
      </c>
      <c r="B345" s="1" t="s">
        <v>75</v>
      </c>
      <c r="C345" s="1" t="s">
        <v>101</v>
      </c>
      <c r="D345" s="1">
        <v>2048</v>
      </c>
      <c r="E345" s="1">
        <v>205</v>
      </c>
      <c r="F345" s="1">
        <v>3</v>
      </c>
      <c r="G345" s="1">
        <v>6</v>
      </c>
      <c r="H345" s="1" t="s">
        <v>24</v>
      </c>
      <c r="I345" s="1">
        <v>1404</v>
      </c>
      <c r="J345" s="1">
        <v>11.2</v>
      </c>
      <c r="K345" s="1">
        <v>0</v>
      </c>
      <c r="L345" s="1">
        <v>6421</v>
      </c>
      <c r="M345" s="1">
        <v>1</v>
      </c>
      <c r="N345" s="1">
        <v>21.4</v>
      </c>
      <c r="O345" s="1">
        <v>12</v>
      </c>
      <c r="P345" s="1">
        <v>15.3</v>
      </c>
      <c r="Q345" s="1">
        <v>15396</v>
      </c>
      <c r="R345" s="2">
        <v>0.23699999999999999</v>
      </c>
      <c r="S345" s="1">
        <v>1</v>
      </c>
      <c r="T345" s="2">
        <v>4.7E-2</v>
      </c>
      <c r="U345" s="2">
        <v>0.13</v>
      </c>
    </row>
    <row r="346" spans="1:21" x14ac:dyDescent="0.2">
      <c r="A346" s="1" t="s">
        <v>79</v>
      </c>
      <c r="B346" s="1" t="s">
        <v>75</v>
      </c>
      <c r="C346" s="1" t="s">
        <v>101</v>
      </c>
      <c r="D346" s="1">
        <v>2048</v>
      </c>
      <c r="E346" s="1">
        <v>205</v>
      </c>
      <c r="F346" s="1">
        <v>3</v>
      </c>
      <c r="G346" s="1">
        <v>6</v>
      </c>
      <c r="H346" s="1" t="s">
        <v>24</v>
      </c>
      <c r="I346" s="1">
        <v>1384</v>
      </c>
      <c r="J346" s="1">
        <v>8.3000000000000007</v>
      </c>
      <c r="K346" s="1">
        <v>0</v>
      </c>
      <c r="L346" s="1">
        <v>5709</v>
      </c>
      <c r="M346" s="1">
        <v>1</v>
      </c>
      <c r="N346" s="1">
        <v>17.899999999999999</v>
      </c>
      <c r="O346" s="1">
        <v>10</v>
      </c>
      <c r="P346" s="1">
        <v>17.5</v>
      </c>
      <c r="Q346" s="1">
        <v>13520</v>
      </c>
      <c r="R346" s="2">
        <v>0.11</v>
      </c>
      <c r="S346" s="1">
        <v>1</v>
      </c>
      <c r="T346" s="2">
        <v>5.3999999999999999E-2</v>
      </c>
      <c r="U346" s="2">
        <v>0.17</v>
      </c>
    </row>
    <row r="347" spans="1:21" x14ac:dyDescent="0.2">
      <c r="A347" s="1" t="s">
        <v>80</v>
      </c>
      <c r="B347" s="1" t="s">
        <v>75</v>
      </c>
      <c r="C347" s="1" t="s">
        <v>101</v>
      </c>
      <c r="D347" s="1">
        <v>2048</v>
      </c>
      <c r="E347" s="1">
        <v>205</v>
      </c>
      <c r="F347" s="1">
        <v>3</v>
      </c>
      <c r="G347" s="1">
        <v>6</v>
      </c>
      <c r="H347" s="1" t="s">
        <v>24</v>
      </c>
      <c r="I347" s="1">
        <v>1362</v>
      </c>
      <c r="J347" s="1">
        <v>8.4</v>
      </c>
      <c r="K347" s="1">
        <v>0</v>
      </c>
      <c r="L347" s="1">
        <v>5603</v>
      </c>
      <c r="M347" s="1">
        <v>1</v>
      </c>
      <c r="N347" s="1">
        <v>19.100000000000001</v>
      </c>
      <c r="O347" s="1">
        <v>11</v>
      </c>
      <c r="P347" s="1">
        <v>17.8</v>
      </c>
      <c r="Q347" s="1">
        <v>14531</v>
      </c>
      <c r="R347" s="2">
        <v>0.193</v>
      </c>
      <c r="S347" s="1">
        <v>1</v>
      </c>
      <c r="T347" s="2">
        <v>4.5999999999999999E-2</v>
      </c>
      <c r="U347" s="2">
        <v>0.16300000000000001</v>
      </c>
    </row>
    <row r="348" spans="1:21" x14ac:dyDescent="0.2">
      <c r="A348" s="1" t="s">
        <v>81</v>
      </c>
      <c r="B348" s="1" t="s">
        <v>75</v>
      </c>
      <c r="C348" s="1" t="s">
        <v>101</v>
      </c>
      <c r="D348" s="1">
        <v>2048</v>
      </c>
      <c r="E348" s="1">
        <v>205</v>
      </c>
      <c r="F348" s="1">
        <v>3</v>
      </c>
      <c r="G348" s="1">
        <v>6</v>
      </c>
      <c r="H348" s="1" t="s">
        <v>24</v>
      </c>
      <c r="I348" s="1">
        <v>1431</v>
      </c>
      <c r="J348" s="1">
        <v>11.2</v>
      </c>
      <c r="K348" s="1">
        <v>0</v>
      </c>
      <c r="L348" s="1">
        <v>6375</v>
      </c>
      <c r="M348" s="1">
        <v>1</v>
      </c>
      <c r="N348" s="1">
        <v>24.2</v>
      </c>
      <c r="O348" s="1">
        <v>13</v>
      </c>
      <c r="P348" s="1">
        <v>20</v>
      </c>
      <c r="Q348" s="1">
        <v>17199</v>
      </c>
      <c r="R348" s="2">
        <v>0.122</v>
      </c>
      <c r="S348" s="1">
        <v>1</v>
      </c>
      <c r="T348" s="2">
        <v>3.9E-2</v>
      </c>
      <c r="U348" s="2">
        <v>0.122</v>
      </c>
    </row>
    <row r="349" spans="1:21" x14ac:dyDescent="0.2">
      <c r="A349" s="1" t="s">
        <v>82</v>
      </c>
      <c r="B349" s="1" t="s">
        <v>75</v>
      </c>
      <c r="C349" s="1" t="s">
        <v>101</v>
      </c>
      <c r="D349" s="1">
        <v>2048</v>
      </c>
      <c r="E349" s="1">
        <v>205</v>
      </c>
      <c r="F349" s="1">
        <v>3</v>
      </c>
      <c r="G349" s="1">
        <v>6</v>
      </c>
      <c r="H349" s="1" t="s">
        <v>24</v>
      </c>
      <c r="I349" s="1">
        <v>1389</v>
      </c>
      <c r="J349" s="1">
        <v>7.1</v>
      </c>
      <c r="K349" s="1">
        <v>0</v>
      </c>
      <c r="L349" s="1">
        <v>5556</v>
      </c>
      <c r="M349" s="1">
        <v>1</v>
      </c>
      <c r="N349" s="1">
        <v>17.899999999999999</v>
      </c>
      <c r="O349" s="1">
        <v>10</v>
      </c>
      <c r="P349" s="1">
        <v>18.399999999999999</v>
      </c>
      <c r="Q349" s="1">
        <v>13460</v>
      </c>
      <c r="R349" s="2">
        <v>8.4000000000000005E-2</v>
      </c>
      <c r="S349" s="1">
        <v>1</v>
      </c>
      <c r="T349" s="2">
        <v>8.2000000000000003E-2</v>
      </c>
      <c r="U349" s="2">
        <v>0.20699999999999999</v>
      </c>
    </row>
    <row r="350" spans="1:21" x14ac:dyDescent="0.2">
      <c r="A350" s="1" t="s">
        <v>83</v>
      </c>
      <c r="B350" s="1" t="s">
        <v>75</v>
      </c>
      <c r="C350" s="1" t="s">
        <v>101</v>
      </c>
      <c r="D350" s="1">
        <v>2048</v>
      </c>
      <c r="E350" s="1">
        <v>205</v>
      </c>
      <c r="F350" s="1">
        <v>3</v>
      </c>
      <c r="G350" s="1">
        <v>6</v>
      </c>
      <c r="H350" s="1" t="s">
        <v>24</v>
      </c>
      <c r="I350" s="1">
        <v>1421</v>
      </c>
      <c r="J350" s="1">
        <v>10.6</v>
      </c>
      <c r="K350" s="1">
        <v>0</v>
      </c>
      <c r="L350" s="1">
        <v>6217</v>
      </c>
      <c r="M350" s="1">
        <v>1</v>
      </c>
      <c r="N350" s="1">
        <v>22.9</v>
      </c>
      <c r="O350" s="1">
        <v>12</v>
      </c>
      <c r="P350" s="1">
        <v>23.5</v>
      </c>
      <c r="Q350" s="1">
        <v>15924</v>
      </c>
      <c r="R350" s="2">
        <v>0.106</v>
      </c>
      <c r="S350" s="1">
        <v>1</v>
      </c>
      <c r="T350" s="2">
        <v>5.8000000000000003E-2</v>
      </c>
      <c r="U350" s="2">
        <v>0.14000000000000001</v>
      </c>
    </row>
    <row r="351" spans="1:21" x14ac:dyDescent="0.2">
      <c r="A351" s="1" t="s">
        <v>84</v>
      </c>
      <c r="B351" s="1" t="s">
        <v>75</v>
      </c>
      <c r="C351" s="1" t="s">
        <v>101</v>
      </c>
      <c r="D351" s="1">
        <v>2048</v>
      </c>
      <c r="E351" s="1">
        <v>205</v>
      </c>
      <c r="F351" s="1">
        <v>3</v>
      </c>
      <c r="G351" s="1">
        <v>6</v>
      </c>
      <c r="H351" s="1" t="s">
        <v>24</v>
      </c>
      <c r="I351" s="1">
        <v>1407</v>
      </c>
      <c r="J351" s="1">
        <v>7.8</v>
      </c>
      <c r="K351" s="1">
        <v>0</v>
      </c>
      <c r="L351" s="1">
        <v>5986</v>
      </c>
      <c r="M351" s="1">
        <v>1</v>
      </c>
      <c r="N351" s="1">
        <v>25.1</v>
      </c>
      <c r="O351" s="1">
        <v>11</v>
      </c>
      <c r="P351" s="1">
        <v>18.100000000000001</v>
      </c>
      <c r="Q351" s="1">
        <v>14267</v>
      </c>
      <c r="R351" s="2">
        <v>0.104</v>
      </c>
      <c r="S351" s="1">
        <v>1</v>
      </c>
      <c r="T351" s="2">
        <v>5.2999999999999999E-2</v>
      </c>
      <c r="U351" s="2">
        <v>0.18099999999999999</v>
      </c>
    </row>
    <row r="352" spans="1:21" x14ac:dyDescent="0.2">
      <c r="A352" s="1" t="s">
        <v>86</v>
      </c>
      <c r="B352" s="1" t="s">
        <v>75</v>
      </c>
      <c r="C352" s="1" t="s">
        <v>101</v>
      </c>
      <c r="D352" s="1">
        <v>6000</v>
      </c>
      <c r="E352" s="1">
        <v>600</v>
      </c>
      <c r="F352" s="1">
        <v>3</v>
      </c>
      <c r="G352" s="1">
        <v>6</v>
      </c>
      <c r="H352" s="1" t="s">
        <v>24</v>
      </c>
      <c r="I352" s="1">
        <v>4074</v>
      </c>
      <c r="J352" s="1">
        <v>108.6</v>
      </c>
      <c r="K352" s="1">
        <v>0</v>
      </c>
      <c r="L352" s="1">
        <v>20450</v>
      </c>
      <c r="M352" s="1">
        <v>1</v>
      </c>
      <c r="N352" s="1">
        <v>25.8</v>
      </c>
      <c r="O352" s="1">
        <v>11</v>
      </c>
      <c r="P352" s="1">
        <v>9</v>
      </c>
      <c r="Q352" s="1">
        <v>46904</v>
      </c>
      <c r="R352" s="2">
        <v>0.32400000000000001</v>
      </c>
      <c r="S352" s="1">
        <v>1</v>
      </c>
      <c r="T352" s="2">
        <v>3.5000000000000003E-2</v>
      </c>
      <c r="U352" s="2">
        <v>0.13900000000000001</v>
      </c>
    </row>
    <row r="353" spans="1:21" x14ac:dyDescent="0.2">
      <c r="A353" s="1" t="s">
        <v>87</v>
      </c>
      <c r="B353" s="1" t="s">
        <v>75</v>
      </c>
      <c r="C353" s="1" t="s">
        <v>101</v>
      </c>
      <c r="D353" s="1">
        <v>6000</v>
      </c>
      <c r="E353" s="1">
        <v>600</v>
      </c>
      <c r="F353" s="1">
        <v>3</v>
      </c>
      <c r="G353" s="1">
        <v>6</v>
      </c>
      <c r="H353" s="1" t="s">
        <v>24</v>
      </c>
      <c r="I353" s="1">
        <v>4178</v>
      </c>
      <c r="J353" s="1">
        <v>95.5</v>
      </c>
      <c r="K353" s="1">
        <v>0</v>
      </c>
      <c r="L353" s="1">
        <v>22592</v>
      </c>
      <c r="M353" s="1">
        <v>1</v>
      </c>
      <c r="N353" s="1">
        <v>27.2</v>
      </c>
      <c r="O353" s="1">
        <v>12</v>
      </c>
      <c r="P353" s="1">
        <v>9.5</v>
      </c>
      <c r="Q353" s="1">
        <v>52296</v>
      </c>
      <c r="R353" s="2">
        <v>0.251</v>
      </c>
      <c r="S353" s="1">
        <v>1</v>
      </c>
      <c r="T353" s="2">
        <v>4.2999999999999997E-2</v>
      </c>
      <c r="U353" s="2">
        <v>0.17199999999999999</v>
      </c>
    </row>
    <row r="354" spans="1:21" x14ac:dyDescent="0.2">
      <c r="A354" s="1" t="s">
        <v>88</v>
      </c>
      <c r="B354" s="1" t="s">
        <v>75</v>
      </c>
      <c r="C354" s="1" t="s">
        <v>101</v>
      </c>
      <c r="D354" s="1">
        <v>6000</v>
      </c>
      <c r="E354" s="1">
        <v>600</v>
      </c>
      <c r="F354" s="1">
        <v>3</v>
      </c>
      <c r="G354" s="1">
        <v>6</v>
      </c>
      <c r="H354" s="1" t="s">
        <v>24</v>
      </c>
      <c r="I354" s="1">
        <v>4086</v>
      </c>
      <c r="J354" s="1">
        <v>106.7</v>
      </c>
      <c r="K354" s="1">
        <v>0</v>
      </c>
      <c r="L354" s="1">
        <v>21334</v>
      </c>
      <c r="M354" s="1">
        <v>1</v>
      </c>
      <c r="N354" s="1">
        <v>24.3</v>
      </c>
      <c r="O354" s="1">
        <v>12</v>
      </c>
      <c r="P354" s="1">
        <v>8.5</v>
      </c>
      <c r="Q354" s="1">
        <v>51288</v>
      </c>
      <c r="R354" s="2">
        <v>0.36599999999999999</v>
      </c>
      <c r="S354" s="1">
        <v>1</v>
      </c>
      <c r="T354" s="2">
        <v>3.7999999999999999E-2</v>
      </c>
      <c r="U354" s="2">
        <v>0.14299999999999999</v>
      </c>
    </row>
    <row r="355" spans="1:21" x14ac:dyDescent="0.2">
      <c r="A355" s="1" t="s">
        <v>89</v>
      </c>
      <c r="B355" s="1" t="s">
        <v>75</v>
      </c>
      <c r="C355" s="1" t="s">
        <v>101</v>
      </c>
      <c r="D355" s="1">
        <v>6000</v>
      </c>
      <c r="E355" s="1">
        <v>600</v>
      </c>
      <c r="F355" s="1">
        <v>3</v>
      </c>
      <c r="G355" s="1">
        <v>6</v>
      </c>
      <c r="H355" s="1" t="s">
        <v>24</v>
      </c>
      <c r="I355" s="1">
        <v>4184</v>
      </c>
      <c r="J355" s="1">
        <v>113.5</v>
      </c>
      <c r="K355" s="1">
        <v>0</v>
      </c>
      <c r="L355" s="1">
        <v>21115</v>
      </c>
      <c r="M355" s="1">
        <v>1</v>
      </c>
      <c r="N355" s="1">
        <v>27.7</v>
      </c>
      <c r="O355" s="1">
        <v>11</v>
      </c>
      <c r="P355" s="1">
        <v>8.1</v>
      </c>
      <c r="Q355" s="1">
        <v>47322</v>
      </c>
      <c r="R355" s="2">
        <v>0.33700000000000002</v>
      </c>
      <c r="S355" s="1">
        <v>1</v>
      </c>
      <c r="T355" s="2">
        <v>3.5000000000000003E-2</v>
      </c>
      <c r="U355" s="2">
        <v>0.157</v>
      </c>
    </row>
    <row r="356" spans="1:21" x14ac:dyDescent="0.2">
      <c r="A356" s="1" t="s">
        <v>90</v>
      </c>
      <c r="B356" s="1" t="s">
        <v>75</v>
      </c>
      <c r="C356" s="1" t="s">
        <v>101</v>
      </c>
      <c r="D356" s="1">
        <v>6000</v>
      </c>
      <c r="E356" s="1">
        <v>600</v>
      </c>
      <c r="F356" s="1">
        <v>3</v>
      </c>
      <c r="G356" s="1">
        <v>6</v>
      </c>
      <c r="H356" s="1" t="s">
        <v>24</v>
      </c>
      <c r="I356" s="1">
        <v>4185</v>
      </c>
      <c r="J356" s="1">
        <v>110.5</v>
      </c>
      <c r="K356" s="1">
        <v>0</v>
      </c>
      <c r="L356" s="1">
        <v>20973</v>
      </c>
      <c r="M356" s="1">
        <v>1</v>
      </c>
      <c r="N356" s="1">
        <v>25.4</v>
      </c>
      <c r="O356" s="1">
        <v>11</v>
      </c>
      <c r="P356" s="1">
        <v>9.5</v>
      </c>
      <c r="Q356" s="1">
        <v>47619</v>
      </c>
      <c r="R356" s="2">
        <v>0.29099999999999998</v>
      </c>
      <c r="S356" s="1">
        <v>1</v>
      </c>
      <c r="T356" s="2">
        <v>3.7999999999999999E-2</v>
      </c>
      <c r="U356" s="2">
        <v>0.161</v>
      </c>
    </row>
    <row r="357" spans="1:21" x14ac:dyDescent="0.2">
      <c r="A357" s="1" t="s">
        <v>91</v>
      </c>
      <c r="B357" s="1" t="s">
        <v>75</v>
      </c>
      <c r="C357" s="1" t="s">
        <v>101</v>
      </c>
      <c r="D357" s="1">
        <v>6000</v>
      </c>
      <c r="E357" s="1">
        <v>600</v>
      </c>
      <c r="F357" s="1">
        <v>3</v>
      </c>
      <c r="G357" s="1">
        <v>6</v>
      </c>
      <c r="H357" s="1" t="s">
        <v>24</v>
      </c>
      <c r="I357" s="1">
        <v>4213</v>
      </c>
      <c r="J357" s="1">
        <v>190.1</v>
      </c>
      <c r="K357" s="1">
        <v>0</v>
      </c>
      <c r="L357" s="1">
        <v>21096</v>
      </c>
      <c r="M357" s="1">
        <v>1</v>
      </c>
      <c r="N357" s="1">
        <v>13.9</v>
      </c>
      <c r="O357" s="1">
        <v>11</v>
      </c>
      <c r="P357" s="1">
        <v>4.9000000000000004</v>
      </c>
      <c r="Q357" s="1">
        <v>48180</v>
      </c>
      <c r="R357" s="2">
        <v>0.61899999999999999</v>
      </c>
      <c r="S357" s="1">
        <v>1</v>
      </c>
      <c r="T357" s="2">
        <v>2.5000000000000001E-2</v>
      </c>
      <c r="U357" s="2">
        <v>8.5999999999999993E-2</v>
      </c>
    </row>
    <row r="358" spans="1:21" x14ac:dyDescent="0.2">
      <c r="A358" s="1" t="s">
        <v>92</v>
      </c>
      <c r="B358" s="1" t="s">
        <v>75</v>
      </c>
      <c r="C358" s="1" t="s">
        <v>101</v>
      </c>
      <c r="D358" s="1">
        <v>6000</v>
      </c>
      <c r="E358" s="1">
        <v>600</v>
      </c>
      <c r="F358" s="1">
        <v>3</v>
      </c>
      <c r="G358" s="1">
        <v>6</v>
      </c>
      <c r="H358" s="1" t="s">
        <v>24</v>
      </c>
      <c r="I358" s="1">
        <v>4095</v>
      </c>
      <c r="J358" s="1">
        <v>95.9</v>
      </c>
      <c r="K358" s="1">
        <v>0</v>
      </c>
      <c r="L358" s="1">
        <v>21863</v>
      </c>
      <c r="M358" s="1">
        <v>1</v>
      </c>
      <c r="N358" s="1">
        <v>28.9</v>
      </c>
      <c r="O358" s="1">
        <v>11</v>
      </c>
      <c r="P358" s="1">
        <v>9</v>
      </c>
      <c r="Q358" s="1">
        <v>47608</v>
      </c>
      <c r="R358" s="2">
        <v>0.24099999999999999</v>
      </c>
      <c r="S358" s="1">
        <v>1</v>
      </c>
      <c r="T358" s="2">
        <v>4.4999999999999998E-2</v>
      </c>
      <c r="U358" s="2">
        <v>0.17699999999999999</v>
      </c>
    </row>
    <row r="359" spans="1:21" x14ac:dyDescent="0.2">
      <c r="A359" s="1" t="s">
        <v>93</v>
      </c>
      <c r="B359" s="1" t="s">
        <v>75</v>
      </c>
      <c r="C359" s="1" t="s">
        <v>101</v>
      </c>
      <c r="D359" s="1">
        <v>6000</v>
      </c>
      <c r="E359" s="1">
        <v>600</v>
      </c>
      <c r="F359" s="1">
        <v>3</v>
      </c>
      <c r="G359" s="1">
        <v>6</v>
      </c>
      <c r="H359" s="1" t="s">
        <v>24</v>
      </c>
      <c r="I359" s="1">
        <v>4094</v>
      </c>
      <c r="J359" s="1">
        <v>103.1</v>
      </c>
      <c r="K359" s="1">
        <v>0</v>
      </c>
      <c r="L359" s="1">
        <v>20495</v>
      </c>
      <c r="M359" s="1">
        <v>1</v>
      </c>
      <c r="N359" s="1">
        <v>23.4</v>
      </c>
      <c r="O359" s="1">
        <v>11</v>
      </c>
      <c r="P359" s="1">
        <v>7.9</v>
      </c>
      <c r="Q359" s="1">
        <v>47234</v>
      </c>
      <c r="R359" s="2">
        <v>0.379</v>
      </c>
      <c r="S359" s="1">
        <v>1</v>
      </c>
      <c r="T359" s="2">
        <v>3.5999999999999997E-2</v>
      </c>
      <c r="U359" s="2">
        <v>0.14199999999999999</v>
      </c>
    </row>
    <row r="360" spans="1:21" x14ac:dyDescent="0.2">
      <c r="A360" s="1" t="s">
        <v>94</v>
      </c>
      <c r="B360" s="1" t="s">
        <v>75</v>
      </c>
      <c r="C360" s="1" t="s">
        <v>101</v>
      </c>
      <c r="D360" s="1">
        <v>6000</v>
      </c>
      <c r="E360" s="1">
        <v>600</v>
      </c>
      <c r="F360" s="1">
        <v>3</v>
      </c>
      <c r="G360" s="1">
        <v>6</v>
      </c>
      <c r="H360" s="1" t="s">
        <v>24</v>
      </c>
      <c r="I360" s="1">
        <v>4189</v>
      </c>
      <c r="J360" s="1">
        <v>123.8</v>
      </c>
      <c r="K360" s="1">
        <v>0</v>
      </c>
      <c r="L360" s="1">
        <v>21207</v>
      </c>
      <c r="M360" s="1">
        <v>1</v>
      </c>
      <c r="N360" s="1">
        <v>20.8</v>
      </c>
      <c r="O360" s="1">
        <v>11</v>
      </c>
      <c r="P360" s="1">
        <v>6.7</v>
      </c>
      <c r="Q360" s="1">
        <v>48103</v>
      </c>
      <c r="R360" s="2">
        <v>0.46600000000000003</v>
      </c>
      <c r="S360" s="1">
        <v>1</v>
      </c>
      <c r="T360" s="2">
        <v>3.1E-2</v>
      </c>
      <c r="U360" s="2">
        <v>0.122</v>
      </c>
    </row>
    <row r="361" spans="1:21" x14ac:dyDescent="0.2">
      <c r="A361" s="1" t="s">
        <v>95</v>
      </c>
      <c r="B361" s="1" t="s">
        <v>75</v>
      </c>
      <c r="C361" s="1" t="s">
        <v>101</v>
      </c>
      <c r="D361" s="1">
        <v>6000</v>
      </c>
      <c r="E361" s="1">
        <v>600</v>
      </c>
      <c r="F361" s="1">
        <v>3</v>
      </c>
      <c r="G361" s="1">
        <v>6</v>
      </c>
      <c r="H361" s="1" t="s">
        <v>24</v>
      </c>
      <c r="I361" s="1">
        <v>4143</v>
      </c>
      <c r="J361" s="1">
        <v>121.3</v>
      </c>
      <c r="K361" s="1">
        <v>0</v>
      </c>
      <c r="L361" s="1">
        <v>21509</v>
      </c>
      <c r="M361" s="1">
        <v>1</v>
      </c>
      <c r="N361" s="1">
        <v>29.5</v>
      </c>
      <c r="O361" s="1">
        <v>12</v>
      </c>
      <c r="P361" s="1">
        <v>10.9</v>
      </c>
      <c r="Q361" s="1">
        <v>51636</v>
      </c>
      <c r="R361" s="2">
        <v>0.219</v>
      </c>
      <c r="S361" s="1">
        <v>1</v>
      </c>
      <c r="T361" s="2">
        <v>3.6999999999999998E-2</v>
      </c>
      <c r="U361" s="2">
        <v>0.16200000000000001</v>
      </c>
    </row>
  </sheetData>
  <autoFilter ref="C1:D241" xr:uid="{6EE5586D-0E08-A245-8503-4470CFF0DD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EE8C-D446-1B41-959D-9EBC06090420}">
  <dimension ref="A3:K28"/>
  <sheetViews>
    <sheetView workbookViewId="0">
      <selection activeCell="D3" sqref="D3"/>
    </sheetView>
  </sheetViews>
  <sheetFormatPr baseColWidth="10" defaultRowHeight="16" x14ac:dyDescent="0.2"/>
  <cols>
    <col min="1" max="1" width="18.5" style="1" bestFit="1" customWidth="1"/>
    <col min="2" max="2" width="18" style="1" bestFit="1" customWidth="1"/>
    <col min="3" max="3" width="7.1640625" style="1" bestFit="1" customWidth="1"/>
    <col min="4" max="5" width="10.83203125" style="1"/>
    <col min="6" max="6" width="13.33203125" style="1" bestFit="1" customWidth="1"/>
    <col min="7" max="16384" width="10.83203125" style="1"/>
  </cols>
  <sheetData>
    <row r="3" spans="1:11" x14ac:dyDescent="0.2">
      <c r="A3" s="11" t="s">
        <v>38</v>
      </c>
      <c r="B3" s="11" t="s">
        <v>52</v>
      </c>
    </row>
    <row r="4" spans="1:11" x14ac:dyDescent="0.2">
      <c r="A4" s="11" t="s">
        <v>36</v>
      </c>
      <c r="B4" s="1">
        <v>2048</v>
      </c>
      <c r="C4" s="1">
        <v>6000</v>
      </c>
      <c r="G4" s="1">
        <v>2048</v>
      </c>
      <c r="H4" s="1">
        <v>6000</v>
      </c>
    </row>
    <row r="5" spans="1:11" x14ac:dyDescent="0.2">
      <c r="A5" s="1" t="s">
        <v>22</v>
      </c>
      <c r="B5" s="12"/>
      <c r="C5" s="12"/>
      <c r="F5" s="1" t="s">
        <v>22</v>
      </c>
    </row>
    <row r="6" spans="1:11" x14ac:dyDescent="0.2">
      <c r="A6" s="1" t="s">
        <v>23</v>
      </c>
      <c r="B6" s="12">
        <v>24561.3</v>
      </c>
      <c r="C6" s="12">
        <v>132511.79999999999</v>
      </c>
      <c r="F6" s="1" t="s">
        <v>23</v>
      </c>
      <c r="G6" s="1">
        <v>24561.3</v>
      </c>
      <c r="H6" s="1">
        <v>132511.79999999999</v>
      </c>
      <c r="J6" s="10">
        <f t="shared" ref="J6:J11" si="0">100*(G6-$G$11)/$G$11</f>
        <v>296.48893408881781</v>
      </c>
      <c r="K6" s="10">
        <f t="shared" ref="K6:K11" si="1">100*(H6-$H$11)/$H$11</f>
        <v>611.68291307500192</v>
      </c>
    </row>
    <row r="7" spans="1:11" x14ac:dyDescent="0.2">
      <c r="A7" s="1" t="s">
        <v>34</v>
      </c>
      <c r="B7" s="12">
        <v>5289.3</v>
      </c>
      <c r="C7" s="12">
        <v>15573.7</v>
      </c>
      <c r="F7" s="1" t="s">
        <v>34</v>
      </c>
      <c r="G7" s="1">
        <v>5289.3</v>
      </c>
      <c r="H7" s="1">
        <v>15573.7</v>
      </c>
      <c r="J7" s="10">
        <f t="shared" si="0"/>
        <v>-14.615719889583026</v>
      </c>
      <c r="K7" s="10">
        <f t="shared" si="1"/>
        <v>-16.358119176132547</v>
      </c>
    </row>
    <row r="8" spans="1:11" x14ac:dyDescent="0.2">
      <c r="A8" s="1" t="s">
        <v>35</v>
      </c>
      <c r="B8" s="12">
        <v>6192.9</v>
      </c>
      <c r="C8" s="12">
        <v>18582.2</v>
      </c>
      <c r="F8" s="1" t="s">
        <v>35</v>
      </c>
      <c r="G8" s="1">
        <v>6192.9</v>
      </c>
      <c r="H8" s="1">
        <v>18582.2</v>
      </c>
      <c r="J8" s="10">
        <f t="shared" si="0"/>
        <v>-2.9057097195993059E-2</v>
      </c>
      <c r="K8" s="10">
        <f t="shared" si="1"/>
        <v>-0.20032761352345269</v>
      </c>
    </row>
    <row r="9" spans="1:11" x14ac:dyDescent="0.2">
      <c r="A9" s="1" t="s">
        <v>100</v>
      </c>
      <c r="B9" s="12">
        <v>12780.9</v>
      </c>
      <c r="C9" s="12">
        <v>62161.5</v>
      </c>
      <c r="F9" s="1" t="s">
        <v>100</v>
      </c>
      <c r="G9" s="1">
        <v>12780.9</v>
      </c>
      <c r="H9" s="1">
        <v>62161.5</v>
      </c>
      <c r="J9" s="10">
        <f t="shared" si="0"/>
        <v>106.31991864012785</v>
      </c>
      <c r="K9" s="10">
        <f t="shared" si="1"/>
        <v>233.85160718601466</v>
      </c>
    </row>
    <row r="10" spans="1:11" x14ac:dyDescent="0.2">
      <c r="A10" s="1" t="s">
        <v>101</v>
      </c>
      <c r="B10" s="12">
        <v>25109</v>
      </c>
      <c r="C10" s="12">
        <v>137393.9</v>
      </c>
      <c r="F10" s="1" t="s">
        <v>101</v>
      </c>
      <c r="G10" s="1">
        <v>25109</v>
      </c>
      <c r="H10" s="1">
        <v>137393.9</v>
      </c>
      <c r="J10" s="10">
        <f t="shared" si="0"/>
        <v>305.33036305228666</v>
      </c>
      <c r="K10" s="10">
        <f t="shared" si="1"/>
        <v>637.90327344987782</v>
      </c>
    </row>
    <row r="11" spans="1:11" x14ac:dyDescent="0.2">
      <c r="A11" s="1" t="s">
        <v>102</v>
      </c>
      <c r="B11" s="12">
        <v>6194.7</v>
      </c>
      <c r="C11" s="12">
        <v>18619.5</v>
      </c>
      <c r="F11" s="1" t="s">
        <v>102</v>
      </c>
      <c r="G11" s="1">
        <v>6194.7</v>
      </c>
      <c r="H11" s="1">
        <v>18619.5</v>
      </c>
      <c r="J11" s="10">
        <f t="shared" si="0"/>
        <v>0</v>
      </c>
      <c r="K11" s="10">
        <f t="shared" si="1"/>
        <v>0</v>
      </c>
    </row>
    <row r="12" spans="1:11" x14ac:dyDescent="0.2">
      <c r="A12" s="1" t="s">
        <v>64</v>
      </c>
      <c r="B12" s="12"/>
      <c r="C12" s="12"/>
      <c r="F12" s="1" t="s">
        <v>64</v>
      </c>
    </row>
    <row r="13" spans="1:11" x14ac:dyDescent="0.2">
      <c r="A13" s="1" t="s">
        <v>23</v>
      </c>
      <c r="B13" s="12">
        <v>37762.9</v>
      </c>
      <c r="C13" s="12">
        <v>148175.20000000001</v>
      </c>
      <c r="F13" s="1" t="s">
        <v>23</v>
      </c>
      <c r="G13" s="1">
        <v>37762.9</v>
      </c>
      <c r="H13" s="1">
        <v>148175.20000000001</v>
      </c>
      <c r="J13" s="10">
        <f t="shared" ref="J13:J18" si="2">100*(G13-$G$18)/$G$18</f>
        <v>474.27954438310752</v>
      </c>
      <c r="K13" s="10">
        <f t="shared" ref="K13:K18" si="3">100*(H13-$H$18)/$H$18</f>
        <v>721.90334085853908</v>
      </c>
    </row>
    <row r="14" spans="1:11" x14ac:dyDescent="0.2">
      <c r="A14" s="1" t="s">
        <v>34</v>
      </c>
      <c r="B14" s="12">
        <v>6169.6</v>
      </c>
      <c r="C14" s="12">
        <v>15700.8</v>
      </c>
      <c r="F14" s="1" t="s">
        <v>34</v>
      </c>
      <c r="G14" s="1">
        <v>6169.6</v>
      </c>
      <c r="H14" s="1">
        <v>15700.8</v>
      </c>
      <c r="J14" s="10">
        <f t="shared" si="2"/>
        <v>-6.1757683592621229</v>
      </c>
      <c r="K14" s="10">
        <f t="shared" si="3"/>
        <v>-12.910257761408452</v>
      </c>
    </row>
    <row r="15" spans="1:11" x14ac:dyDescent="0.2">
      <c r="A15" s="1" t="s">
        <v>35</v>
      </c>
      <c r="B15" s="12">
        <v>6817.1</v>
      </c>
      <c r="C15" s="12">
        <v>18268.7</v>
      </c>
      <c r="F15" s="1" t="s">
        <v>35</v>
      </c>
      <c r="G15" s="1">
        <v>6817.1</v>
      </c>
      <c r="H15" s="1">
        <v>18268.7</v>
      </c>
      <c r="J15" s="10">
        <f t="shared" si="2"/>
        <v>3.6710920510363998</v>
      </c>
      <c r="K15" s="10">
        <f t="shared" si="3"/>
        <v>1.3334590615865138</v>
      </c>
    </row>
    <row r="16" spans="1:11" x14ac:dyDescent="0.2">
      <c r="A16" s="1" t="s">
        <v>100</v>
      </c>
      <c r="B16" s="12">
        <v>30436.5</v>
      </c>
      <c r="C16" s="12">
        <v>95587.8</v>
      </c>
      <c r="F16" s="1" t="s">
        <v>100</v>
      </c>
      <c r="G16" s="1">
        <v>30436.5</v>
      </c>
      <c r="H16" s="1">
        <v>95587.8</v>
      </c>
      <c r="J16" s="10">
        <f t="shared" si="2"/>
        <v>362.86326930973127</v>
      </c>
      <c r="K16" s="10">
        <f t="shared" si="3"/>
        <v>430.20972581996085</v>
      </c>
    </row>
    <row r="17" spans="1:11" x14ac:dyDescent="0.2">
      <c r="A17" s="1" t="s">
        <v>101</v>
      </c>
      <c r="B17" s="12">
        <v>40501.4</v>
      </c>
      <c r="C17" s="12">
        <v>157183.4</v>
      </c>
      <c r="F17" s="1" t="s">
        <v>101</v>
      </c>
      <c r="G17" s="1">
        <v>40501.4</v>
      </c>
      <c r="H17" s="1">
        <v>157183.4</v>
      </c>
      <c r="J17" s="10">
        <f t="shared" si="2"/>
        <v>515.92530072843965</v>
      </c>
      <c r="K17" s="10">
        <f t="shared" si="3"/>
        <v>771.87033719208137</v>
      </c>
    </row>
    <row r="18" spans="1:11" x14ac:dyDescent="0.2">
      <c r="A18" s="1" t="s">
        <v>102</v>
      </c>
      <c r="B18" s="12">
        <v>6575.7</v>
      </c>
      <c r="C18" s="12">
        <v>18028.3</v>
      </c>
      <c r="F18" s="1" t="s">
        <v>102</v>
      </c>
      <c r="G18" s="1">
        <v>6575.7</v>
      </c>
      <c r="H18" s="1">
        <v>18028.3</v>
      </c>
      <c r="J18" s="10">
        <f t="shared" si="2"/>
        <v>0</v>
      </c>
      <c r="K18" s="10">
        <f t="shared" si="3"/>
        <v>0</v>
      </c>
    </row>
    <row r="19" spans="1:11" x14ac:dyDescent="0.2">
      <c r="A19" s="1" t="s">
        <v>75</v>
      </c>
      <c r="B19" s="12"/>
      <c r="C19" s="12"/>
      <c r="F19" s="1" t="s">
        <v>75</v>
      </c>
    </row>
    <row r="20" spans="1:11" x14ac:dyDescent="0.2">
      <c r="A20" s="1" t="s">
        <v>23</v>
      </c>
      <c r="B20" s="12">
        <v>5915.4</v>
      </c>
      <c r="C20" s="12">
        <v>20631.2</v>
      </c>
      <c r="F20" s="1" t="s">
        <v>23</v>
      </c>
      <c r="G20" s="1">
        <v>5915.4</v>
      </c>
      <c r="H20" s="1">
        <v>20631.2</v>
      </c>
      <c r="J20" s="10">
        <f t="shared" ref="J20:J25" si="4">100*(G20-$G$25)/$G$25</f>
        <v>36.073794626426199</v>
      </c>
      <c r="K20" s="10">
        <f t="shared" ref="K20:K25" si="5">100*(H20-$H$25)/$H$25</f>
        <v>51.479463721934252</v>
      </c>
    </row>
    <row r="21" spans="1:11" x14ac:dyDescent="0.2">
      <c r="A21" s="1" t="s">
        <v>34</v>
      </c>
      <c r="B21" s="12">
        <v>4452.3999999999996</v>
      </c>
      <c r="C21" s="12">
        <v>13170</v>
      </c>
      <c r="F21" s="1" t="s">
        <v>34</v>
      </c>
      <c r="G21" s="1">
        <v>4452.3999999999996</v>
      </c>
      <c r="H21" s="1">
        <v>13170</v>
      </c>
      <c r="J21" s="10">
        <f t="shared" si="4"/>
        <v>2.4199484725800473</v>
      </c>
      <c r="K21" s="10">
        <f t="shared" si="5"/>
        <v>-3.3025448244467563</v>
      </c>
    </row>
    <row r="22" spans="1:11" x14ac:dyDescent="0.2">
      <c r="A22" s="1" t="s">
        <v>35</v>
      </c>
      <c r="B22" s="12">
        <v>4531.6000000000004</v>
      </c>
      <c r="C22" s="12">
        <v>13628.5</v>
      </c>
      <c r="F22" s="1" t="s">
        <v>35</v>
      </c>
      <c r="G22" s="1">
        <v>4531.6000000000004</v>
      </c>
      <c r="H22" s="1">
        <v>13628.5</v>
      </c>
      <c r="J22" s="10">
        <f t="shared" si="4"/>
        <v>4.2418108207582019</v>
      </c>
      <c r="K22" s="10">
        <f t="shared" si="5"/>
        <v>6.3877589979300195E-2</v>
      </c>
    </row>
    <row r="23" spans="1:11" x14ac:dyDescent="0.2">
      <c r="A23" s="1" t="s">
        <v>100</v>
      </c>
      <c r="B23" s="12">
        <v>7136.8</v>
      </c>
      <c r="C23" s="12">
        <v>26392.9</v>
      </c>
      <c r="F23" s="1" t="s">
        <v>100</v>
      </c>
      <c r="G23" s="1">
        <v>7136.8</v>
      </c>
      <c r="H23" s="1">
        <v>26392.9</v>
      </c>
      <c r="J23" s="10">
        <f t="shared" si="4"/>
        <v>64.170040485829972</v>
      </c>
      <c r="K23" s="10">
        <f t="shared" si="5"/>
        <v>93.783315467187492</v>
      </c>
    </row>
    <row r="24" spans="1:11" x14ac:dyDescent="0.2">
      <c r="A24" s="1" t="s">
        <v>101</v>
      </c>
      <c r="B24" s="12">
        <v>6009.3</v>
      </c>
      <c r="C24" s="12">
        <v>21263.4</v>
      </c>
      <c r="F24" s="1" t="s">
        <v>101</v>
      </c>
      <c r="G24" s="1">
        <v>6009.3</v>
      </c>
      <c r="H24" s="1">
        <v>21263.4</v>
      </c>
      <c r="J24" s="10">
        <f t="shared" si="4"/>
        <v>38.233805668016203</v>
      </c>
      <c r="K24" s="10">
        <f t="shared" si="5"/>
        <v>56.121235260429685</v>
      </c>
    </row>
    <row r="25" spans="1:11" x14ac:dyDescent="0.2">
      <c r="A25" s="1" t="s">
        <v>102</v>
      </c>
      <c r="B25" s="12">
        <v>4347.2</v>
      </c>
      <c r="C25" s="12">
        <v>13619.8</v>
      </c>
      <c r="F25" s="1" t="s">
        <v>102</v>
      </c>
      <c r="G25" s="1">
        <v>4347.2</v>
      </c>
      <c r="H25" s="1">
        <v>13619.8</v>
      </c>
      <c r="J25" s="10">
        <f t="shared" si="4"/>
        <v>0</v>
      </c>
      <c r="K25" s="10">
        <f t="shared" si="5"/>
        <v>0</v>
      </c>
    </row>
    <row r="26" spans="1:11" x14ac:dyDescent="0.2">
      <c r="A26"/>
      <c r="B26"/>
      <c r="C26"/>
    </row>
    <row r="27" spans="1:11" x14ac:dyDescent="0.2">
      <c r="A27"/>
      <c r="B27"/>
      <c r="C27"/>
    </row>
    <row r="28" spans="1:11" x14ac:dyDescent="0.2">
      <c r="A28"/>
      <c r="B28"/>
      <c r="C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A0A6-6547-254F-8A69-1B16B4496EEF}">
  <dimension ref="A3:K28"/>
  <sheetViews>
    <sheetView workbookViewId="0">
      <selection activeCell="J6" sqref="J6:K25"/>
    </sheetView>
  </sheetViews>
  <sheetFormatPr baseColWidth="10" defaultRowHeight="16" x14ac:dyDescent="0.2"/>
  <cols>
    <col min="1" max="1" width="22.5" style="1" bestFit="1" customWidth="1"/>
    <col min="2" max="2" width="18" style="1" bestFit="1" customWidth="1"/>
    <col min="3" max="3" width="7.1640625" style="1" bestFit="1" customWidth="1"/>
    <col min="4" max="5" width="10.83203125" style="1"/>
    <col min="6" max="6" width="13.33203125" style="1" bestFit="1" customWidth="1"/>
    <col min="7" max="16384" width="10.83203125" style="1"/>
  </cols>
  <sheetData>
    <row r="3" spans="1:11" x14ac:dyDescent="0.2">
      <c r="A3" s="11" t="s">
        <v>39</v>
      </c>
      <c r="B3" s="11" t="s">
        <v>52</v>
      </c>
    </row>
    <row r="4" spans="1:11" x14ac:dyDescent="0.2">
      <c r="A4" s="11" t="s">
        <v>36</v>
      </c>
      <c r="B4" s="1">
        <v>2048</v>
      </c>
      <c r="C4" s="1">
        <v>6000</v>
      </c>
      <c r="G4" s="1">
        <v>2048</v>
      </c>
      <c r="H4" s="1">
        <v>6000</v>
      </c>
    </row>
    <row r="5" spans="1:11" x14ac:dyDescent="0.2">
      <c r="A5" s="1" t="s">
        <v>22</v>
      </c>
      <c r="B5" s="12"/>
      <c r="C5" s="12"/>
      <c r="F5" s="1" t="s">
        <v>22</v>
      </c>
    </row>
    <row r="6" spans="1:11" x14ac:dyDescent="0.2">
      <c r="A6" s="1" t="s">
        <v>23</v>
      </c>
      <c r="B6" s="12">
        <v>27128.2</v>
      </c>
      <c r="C6" s="12">
        <v>141135.1</v>
      </c>
      <c r="F6" s="1" t="s">
        <v>23</v>
      </c>
      <c r="G6" s="1">
        <v>27128.2</v>
      </c>
      <c r="H6" s="1">
        <v>141135.1</v>
      </c>
      <c r="J6" s="10">
        <f t="shared" ref="J6:J11" si="0">100*(G6-$G$11)/$G$11</f>
        <v>201.22697342853021</v>
      </c>
      <c r="K6" s="10">
        <f t="shared" ref="K6:K11" si="1">100*(H6-$H$11)/$H$11</f>
        <v>398.35136509371341</v>
      </c>
    </row>
    <row r="7" spans="1:11" x14ac:dyDescent="0.2">
      <c r="A7" s="1" t="s">
        <v>34</v>
      </c>
      <c r="B7" s="12">
        <v>10471.200000000001</v>
      </c>
      <c r="C7" s="12">
        <v>36033.699999999997</v>
      </c>
      <c r="F7" s="1" t="s">
        <v>34</v>
      </c>
      <c r="G7" s="1">
        <v>10471.200000000001</v>
      </c>
      <c r="H7" s="1">
        <v>36033.699999999997</v>
      </c>
      <c r="J7" s="10">
        <f t="shared" si="0"/>
        <v>16.270444930545544</v>
      </c>
      <c r="K7" s="10">
        <f t="shared" si="1"/>
        <v>27.235844126495369</v>
      </c>
    </row>
    <row r="8" spans="1:11" x14ac:dyDescent="0.2">
      <c r="A8" s="1" t="s">
        <v>35</v>
      </c>
      <c r="B8" s="12">
        <v>14448.9</v>
      </c>
      <c r="C8" s="12">
        <v>51289.5</v>
      </c>
      <c r="F8" s="1" t="s">
        <v>35</v>
      </c>
      <c r="G8" s="1">
        <v>14448.9</v>
      </c>
      <c r="H8" s="1">
        <v>51289.5</v>
      </c>
      <c r="J8" s="10">
        <f t="shared" si="0"/>
        <v>60.438157208052502</v>
      </c>
      <c r="K8" s="10">
        <f t="shared" si="1"/>
        <v>81.10443355319839</v>
      </c>
    </row>
    <row r="9" spans="1:11" x14ac:dyDescent="0.2">
      <c r="A9" s="1" t="s">
        <v>100</v>
      </c>
      <c r="B9" s="12">
        <v>64886.400000000001</v>
      </c>
      <c r="C9" s="12">
        <v>383460</v>
      </c>
      <c r="F9" s="1" t="s">
        <v>100</v>
      </c>
      <c r="G9" s="1">
        <v>64886.400000000001</v>
      </c>
      <c r="H9" s="1">
        <v>383460</v>
      </c>
      <c r="J9" s="10">
        <f t="shared" si="0"/>
        <v>620.48768029847099</v>
      </c>
      <c r="K9" s="10">
        <f t="shared" si="1"/>
        <v>1254.0062993460544</v>
      </c>
    </row>
    <row r="10" spans="1:11" x14ac:dyDescent="0.2">
      <c r="A10" s="1" t="s">
        <v>101</v>
      </c>
      <c r="B10" s="12">
        <v>50357.5</v>
      </c>
      <c r="C10" s="12">
        <v>305047.2</v>
      </c>
      <c r="F10" s="1" t="s">
        <v>101</v>
      </c>
      <c r="G10" s="1">
        <v>50357.5</v>
      </c>
      <c r="H10" s="1">
        <v>305047.2</v>
      </c>
      <c r="J10" s="10">
        <f t="shared" si="0"/>
        <v>459.16121653582655</v>
      </c>
      <c r="K10" s="10">
        <f t="shared" si="1"/>
        <v>977.12885411222999</v>
      </c>
    </row>
    <row r="11" spans="1:11" x14ac:dyDescent="0.2">
      <c r="A11" s="1" t="s">
        <v>102</v>
      </c>
      <c r="B11" s="12">
        <v>9005.9</v>
      </c>
      <c r="C11" s="12">
        <v>28320.400000000001</v>
      </c>
      <c r="F11" s="1" t="s">
        <v>102</v>
      </c>
      <c r="G11" s="1">
        <v>9005.9</v>
      </c>
      <c r="H11" s="1">
        <v>28320.400000000001</v>
      </c>
      <c r="J11" s="10">
        <f t="shared" si="0"/>
        <v>0</v>
      </c>
      <c r="K11" s="10">
        <f t="shared" si="1"/>
        <v>0</v>
      </c>
    </row>
    <row r="12" spans="1:11" x14ac:dyDescent="0.2">
      <c r="A12" s="1" t="s">
        <v>64</v>
      </c>
      <c r="B12" s="12"/>
      <c r="C12" s="12"/>
      <c r="F12" s="1" t="s">
        <v>64</v>
      </c>
    </row>
    <row r="13" spans="1:11" x14ac:dyDescent="0.2">
      <c r="A13" s="1" t="s">
        <v>23</v>
      </c>
      <c r="B13" s="12">
        <v>39744.699999999997</v>
      </c>
      <c r="C13" s="12">
        <v>154239.6</v>
      </c>
      <c r="F13" s="1" t="s">
        <v>23</v>
      </c>
      <c r="G13" s="1">
        <v>39744.699999999997</v>
      </c>
      <c r="H13" s="1">
        <v>154239.6</v>
      </c>
      <c r="J13" s="10">
        <f t="shared" ref="J13:J18" si="2">100*(G13-$G$18)/$G$18</f>
        <v>364.44288635699672</v>
      </c>
      <c r="K13" s="10">
        <f t="shared" ref="K13:K18" si="3">100*(H13-$H$18)/$H$18</f>
        <v>540.19225740577019</v>
      </c>
    </row>
    <row r="14" spans="1:11" x14ac:dyDescent="0.2">
      <c r="A14" s="1" t="s">
        <v>34</v>
      </c>
      <c r="B14" s="12">
        <v>10673.6</v>
      </c>
      <c r="C14" s="12">
        <v>28900.799999999999</v>
      </c>
      <c r="F14" s="1" t="s">
        <v>34</v>
      </c>
      <c r="G14" s="1">
        <v>10673.6</v>
      </c>
      <c r="H14" s="1">
        <v>28900.799999999999</v>
      </c>
      <c r="J14" s="10">
        <f t="shared" si="2"/>
        <v>24.728016359918204</v>
      </c>
      <c r="K14" s="10">
        <f t="shared" si="3"/>
        <v>19.956667372274584</v>
      </c>
    </row>
    <row r="15" spans="1:11" x14ac:dyDescent="0.2">
      <c r="A15" s="1" t="s">
        <v>35</v>
      </c>
      <c r="B15" s="12">
        <v>11516.5</v>
      </c>
      <c r="C15" s="12">
        <v>26648.400000000001</v>
      </c>
      <c r="F15" s="1" t="s">
        <v>35</v>
      </c>
      <c r="G15" s="1">
        <v>11516.5</v>
      </c>
      <c r="H15" s="1">
        <v>26648.400000000001</v>
      </c>
      <c r="J15" s="10">
        <f t="shared" si="2"/>
        <v>34.577855682150158</v>
      </c>
      <c r="K15" s="10">
        <f t="shared" si="3"/>
        <v>10.607777459562442</v>
      </c>
    </row>
    <row r="16" spans="1:11" x14ac:dyDescent="0.2">
      <c r="A16" s="1" t="s">
        <v>100</v>
      </c>
      <c r="B16" s="12">
        <v>190519.2</v>
      </c>
      <c r="C16" s="12">
        <v>570240</v>
      </c>
      <c r="F16" s="1" t="s">
        <v>100</v>
      </c>
      <c r="G16" s="1">
        <v>190519.2</v>
      </c>
      <c r="H16" s="1">
        <v>570240</v>
      </c>
      <c r="J16" s="10">
        <f t="shared" si="2"/>
        <v>2126.3418054338299</v>
      </c>
      <c r="K16" s="10">
        <f t="shared" si="3"/>
        <v>2266.8580109327722</v>
      </c>
    </row>
    <row r="17" spans="1:11" x14ac:dyDescent="0.2">
      <c r="A17" s="1" t="s">
        <v>101</v>
      </c>
      <c r="B17" s="12">
        <v>87793.7</v>
      </c>
      <c r="C17" s="12">
        <v>259290.8</v>
      </c>
      <c r="F17" s="1" t="s">
        <v>101</v>
      </c>
      <c r="G17" s="1">
        <v>87793.7</v>
      </c>
      <c r="H17" s="1">
        <v>259290.8</v>
      </c>
      <c r="J17" s="10">
        <f t="shared" si="2"/>
        <v>925.92696465089102</v>
      </c>
      <c r="K17" s="10">
        <f t="shared" si="3"/>
        <v>976.22142806742272</v>
      </c>
    </row>
    <row r="18" spans="1:11" x14ac:dyDescent="0.2">
      <c r="A18" s="1" t="s">
        <v>102</v>
      </c>
      <c r="B18" s="12">
        <v>8557.5</v>
      </c>
      <c r="C18" s="12">
        <v>24092.7</v>
      </c>
      <c r="F18" s="1" t="s">
        <v>102</v>
      </c>
      <c r="G18" s="1">
        <v>8557.5</v>
      </c>
      <c r="H18" s="1">
        <v>24092.7</v>
      </c>
      <c r="J18" s="10">
        <f t="shared" si="2"/>
        <v>0</v>
      </c>
      <c r="K18" s="10">
        <f t="shared" si="3"/>
        <v>0</v>
      </c>
    </row>
    <row r="19" spans="1:11" x14ac:dyDescent="0.2">
      <c r="A19" s="1" t="s">
        <v>75</v>
      </c>
      <c r="B19" s="12"/>
      <c r="C19" s="12"/>
      <c r="F19" s="1" t="s">
        <v>75</v>
      </c>
    </row>
    <row r="20" spans="1:11" x14ac:dyDescent="0.2">
      <c r="A20" s="1" t="s">
        <v>23</v>
      </c>
      <c r="B20" s="12">
        <v>8559.6</v>
      </c>
      <c r="C20" s="12">
        <v>29272.2</v>
      </c>
      <c r="F20" s="1" t="s">
        <v>23</v>
      </c>
      <c r="G20" s="1">
        <v>8559.6</v>
      </c>
      <c r="H20" s="1">
        <v>29272.2</v>
      </c>
      <c r="J20" s="10">
        <f t="shared" ref="J20:J25" si="4">100*(G20-$G$25)/$G$25</f>
        <v>20.141481627038711</v>
      </c>
      <c r="K20" s="10">
        <f t="shared" ref="K20:K25" si="5">100*(H20-$H$25)/$H$25</f>
        <v>31.496621864443334</v>
      </c>
    </row>
    <row r="21" spans="1:11" x14ac:dyDescent="0.2">
      <c r="A21" s="1" t="s">
        <v>34</v>
      </c>
      <c r="B21" s="12">
        <v>9183.7000000000007</v>
      </c>
      <c r="C21" s="12">
        <v>28350</v>
      </c>
      <c r="F21" s="1" t="s">
        <v>34</v>
      </c>
      <c r="G21" s="1">
        <v>9183.7000000000007</v>
      </c>
      <c r="H21" s="1">
        <v>28350</v>
      </c>
      <c r="J21" s="10">
        <f t="shared" si="4"/>
        <v>28.901271650338266</v>
      </c>
      <c r="K21" s="10">
        <f t="shared" si="5"/>
        <v>27.353913605980026</v>
      </c>
    </row>
    <row r="22" spans="1:11" x14ac:dyDescent="0.2">
      <c r="A22" s="1" t="s">
        <v>35</v>
      </c>
      <c r="B22" s="12">
        <v>11727.5</v>
      </c>
      <c r="C22" s="12">
        <v>28236.799999999999</v>
      </c>
      <c r="F22" s="1" t="s">
        <v>35</v>
      </c>
      <c r="G22" s="1">
        <v>11727.5</v>
      </c>
      <c r="H22" s="1">
        <v>28236.799999999999</v>
      </c>
      <c r="J22" s="10">
        <f t="shared" si="4"/>
        <v>64.605732251635175</v>
      </c>
      <c r="K22" s="10">
        <f t="shared" si="5"/>
        <v>26.845396391863726</v>
      </c>
    </row>
    <row r="23" spans="1:11" x14ac:dyDescent="0.2">
      <c r="A23" s="1" t="s">
        <v>100</v>
      </c>
      <c r="B23" s="12">
        <v>21178.2</v>
      </c>
      <c r="C23" s="12">
        <v>80520</v>
      </c>
      <c r="F23" s="1" t="s">
        <v>100</v>
      </c>
      <c r="G23" s="1">
        <v>21178.2</v>
      </c>
      <c r="H23" s="1">
        <v>80520</v>
      </c>
      <c r="J23" s="10">
        <f t="shared" si="4"/>
        <v>197.25458271341549</v>
      </c>
      <c r="K23" s="10">
        <f t="shared" si="5"/>
        <v>261.71206785021207</v>
      </c>
    </row>
    <row r="24" spans="1:11" x14ac:dyDescent="0.2">
      <c r="A24" s="1" t="s">
        <v>101</v>
      </c>
      <c r="B24" s="12">
        <v>15066.5</v>
      </c>
      <c r="C24" s="12">
        <v>48819</v>
      </c>
      <c r="F24" s="1" t="s">
        <v>101</v>
      </c>
      <c r="G24" s="1">
        <v>15066.5</v>
      </c>
      <c r="H24" s="1">
        <v>48819</v>
      </c>
      <c r="J24" s="10">
        <f t="shared" si="4"/>
        <v>111.47152120820817</v>
      </c>
      <c r="K24" s="10">
        <f t="shared" si="5"/>
        <v>119.30478688995903</v>
      </c>
    </row>
    <row r="25" spans="1:11" x14ac:dyDescent="0.2">
      <c r="A25" s="1" t="s">
        <v>102</v>
      </c>
      <c r="B25" s="12">
        <v>7124.6</v>
      </c>
      <c r="C25" s="12">
        <v>22260.799999999999</v>
      </c>
      <c r="F25" s="1" t="s">
        <v>102</v>
      </c>
      <c r="G25" s="1">
        <v>7124.6</v>
      </c>
      <c r="H25" s="1">
        <v>22260.799999999999</v>
      </c>
      <c r="J25" s="10">
        <f t="shared" si="4"/>
        <v>0</v>
      </c>
      <c r="K25" s="10">
        <f t="shared" si="5"/>
        <v>0</v>
      </c>
    </row>
    <row r="26" spans="1:11" x14ac:dyDescent="0.2">
      <c r="A26"/>
      <c r="B26"/>
      <c r="C26"/>
    </row>
    <row r="27" spans="1:11" x14ac:dyDescent="0.2">
      <c r="A27"/>
      <c r="B27"/>
      <c r="C27"/>
    </row>
    <row r="28" spans="1:11" x14ac:dyDescent="0.2">
      <c r="A28"/>
      <c r="B28"/>
      <c r="C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DFF2-4B12-F742-8BD5-C83F22B54C47}">
  <dimension ref="A5:H27"/>
  <sheetViews>
    <sheetView topLeftCell="A2" workbookViewId="0">
      <selection activeCell="D28" sqref="D28"/>
    </sheetView>
  </sheetViews>
  <sheetFormatPr baseColWidth="10" defaultRowHeight="16" x14ac:dyDescent="0.2"/>
  <cols>
    <col min="1" max="1" width="10.83203125" style="1"/>
    <col min="2" max="2" width="13.33203125" style="1" bestFit="1" customWidth="1"/>
    <col min="3" max="16384" width="10.83203125" style="1"/>
  </cols>
  <sheetData>
    <row r="5" spans="1:8" x14ac:dyDescent="0.2">
      <c r="C5" s="14" t="s">
        <v>104</v>
      </c>
      <c r="D5" s="14"/>
      <c r="E5" s="14" t="s">
        <v>105</v>
      </c>
      <c r="F5" s="14"/>
      <c r="G5" s="14" t="s">
        <v>106</v>
      </c>
      <c r="H5" s="14"/>
    </row>
    <row r="6" spans="1:8" x14ac:dyDescent="0.2">
      <c r="C6" s="1">
        <v>2048</v>
      </c>
      <c r="D6" s="1">
        <v>6000</v>
      </c>
      <c r="E6" s="1">
        <v>2048</v>
      </c>
      <c r="F6" s="1">
        <v>6000</v>
      </c>
      <c r="G6" s="1">
        <v>2048</v>
      </c>
      <c r="H6" s="1">
        <v>6000</v>
      </c>
    </row>
    <row r="8" spans="1:8" x14ac:dyDescent="0.2">
      <c r="A8" s="15" t="s">
        <v>22</v>
      </c>
      <c r="B8" s="1" t="s">
        <v>23</v>
      </c>
      <c r="C8" s="10">
        <v>260.56074766355141</v>
      </c>
      <c r="D8" s="10">
        <v>976.97686152958977</v>
      </c>
      <c r="E8" s="10">
        <v>296.48893408881781</v>
      </c>
      <c r="F8" s="10">
        <v>611.68291307500192</v>
      </c>
      <c r="G8" s="10">
        <v>201.22697342853021</v>
      </c>
      <c r="H8" s="10">
        <v>398.35136509371341</v>
      </c>
    </row>
    <row r="9" spans="1:8" x14ac:dyDescent="0.2">
      <c r="A9" s="15"/>
      <c r="B9" s="1" t="s">
        <v>34</v>
      </c>
      <c r="C9" s="10">
        <v>-0.6542056074766216</v>
      </c>
      <c r="D9" s="10">
        <v>8.8805593599077284</v>
      </c>
      <c r="E9" s="10">
        <v>-14.615719889583026</v>
      </c>
      <c r="F9" s="10">
        <v>-16.358119176132547</v>
      </c>
      <c r="G9" s="10">
        <v>16.270444930545544</v>
      </c>
      <c r="H9" s="10">
        <v>27.235844126495369</v>
      </c>
    </row>
    <row r="10" spans="1:8" x14ac:dyDescent="0.2">
      <c r="A10" s="15"/>
      <c r="B10" s="1" t="s">
        <v>35</v>
      </c>
      <c r="C10" s="10">
        <v>13.831775700934601</v>
      </c>
      <c r="D10" s="10">
        <v>49.30440423844874</v>
      </c>
      <c r="E10" s="10">
        <v>-2.9057097195993059E-2</v>
      </c>
      <c r="F10" s="10">
        <v>-0.20032761352345269</v>
      </c>
      <c r="G10" s="10">
        <v>60.438157208052502</v>
      </c>
      <c r="H10" s="10">
        <v>81.10443355319839</v>
      </c>
    </row>
    <row r="11" spans="1:8" x14ac:dyDescent="0.2">
      <c r="A11" s="15"/>
      <c r="B11" s="1" t="s">
        <v>100</v>
      </c>
      <c r="C11" s="10">
        <v>158.13084112149531</v>
      </c>
      <c r="D11" s="10">
        <v>506.18467526850708</v>
      </c>
      <c r="E11" s="10">
        <v>106.31991864012785</v>
      </c>
      <c r="F11" s="10">
        <v>233.85160718601466</v>
      </c>
      <c r="G11" s="10">
        <v>620.48768029847099</v>
      </c>
      <c r="H11" s="10">
        <v>1254.0062993460544</v>
      </c>
    </row>
    <row r="12" spans="1:8" x14ac:dyDescent="0.2">
      <c r="A12" s="15"/>
      <c r="B12" s="1" t="s">
        <v>101</v>
      </c>
      <c r="C12" s="10">
        <v>300.56074766355135</v>
      </c>
      <c r="D12" s="10">
        <v>1060.7655157500178</v>
      </c>
      <c r="E12" s="10">
        <v>305.33036305228666</v>
      </c>
      <c r="F12" s="10">
        <v>637.90327344987782</v>
      </c>
      <c r="G12" s="10">
        <v>459.16121653582655</v>
      </c>
      <c r="H12" s="10">
        <v>977.12885411222999</v>
      </c>
    </row>
    <row r="13" spans="1:8" x14ac:dyDescent="0.2">
      <c r="C13" s="10"/>
      <c r="D13" s="10"/>
      <c r="E13" s="10"/>
      <c r="F13" s="10"/>
      <c r="G13" s="10"/>
      <c r="H13" s="10"/>
    </row>
    <row r="14" spans="1:8" x14ac:dyDescent="0.2">
      <c r="C14" s="10"/>
      <c r="D14" s="10"/>
      <c r="E14" s="10"/>
      <c r="F14" s="10"/>
      <c r="G14" s="10"/>
      <c r="H14" s="10"/>
    </row>
    <row r="15" spans="1:8" x14ac:dyDescent="0.2">
      <c r="A15" s="16" t="s">
        <v>64</v>
      </c>
      <c r="B15" s="1" t="s">
        <v>23</v>
      </c>
      <c r="C15" s="10">
        <v>581.83376178234801</v>
      </c>
      <c r="D15" s="10">
        <v>1114.3621316108197</v>
      </c>
      <c r="E15" s="10">
        <v>474.27954438310752</v>
      </c>
      <c r="F15" s="10">
        <v>721.90334085853908</v>
      </c>
      <c r="G15" s="10">
        <v>364.44288635699672</v>
      </c>
      <c r="H15" s="10">
        <v>540.19225740577019</v>
      </c>
    </row>
    <row r="16" spans="1:8" x14ac:dyDescent="0.2">
      <c r="A16" s="16"/>
      <c r="B16" s="1" t="s">
        <v>34</v>
      </c>
      <c r="C16" s="10">
        <v>-5.1413881748071946</v>
      </c>
      <c r="D16" s="10">
        <v>7.3778764634638563</v>
      </c>
      <c r="E16" s="10">
        <v>-6.1757683592621229</v>
      </c>
      <c r="F16" s="10">
        <v>-12.910257761408452</v>
      </c>
      <c r="G16" s="10">
        <v>24.728016359918204</v>
      </c>
      <c r="H16" s="10">
        <v>19.956667372274584</v>
      </c>
    </row>
    <row r="17" spans="1:8" x14ac:dyDescent="0.2">
      <c r="A17" s="16"/>
      <c r="B17" s="1" t="s">
        <v>35</v>
      </c>
      <c r="C17" s="10">
        <v>3.8560411311054077</v>
      </c>
      <c r="D17" s="10">
        <v>-2.4727492935002191</v>
      </c>
      <c r="E17" s="10">
        <v>3.6710920510363998</v>
      </c>
      <c r="F17" s="10">
        <v>1.3334590615865138</v>
      </c>
      <c r="G17" s="10">
        <v>34.577855682150158</v>
      </c>
      <c r="H17" s="10">
        <v>10.607777459562442</v>
      </c>
    </row>
    <row r="18" spans="1:8" x14ac:dyDescent="0.2">
      <c r="A18" s="16"/>
      <c r="B18" s="1" t="s">
        <v>100</v>
      </c>
      <c r="C18" s="10">
        <v>535.90402742073707</v>
      </c>
      <c r="D18" s="10">
        <v>1073.0621719822366</v>
      </c>
      <c r="E18" s="10">
        <v>362.86326930973127</v>
      </c>
      <c r="F18" s="10">
        <v>430.20972581996085</v>
      </c>
      <c r="G18" s="10">
        <v>2126.3418054338299</v>
      </c>
      <c r="H18" s="10">
        <v>2266.8580109327722</v>
      </c>
    </row>
    <row r="19" spans="1:8" x14ac:dyDescent="0.2">
      <c r="A19" s="16"/>
      <c r="B19" s="1" t="s">
        <v>101</v>
      </c>
      <c r="C19" s="10">
        <v>728.87746358183358</v>
      </c>
      <c r="D19" s="10">
        <v>1429.8546628986678</v>
      </c>
      <c r="E19" s="10">
        <v>515.92530072843965</v>
      </c>
      <c r="F19" s="10">
        <v>771.87033719208137</v>
      </c>
      <c r="G19" s="10">
        <v>925.92696465089102</v>
      </c>
      <c r="H19" s="10">
        <v>976.22142806742272</v>
      </c>
    </row>
    <row r="20" spans="1:8" x14ac:dyDescent="0.2">
      <c r="C20" s="10"/>
      <c r="D20" s="10"/>
      <c r="E20" s="10"/>
      <c r="F20" s="10"/>
      <c r="G20" s="10"/>
      <c r="H20" s="10"/>
    </row>
    <row r="21" spans="1:8" x14ac:dyDescent="0.2">
      <c r="C21" s="10"/>
      <c r="D21" s="10"/>
      <c r="E21" s="10"/>
      <c r="F21" s="10"/>
      <c r="G21" s="10"/>
      <c r="H21" s="10"/>
    </row>
    <row r="22" spans="1:8" x14ac:dyDescent="0.2">
      <c r="A22" s="16" t="s">
        <v>75</v>
      </c>
      <c r="B22" s="1" t="s">
        <v>23</v>
      </c>
      <c r="C22" s="10">
        <v>22.149410222804754</v>
      </c>
      <c r="D22" s="10">
        <v>73.261615216713352</v>
      </c>
      <c r="E22" s="10">
        <v>36.073794626426199</v>
      </c>
      <c r="F22" s="10">
        <v>51.479463721934252</v>
      </c>
      <c r="G22" s="10">
        <v>20.141481627038711</v>
      </c>
      <c r="H22" s="10">
        <v>31.496621864443334</v>
      </c>
    </row>
    <row r="23" spans="1:8" x14ac:dyDescent="0.2">
      <c r="A23" s="16"/>
      <c r="B23" s="1" t="s">
        <v>34</v>
      </c>
      <c r="C23" s="10">
        <v>19.003931847968552</v>
      </c>
      <c r="D23" s="10">
        <v>20.813844714686585</v>
      </c>
      <c r="E23" s="10">
        <v>2.4199484725800473</v>
      </c>
      <c r="F23" s="10">
        <v>-3.3025448244467563</v>
      </c>
      <c r="G23" s="10">
        <v>28.901271650338266</v>
      </c>
      <c r="H23" s="10">
        <v>27.353913605980026</v>
      </c>
    </row>
    <row r="24" spans="1:8" x14ac:dyDescent="0.2">
      <c r="A24" s="16"/>
      <c r="B24" s="1" t="s">
        <v>35</v>
      </c>
      <c r="C24" s="10">
        <v>6.5530799475753732</v>
      </c>
      <c r="D24" s="10">
        <v>7.5304022450888413</v>
      </c>
      <c r="E24" s="10">
        <v>4.2418108207582019</v>
      </c>
      <c r="F24" s="10">
        <v>6.3877589979300195E-2</v>
      </c>
      <c r="G24" s="10">
        <v>64.605732251635175</v>
      </c>
      <c r="H24" s="10">
        <v>26.845396391863726</v>
      </c>
    </row>
    <row r="25" spans="1:8" x14ac:dyDescent="0.2">
      <c r="A25" s="16"/>
      <c r="B25" s="1" t="s">
        <v>100</v>
      </c>
      <c r="C25" s="10">
        <v>50.851900393184856</v>
      </c>
      <c r="D25" s="10">
        <v>98.861864671032038</v>
      </c>
      <c r="E25" s="10">
        <v>64.170040485829972</v>
      </c>
      <c r="F25" s="10">
        <v>93.783315467187492</v>
      </c>
      <c r="G25" s="10">
        <v>197.25458271341549</v>
      </c>
      <c r="H25" s="10">
        <v>261.71206785021207</v>
      </c>
    </row>
    <row r="26" spans="1:8" x14ac:dyDescent="0.2">
      <c r="A26" s="16"/>
      <c r="B26" s="1" t="s">
        <v>101</v>
      </c>
      <c r="C26" s="10">
        <v>19.659239842726098</v>
      </c>
      <c r="D26" s="10">
        <v>82.257561584034889</v>
      </c>
      <c r="E26" s="10">
        <v>38.233805668016203</v>
      </c>
      <c r="F26" s="10">
        <v>56.121235260429685</v>
      </c>
      <c r="G26" s="10">
        <v>111.47152120820817</v>
      </c>
      <c r="H26" s="10">
        <v>119.30478688995903</v>
      </c>
    </row>
    <row r="27" spans="1:8" x14ac:dyDescent="0.2">
      <c r="C27" s="10"/>
      <c r="D27" s="10"/>
    </row>
  </sheetData>
  <mergeCells count="6">
    <mergeCell ref="G5:H5"/>
    <mergeCell ref="C5:D5"/>
    <mergeCell ref="E5:F5"/>
    <mergeCell ref="A8:A12"/>
    <mergeCell ref="A15:A19"/>
    <mergeCell ref="A22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34A6-8BC9-2C4C-AE27-7F5DBBF6F0DD}">
  <dimension ref="A3:C25"/>
  <sheetViews>
    <sheetView workbookViewId="0">
      <selection activeCell="B16" sqref="B16:C17"/>
    </sheetView>
  </sheetViews>
  <sheetFormatPr baseColWidth="10" defaultRowHeight="16" x14ac:dyDescent="0.2"/>
  <cols>
    <col min="1" max="1" width="21.6640625" bestFit="1" customWidth="1"/>
    <col min="2" max="2" width="15.5" bestFit="1" customWidth="1"/>
    <col min="3" max="3" width="5.1640625" bestFit="1" customWidth="1"/>
  </cols>
  <sheetData>
    <row r="3" spans="1:3" x14ac:dyDescent="0.2">
      <c r="A3" s="3" t="s">
        <v>96</v>
      </c>
      <c r="B3" s="3" t="s">
        <v>52</v>
      </c>
    </row>
    <row r="4" spans="1:3" x14ac:dyDescent="0.2">
      <c r="A4" s="3" t="s">
        <v>36</v>
      </c>
      <c r="B4">
        <v>2048</v>
      </c>
      <c r="C4">
        <v>6000</v>
      </c>
    </row>
    <row r="5" spans="1:3" x14ac:dyDescent="0.2">
      <c r="A5" s="4" t="s">
        <v>22</v>
      </c>
      <c r="B5" s="7"/>
      <c r="C5" s="7"/>
    </row>
    <row r="6" spans="1:3" x14ac:dyDescent="0.2">
      <c r="A6" s="5" t="s">
        <v>23</v>
      </c>
      <c r="B6" s="7">
        <v>41.4</v>
      </c>
      <c r="C6" s="7">
        <v>87.6</v>
      </c>
    </row>
    <row r="7" spans="1:3" x14ac:dyDescent="0.2">
      <c r="A7" s="5" t="s">
        <v>34</v>
      </c>
      <c r="B7" s="7">
        <v>11.4</v>
      </c>
      <c r="C7" s="7">
        <v>13.7</v>
      </c>
    </row>
    <row r="8" spans="1:3" x14ac:dyDescent="0.2">
      <c r="A8" s="5" t="s">
        <v>35</v>
      </c>
      <c r="B8" s="7">
        <v>12.1</v>
      </c>
      <c r="C8" s="7">
        <v>14.6</v>
      </c>
    </row>
    <row r="9" spans="1:3" x14ac:dyDescent="0.2">
      <c r="A9" s="5" t="s">
        <v>100</v>
      </c>
      <c r="B9" s="7">
        <v>28.8</v>
      </c>
      <c r="C9" s="7">
        <v>58.1</v>
      </c>
    </row>
    <row r="10" spans="1:3" x14ac:dyDescent="0.2">
      <c r="A10" s="5" t="s">
        <v>101</v>
      </c>
      <c r="B10" s="7">
        <v>41.2</v>
      </c>
      <c r="C10" s="7">
        <v>84.9</v>
      </c>
    </row>
    <row r="11" spans="1:3" x14ac:dyDescent="0.2">
      <c r="A11" s="5" t="s">
        <v>102</v>
      </c>
      <c r="B11" s="7">
        <v>12.2</v>
      </c>
      <c r="C11" s="7">
        <v>14.5</v>
      </c>
    </row>
    <row r="12" spans="1:3" x14ac:dyDescent="0.2">
      <c r="A12" s="4" t="s">
        <v>64</v>
      </c>
      <c r="B12" s="7"/>
      <c r="C12" s="7"/>
    </row>
    <row r="13" spans="1:3" x14ac:dyDescent="0.2">
      <c r="A13" s="5" t="s">
        <v>23</v>
      </c>
      <c r="B13" s="7">
        <v>99.4</v>
      </c>
      <c r="C13" s="7">
        <v>85.8</v>
      </c>
    </row>
    <row r="14" spans="1:3" x14ac:dyDescent="0.2">
      <c r="A14" s="5" t="s">
        <v>34</v>
      </c>
      <c r="B14" s="7">
        <v>11</v>
      </c>
      <c r="C14" s="7">
        <v>7.3</v>
      </c>
    </row>
    <row r="15" spans="1:3" x14ac:dyDescent="0.2">
      <c r="A15" s="5" t="s">
        <v>35</v>
      </c>
      <c r="B15" s="7">
        <v>11.7</v>
      </c>
      <c r="C15" s="7">
        <v>8.9</v>
      </c>
    </row>
    <row r="16" spans="1:3" x14ac:dyDescent="0.2">
      <c r="A16" s="5" t="s">
        <v>100</v>
      </c>
      <c r="B16" s="7">
        <v>84.6</v>
      </c>
      <c r="C16" s="7">
        <v>86.4</v>
      </c>
    </row>
    <row r="17" spans="1:3" x14ac:dyDescent="0.2">
      <c r="A17" s="5" t="s">
        <v>101</v>
      </c>
      <c r="B17" s="7">
        <v>88.6</v>
      </c>
      <c r="C17" s="7">
        <v>85.5</v>
      </c>
    </row>
    <row r="18" spans="1:3" x14ac:dyDescent="0.2">
      <c r="A18" s="5" t="s">
        <v>102</v>
      </c>
      <c r="B18" s="7">
        <v>11.8</v>
      </c>
      <c r="C18" s="7">
        <v>9</v>
      </c>
    </row>
    <row r="19" spans="1:3" x14ac:dyDescent="0.2">
      <c r="A19" s="4" t="s">
        <v>75</v>
      </c>
      <c r="B19" s="7"/>
      <c r="C19" s="7"/>
    </row>
    <row r="20" spans="1:3" x14ac:dyDescent="0.2">
      <c r="A20" s="5" t="s">
        <v>23</v>
      </c>
      <c r="B20" s="7">
        <v>12.5</v>
      </c>
      <c r="C20" s="7">
        <v>11.2</v>
      </c>
    </row>
    <row r="21" spans="1:3" x14ac:dyDescent="0.2">
      <c r="A21" s="5" t="s">
        <v>34</v>
      </c>
      <c r="B21" s="7">
        <v>7.2</v>
      </c>
      <c r="C21" s="7">
        <v>6.7</v>
      </c>
    </row>
    <row r="22" spans="1:3" x14ac:dyDescent="0.2">
      <c r="A22" s="5" t="s">
        <v>35</v>
      </c>
      <c r="B22" s="7">
        <v>8.9</v>
      </c>
      <c r="C22" s="7">
        <v>6.6</v>
      </c>
    </row>
    <row r="23" spans="1:3" x14ac:dyDescent="0.2">
      <c r="A23" s="5" t="s">
        <v>100</v>
      </c>
      <c r="B23" s="7">
        <v>9.4</v>
      </c>
      <c r="C23" s="7">
        <v>12.2</v>
      </c>
    </row>
    <row r="24" spans="1:3" x14ac:dyDescent="0.2">
      <c r="A24" s="5" t="s">
        <v>101</v>
      </c>
      <c r="B24" s="7">
        <v>11.4</v>
      </c>
      <c r="C24" s="7">
        <v>11.3</v>
      </c>
    </row>
    <row r="25" spans="1:3" x14ac:dyDescent="0.2">
      <c r="A25" s="5" t="s">
        <v>102</v>
      </c>
      <c r="B25" s="7">
        <v>9.5</v>
      </c>
      <c r="C25" s="7">
        <v>6.8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0D25-4A23-5D43-B9A4-8BBD0AE00F07}">
  <dimension ref="A3:C25"/>
  <sheetViews>
    <sheetView workbookViewId="0">
      <selection activeCell="B7" sqref="B7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3" width="5.1640625" bestFit="1" customWidth="1"/>
    <col min="4" max="4" width="12.1640625" bestFit="1" customWidth="1"/>
  </cols>
  <sheetData>
    <row r="3" spans="1:3" x14ac:dyDescent="0.2">
      <c r="A3" s="3" t="s">
        <v>40</v>
      </c>
      <c r="B3" s="3" t="s">
        <v>52</v>
      </c>
    </row>
    <row r="4" spans="1:3" x14ac:dyDescent="0.2">
      <c r="A4" s="3" t="s">
        <v>36</v>
      </c>
      <c r="B4">
        <v>2048</v>
      </c>
      <c r="C4">
        <v>6000</v>
      </c>
    </row>
    <row r="5" spans="1:3" x14ac:dyDescent="0.2">
      <c r="A5" s="4" t="s">
        <v>22</v>
      </c>
      <c r="B5" s="6"/>
      <c r="C5" s="6"/>
    </row>
    <row r="6" spans="1:3" x14ac:dyDescent="0.2">
      <c r="A6" s="5" t="s">
        <v>23</v>
      </c>
      <c r="B6" s="6">
        <v>34.39</v>
      </c>
      <c r="C6" s="6">
        <v>36.880000000000003</v>
      </c>
    </row>
    <row r="7" spans="1:3" x14ac:dyDescent="0.2">
      <c r="A7" s="5" t="s">
        <v>34</v>
      </c>
      <c r="B7" s="6">
        <v>42.839999999999996</v>
      </c>
      <c r="C7" s="6">
        <v>62.669999999999995</v>
      </c>
    </row>
    <row r="8" spans="1:3" x14ac:dyDescent="0.2">
      <c r="A8" s="5" t="s">
        <v>35</v>
      </c>
      <c r="B8" s="6">
        <v>51.739999999999995</v>
      </c>
      <c r="C8" s="6">
        <v>77.5</v>
      </c>
    </row>
    <row r="9" spans="1:3" x14ac:dyDescent="0.2">
      <c r="A9" s="5" t="s">
        <v>100</v>
      </c>
      <c r="B9" s="6">
        <v>54.739999999999995</v>
      </c>
      <c r="C9" s="6">
        <v>74.28</v>
      </c>
    </row>
    <row r="10" spans="1:3" x14ac:dyDescent="0.2">
      <c r="A10" s="5" t="s">
        <v>101</v>
      </c>
      <c r="B10" s="6">
        <v>35.54</v>
      </c>
      <c r="C10" s="6">
        <v>39.060000000000009</v>
      </c>
    </row>
    <row r="11" spans="1:3" x14ac:dyDescent="0.2">
      <c r="A11" s="5" t="s">
        <v>102</v>
      </c>
      <c r="B11" s="6">
        <v>43.780000000000008</v>
      </c>
      <c r="C11" s="6">
        <v>66.73</v>
      </c>
    </row>
    <row r="12" spans="1:3" x14ac:dyDescent="0.2">
      <c r="A12" s="4" t="s">
        <v>64</v>
      </c>
      <c r="B12" s="6"/>
      <c r="C12" s="6"/>
    </row>
    <row r="13" spans="1:3" x14ac:dyDescent="0.2">
      <c r="A13" s="5" t="s">
        <v>23</v>
      </c>
      <c r="B13" s="6">
        <v>6.370000000000001</v>
      </c>
      <c r="C13" s="6">
        <v>5.57</v>
      </c>
    </row>
    <row r="14" spans="1:3" x14ac:dyDescent="0.2">
      <c r="A14" s="5" t="s">
        <v>34</v>
      </c>
      <c r="B14" s="6">
        <v>27.07</v>
      </c>
      <c r="C14" s="6">
        <v>45.48</v>
      </c>
    </row>
    <row r="15" spans="1:3" x14ac:dyDescent="0.2">
      <c r="A15" s="5" t="s">
        <v>35</v>
      </c>
      <c r="B15" s="6">
        <v>29.380000000000003</v>
      </c>
      <c r="C15" s="6">
        <v>38.429999999999993</v>
      </c>
    </row>
    <row r="16" spans="1:3" x14ac:dyDescent="0.2">
      <c r="A16" s="5" t="s">
        <v>100</v>
      </c>
      <c r="B16" s="6">
        <v>36.17</v>
      </c>
      <c r="C16" s="6">
        <v>56.88000000000001</v>
      </c>
    </row>
    <row r="17" spans="1:3" x14ac:dyDescent="0.2">
      <c r="A17" s="5" t="s">
        <v>101</v>
      </c>
      <c r="B17" s="6">
        <v>15.09</v>
      </c>
      <c r="C17" s="6">
        <v>13.15</v>
      </c>
    </row>
    <row r="18" spans="1:3" x14ac:dyDescent="0.2">
      <c r="A18" s="5" t="s">
        <v>102</v>
      </c>
      <c r="B18" s="6">
        <v>25.97</v>
      </c>
      <c r="C18" s="6">
        <v>44.870000000000005</v>
      </c>
    </row>
    <row r="19" spans="1:3" x14ac:dyDescent="0.2">
      <c r="A19" s="4" t="s">
        <v>75</v>
      </c>
      <c r="B19" s="6"/>
      <c r="C19" s="6"/>
    </row>
    <row r="20" spans="1:3" x14ac:dyDescent="0.2">
      <c r="A20" s="5" t="s">
        <v>23</v>
      </c>
      <c r="B20" s="6">
        <v>20.479999999999997</v>
      </c>
      <c r="C20" s="6">
        <v>13.669999999999998</v>
      </c>
    </row>
    <row r="21" spans="1:3" x14ac:dyDescent="0.2">
      <c r="A21" s="5" t="s">
        <v>34</v>
      </c>
      <c r="B21" s="6">
        <v>18.880000000000003</v>
      </c>
      <c r="C21" s="6">
        <v>20.96</v>
      </c>
    </row>
    <row r="22" spans="1:3" x14ac:dyDescent="0.2">
      <c r="A22" s="5" t="s">
        <v>35</v>
      </c>
      <c r="B22" s="6">
        <v>26.080000000000002</v>
      </c>
      <c r="C22" s="6">
        <v>22.360000000000003</v>
      </c>
    </row>
    <row r="23" spans="1:3" x14ac:dyDescent="0.2">
      <c r="A23" s="5" t="s">
        <v>100</v>
      </c>
      <c r="B23" s="6">
        <v>17.62</v>
      </c>
      <c r="C23" s="6">
        <v>15.63</v>
      </c>
    </row>
    <row r="24" spans="1:3" x14ac:dyDescent="0.2">
      <c r="A24" s="5" t="s">
        <v>101</v>
      </c>
      <c r="B24" s="6">
        <v>18.729999999999997</v>
      </c>
      <c r="C24" s="6">
        <v>8.4000000000000021</v>
      </c>
    </row>
    <row r="25" spans="1:3" x14ac:dyDescent="0.2">
      <c r="A25" s="5" t="s">
        <v>102</v>
      </c>
      <c r="B25" s="6">
        <v>22.740000000000002</v>
      </c>
      <c r="C25" s="6">
        <v>22.29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7D8-F190-CF4A-B176-CD274DBB19DA}">
  <dimension ref="A3:C25"/>
  <sheetViews>
    <sheetView workbookViewId="0">
      <selection activeCell="A8" sqref="A8"/>
    </sheetView>
  </sheetViews>
  <sheetFormatPr baseColWidth="10" defaultRowHeight="16" x14ac:dyDescent="0.2"/>
  <cols>
    <col min="1" max="1" width="18.33203125" bestFit="1" customWidth="1"/>
    <col min="2" max="2" width="15.5" bestFit="1" customWidth="1"/>
    <col min="3" max="3" width="5.1640625" bestFit="1" customWidth="1"/>
  </cols>
  <sheetData>
    <row r="3" spans="1:3" x14ac:dyDescent="0.2">
      <c r="A3" s="3" t="s">
        <v>41</v>
      </c>
      <c r="B3" s="3" t="s">
        <v>52</v>
      </c>
    </row>
    <row r="4" spans="1:3" x14ac:dyDescent="0.2">
      <c r="A4" s="3" t="s">
        <v>36</v>
      </c>
      <c r="B4">
        <v>2048</v>
      </c>
      <c r="C4">
        <v>6000</v>
      </c>
    </row>
    <row r="5" spans="1:3" x14ac:dyDescent="0.2">
      <c r="A5" s="4" t="s">
        <v>22</v>
      </c>
      <c r="B5" s="6"/>
      <c r="C5" s="6"/>
    </row>
    <row r="6" spans="1:3" x14ac:dyDescent="0.2">
      <c r="A6" s="5" t="s">
        <v>23</v>
      </c>
      <c r="B6" s="6">
        <v>7.7799999999999994</v>
      </c>
      <c r="C6" s="6">
        <v>6.25</v>
      </c>
    </row>
    <row r="7" spans="1:3" x14ac:dyDescent="0.2">
      <c r="A7" s="5" t="s">
        <v>34</v>
      </c>
      <c r="B7" s="6">
        <v>3.7599999999999993</v>
      </c>
      <c r="C7" s="6">
        <v>1.9</v>
      </c>
    </row>
    <row r="8" spans="1:3" x14ac:dyDescent="0.2">
      <c r="A8" s="5" t="s">
        <v>35</v>
      </c>
      <c r="B8" s="6">
        <v>6.9099999999999993</v>
      </c>
      <c r="C8" s="6">
        <v>3.88</v>
      </c>
    </row>
    <row r="9" spans="1:3" x14ac:dyDescent="0.2">
      <c r="A9" s="5" t="s">
        <v>100</v>
      </c>
      <c r="B9" s="6">
        <v>3.81</v>
      </c>
      <c r="C9" s="6">
        <v>1.3000000000000003</v>
      </c>
    </row>
    <row r="10" spans="1:3" x14ac:dyDescent="0.2">
      <c r="A10" s="5" t="s">
        <v>101</v>
      </c>
      <c r="B10" s="6">
        <v>8.2000000000000011</v>
      </c>
      <c r="C10" s="6">
        <v>4.8200000000000012</v>
      </c>
    </row>
    <row r="11" spans="1:3" x14ac:dyDescent="0.2">
      <c r="A11" s="5" t="s">
        <v>102</v>
      </c>
      <c r="B11" s="6">
        <v>7.6800000000000015</v>
      </c>
      <c r="C11" s="6">
        <v>6.7099999999999991</v>
      </c>
    </row>
    <row r="12" spans="1:3" x14ac:dyDescent="0.2">
      <c r="A12" s="4" t="s">
        <v>64</v>
      </c>
      <c r="B12" s="6"/>
      <c r="C12" s="6"/>
    </row>
    <row r="13" spans="1:3" x14ac:dyDescent="0.2">
      <c r="A13" s="5" t="s">
        <v>23</v>
      </c>
      <c r="B13" s="6">
        <v>27.4</v>
      </c>
      <c r="C13" s="6">
        <v>10.580000000000002</v>
      </c>
    </row>
    <row r="14" spans="1:3" x14ac:dyDescent="0.2">
      <c r="A14" s="5" t="s">
        <v>34</v>
      </c>
      <c r="B14" s="6">
        <v>13.040000000000001</v>
      </c>
      <c r="C14" s="6">
        <v>3.0599999999999996</v>
      </c>
    </row>
    <row r="15" spans="1:3" x14ac:dyDescent="0.2">
      <c r="A15" s="5" t="s">
        <v>35</v>
      </c>
      <c r="B15" s="6">
        <v>18.88</v>
      </c>
      <c r="C15" s="6">
        <v>17.32</v>
      </c>
    </row>
    <row r="16" spans="1:3" x14ac:dyDescent="0.2">
      <c r="A16" s="5" t="s">
        <v>100</v>
      </c>
      <c r="B16" s="6">
        <v>13.040000000000001</v>
      </c>
      <c r="C16" s="6">
        <v>3.3299999999999996</v>
      </c>
    </row>
    <row r="17" spans="1:3" x14ac:dyDescent="0.2">
      <c r="A17" s="5" t="s">
        <v>101</v>
      </c>
      <c r="B17" s="6">
        <v>24.189999999999998</v>
      </c>
      <c r="C17" s="6">
        <v>11.59</v>
      </c>
    </row>
    <row r="18" spans="1:3" x14ac:dyDescent="0.2">
      <c r="A18" s="5" t="s">
        <v>102</v>
      </c>
      <c r="B18" s="6">
        <v>19.11</v>
      </c>
      <c r="C18" s="6">
        <v>12.919999999999998</v>
      </c>
    </row>
    <row r="19" spans="1:3" x14ac:dyDescent="0.2">
      <c r="A19" s="4" t="s">
        <v>75</v>
      </c>
      <c r="B19" s="6"/>
      <c r="C19" s="6"/>
    </row>
    <row r="20" spans="1:3" x14ac:dyDescent="0.2">
      <c r="A20" s="5" t="s">
        <v>23</v>
      </c>
      <c r="B20" s="6">
        <v>24.919999999999998</v>
      </c>
      <c r="C20" s="6">
        <v>23.390000000000004</v>
      </c>
    </row>
    <row r="21" spans="1:3" x14ac:dyDescent="0.2">
      <c r="A21" s="5" t="s">
        <v>34</v>
      </c>
      <c r="B21" s="6">
        <v>17.98</v>
      </c>
      <c r="C21" s="6">
        <v>21.2</v>
      </c>
    </row>
    <row r="22" spans="1:3" x14ac:dyDescent="0.2">
      <c r="A22" s="5" t="s">
        <v>35</v>
      </c>
      <c r="B22" s="6">
        <v>16.610000000000003</v>
      </c>
      <c r="C22" s="6">
        <v>17.16</v>
      </c>
    </row>
    <row r="23" spans="1:3" x14ac:dyDescent="0.2">
      <c r="A23" s="5" t="s">
        <v>100</v>
      </c>
      <c r="B23" s="6">
        <v>19.949999999999996</v>
      </c>
      <c r="C23" s="6">
        <v>30.720000000000006</v>
      </c>
    </row>
    <row r="24" spans="1:3" x14ac:dyDescent="0.2">
      <c r="A24" s="5" t="s">
        <v>101</v>
      </c>
      <c r="B24" s="6">
        <v>21.8</v>
      </c>
      <c r="C24" s="6">
        <v>24.690000000000005</v>
      </c>
    </row>
    <row r="25" spans="1:3" x14ac:dyDescent="0.2">
      <c r="A25" s="5" t="s">
        <v>102</v>
      </c>
      <c r="B25" s="6">
        <v>18.98</v>
      </c>
      <c r="C25" s="6">
        <v>18.399999999999999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7FC5-E8B2-B24E-B4E9-5903F7111675}">
  <dimension ref="A3:C25"/>
  <sheetViews>
    <sheetView workbookViewId="0">
      <selection activeCell="B10" sqref="B10"/>
    </sheetView>
  </sheetViews>
  <sheetFormatPr baseColWidth="10" defaultRowHeight="16" x14ac:dyDescent="0.2"/>
  <cols>
    <col min="1" max="1" width="23" bestFit="1" customWidth="1"/>
    <col min="2" max="2" width="15.5" bestFit="1" customWidth="1"/>
    <col min="3" max="3" width="6.1640625" bestFit="1" customWidth="1"/>
    <col min="4" max="4" width="10.83203125" bestFit="1" customWidth="1"/>
  </cols>
  <sheetData>
    <row r="3" spans="1:3" x14ac:dyDescent="0.2">
      <c r="A3" s="3" t="s">
        <v>97</v>
      </c>
      <c r="B3" s="3" t="s">
        <v>52</v>
      </c>
    </row>
    <row r="4" spans="1:3" x14ac:dyDescent="0.2">
      <c r="A4" s="3" t="s">
        <v>36</v>
      </c>
      <c r="B4">
        <v>2048</v>
      </c>
      <c r="C4">
        <v>6000</v>
      </c>
    </row>
    <row r="5" spans="1:3" x14ac:dyDescent="0.2">
      <c r="A5" s="4" t="s">
        <v>22</v>
      </c>
      <c r="B5" s="8"/>
      <c r="C5" s="8"/>
    </row>
    <row r="6" spans="1:3" x14ac:dyDescent="0.2">
      <c r="A6" s="5" t="s">
        <v>23</v>
      </c>
      <c r="B6" s="8">
        <v>2.6600000000000002E-2</v>
      </c>
      <c r="C6" s="8">
        <v>8.2000000000000024E-3</v>
      </c>
    </row>
    <row r="7" spans="1:3" x14ac:dyDescent="0.2">
      <c r="A7" s="5" t="s">
        <v>34</v>
      </c>
      <c r="B7" s="8">
        <v>1.4000000000000002E-2</v>
      </c>
      <c r="C7" s="8">
        <v>3.7000000000000006E-3</v>
      </c>
    </row>
    <row r="8" spans="1:3" x14ac:dyDescent="0.2">
      <c r="A8" s="5" t="s">
        <v>35</v>
      </c>
      <c r="B8" s="8">
        <v>1.7100000000000001E-2</v>
      </c>
      <c r="C8" s="8">
        <v>4.4000000000000011E-3</v>
      </c>
    </row>
    <row r="9" spans="1:3" x14ac:dyDescent="0.2">
      <c r="A9" s="5" t="s">
        <v>100</v>
      </c>
      <c r="B9" s="8">
        <v>1.5700000000000002E-2</v>
      </c>
      <c r="C9" s="8">
        <v>3.5000000000000005E-3</v>
      </c>
    </row>
    <row r="10" spans="1:3" x14ac:dyDescent="0.2">
      <c r="A10" s="5" t="s">
        <v>101</v>
      </c>
      <c r="B10" s="8">
        <v>2.6000000000000002E-2</v>
      </c>
      <c r="C10" s="8">
        <v>8.7999999999999988E-3</v>
      </c>
    </row>
    <row r="11" spans="1:3" x14ac:dyDescent="0.2">
      <c r="A11" s="5" t="s">
        <v>102</v>
      </c>
      <c r="B11" s="8">
        <v>1.9400000000000001E-2</v>
      </c>
      <c r="C11" s="8">
        <v>6.1999999999999989E-3</v>
      </c>
    </row>
    <row r="12" spans="1:3" x14ac:dyDescent="0.2">
      <c r="A12" s="4" t="s">
        <v>64</v>
      </c>
      <c r="B12" s="8"/>
      <c r="C12" s="8"/>
    </row>
    <row r="13" spans="1:3" x14ac:dyDescent="0.2">
      <c r="A13" s="5" t="s">
        <v>23</v>
      </c>
      <c r="B13" s="8">
        <v>5.5099999999999996E-2</v>
      </c>
      <c r="C13" s="8">
        <v>2.64E-2</v>
      </c>
    </row>
    <row r="14" spans="1:3" x14ac:dyDescent="0.2">
      <c r="A14" s="5" t="s">
        <v>34</v>
      </c>
      <c r="B14" s="8">
        <v>4.9200000000000001E-2</v>
      </c>
      <c r="C14" s="8">
        <v>1.1099999999999997E-2</v>
      </c>
    </row>
    <row r="15" spans="1:3" x14ac:dyDescent="0.2">
      <c r="A15" s="5" t="s">
        <v>35</v>
      </c>
      <c r="B15" s="8">
        <v>7.3499999999999982E-2</v>
      </c>
      <c r="C15" s="8">
        <v>3.5200000000000002E-2</v>
      </c>
    </row>
    <row r="16" spans="1:3" x14ac:dyDescent="0.2">
      <c r="A16" s="5" t="s">
        <v>100</v>
      </c>
      <c r="B16" s="8">
        <v>3.0300000000000004E-2</v>
      </c>
      <c r="C16" s="8">
        <v>7.8000000000000014E-3</v>
      </c>
    </row>
    <row r="17" spans="1:3" x14ac:dyDescent="0.2">
      <c r="A17" s="5" t="s">
        <v>101</v>
      </c>
      <c r="B17" s="8">
        <v>3.5900000000000001E-2</v>
      </c>
      <c r="C17" s="8">
        <v>1.8200000000000001E-2</v>
      </c>
    </row>
    <row r="18" spans="1:3" x14ac:dyDescent="0.2">
      <c r="A18" s="5" t="s">
        <v>102</v>
      </c>
      <c r="B18" s="8">
        <v>0.1069</v>
      </c>
      <c r="C18" s="8">
        <v>3.0600000000000006E-2</v>
      </c>
    </row>
    <row r="19" spans="1:3" x14ac:dyDescent="0.2">
      <c r="A19" s="4" t="s">
        <v>75</v>
      </c>
      <c r="B19" s="8"/>
      <c r="C19" s="8"/>
    </row>
    <row r="20" spans="1:3" x14ac:dyDescent="0.2">
      <c r="A20" s="5" t="s">
        <v>23</v>
      </c>
      <c r="B20" s="8">
        <v>0.1182</v>
      </c>
      <c r="C20" s="8">
        <v>0.2994</v>
      </c>
    </row>
    <row r="21" spans="1:3" x14ac:dyDescent="0.2">
      <c r="A21" s="5" t="s">
        <v>34</v>
      </c>
      <c r="B21" s="8">
        <v>0.22900000000000001</v>
      </c>
      <c r="C21" s="8">
        <v>0.17469999999999997</v>
      </c>
    </row>
    <row r="22" spans="1:3" x14ac:dyDescent="0.2">
      <c r="A22" s="5" t="s">
        <v>35</v>
      </c>
      <c r="B22" s="8">
        <v>0.1384</v>
      </c>
      <c r="C22" s="8">
        <v>0.19090000000000001</v>
      </c>
    </row>
    <row r="23" spans="1:3" x14ac:dyDescent="0.2">
      <c r="A23" s="5" t="s">
        <v>100</v>
      </c>
      <c r="B23" s="8">
        <v>0.1782</v>
      </c>
      <c r="C23" s="8">
        <v>0.15020000000000003</v>
      </c>
    </row>
    <row r="24" spans="1:3" x14ac:dyDescent="0.2">
      <c r="A24" s="5" t="s">
        <v>101</v>
      </c>
      <c r="B24" s="8">
        <v>0.12920000000000001</v>
      </c>
      <c r="C24" s="8">
        <v>0.3493</v>
      </c>
    </row>
    <row r="25" spans="1:3" x14ac:dyDescent="0.2">
      <c r="A25" s="5" t="s">
        <v>102</v>
      </c>
      <c r="B25" s="8">
        <v>0.14509999999999998</v>
      </c>
      <c r="C25" s="8">
        <v>0.13969999999999999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76C4-A252-9448-B4AF-B44928090801}">
  <dimension ref="A3:C25"/>
  <sheetViews>
    <sheetView workbookViewId="0">
      <selection activeCell="A29" sqref="A29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3" width="6.1640625" bestFit="1" customWidth="1"/>
  </cols>
  <sheetData>
    <row r="3" spans="1:3" x14ac:dyDescent="0.2">
      <c r="A3" s="3" t="s">
        <v>98</v>
      </c>
      <c r="B3" s="3" t="s">
        <v>52</v>
      </c>
    </row>
    <row r="4" spans="1:3" x14ac:dyDescent="0.2">
      <c r="A4" s="3" t="s">
        <v>36</v>
      </c>
      <c r="B4">
        <v>2048</v>
      </c>
      <c r="C4">
        <v>6000</v>
      </c>
    </row>
    <row r="5" spans="1:3" x14ac:dyDescent="0.2">
      <c r="A5" s="4" t="s">
        <v>22</v>
      </c>
      <c r="B5" s="8"/>
      <c r="C5" s="8"/>
    </row>
    <row r="6" spans="1:3" x14ac:dyDescent="0.2">
      <c r="A6" s="5" t="s">
        <v>23</v>
      </c>
      <c r="B6" s="8">
        <v>4.5699999999999991E-2</v>
      </c>
      <c r="C6" s="8">
        <v>9.4999999999999998E-3</v>
      </c>
    </row>
    <row r="7" spans="1:3" x14ac:dyDescent="0.2">
      <c r="A7" s="5" t="s">
        <v>34</v>
      </c>
      <c r="B7" s="8">
        <v>0.15929999999999997</v>
      </c>
      <c r="C7" s="8">
        <v>9.4299999999999981E-2</v>
      </c>
    </row>
    <row r="8" spans="1:3" x14ac:dyDescent="0.2">
      <c r="A8" s="5" t="s">
        <v>35</v>
      </c>
      <c r="B8" s="8">
        <v>0.14030000000000001</v>
      </c>
      <c r="C8" s="8">
        <v>7.1800000000000003E-2</v>
      </c>
    </row>
    <row r="9" spans="1:3" x14ac:dyDescent="0.2">
      <c r="A9" s="5" t="s">
        <v>100</v>
      </c>
      <c r="B9" s="8">
        <v>7.2100000000000011E-2</v>
      </c>
      <c r="C9" s="8">
        <v>1.7399999999999999E-2</v>
      </c>
    </row>
    <row r="10" spans="1:3" x14ac:dyDescent="0.2">
      <c r="A10" s="5" t="s">
        <v>101</v>
      </c>
      <c r="B10" s="8">
        <v>3.9799999999999988E-2</v>
      </c>
      <c r="C10" s="8">
        <v>8.7000000000000029E-3</v>
      </c>
    </row>
    <row r="11" spans="1:3" x14ac:dyDescent="0.2">
      <c r="A11" s="5" t="s">
        <v>102</v>
      </c>
      <c r="B11" s="8">
        <v>0.16189999999999999</v>
      </c>
      <c r="C11" s="8">
        <v>9.9799999999999986E-2</v>
      </c>
    </row>
    <row r="12" spans="1:3" x14ac:dyDescent="0.2">
      <c r="A12" s="4" t="s">
        <v>64</v>
      </c>
      <c r="B12" s="8"/>
      <c r="C12" s="8"/>
    </row>
    <row r="13" spans="1:3" x14ac:dyDescent="0.2">
      <c r="A13" s="5" t="s">
        <v>23</v>
      </c>
      <c r="B13" s="8">
        <v>3.2899999999999999E-2</v>
      </c>
      <c r="C13" s="8">
        <v>1.24E-2</v>
      </c>
    </row>
    <row r="14" spans="1:3" x14ac:dyDescent="0.2">
      <c r="A14" s="5" t="s">
        <v>34</v>
      </c>
      <c r="B14" s="8">
        <v>0.2162</v>
      </c>
      <c r="C14" s="8">
        <v>0.14150000000000001</v>
      </c>
    </row>
    <row r="15" spans="1:3" x14ac:dyDescent="0.2">
      <c r="A15" s="5" t="s">
        <v>35</v>
      </c>
      <c r="B15" s="8">
        <v>0.20190000000000002</v>
      </c>
      <c r="C15" s="8">
        <v>0.16250000000000001</v>
      </c>
    </row>
    <row r="16" spans="1:3" x14ac:dyDescent="0.2">
      <c r="A16" s="5" t="s">
        <v>100</v>
      </c>
      <c r="B16" s="8">
        <v>3.4500000000000003E-2</v>
      </c>
      <c r="C16" s="8">
        <v>1.3600000000000001E-2</v>
      </c>
    </row>
    <row r="17" spans="1:3" x14ac:dyDescent="0.2">
      <c r="A17" s="5" t="s">
        <v>101</v>
      </c>
      <c r="B17" s="8">
        <v>2.63E-2</v>
      </c>
      <c r="C17" s="8">
        <v>1.0499999999999999E-2</v>
      </c>
    </row>
    <row r="18" spans="1:3" x14ac:dyDescent="0.2">
      <c r="A18" s="5" t="s">
        <v>102</v>
      </c>
      <c r="B18" s="8">
        <v>0.20860000000000004</v>
      </c>
      <c r="C18" s="8">
        <v>0.15409999999999996</v>
      </c>
    </row>
    <row r="19" spans="1:3" x14ac:dyDescent="0.2">
      <c r="A19" s="4" t="s">
        <v>75</v>
      </c>
      <c r="B19" s="8"/>
      <c r="C19" s="8"/>
    </row>
    <row r="20" spans="1:3" x14ac:dyDescent="0.2">
      <c r="A20" s="5" t="s">
        <v>23</v>
      </c>
      <c r="B20" s="8">
        <v>5.6400000000000006E-2</v>
      </c>
      <c r="C20" s="8">
        <v>3.6299999999999999E-2</v>
      </c>
    </row>
    <row r="21" spans="1:3" x14ac:dyDescent="0.2">
      <c r="A21" s="5" t="s">
        <v>34</v>
      </c>
      <c r="B21" s="8">
        <v>4.7499999999999994E-2</v>
      </c>
      <c r="C21" s="8">
        <v>5.2899999999999989E-2</v>
      </c>
    </row>
    <row r="22" spans="1:3" x14ac:dyDescent="0.2">
      <c r="A22" s="5" t="s">
        <v>35</v>
      </c>
      <c r="B22" s="8">
        <v>5.3000000000000005E-2</v>
      </c>
      <c r="C22" s="8">
        <v>6.0300000000000006E-2</v>
      </c>
    </row>
    <row r="23" spans="1:3" x14ac:dyDescent="0.2">
      <c r="A23" s="5" t="s">
        <v>100</v>
      </c>
      <c r="B23" s="8">
        <v>4.7199999999999992E-2</v>
      </c>
      <c r="C23" s="8">
        <v>3.2400000000000005E-2</v>
      </c>
    </row>
    <row r="24" spans="1:3" x14ac:dyDescent="0.2">
      <c r="A24" s="5" t="s">
        <v>101</v>
      </c>
      <c r="B24" s="8">
        <v>5.3600000000000002E-2</v>
      </c>
      <c r="C24" s="8">
        <v>3.6299999999999992E-2</v>
      </c>
    </row>
    <row r="25" spans="1:3" x14ac:dyDescent="0.2">
      <c r="A25" s="5" t="s">
        <v>102</v>
      </c>
      <c r="B25" s="8">
        <v>6.020000000000001E-2</v>
      </c>
      <c r="C25" s="8">
        <v>6.6400000000000001E-2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timesol</vt:lpstr>
      <vt:lpstr>#cols</vt:lpstr>
      <vt:lpstr>#callsp</vt:lpstr>
      <vt:lpstr>optionstable</vt:lpstr>
      <vt:lpstr>#callmaster</vt:lpstr>
      <vt:lpstr>timesp</vt:lpstr>
      <vt:lpstr>timemaster</vt:lpstr>
      <vt:lpstr>tmip</vt:lpstr>
      <vt:lpstr>tparser</vt:lpstr>
      <vt:lpstr>tpreproc</vt:lpstr>
      <vt:lpstr>#nodes</vt:lpstr>
      <vt:lpstr>resolvetimesol</vt:lpstr>
      <vt:lpstr>resolve#nodes</vt:lpstr>
      <vt:lpstr>resolvedata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2022-09-19T15:23:05Z</dcterms:created>
  <dcterms:modified xsi:type="dcterms:W3CDTF">2022-10-02T17:17:40Z</dcterms:modified>
</cp:coreProperties>
</file>