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FJSP + 2AGV\Result for Benchmark_2\"/>
    </mc:Choice>
  </mc:AlternateContent>
  <xr:revisionPtr revIDLastSave="0" documentId="13_ncr:1_{985CD0BD-4E2C-47DB-9B4B-5A7083104CD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2" l="1"/>
  <c r="R30" i="2" s="1"/>
  <c r="O30" i="2"/>
  <c r="Q29" i="2"/>
  <c r="R29" i="2" s="1"/>
  <c r="O29" i="2"/>
  <c r="Q28" i="2"/>
  <c r="O28" i="2"/>
  <c r="Q27" i="2"/>
  <c r="R27" i="2" s="1"/>
  <c r="O27" i="2"/>
  <c r="Q26" i="2"/>
  <c r="R26" i="2" s="1"/>
  <c r="O26" i="2"/>
  <c r="Q25" i="2"/>
  <c r="O25" i="2"/>
  <c r="Q24" i="2"/>
  <c r="O24" i="2"/>
  <c r="Q23" i="2"/>
  <c r="R23" i="2" s="1"/>
  <c r="O23" i="2"/>
  <c r="Q22" i="2"/>
  <c r="O22" i="2"/>
  <c r="Q21" i="2"/>
  <c r="O21" i="2"/>
  <c r="Q20" i="2"/>
  <c r="R20" i="2" s="1"/>
  <c r="O20" i="2"/>
  <c r="Q19" i="2"/>
  <c r="O19" i="2"/>
  <c r="Q18" i="2"/>
  <c r="R18" i="2" s="1"/>
  <c r="O18" i="2"/>
  <c r="Q17" i="2"/>
  <c r="R17" i="2" s="1"/>
  <c r="O17" i="2"/>
  <c r="Q16" i="2"/>
  <c r="R16" i="2" s="1"/>
  <c r="O16" i="2"/>
  <c r="Q15" i="2"/>
  <c r="R15" i="2" s="1"/>
  <c r="O15" i="2"/>
  <c r="Q14" i="2"/>
  <c r="O14" i="2"/>
  <c r="Q13" i="2"/>
  <c r="O13" i="2"/>
  <c r="Q12" i="2"/>
  <c r="O12" i="2"/>
  <c r="Q11" i="2"/>
  <c r="O11" i="2"/>
  <c r="Q10" i="2"/>
  <c r="O10" i="2"/>
  <c r="Q9" i="2"/>
  <c r="O9" i="2"/>
  <c r="R9" i="2" s="1"/>
  <c r="Q8" i="2"/>
  <c r="R8" i="2" s="1"/>
  <c r="O8" i="2"/>
  <c r="Q7" i="2"/>
  <c r="R7" i="2" s="1"/>
  <c r="O7" i="2"/>
  <c r="Q6" i="2"/>
  <c r="O6" i="2"/>
  <c r="Q5" i="2"/>
  <c r="O5" i="2"/>
  <c r="Q4" i="2"/>
  <c r="R4" i="2" s="1"/>
  <c r="O4" i="2"/>
  <c r="Q3" i="2"/>
  <c r="O3" i="2"/>
  <c r="Q2" i="2"/>
  <c r="R2" i="2" s="1"/>
  <c r="O2" i="2"/>
  <c r="Q29" i="1"/>
  <c r="R29" i="1" s="1"/>
  <c r="O29" i="1"/>
  <c r="Q28" i="1"/>
  <c r="R28" i="1" s="1"/>
  <c r="O28" i="1"/>
  <c r="Q27" i="1"/>
  <c r="O27" i="1"/>
  <c r="Q26" i="1"/>
  <c r="O26" i="1"/>
  <c r="Q25" i="1"/>
  <c r="R25" i="1" s="1"/>
  <c r="O25" i="1"/>
  <c r="Q24" i="1"/>
  <c r="O24" i="1"/>
  <c r="Q23" i="1"/>
  <c r="R23" i="1" s="1"/>
  <c r="O23" i="1"/>
  <c r="Q22" i="1"/>
  <c r="O22" i="1"/>
  <c r="Q21" i="1"/>
  <c r="R21" i="1" s="1"/>
  <c r="O21" i="1"/>
  <c r="Q20" i="1"/>
  <c r="R20" i="1" s="1"/>
  <c r="O20" i="1"/>
  <c r="Q19" i="1"/>
  <c r="R19" i="1" s="1"/>
  <c r="O19" i="1"/>
  <c r="Q18" i="1"/>
  <c r="O18" i="1"/>
  <c r="Q17" i="1"/>
  <c r="R17" i="1" s="1"/>
  <c r="O17" i="1"/>
  <c r="Q16" i="1"/>
  <c r="R16" i="1" s="1"/>
  <c r="O16" i="1"/>
  <c r="Q15" i="1"/>
  <c r="O15" i="1"/>
  <c r="R14" i="1"/>
  <c r="Q14" i="1"/>
  <c r="O14" i="1"/>
  <c r="Q13" i="1"/>
  <c r="O13" i="1"/>
  <c r="R13" i="1" s="1"/>
  <c r="Q12" i="1"/>
  <c r="O12" i="1"/>
  <c r="Q11" i="1"/>
  <c r="O11" i="1"/>
  <c r="Q10" i="1"/>
  <c r="O10" i="1"/>
  <c r="Q9" i="1"/>
  <c r="R9" i="1" s="1"/>
  <c r="O9" i="1"/>
  <c r="Q8" i="1"/>
  <c r="O8" i="1"/>
  <c r="Q7" i="1"/>
  <c r="O7" i="1"/>
  <c r="Q6" i="1"/>
  <c r="O6" i="1"/>
  <c r="Q5" i="1"/>
  <c r="O5" i="1"/>
  <c r="Q4" i="1"/>
  <c r="O4" i="1"/>
  <c r="Q3" i="1"/>
  <c r="O3" i="1"/>
  <c r="Q2" i="1"/>
  <c r="R2" i="1" s="1"/>
  <c r="O2" i="1"/>
  <c r="R7" i="1" l="1"/>
  <c r="R24" i="1"/>
  <c r="R10" i="1"/>
  <c r="R8" i="1"/>
  <c r="R26" i="1"/>
  <c r="R27" i="1"/>
  <c r="R11" i="1"/>
  <c r="R5" i="1"/>
  <c r="R18" i="1"/>
  <c r="R4" i="1"/>
  <c r="R22" i="1"/>
  <c r="R15" i="1"/>
  <c r="R3" i="1"/>
  <c r="R12" i="1"/>
  <c r="R6" i="1"/>
  <c r="R10" i="2"/>
  <c r="R25" i="2"/>
  <c r="R12" i="2"/>
  <c r="R13" i="2"/>
  <c r="R6" i="2"/>
  <c r="R28" i="2"/>
  <c r="R21" i="2"/>
  <c r="R5" i="2"/>
  <c r="R24" i="2"/>
  <c r="R3" i="2"/>
  <c r="R22" i="2"/>
  <c r="R11" i="2"/>
  <c r="R19" i="2"/>
  <c r="R14" i="2"/>
</calcChain>
</file>

<file path=xl/sharedStrings.xml><?xml version="1.0" encoding="utf-8"?>
<sst xmlns="http://schemas.openxmlformats.org/spreadsheetml/2006/main" count="87" uniqueCount="73">
  <si>
    <t>makespan</t>
  </si>
  <si>
    <t>time(s)</t>
  </si>
  <si>
    <t>time(avg)</t>
  </si>
  <si>
    <t>EX11</t>
  </si>
  <si>
    <t>EX12</t>
  </si>
  <si>
    <t>EX13</t>
  </si>
  <si>
    <t>EX14</t>
  </si>
  <si>
    <t>EX21</t>
  </si>
  <si>
    <t>EX22</t>
  </si>
  <si>
    <t>EX23</t>
  </si>
  <si>
    <t>EX24</t>
  </si>
  <si>
    <t>EX41</t>
  </si>
  <si>
    <t>EX42</t>
  </si>
  <si>
    <t>EX43</t>
  </si>
  <si>
    <t>EX44</t>
  </si>
  <si>
    <t>EX51</t>
  </si>
  <si>
    <t>EX52</t>
  </si>
  <si>
    <t>EX53</t>
  </si>
  <si>
    <t>EX54</t>
  </si>
  <si>
    <t>EX71</t>
  </si>
  <si>
    <t>EX72</t>
  </si>
  <si>
    <t>EX73</t>
  </si>
  <si>
    <t>EX74</t>
  </si>
  <si>
    <t>EX81</t>
  </si>
  <si>
    <t>EX82</t>
  </si>
  <si>
    <t>EX83</t>
  </si>
  <si>
    <t>EX84</t>
  </si>
  <si>
    <t>EX91</t>
  </si>
  <si>
    <t>EX92</t>
  </si>
  <si>
    <t>EX93</t>
  </si>
  <si>
    <t>EX94</t>
  </si>
  <si>
    <t>EX110</t>
  </si>
  <si>
    <t>EX120</t>
  </si>
  <si>
    <t>EX130</t>
  </si>
  <si>
    <t>EX140</t>
  </si>
  <si>
    <t>EX210</t>
  </si>
  <si>
    <t>EX220</t>
  </si>
  <si>
    <t>EX230</t>
  </si>
  <si>
    <t>EX241</t>
  </si>
  <si>
    <t>EX410</t>
  </si>
  <si>
    <t>EX420</t>
  </si>
  <si>
    <t>EX430</t>
  </si>
  <si>
    <t>EX441</t>
  </si>
  <si>
    <t>EX510</t>
  </si>
  <si>
    <t>EX520</t>
  </si>
  <si>
    <t>EX530</t>
  </si>
  <si>
    <t>EX541</t>
  </si>
  <si>
    <t>EX710</t>
  </si>
  <si>
    <t>EX720</t>
  </si>
  <si>
    <t>EX730</t>
  </si>
  <si>
    <t>EX740</t>
  </si>
  <si>
    <t>EX741</t>
  </si>
  <si>
    <t>EX810</t>
  </si>
  <si>
    <t>EX820</t>
  </si>
  <si>
    <t>EX830</t>
  </si>
  <si>
    <t>EX840</t>
  </si>
  <si>
    <t>EX910</t>
  </si>
  <si>
    <t>EX920</t>
  </si>
  <si>
    <t>EX930</t>
  </si>
  <si>
    <t>EX940</t>
  </si>
  <si>
    <t>time(min)</t>
    <phoneticPr fontId="7" type="noConversion"/>
  </si>
  <si>
    <t>Instance</t>
    <phoneticPr fontId="7" type="noConversion"/>
  </si>
  <si>
    <t>First</t>
    <phoneticPr fontId="7" type="noConversion"/>
  </si>
  <si>
    <t>Second</t>
    <phoneticPr fontId="7" type="noConversion"/>
  </si>
  <si>
    <t>Third</t>
    <phoneticPr fontId="7" type="noConversion"/>
  </si>
  <si>
    <t>Fourth</t>
    <phoneticPr fontId="7" type="noConversion"/>
  </si>
  <si>
    <t>Fifth</t>
  </si>
  <si>
    <t>Sixth</t>
  </si>
  <si>
    <t>Seventh</t>
  </si>
  <si>
    <t>Eighth</t>
  </si>
  <si>
    <t>Ninth</t>
    <phoneticPr fontId="7" type="noConversion"/>
  </si>
  <si>
    <t>Tenth</t>
  </si>
  <si>
    <t>mean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</si>
</sst>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90" zoomScaleNormal="90" workbookViewId="0">
      <selection activeCell="F37" sqref="F37"/>
    </sheetView>
  </sheetViews>
  <sheetFormatPr defaultColWidth="9" defaultRowHeight="13.5" x14ac:dyDescent="0.3"/>
  <cols>
    <col min="2" max="2" width="15.59765625" customWidth="1"/>
    <col min="3" max="4" width="9.53125" customWidth="1"/>
    <col min="21" max="21" width="8.9296875" customWidth="1"/>
    <col min="22" max="22" width="12.796875"/>
  </cols>
  <sheetData>
    <row r="1" spans="1:18" ht="15.75" x14ac:dyDescent="0.3">
      <c r="A1" s="23" t="s">
        <v>61</v>
      </c>
      <c r="B1" s="16" t="s">
        <v>0</v>
      </c>
      <c r="C1" s="16" t="s">
        <v>1</v>
      </c>
      <c r="D1" s="7" t="s">
        <v>2</v>
      </c>
      <c r="E1" s="24" t="s">
        <v>62</v>
      </c>
      <c r="F1" s="24" t="s">
        <v>63</v>
      </c>
      <c r="G1" s="24" t="s">
        <v>64</v>
      </c>
      <c r="H1" s="24" t="s">
        <v>65</v>
      </c>
      <c r="I1" s="24" t="s">
        <v>66</v>
      </c>
      <c r="J1" s="24" t="s">
        <v>67</v>
      </c>
      <c r="K1" s="24" t="s">
        <v>68</v>
      </c>
      <c r="L1" s="24" t="s">
        <v>69</v>
      </c>
      <c r="M1" s="24" t="s">
        <v>70</v>
      </c>
      <c r="N1" s="24" t="s">
        <v>71</v>
      </c>
      <c r="O1" s="25" t="s">
        <v>72</v>
      </c>
      <c r="P1" s="2"/>
      <c r="Q1" s="2"/>
    </row>
    <row r="2" spans="1:18" ht="15.4" x14ac:dyDescent="0.3">
      <c r="A2" s="4" t="s">
        <v>3</v>
      </c>
      <c r="B2" s="13">
        <v>70</v>
      </c>
      <c r="C2" s="13">
        <v>0.1</v>
      </c>
      <c r="D2" s="7">
        <v>0.2</v>
      </c>
      <c r="E2" s="13">
        <v>70</v>
      </c>
      <c r="F2" s="13">
        <v>70</v>
      </c>
      <c r="G2" s="13">
        <v>70</v>
      </c>
      <c r="H2" s="13">
        <v>70</v>
      </c>
      <c r="I2" s="13">
        <v>70</v>
      </c>
      <c r="J2" s="13">
        <v>70</v>
      </c>
      <c r="K2" s="13">
        <v>70</v>
      </c>
      <c r="L2" s="13">
        <v>70</v>
      </c>
      <c r="M2" s="13">
        <v>70</v>
      </c>
      <c r="N2" s="13">
        <v>70</v>
      </c>
      <c r="O2" s="2">
        <f>AVERAGE(E2:N2)</f>
        <v>70</v>
      </c>
      <c r="P2" s="2"/>
      <c r="Q2" s="2">
        <f>STDEVP(E2:N2)</f>
        <v>0</v>
      </c>
      <c r="R2" s="15">
        <f>Q2/O2*100</f>
        <v>0</v>
      </c>
    </row>
    <row r="3" spans="1:18" ht="15.4" x14ac:dyDescent="0.3">
      <c r="A3" s="8" t="s">
        <v>4</v>
      </c>
      <c r="B3" s="13">
        <v>56</v>
      </c>
      <c r="C3" s="13">
        <v>0.3</v>
      </c>
      <c r="D3" s="7">
        <v>0.7</v>
      </c>
      <c r="E3" s="13">
        <v>56</v>
      </c>
      <c r="F3" s="13">
        <v>56</v>
      </c>
      <c r="G3" s="13">
        <v>56</v>
      </c>
      <c r="H3" s="13">
        <v>56</v>
      </c>
      <c r="I3" s="13">
        <v>56</v>
      </c>
      <c r="J3" s="13">
        <v>56</v>
      </c>
      <c r="K3" s="13">
        <v>57</v>
      </c>
      <c r="L3" s="13">
        <v>57</v>
      </c>
      <c r="M3" s="13">
        <v>56</v>
      </c>
      <c r="N3" s="13">
        <v>56</v>
      </c>
      <c r="O3" s="2">
        <f t="shared" ref="O3:O29" si="0">AVERAGE(E3:N3)</f>
        <v>56.2</v>
      </c>
      <c r="P3" s="2"/>
      <c r="Q3" s="2">
        <f t="shared" ref="Q3:Q29" si="1">STDEVP(E3:N3)</f>
        <v>0.4</v>
      </c>
      <c r="R3" s="15">
        <f t="shared" ref="R3:R29" si="2">Q3/O3*100</f>
        <v>0.71174377224199281</v>
      </c>
    </row>
    <row r="4" spans="1:18" ht="15.4" x14ac:dyDescent="0.3">
      <c r="A4" s="8" t="s">
        <v>5</v>
      </c>
      <c r="B4" s="13">
        <v>62</v>
      </c>
      <c r="C4" s="13">
        <v>0.1</v>
      </c>
      <c r="D4" s="7">
        <v>0.3</v>
      </c>
      <c r="E4" s="13">
        <v>62</v>
      </c>
      <c r="F4" s="13">
        <v>62</v>
      </c>
      <c r="G4" s="13">
        <v>62</v>
      </c>
      <c r="H4" s="13">
        <v>62</v>
      </c>
      <c r="I4" s="13">
        <v>62</v>
      </c>
      <c r="J4" s="13">
        <v>62</v>
      </c>
      <c r="K4" s="13">
        <v>62</v>
      </c>
      <c r="L4" s="13">
        <v>62</v>
      </c>
      <c r="M4" s="13">
        <v>62</v>
      </c>
      <c r="N4" s="13">
        <v>62</v>
      </c>
      <c r="O4" s="2">
        <f t="shared" si="0"/>
        <v>62</v>
      </c>
      <c r="P4" s="2"/>
      <c r="Q4" s="2">
        <f t="shared" si="1"/>
        <v>0</v>
      </c>
      <c r="R4" s="15">
        <f t="shared" si="2"/>
        <v>0</v>
      </c>
    </row>
    <row r="5" spans="1:18" ht="15.4" x14ac:dyDescent="0.3">
      <c r="A5" s="8" t="s">
        <v>6</v>
      </c>
      <c r="B5" s="13">
        <v>78</v>
      </c>
      <c r="C5" s="13">
        <v>0.1</v>
      </c>
      <c r="D5" s="7">
        <v>0.2</v>
      </c>
      <c r="E5" s="13">
        <v>78</v>
      </c>
      <c r="F5" s="13">
        <v>78</v>
      </c>
      <c r="G5" s="13">
        <v>78</v>
      </c>
      <c r="H5" s="13">
        <v>78</v>
      </c>
      <c r="I5" s="13">
        <v>78</v>
      </c>
      <c r="J5" s="13">
        <v>78</v>
      </c>
      <c r="K5" s="13">
        <v>78</v>
      </c>
      <c r="L5" s="13">
        <v>78</v>
      </c>
      <c r="M5" s="13">
        <v>78</v>
      </c>
      <c r="N5" s="13">
        <v>78</v>
      </c>
      <c r="O5" s="2">
        <f t="shared" si="0"/>
        <v>78</v>
      </c>
      <c r="P5" s="2"/>
      <c r="Q5" s="2">
        <f t="shared" si="1"/>
        <v>0</v>
      </c>
      <c r="R5" s="15">
        <f t="shared" si="2"/>
        <v>0</v>
      </c>
    </row>
    <row r="6" spans="1:18" ht="15.4" x14ac:dyDescent="0.3">
      <c r="A6" s="8" t="s">
        <v>7</v>
      </c>
      <c r="B6" s="13">
        <v>74</v>
      </c>
      <c r="C6" s="13">
        <v>0.1</v>
      </c>
      <c r="D6" s="7">
        <v>0.3</v>
      </c>
      <c r="E6" s="13">
        <v>74</v>
      </c>
      <c r="F6" s="13">
        <v>74</v>
      </c>
      <c r="G6" s="13">
        <v>74</v>
      </c>
      <c r="H6" s="13">
        <v>74</v>
      </c>
      <c r="I6" s="13">
        <v>74</v>
      </c>
      <c r="J6" s="13">
        <v>74</v>
      </c>
      <c r="K6" s="13">
        <v>74</v>
      </c>
      <c r="L6" s="13">
        <v>74</v>
      </c>
      <c r="M6" s="13">
        <v>74</v>
      </c>
      <c r="N6" s="13">
        <v>74</v>
      </c>
      <c r="O6" s="2">
        <f t="shared" si="0"/>
        <v>74</v>
      </c>
      <c r="P6" s="2"/>
      <c r="Q6" s="2">
        <f t="shared" si="1"/>
        <v>0</v>
      </c>
      <c r="R6" s="15">
        <f t="shared" si="2"/>
        <v>0</v>
      </c>
    </row>
    <row r="7" spans="1:18" ht="15.4" x14ac:dyDescent="0.3">
      <c r="A7" s="8" t="s">
        <v>8</v>
      </c>
      <c r="B7" s="5">
        <v>61</v>
      </c>
      <c r="C7" s="13">
        <v>0.9</v>
      </c>
      <c r="D7" s="7">
        <v>5.6</v>
      </c>
      <c r="E7" s="13">
        <v>61</v>
      </c>
      <c r="F7" s="13">
        <v>61</v>
      </c>
      <c r="G7" s="8">
        <v>62</v>
      </c>
      <c r="H7" s="8">
        <v>61</v>
      </c>
      <c r="I7" s="8">
        <v>61</v>
      </c>
      <c r="J7" s="8">
        <v>61</v>
      </c>
      <c r="K7" s="13">
        <v>61</v>
      </c>
      <c r="L7" s="13">
        <v>62</v>
      </c>
      <c r="M7" s="13">
        <v>61</v>
      </c>
      <c r="N7" s="13">
        <v>61</v>
      </c>
      <c r="O7" s="2">
        <f t="shared" si="0"/>
        <v>61.2</v>
      </c>
      <c r="P7" s="2"/>
      <c r="Q7" s="2">
        <f t="shared" si="1"/>
        <v>0.4</v>
      </c>
      <c r="R7" s="15">
        <f t="shared" si="2"/>
        <v>0.65359477124183007</v>
      </c>
    </row>
    <row r="8" spans="1:18" ht="15.4" x14ac:dyDescent="0.3">
      <c r="A8" s="8" t="s">
        <v>9</v>
      </c>
      <c r="B8" s="13">
        <v>67</v>
      </c>
      <c r="C8" s="13">
        <v>0.2</v>
      </c>
      <c r="D8" s="7">
        <v>0.6</v>
      </c>
      <c r="E8" s="13">
        <v>67</v>
      </c>
      <c r="F8" s="13">
        <v>67</v>
      </c>
      <c r="G8" s="13">
        <v>67</v>
      </c>
      <c r="H8" s="13">
        <v>67</v>
      </c>
      <c r="I8" s="13">
        <v>67</v>
      </c>
      <c r="J8" s="13">
        <v>67</v>
      </c>
      <c r="K8" s="13">
        <v>67</v>
      </c>
      <c r="L8" s="13">
        <v>67</v>
      </c>
      <c r="M8" s="13">
        <v>67</v>
      </c>
      <c r="N8" s="13">
        <v>67</v>
      </c>
      <c r="O8" s="2">
        <f t="shared" si="0"/>
        <v>67</v>
      </c>
      <c r="P8" s="2"/>
      <c r="Q8" s="2">
        <f t="shared" si="1"/>
        <v>0</v>
      </c>
      <c r="R8" s="15">
        <f t="shared" si="2"/>
        <v>0</v>
      </c>
    </row>
    <row r="9" spans="1:18" ht="15.4" x14ac:dyDescent="0.3">
      <c r="A9" s="8" t="s">
        <v>10</v>
      </c>
      <c r="B9" s="13">
        <v>84</v>
      </c>
      <c r="C9" s="13">
        <v>0.3</v>
      </c>
      <c r="D9" s="7">
        <v>0.5</v>
      </c>
      <c r="E9" s="13">
        <v>84</v>
      </c>
      <c r="F9" s="13">
        <v>84</v>
      </c>
      <c r="G9" s="13">
        <v>84</v>
      </c>
      <c r="H9" s="13">
        <v>84</v>
      </c>
      <c r="I9" s="13">
        <v>84</v>
      </c>
      <c r="J9" s="13">
        <v>84</v>
      </c>
      <c r="K9" s="13">
        <v>84</v>
      </c>
      <c r="L9" s="13">
        <v>84</v>
      </c>
      <c r="M9" s="13">
        <v>84</v>
      </c>
      <c r="N9" s="13">
        <v>84</v>
      </c>
      <c r="O9" s="2">
        <f t="shared" si="0"/>
        <v>84</v>
      </c>
      <c r="P9" s="2"/>
      <c r="Q9" s="2">
        <f t="shared" si="1"/>
        <v>0</v>
      </c>
      <c r="R9" s="15">
        <f t="shared" si="2"/>
        <v>0</v>
      </c>
    </row>
    <row r="10" spans="1:18" ht="15.4" x14ac:dyDescent="0.3">
      <c r="A10" s="8" t="s">
        <v>11</v>
      </c>
      <c r="B10" s="13">
        <v>72</v>
      </c>
      <c r="C10" s="13">
        <v>0.2</v>
      </c>
      <c r="D10" s="7">
        <v>0.4</v>
      </c>
      <c r="E10" s="13">
        <v>72</v>
      </c>
      <c r="F10" s="13">
        <v>72</v>
      </c>
      <c r="G10" s="13">
        <v>72</v>
      </c>
      <c r="H10" s="13">
        <v>72</v>
      </c>
      <c r="I10" s="13">
        <v>72</v>
      </c>
      <c r="J10" s="13">
        <v>72</v>
      </c>
      <c r="K10" s="13">
        <v>72</v>
      </c>
      <c r="L10" s="13">
        <v>72</v>
      </c>
      <c r="M10" s="13">
        <v>72</v>
      </c>
      <c r="N10" s="13">
        <v>72</v>
      </c>
      <c r="O10" s="2">
        <f t="shared" si="0"/>
        <v>72</v>
      </c>
      <c r="P10" s="2"/>
      <c r="Q10" s="2">
        <f t="shared" si="1"/>
        <v>0</v>
      </c>
      <c r="R10" s="15">
        <f t="shared" si="2"/>
        <v>0</v>
      </c>
    </row>
    <row r="11" spans="1:18" ht="15.4" x14ac:dyDescent="0.3">
      <c r="A11" s="8" t="s">
        <v>12</v>
      </c>
      <c r="B11" s="13">
        <v>56</v>
      </c>
      <c r="C11" s="13">
        <v>0.7</v>
      </c>
      <c r="D11" s="7">
        <v>1.1000000000000001</v>
      </c>
      <c r="E11" s="13">
        <v>56</v>
      </c>
      <c r="F11" s="13">
        <v>56</v>
      </c>
      <c r="G11" s="13">
        <v>56</v>
      </c>
      <c r="H11" s="13">
        <v>56</v>
      </c>
      <c r="I11" s="13">
        <v>56</v>
      </c>
      <c r="J11" s="13">
        <v>56</v>
      </c>
      <c r="K11" s="13">
        <v>56</v>
      </c>
      <c r="L11" s="13">
        <v>56</v>
      </c>
      <c r="M11" s="13">
        <v>56</v>
      </c>
      <c r="N11" s="13">
        <v>56</v>
      </c>
      <c r="O11" s="2">
        <f t="shared" si="0"/>
        <v>56</v>
      </c>
      <c r="P11" s="2"/>
      <c r="Q11" s="2">
        <f t="shared" si="1"/>
        <v>0</v>
      </c>
      <c r="R11" s="15">
        <f t="shared" si="2"/>
        <v>0</v>
      </c>
    </row>
    <row r="12" spans="1:18" ht="15.4" x14ac:dyDescent="0.3">
      <c r="A12" s="8" t="s">
        <v>13</v>
      </c>
      <c r="B12" s="13">
        <v>61</v>
      </c>
      <c r="C12" s="13">
        <v>0.8</v>
      </c>
      <c r="D12" s="7">
        <v>3.6</v>
      </c>
      <c r="E12" s="13">
        <v>62</v>
      </c>
      <c r="F12" s="13">
        <v>61</v>
      </c>
      <c r="G12" s="8">
        <v>61</v>
      </c>
      <c r="H12" s="8">
        <v>61</v>
      </c>
      <c r="I12" s="13">
        <v>61</v>
      </c>
      <c r="J12" s="8">
        <v>61</v>
      </c>
      <c r="K12" s="8">
        <v>61</v>
      </c>
      <c r="L12" s="13">
        <v>62</v>
      </c>
      <c r="M12" s="13">
        <v>61</v>
      </c>
      <c r="N12" s="13">
        <v>62</v>
      </c>
      <c r="O12" s="2">
        <f t="shared" si="0"/>
        <v>61.3</v>
      </c>
      <c r="P12" s="2"/>
      <c r="Q12" s="2">
        <f t="shared" si="1"/>
        <v>0.45825756949558405</v>
      </c>
      <c r="R12" s="15">
        <f t="shared" si="2"/>
        <v>0.74756536622444392</v>
      </c>
    </row>
    <row r="13" spans="1:18" ht="15.4" x14ac:dyDescent="0.3">
      <c r="A13" s="8" t="s">
        <v>14</v>
      </c>
      <c r="B13" s="13">
        <v>80</v>
      </c>
      <c r="C13" s="13">
        <v>0.3</v>
      </c>
      <c r="D13" s="7">
        <v>0.7</v>
      </c>
      <c r="E13" s="13">
        <v>80</v>
      </c>
      <c r="F13" s="13">
        <v>80</v>
      </c>
      <c r="G13" s="13">
        <v>80</v>
      </c>
      <c r="H13" s="13">
        <v>80</v>
      </c>
      <c r="I13" s="13">
        <v>80</v>
      </c>
      <c r="J13" s="13">
        <v>80</v>
      </c>
      <c r="K13" s="13">
        <v>80</v>
      </c>
      <c r="L13" s="13">
        <v>80</v>
      </c>
      <c r="M13" s="13">
        <v>80</v>
      </c>
      <c r="N13" s="13">
        <v>80</v>
      </c>
      <c r="O13" s="2">
        <f t="shared" si="0"/>
        <v>80</v>
      </c>
      <c r="P13" s="2"/>
      <c r="Q13" s="2">
        <f t="shared" si="1"/>
        <v>0</v>
      </c>
      <c r="R13" s="15">
        <f t="shared" si="2"/>
        <v>0</v>
      </c>
    </row>
    <row r="14" spans="1:18" ht="15.4" x14ac:dyDescent="0.3">
      <c r="A14" s="8" t="s">
        <v>15</v>
      </c>
      <c r="B14" s="13">
        <v>59</v>
      </c>
      <c r="C14" s="13">
        <v>0.2</v>
      </c>
      <c r="D14" s="7">
        <v>0.3</v>
      </c>
      <c r="E14" s="13">
        <v>59</v>
      </c>
      <c r="F14" s="13">
        <v>59</v>
      </c>
      <c r="G14" s="13">
        <v>59</v>
      </c>
      <c r="H14" s="13">
        <v>59</v>
      </c>
      <c r="I14" s="13">
        <v>59</v>
      </c>
      <c r="J14" s="13">
        <v>59</v>
      </c>
      <c r="K14" s="13">
        <v>59</v>
      </c>
      <c r="L14" s="13">
        <v>59</v>
      </c>
      <c r="M14" s="13">
        <v>59</v>
      </c>
      <c r="N14" s="13">
        <v>59</v>
      </c>
      <c r="O14" s="2">
        <f t="shared" si="0"/>
        <v>59</v>
      </c>
      <c r="P14" s="2"/>
      <c r="Q14" s="2">
        <f t="shared" si="1"/>
        <v>0</v>
      </c>
      <c r="R14" s="15">
        <f t="shared" si="2"/>
        <v>0</v>
      </c>
    </row>
    <row r="15" spans="1:18" ht="15.4" x14ac:dyDescent="0.3">
      <c r="A15" s="8" t="s">
        <v>16</v>
      </c>
      <c r="B15" s="5">
        <v>47</v>
      </c>
      <c r="C15" s="13">
        <v>0.6</v>
      </c>
      <c r="D15" s="7">
        <v>2.2000000000000002</v>
      </c>
      <c r="E15" s="13">
        <v>48</v>
      </c>
      <c r="F15" s="13">
        <v>47</v>
      </c>
      <c r="G15" s="8">
        <v>47</v>
      </c>
      <c r="H15" s="8">
        <v>48</v>
      </c>
      <c r="I15" s="8">
        <v>47</v>
      </c>
      <c r="J15" s="8">
        <v>47</v>
      </c>
      <c r="K15" s="8">
        <v>47</v>
      </c>
      <c r="L15" s="8">
        <v>47</v>
      </c>
      <c r="M15" s="8">
        <v>47</v>
      </c>
      <c r="N15" s="8">
        <v>47</v>
      </c>
      <c r="O15" s="2">
        <f t="shared" si="0"/>
        <v>47.2</v>
      </c>
      <c r="P15" s="2"/>
      <c r="Q15" s="2">
        <f t="shared" si="1"/>
        <v>0.4</v>
      </c>
      <c r="R15" s="15">
        <f t="shared" si="2"/>
        <v>0.84745762711864403</v>
      </c>
    </row>
    <row r="16" spans="1:18" ht="15.4" x14ac:dyDescent="0.3">
      <c r="A16" s="8" t="s">
        <v>17</v>
      </c>
      <c r="B16" s="13">
        <v>52</v>
      </c>
      <c r="C16" s="13">
        <v>0.3</v>
      </c>
      <c r="D16" s="7">
        <v>0.8</v>
      </c>
      <c r="E16" s="13">
        <v>52</v>
      </c>
      <c r="F16" s="13">
        <v>52</v>
      </c>
      <c r="G16" s="13">
        <v>52</v>
      </c>
      <c r="H16" s="13">
        <v>52</v>
      </c>
      <c r="I16" s="13">
        <v>52</v>
      </c>
      <c r="J16" s="13">
        <v>52</v>
      </c>
      <c r="K16" s="13">
        <v>52</v>
      </c>
      <c r="L16" s="13">
        <v>52</v>
      </c>
      <c r="M16" s="13">
        <v>52</v>
      </c>
      <c r="N16" s="13">
        <v>52</v>
      </c>
      <c r="O16" s="2">
        <f t="shared" si="0"/>
        <v>52</v>
      </c>
      <c r="P16" s="2"/>
      <c r="Q16" s="2">
        <f t="shared" si="1"/>
        <v>0</v>
      </c>
      <c r="R16" s="15">
        <f t="shared" si="2"/>
        <v>0</v>
      </c>
    </row>
    <row r="17" spans="1:18" ht="15.4" x14ac:dyDescent="0.3">
      <c r="A17" s="8" t="s">
        <v>18</v>
      </c>
      <c r="B17" s="13">
        <v>64</v>
      </c>
      <c r="C17" s="13">
        <v>0.2</v>
      </c>
      <c r="D17" s="7">
        <v>0.5</v>
      </c>
      <c r="E17" s="13">
        <v>64</v>
      </c>
      <c r="F17" s="13">
        <v>64</v>
      </c>
      <c r="G17" s="13">
        <v>64</v>
      </c>
      <c r="H17" s="13">
        <v>64</v>
      </c>
      <c r="I17" s="13">
        <v>64</v>
      </c>
      <c r="J17" s="13">
        <v>64</v>
      </c>
      <c r="K17" s="13">
        <v>64</v>
      </c>
      <c r="L17" s="13">
        <v>64</v>
      </c>
      <c r="M17" s="13">
        <v>64</v>
      </c>
      <c r="N17" s="13">
        <v>64</v>
      </c>
      <c r="O17" s="2">
        <f t="shared" si="0"/>
        <v>64</v>
      </c>
      <c r="P17" s="2"/>
      <c r="Q17" s="2">
        <f t="shared" si="1"/>
        <v>0</v>
      </c>
      <c r="R17" s="15">
        <f t="shared" si="2"/>
        <v>0</v>
      </c>
    </row>
    <row r="18" spans="1:18" ht="15.4" x14ac:dyDescent="0.3">
      <c r="A18" s="8" t="s">
        <v>19</v>
      </c>
      <c r="B18" s="13">
        <v>81</v>
      </c>
      <c r="C18" s="13">
        <v>0.8</v>
      </c>
      <c r="D18" s="7">
        <v>1.9</v>
      </c>
      <c r="E18" s="13">
        <v>81</v>
      </c>
      <c r="F18" s="13">
        <v>81</v>
      </c>
      <c r="G18" s="13">
        <v>81</v>
      </c>
      <c r="H18" s="13">
        <v>81</v>
      </c>
      <c r="I18" s="13">
        <v>81</v>
      </c>
      <c r="J18" s="13">
        <v>81</v>
      </c>
      <c r="K18" s="13">
        <v>81</v>
      </c>
      <c r="L18" s="13">
        <v>81</v>
      </c>
      <c r="M18" s="13">
        <v>81</v>
      </c>
      <c r="N18" s="13">
        <v>81</v>
      </c>
      <c r="O18" s="2">
        <f t="shared" si="0"/>
        <v>81</v>
      </c>
      <c r="P18" s="2"/>
      <c r="Q18" s="2">
        <f t="shared" si="1"/>
        <v>0</v>
      </c>
      <c r="R18" s="15">
        <f t="shared" si="2"/>
        <v>0</v>
      </c>
    </row>
    <row r="19" spans="1:18" ht="15.4" x14ac:dyDescent="0.3">
      <c r="A19" s="8" t="s">
        <v>20</v>
      </c>
      <c r="B19" s="17">
        <v>60</v>
      </c>
      <c r="C19" s="13">
        <v>9.6</v>
      </c>
      <c r="D19" s="13">
        <v>15.1</v>
      </c>
      <c r="E19" s="13">
        <v>61</v>
      </c>
      <c r="F19" s="13">
        <v>62</v>
      </c>
      <c r="G19" s="8">
        <v>60</v>
      </c>
      <c r="H19" s="8">
        <v>61</v>
      </c>
      <c r="I19" s="8">
        <v>60</v>
      </c>
      <c r="J19" s="8">
        <v>61</v>
      </c>
      <c r="K19" s="13">
        <v>61</v>
      </c>
      <c r="L19" s="13">
        <v>60</v>
      </c>
      <c r="M19" s="13">
        <v>61</v>
      </c>
      <c r="N19" s="13">
        <v>61</v>
      </c>
      <c r="O19" s="2">
        <f t="shared" si="0"/>
        <v>60.8</v>
      </c>
      <c r="P19" s="2"/>
      <c r="Q19" s="2">
        <f t="shared" si="1"/>
        <v>0.59999999999999987</v>
      </c>
      <c r="R19" s="15">
        <f t="shared" si="2"/>
        <v>0.98684210526315763</v>
      </c>
    </row>
    <row r="20" spans="1:18" ht="15.4" x14ac:dyDescent="0.3">
      <c r="A20" s="8" t="s">
        <v>21</v>
      </c>
      <c r="B20" s="13">
        <v>66</v>
      </c>
      <c r="C20" s="13">
        <v>1.6</v>
      </c>
      <c r="D20" s="7">
        <v>4.2</v>
      </c>
      <c r="E20" s="13">
        <v>66</v>
      </c>
      <c r="F20" s="13">
        <v>67</v>
      </c>
      <c r="G20" s="8">
        <v>67</v>
      </c>
      <c r="H20" s="8">
        <v>66</v>
      </c>
      <c r="I20" s="8">
        <v>66</v>
      </c>
      <c r="J20" s="8">
        <v>66</v>
      </c>
      <c r="K20" s="13">
        <v>66</v>
      </c>
      <c r="L20" s="13">
        <v>66</v>
      </c>
      <c r="M20" s="13">
        <v>66</v>
      </c>
      <c r="N20" s="13">
        <v>66</v>
      </c>
      <c r="O20" s="2">
        <f t="shared" si="0"/>
        <v>66.2</v>
      </c>
      <c r="P20" s="2"/>
      <c r="Q20" s="2">
        <f t="shared" si="1"/>
        <v>0.4</v>
      </c>
      <c r="R20" s="15">
        <f t="shared" si="2"/>
        <v>0.60422960725075525</v>
      </c>
    </row>
    <row r="21" spans="1:18" ht="15.4" x14ac:dyDescent="0.3">
      <c r="A21" s="8" t="s">
        <v>22</v>
      </c>
      <c r="B21" s="13">
        <v>94</v>
      </c>
      <c r="C21" s="13">
        <v>1.1000000000000001</v>
      </c>
      <c r="D21" s="7">
        <v>1.9</v>
      </c>
      <c r="E21" s="13">
        <v>94</v>
      </c>
      <c r="F21" s="13">
        <v>94</v>
      </c>
      <c r="G21" s="13">
        <v>94</v>
      </c>
      <c r="H21" s="13">
        <v>94</v>
      </c>
      <c r="I21" s="13">
        <v>94</v>
      </c>
      <c r="J21" s="13">
        <v>94</v>
      </c>
      <c r="K21" s="13">
        <v>94</v>
      </c>
      <c r="L21" s="13">
        <v>94</v>
      </c>
      <c r="M21" s="13">
        <v>94</v>
      </c>
      <c r="N21" s="13">
        <v>94</v>
      </c>
      <c r="O21" s="2">
        <f t="shared" si="0"/>
        <v>94</v>
      </c>
      <c r="P21" s="2"/>
      <c r="Q21" s="2">
        <f t="shared" si="1"/>
        <v>0</v>
      </c>
      <c r="R21" s="15">
        <f t="shared" si="2"/>
        <v>0</v>
      </c>
    </row>
    <row r="22" spans="1:18" ht="15.4" x14ac:dyDescent="0.3">
      <c r="A22" s="8" t="s">
        <v>23</v>
      </c>
      <c r="B22" s="18">
        <v>91</v>
      </c>
      <c r="C22" s="13">
        <v>9.8000000000000007</v>
      </c>
      <c r="D22" s="13">
        <v>17.100000000000001</v>
      </c>
      <c r="E22" s="13">
        <v>93</v>
      </c>
      <c r="F22" s="13">
        <v>94</v>
      </c>
      <c r="G22" s="8">
        <v>91</v>
      </c>
      <c r="H22" s="8">
        <v>92</v>
      </c>
      <c r="I22" s="8">
        <v>93</v>
      </c>
      <c r="J22" s="8">
        <v>94</v>
      </c>
      <c r="K22" s="13">
        <v>93</v>
      </c>
      <c r="L22" s="13">
        <v>93</v>
      </c>
      <c r="M22" s="13">
        <v>91</v>
      </c>
      <c r="N22" s="13">
        <v>93</v>
      </c>
      <c r="O22" s="2">
        <f t="shared" si="0"/>
        <v>92.7</v>
      </c>
      <c r="P22" s="2"/>
      <c r="Q22" s="2">
        <f t="shared" si="1"/>
        <v>1.004987562112089</v>
      </c>
      <c r="R22" s="15">
        <f t="shared" si="2"/>
        <v>1.0841289774671941</v>
      </c>
    </row>
    <row r="23" spans="1:18" ht="15.4" x14ac:dyDescent="0.3">
      <c r="A23" s="8" t="s">
        <v>24</v>
      </c>
      <c r="B23" s="13">
        <v>80</v>
      </c>
      <c r="C23" s="13">
        <v>3.6</v>
      </c>
      <c r="D23" s="7">
        <v>10.199999999999999</v>
      </c>
      <c r="E23" s="13">
        <v>80</v>
      </c>
      <c r="F23" s="13">
        <v>80</v>
      </c>
      <c r="G23" s="8">
        <v>82</v>
      </c>
      <c r="H23" s="8">
        <v>82</v>
      </c>
      <c r="I23" s="8">
        <v>82</v>
      </c>
      <c r="J23" s="8">
        <v>80</v>
      </c>
      <c r="K23" s="13">
        <v>82</v>
      </c>
      <c r="L23" s="13">
        <v>80</v>
      </c>
      <c r="M23" s="13">
        <v>82</v>
      </c>
      <c r="N23" s="13">
        <v>80</v>
      </c>
      <c r="O23" s="2">
        <f t="shared" si="0"/>
        <v>81</v>
      </c>
      <c r="P23" s="2"/>
      <c r="Q23" s="2">
        <f t="shared" si="1"/>
        <v>1</v>
      </c>
      <c r="R23" s="15">
        <f t="shared" si="2"/>
        <v>1.2345679012345678</v>
      </c>
    </row>
    <row r="24" spans="1:18" ht="15.4" x14ac:dyDescent="0.3">
      <c r="A24" s="8" t="s">
        <v>25</v>
      </c>
      <c r="B24" s="13">
        <v>84</v>
      </c>
      <c r="C24" s="13">
        <v>7.1</v>
      </c>
      <c r="D24" s="7">
        <v>12.4</v>
      </c>
      <c r="E24" s="13">
        <v>86</v>
      </c>
      <c r="F24" s="13">
        <v>84</v>
      </c>
      <c r="G24" s="8">
        <v>84</v>
      </c>
      <c r="H24" s="8">
        <v>85</v>
      </c>
      <c r="I24" s="8">
        <v>86</v>
      </c>
      <c r="J24" s="8">
        <v>85</v>
      </c>
      <c r="K24" s="13">
        <v>84</v>
      </c>
      <c r="L24" s="13">
        <v>86</v>
      </c>
      <c r="M24" s="13">
        <v>85</v>
      </c>
      <c r="N24" s="13">
        <v>84</v>
      </c>
      <c r="O24" s="2">
        <f t="shared" si="0"/>
        <v>84.9</v>
      </c>
      <c r="P24" s="2"/>
      <c r="Q24" s="2">
        <f t="shared" si="1"/>
        <v>0.83066238629180755</v>
      </c>
      <c r="R24" s="15">
        <f t="shared" si="2"/>
        <v>0.97840092613876029</v>
      </c>
    </row>
    <row r="25" spans="1:18" ht="15.4" x14ac:dyDescent="0.3">
      <c r="A25" s="8" t="s">
        <v>26</v>
      </c>
      <c r="B25" s="17">
        <v>101</v>
      </c>
      <c r="C25" s="13">
        <v>9.1999999999999993</v>
      </c>
      <c r="D25" s="7">
        <v>13.6</v>
      </c>
      <c r="E25" s="13">
        <v>102</v>
      </c>
      <c r="F25" s="13">
        <v>102</v>
      </c>
      <c r="G25" s="8">
        <v>101</v>
      </c>
      <c r="H25" s="8">
        <v>102</v>
      </c>
      <c r="I25" s="8">
        <v>102</v>
      </c>
      <c r="J25" s="8">
        <v>102</v>
      </c>
      <c r="K25" s="13">
        <v>102</v>
      </c>
      <c r="L25" s="13">
        <v>101</v>
      </c>
      <c r="M25" s="13">
        <v>102</v>
      </c>
      <c r="N25" s="13">
        <v>101</v>
      </c>
      <c r="O25" s="2">
        <f t="shared" si="0"/>
        <v>101.7</v>
      </c>
      <c r="P25" s="2"/>
      <c r="Q25" s="2">
        <f t="shared" si="1"/>
        <v>0.45825756949558405</v>
      </c>
      <c r="R25" s="15">
        <f t="shared" si="2"/>
        <v>0.450597413466651</v>
      </c>
    </row>
    <row r="26" spans="1:18" ht="15.4" x14ac:dyDescent="0.3">
      <c r="A26" s="8" t="s">
        <v>27</v>
      </c>
      <c r="B26" s="13">
        <v>82</v>
      </c>
      <c r="C26" s="13">
        <v>0.2</v>
      </c>
      <c r="D26" s="7">
        <v>0.4</v>
      </c>
      <c r="E26" s="13">
        <v>82</v>
      </c>
      <c r="F26" s="13">
        <v>82</v>
      </c>
      <c r="G26" s="13">
        <v>82</v>
      </c>
      <c r="H26" s="13">
        <v>82</v>
      </c>
      <c r="I26" s="13">
        <v>82</v>
      </c>
      <c r="J26" s="13">
        <v>82</v>
      </c>
      <c r="K26" s="13">
        <v>82</v>
      </c>
      <c r="L26" s="13">
        <v>82</v>
      </c>
      <c r="M26" s="13">
        <v>82</v>
      </c>
      <c r="N26" s="13">
        <v>82</v>
      </c>
      <c r="O26" s="2">
        <f t="shared" si="0"/>
        <v>82</v>
      </c>
      <c r="P26" s="2"/>
      <c r="Q26" s="2">
        <f t="shared" si="1"/>
        <v>0</v>
      </c>
      <c r="R26" s="15">
        <f t="shared" si="2"/>
        <v>0</v>
      </c>
    </row>
    <row r="27" spans="1:18" ht="15.4" x14ac:dyDescent="0.3">
      <c r="A27" s="8" t="s">
        <v>28</v>
      </c>
      <c r="B27" s="13">
        <v>69</v>
      </c>
      <c r="C27" s="13">
        <v>1.1000000000000001</v>
      </c>
      <c r="D27" s="7">
        <v>2.4</v>
      </c>
      <c r="E27" s="13">
        <v>71</v>
      </c>
      <c r="F27" s="13">
        <v>69</v>
      </c>
      <c r="G27" s="8">
        <v>69</v>
      </c>
      <c r="H27" s="8">
        <v>69</v>
      </c>
      <c r="I27" s="8">
        <v>69</v>
      </c>
      <c r="J27" s="8">
        <v>69</v>
      </c>
      <c r="K27" s="13">
        <v>69</v>
      </c>
      <c r="L27" s="13">
        <v>69</v>
      </c>
      <c r="M27" s="13">
        <v>70</v>
      </c>
      <c r="N27" s="13">
        <v>69</v>
      </c>
      <c r="O27" s="2">
        <f t="shared" si="0"/>
        <v>69.3</v>
      </c>
      <c r="P27" s="2"/>
      <c r="Q27" s="2">
        <f t="shared" si="1"/>
        <v>0.64031242374328468</v>
      </c>
      <c r="R27" s="15">
        <f t="shared" si="2"/>
        <v>0.92397175143331123</v>
      </c>
    </row>
    <row r="28" spans="1:18" ht="15.4" x14ac:dyDescent="0.3">
      <c r="A28" s="8" t="s">
        <v>29</v>
      </c>
      <c r="B28" s="13">
        <v>73</v>
      </c>
      <c r="C28" s="13">
        <v>2.1</v>
      </c>
      <c r="D28" s="7">
        <v>2.6</v>
      </c>
      <c r="E28" s="13">
        <v>73</v>
      </c>
      <c r="F28" s="13">
        <v>73</v>
      </c>
      <c r="G28" s="8">
        <v>74</v>
      </c>
      <c r="H28" s="8">
        <v>73</v>
      </c>
      <c r="I28" s="8">
        <v>74</v>
      </c>
      <c r="J28" s="8">
        <v>73</v>
      </c>
      <c r="K28" s="13">
        <v>73</v>
      </c>
      <c r="L28" s="13">
        <v>74</v>
      </c>
      <c r="M28" s="13">
        <v>73</v>
      </c>
      <c r="N28" s="13">
        <v>74</v>
      </c>
      <c r="O28" s="2">
        <f t="shared" si="0"/>
        <v>73.400000000000006</v>
      </c>
      <c r="P28" s="2"/>
      <c r="Q28" s="2">
        <f t="shared" si="1"/>
        <v>0.4898979485566356</v>
      </c>
      <c r="R28" s="15">
        <f t="shared" si="2"/>
        <v>0.66743589721612473</v>
      </c>
    </row>
    <row r="29" spans="1:18" ht="15.4" x14ac:dyDescent="0.3">
      <c r="A29" s="19" t="s">
        <v>30</v>
      </c>
      <c r="B29" s="20">
        <v>87</v>
      </c>
      <c r="C29" s="20">
        <v>0.5</v>
      </c>
      <c r="D29" s="7">
        <v>0.8</v>
      </c>
      <c r="E29" s="13">
        <v>87</v>
      </c>
      <c r="F29" s="13">
        <v>87</v>
      </c>
      <c r="G29" s="13">
        <v>87</v>
      </c>
      <c r="H29" s="13">
        <v>87</v>
      </c>
      <c r="I29" s="13">
        <v>87</v>
      </c>
      <c r="J29" s="13">
        <v>87</v>
      </c>
      <c r="K29" s="13">
        <v>87</v>
      </c>
      <c r="L29" s="13">
        <v>87</v>
      </c>
      <c r="M29" s="13">
        <v>87</v>
      </c>
      <c r="N29" s="13">
        <v>87</v>
      </c>
      <c r="O29" s="2">
        <f t="shared" si="0"/>
        <v>87</v>
      </c>
      <c r="P29" s="2"/>
      <c r="Q29" s="2">
        <f t="shared" si="1"/>
        <v>0</v>
      </c>
      <c r="R29" s="15">
        <f t="shared" si="2"/>
        <v>0</v>
      </c>
    </row>
    <row r="30" spans="1:18" x14ac:dyDescent="0.3">
      <c r="K30" s="21"/>
      <c r="L30" s="21"/>
      <c r="M30" s="21"/>
      <c r="N30" s="22"/>
    </row>
    <row r="31" spans="1:18" x14ac:dyDescent="0.3">
      <c r="K31" s="21"/>
      <c r="L31" s="21"/>
      <c r="M31" s="21"/>
      <c r="N31" s="21"/>
    </row>
    <row r="32" spans="1:18" x14ac:dyDescent="0.3">
      <c r="K32" s="21"/>
      <c r="L32" s="21"/>
      <c r="M32" s="21"/>
      <c r="N32" s="22"/>
    </row>
    <row r="33" spans="11:14" x14ac:dyDescent="0.3">
      <c r="K33" s="21"/>
      <c r="L33" s="21"/>
      <c r="M33" s="21"/>
      <c r="N33" s="22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zoomScale="90" zoomScaleNormal="90" workbookViewId="0">
      <selection activeCell="F38" sqref="F38"/>
    </sheetView>
  </sheetViews>
  <sheetFormatPr defaultColWidth="9" defaultRowHeight="13.5" x14ac:dyDescent="0.3"/>
  <cols>
    <col min="2" max="2" width="13.86328125" customWidth="1"/>
    <col min="5" max="6" width="9" style="1"/>
    <col min="7" max="7" width="9" style="2"/>
    <col min="22" max="22" width="12.796875"/>
  </cols>
  <sheetData>
    <row r="1" spans="1:18" ht="16.149999999999999" thickTop="1" x14ac:dyDescent="0.3">
      <c r="A1" s="23" t="s">
        <v>61</v>
      </c>
      <c r="B1" s="3" t="s">
        <v>0</v>
      </c>
      <c r="C1" s="3" t="s">
        <v>60</v>
      </c>
      <c r="D1" s="7" t="s">
        <v>2</v>
      </c>
      <c r="E1" s="24" t="s">
        <v>62</v>
      </c>
      <c r="F1" s="24" t="s">
        <v>63</v>
      </c>
      <c r="G1" s="24" t="s">
        <v>64</v>
      </c>
      <c r="H1" s="24" t="s">
        <v>65</v>
      </c>
      <c r="I1" s="24" t="s">
        <v>66</v>
      </c>
      <c r="J1" s="24" t="s">
        <v>67</v>
      </c>
      <c r="K1" s="24" t="s">
        <v>68</v>
      </c>
      <c r="L1" s="24" t="s">
        <v>69</v>
      </c>
      <c r="M1" s="24" t="s">
        <v>70</v>
      </c>
      <c r="N1" s="24" t="s">
        <v>71</v>
      </c>
      <c r="O1" s="25" t="s">
        <v>72</v>
      </c>
      <c r="R1" s="2"/>
    </row>
    <row r="2" spans="1:18" ht="15.4" x14ac:dyDescent="0.3">
      <c r="A2" s="4" t="s">
        <v>31</v>
      </c>
      <c r="B2" s="7">
        <v>94</v>
      </c>
      <c r="C2" s="7">
        <v>0.1</v>
      </c>
      <c r="D2" s="7">
        <v>0.4</v>
      </c>
      <c r="E2" s="7">
        <v>94</v>
      </c>
      <c r="F2" s="14">
        <v>94</v>
      </c>
      <c r="G2" s="7">
        <v>94</v>
      </c>
      <c r="H2" s="14">
        <v>94</v>
      </c>
      <c r="I2" s="7">
        <v>94</v>
      </c>
      <c r="J2" s="14">
        <v>94</v>
      </c>
      <c r="K2" s="7">
        <v>94</v>
      </c>
      <c r="L2" s="14">
        <v>94</v>
      </c>
      <c r="M2" s="7">
        <v>94</v>
      </c>
      <c r="N2" s="14">
        <v>94</v>
      </c>
      <c r="O2" s="2">
        <f t="shared" ref="O2:O29" si="0">AVERAGE(E2:N2)</f>
        <v>94</v>
      </c>
      <c r="P2" s="2"/>
      <c r="Q2" s="2">
        <f t="shared" ref="Q2:Q29" si="1">STDEVP(E2:N2)</f>
        <v>0</v>
      </c>
      <c r="R2" s="15">
        <f t="shared" ref="R2:R29" si="2">Q2/O2*100</f>
        <v>0</v>
      </c>
    </row>
    <row r="3" spans="1:18" ht="15.4" x14ac:dyDescent="0.3">
      <c r="A3" s="8" t="s">
        <v>32</v>
      </c>
      <c r="B3" s="7">
        <v>91</v>
      </c>
      <c r="C3" s="7">
        <v>0.2</v>
      </c>
      <c r="D3" s="7">
        <v>0.5</v>
      </c>
      <c r="E3" s="8">
        <v>91</v>
      </c>
      <c r="F3" s="8">
        <v>91</v>
      </c>
      <c r="G3" s="5">
        <v>91</v>
      </c>
      <c r="H3" s="6">
        <v>91</v>
      </c>
      <c r="I3" s="8">
        <v>91</v>
      </c>
      <c r="J3" s="8">
        <v>91</v>
      </c>
      <c r="K3" s="5">
        <v>91</v>
      </c>
      <c r="L3" s="6">
        <v>91</v>
      </c>
      <c r="M3" s="8">
        <v>91</v>
      </c>
      <c r="N3" s="8">
        <v>91</v>
      </c>
      <c r="O3" s="2">
        <f t="shared" si="0"/>
        <v>91</v>
      </c>
      <c r="P3" s="2"/>
      <c r="Q3" s="2">
        <f t="shared" si="1"/>
        <v>0</v>
      </c>
      <c r="R3" s="15">
        <f t="shared" si="2"/>
        <v>0</v>
      </c>
    </row>
    <row r="4" spans="1:18" ht="15.4" x14ac:dyDescent="0.3">
      <c r="A4" s="8" t="s">
        <v>33</v>
      </c>
      <c r="B4" s="7">
        <v>92</v>
      </c>
      <c r="C4" s="7">
        <v>0.2</v>
      </c>
      <c r="D4" s="7">
        <v>0.4</v>
      </c>
      <c r="E4" s="8">
        <v>92</v>
      </c>
      <c r="F4" s="8">
        <v>92</v>
      </c>
      <c r="G4" s="5">
        <v>92</v>
      </c>
      <c r="H4" s="8">
        <v>92</v>
      </c>
      <c r="I4" s="8">
        <v>92</v>
      </c>
      <c r="J4" s="5">
        <v>92</v>
      </c>
      <c r="K4" s="8">
        <v>92</v>
      </c>
      <c r="L4" s="8">
        <v>92</v>
      </c>
      <c r="M4" s="5">
        <v>92</v>
      </c>
      <c r="N4" s="8">
        <v>92</v>
      </c>
      <c r="O4" s="2">
        <f t="shared" si="0"/>
        <v>92</v>
      </c>
      <c r="P4" s="2"/>
      <c r="Q4" s="2">
        <f t="shared" si="1"/>
        <v>0</v>
      </c>
      <c r="R4" s="15">
        <f t="shared" si="2"/>
        <v>0</v>
      </c>
    </row>
    <row r="5" spans="1:18" ht="15.4" x14ac:dyDescent="0.3">
      <c r="A5" s="8" t="s">
        <v>34</v>
      </c>
      <c r="B5" s="7">
        <v>97</v>
      </c>
      <c r="C5" s="7">
        <v>0.3</v>
      </c>
      <c r="D5" s="7">
        <v>0.5</v>
      </c>
      <c r="E5" s="7">
        <v>97</v>
      </c>
      <c r="F5" s="14">
        <v>97</v>
      </c>
      <c r="G5" s="8">
        <v>97</v>
      </c>
      <c r="H5" s="8">
        <v>97</v>
      </c>
      <c r="I5" s="5">
        <v>97</v>
      </c>
      <c r="J5" s="7">
        <v>97</v>
      </c>
      <c r="K5" s="14">
        <v>97</v>
      </c>
      <c r="L5" s="8">
        <v>97</v>
      </c>
      <c r="M5" s="8">
        <v>97</v>
      </c>
      <c r="N5" s="5">
        <v>97</v>
      </c>
      <c r="O5" s="2">
        <f t="shared" si="0"/>
        <v>97</v>
      </c>
      <c r="P5" s="2"/>
      <c r="Q5" s="2">
        <f t="shared" si="1"/>
        <v>0</v>
      </c>
      <c r="R5" s="15">
        <f t="shared" si="2"/>
        <v>0</v>
      </c>
    </row>
    <row r="6" spans="1:18" ht="15.4" x14ac:dyDescent="0.3">
      <c r="A6" s="9" t="s">
        <v>35</v>
      </c>
      <c r="B6" s="7">
        <v>104</v>
      </c>
      <c r="C6" s="7">
        <v>0.6</v>
      </c>
      <c r="D6" s="7">
        <v>2.2999999999999998</v>
      </c>
      <c r="E6" s="7">
        <v>104</v>
      </c>
      <c r="F6" s="7">
        <v>104</v>
      </c>
      <c r="G6" s="7">
        <v>104</v>
      </c>
      <c r="H6" s="7">
        <v>104</v>
      </c>
      <c r="I6" s="7">
        <v>104</v>
      </c>
      <c r="J6" s="7">
        <v>104</v>
      </c>
      <c r="K6" s="7">
        <v>104</v>
      </c>
      <c r="L6" s="7">
        <v>104</v>
      </c>
      <c r="M6" s="7">
        <v>104</v>
      </c>
      <c r="N6" s="7">
        <v>104</v>
      </c>
      <c r="O6" s="2">
        <f t="shared" si="0"/>
        <v>104</v>
      </c>
      <c r="P6" s="2"/>
      <c r="Q6" s="2">
        <f t="shared" si="1"/>
        <v>0</v>
      </c>
      <c r="R6" s="15">
        <f t="shared" si="2"/>
        <v>0</v>
      </c>
    </row>
    <row r="7" spans="1:18" ht="15.4" x14ac:dyDescent="0.3">
      <c r="A7" s="9" t="s">
        <v>36</v>
      </c>
      <c r="B7" s="7">
        <v>102</v>
      </c>
      <c r="C7" s="7">
        <v>0.9</v>
      </c>
      <c r="D7" s="7">
        <v>2.9</v>
      </c>
      <c r="E7" s="7">
        <v>102</v>
      </c>
      <c r="F7" s="14">
        <v>102</v>
      </c>
      <c r="G7" s="7">
        <v>103</v>
      </c>
      <c r="H7" s="14">
        <v>102</v>
      </c>
      <c r="I7" s="7">
        <v>102</v>
      </c>
      <c r="J7" s="14">
        <v>103</v>
      </c>
      <c r="K7" s="7">
        <v>102</v>
      </c>
      <c r="L7" s="14">
        <v>102</v>
      </c>
      <c r="M7" s="7">
        <v>103</v>
      </c>
      <c r="N7" s="14">
        <v>103</v>
      </c>
      <c r="O7" s="2">
        <f t="shared" si="0"/>
        <v>102.4</v>
      </c>
      <c r="P7" s="2"/>
      <c r="Q7" s="2">
        <f t="shared" si="1"/>
        <v>0.4898979485566356</v>
      </c>
      <c r="R7" s="15">
        <f t="shared" si="2"/>
        <v>0.47841596538733944</v>
      </c>
    </row>
    <row r="8" spans="1:18" ht="15.4" x14ac:dyDescent="0.3">
      <c r="A8" s="9" t="s">
        <v>37</v>
      </c>
      <c r="B8" s="7">
        <v>102</v>
      </c>
      <c r="C8" s="7">
        <v>0.3</v>
      </c>
      <c r="D8" s="7">
        <v>0.8</v>
      </c>
      <c r="E8" s="7">
        <v>102</v>
      </c>
      <c r="F8" s="14">
        <v>102</v>
      </c>
      <c r="G8" s="7">
        <v>102</v>
      </c>
      <c r="H8" s="14">
        <v>102</v>
      </c>
      <c r="I8" s="7">
        <v>102</v>
      </c>
      <c r="J8" s="14">
        <v>102</v>
      </c>
      <c r="K8" s="7">
        <v>102</v>
      </c>
      <c r="L8" s="14">
        <v>102</v>
      </c>
      <c r="M8" s="7">
        <v>102</v>
      </c>
      <c r="N8" s="14">
        <v>102</v>
      </c>
      <c r="O8" s="2">
        <f t="shared" si="0"/>
        <v>102</v>
      </c>
      <c r="P8" s="2"/>
      <c r="Q8" s="2">
        <f t="shared" si="1"/>
        <v>0</v>
      </c>
      <c r="R8" s="15">
        <f t="shared" si="2"/>
        <v>0</v>
      </c>
    </row>
    <row r="9" spans="1:18" ht="15.4" x14ac:dyDescent="0.3">
      <c r="A9" s="9" t="s">
        <v>38</v>
      </c>
      <c r="B9" s="7">
        <v>153</v>
      </c>
      <c r="C9" s="7">
        <v>1.6</v>
      </c>
      <c r="D9" s="7">
        <v>2.4</v>
      </c>
      <c r="E9" s="7">
        <v>153</v>
      </c>
      <c r="F9" s="14">
        <v>154</v>
      </c>
      <c r="G9" s="7">
        <v>153</v>
      </c>
      <c r="H9" s="7">
        <v>153</v>
      </c>
      <c r="I9" s="7">
        <v>153</v>
      </c>
      <c r="J9" s="7">
        <v>153</v>
      </c>
      <c r="K9" s="7">
        <v>154</v>
      </c>
      <c r="L9" s="7">
        <v>153</v>
      </c>
      <c r="M9" s="7">
        <v>153</v>
      </c>
      <c r="N9" s="7">
        <v>153</v>
      </c>
      <c r="O9" s="2">
        <f t="shared" si="0"/>
        <v>153.19999999999999</v>
      </c>
      <c r="P9" s="2"/>
      <c r="Q9" s="2">
        <f t="shared" si="1"/>
        <v>0.39999999999999997</v>
      </c>
      <c r="R9" s="15">
        <f t="shared" si="2"/>
        <v>0.26109660574412535</v>
      </c>
    </row>
    <row r="10" spans="1:18" ht="15.4" x14ac:dyDescent="0.3">
      <c r="A10" s="8" t="s">
        <v>39</v>
      </c>
      <c r="B10" s="7">
        <v>92</v>
      </c>
      <c r="C10" s="7">
        <v>0.8</v>
      </c>
      <c r="D10" s="7">
        <v>1.3</v>
      </c>
      <c r="E10" s="7">
        <v>92</v>
      </c>
      <c r="F10" s="14">
        <v>92</v>
      </c>
      <c r="G10" s="7">
        <v>92</v>
      </c>
      <c r="H10" s="14">
        <v>92</v>
      </c>
      <c r="I10" s="7">
        <v>92</v>
      </c>
      <c r="J10" s="14">
        <v>92</v>
      </c>
      <c r="K10" s="7">
        <v>92</v>
      </c>
      <c r="L10" s="14">
        <v>92</v>
      </c>
      <c r="M10" s="7">
        <v>92</v>
      </c>
      <c r="N10" s="14">
        <v>92</v>
      </c>
      <c r="O10" s="2">
        <f t="shared" si="0"/>
        <v>92</v>
      </c>
      <c r="P10" s="2"/>
      <c r="Q10" s="2">
        <f t="shared" si="1"/>
        <v>0</v>
      </c>
      <c r="R10" s="15">
        <f t="shared" si="2"/>
        <v>0</v>
      </c>
    </row>
    <row r="11" spans="1:18" ht="15.4" x14ac:dyDescent="0.3">
      <c r="A11" s="8" t="s">
        <v>40</v>
      </c>
      <c r="B11" s="7">
        <v>88</v>
      </c>
      <c r="C11" s="7">
        <v>0.7</v>
      </c>
      <c r="D11" s="7">
        <v>1.2</v>
      </c>
      <c r="E11" s="7">
        <v>88</v>
      </c>
      <c r="F11" s="8">
        <v>88</v>
      </c>
      <c r="G11" s="8">
        <v>88</v>
      </c>
      <c r="H11" s="5">
        <v>88</v>
      </c>
      <c r="I11" s="7">
        <v>88</v>
      </c>
      <c r="J11" s="8">
        <v>88</v>
      </c>
      <c r="K11" s="8">
        <v>88</v>
      </c>
      <c r="L11" s="5">
        <v>88</v>
      </c>
      <c r="M11" s="7">
        <v>88</v>
      </c>
      <c r="N11" s="8">
        <v>88</v>
      </c>
      <c r="O11" s="2">
        <f t="shared" si="0"/>
        <v>88</v>
      </c>
      <c r="P11" s="2"/>
      <c r="Q11" s="2">
        <f t="shared" si="1"/>
        <v>0</v>
      </c>
      <c r="R11" s="15">
        <f t="shared" si="2"/>
        <v>0</v>
      </c>
    </row>
    <row r="12" spans="1:18" ht="15.4" x14ac:dyDescent="0.3">
      <c r="A12" s="8" t="s">
        <v>41</v>
      </c>
      <c r="B12" s="7">
        <v>89</v>
      </c>
      <c r="C12" s="7">
        <v>0.3</v>
      </c>
      <c r="D12" s="7">
        <v>0.9</v>
      </c>
      <c r="E12" s="8">
        <v>89</v>
      </c>
      <c r="F12" s="8">
        <v>89</v>
      </c>
      <c r="G12" s="5">
        <v>89</v>
      </c>
      <c r="H12" s="8">
        <v>89</v>
      </c>
      <c r="I12" s="8">
        <v>89</v>
      </c>
      <c r="J12" s="5">
        <v>89</v>
      </c>
      <c r="K12" s="8">
        <v>89</v>
      </c>
      <c r="L12" s="8">
        <v>89</v>
      </c>
      <c r="M12" s="5">
        <v>89</v>
      </c>
      <c r="N12" s="8">
        <v>89</v>
      </c>
      <c r="O12" s="2">
        <f t="shared" si="0"/>
        <v>89</v>
      </c>
      <c r="P12" s="2"/>
      <c r="Q12" s="2">
        <f t="shared" si="1"/>
        <v>0</v>
      </c>
      <c r="R12" s="15">
        <f t="shared" si="2"/>
        <v>0</v>
      </c>
    </row>
    <row r="13" spans="1:18" ht="15.4" x14ac:dyDescent="0.3">
      <c r="A13" s="8" t="s">
        <v>42</v>
      </c>
      <c r="B13" s="7">
        <v>131</v>
      </c>
      <c r="C13" s="7">
        <v>1.4</v>
      </c>
      <c r="D13" s="7">
        <v>3.1</v>
      </c>
      <c r="E13" s="8">
        <v>134</v>
      </c>
      <c r="F13" s="8">
        <v>131</v>
      </c>
      <c r="G13" s="8">
        <v>131</v>
      </c>
      <c r="H13" s="8">
        <v>131</v>
      </c>
      <c r="I13" s="8">
        <v>131</v>
      </c>
      <c r="J13" s="8">
        <v>131</v>
      </c>
      <c r="K13" s="8">
        <v>131</v>
      </c>
      <c r="L13" s="8">
        <v>133</v>
      </c>
      <c r="M13" s="8">
        <v>131</v>
      </c>
      <c r="N13" s="8">
        <v>131</v>
      </c>
      <c r="O13" s="2">
        <f t="shared" si="0"/>
        <v>131.5</v>
      </c>
      <c r="P13" s="2"/>
      <c r="Q13" s="2">
        <f t="shared" si="1"/>
        <v>1.0246950765959599</v>
      </c>
      <c r="R13" s="15">
        <f t="shared" si="2"/>
        <v>0.77923579969274515</v>
      </c>
    </row>
    <row r="14" spans="1:18" ht="15.4" x14ac:dyDescent="0.3">
      <c r="A14" s="9" t="s">
        <v>43</v>
      </c>
      <c r="B14" s="7">
        <v>77</v>
      </c>
      <c r="C14" s="7">
        <v>0.1</v>
      </c>
      <c r="D14" s="7">
        <v>0.1</v>
      </c>
      <c r="E14" s="7">
        <v>77</v>
      </c>
      <c r="F14" s="14">
        <v>77</v>
      </c>
      <c r="G14" s="7">
        <v>77</v>
      </c>
      <c r="H14" s="14">
        <v>77</v>
      </c>
      <c r="I14" s="7">
        <v>77</v>
      </c>
      <c r="J14" s="14">
        <v>77</v>
      </c>
      <c r="K14" s="7">
        <v>77</v>
      </c>
      <c r="L14" s="14">
        <v>77</v>
      </c>
      <c r="M14" s="7">
        <v>77</v>
      </c>
      <c r="N14" s="14">
        <v>77</v>
      </c>
      <c r="O14" s="2">
        <f t="shared" si="0"/>
        <v>77</v>
      </c>
      <c r="P14" s="2"/>
      <c r="Q14" s="2">
        <f t="shared" si="1"/>
        <v>0</v>
      </c>
      <c r="R14" s="15">
        <f t="shared" si="2"/>
        <v>0</v>
      </c>
    </row>
    <row r="15" spans="1:18" ht="15.4" x14ac:dyDescent="0.3">
      <c r="A15" s="9" t="s">
        <v>44</v>
      </c>
      <c r="B15" s="7">
        <v>76</v>
      </c>
      <c r="C15" s="7">
        <v>0.1</v>
      </c>
      <c r="D15" s="7">
        <v>0.1</v>
      </c>
      <c r="E15" s="7">
        <v>76</v>
      </c>
      <c r="F15" s="14">
        <v>76</v>
      </c>
      <c r="G15" s="7">
        <v>76</v>
      </c>
      <c r="H15" s="14">
        <v>76</v>
      </c>
      <c r="I15" s="7">
        <v>76</v>
      </c>
      <c r="J15" s="14">
        <v>76</v>
      </c>
      <c r="K15" s="7">
        <v>76</v>
      </c>
      <c r="L15" s="14">
        <v>76</v>
      </c>
      <c r="M15" s="7">
        <v>76</v>
      </c>
      <c r="N15" s="14">
        <v>76</v>
      </c>
      <c r="O15" s="2">
        <f t="shared" si="0"/>
        <v>76</v>
      </c>
      <c r="P15" s="2"/>
      <c r="Q15" s="2">
        <f t="shared" si="1"/>
        <v>0</v>
      </c>
      <c r="R15" s="15">
        <f t="shared" si="2"/>
        <v>0</v>
      </c>
    </row>
    <row r="16" spans="1:18" ht="15.4" x14ac:dyDescent="0.3">
      <c r="A16" s="9" t="s">
        <v>45</v>
      </c>
      <c r="B16" s="7">
        <v>77</v>
      </c>
      <c r="C16" s="7">
        <v>0.1</v>
      </c>
      <c r="D16" s="7">
        <v>0.1</v>
      </c>
      <c r="E16" s="7">
        <v>77</v>
      </c>
      <c r="F16" s="14">
        <v>77</v>
      </c>
      <c r="G16" s="7">
        <v>77</v>
      </c>
      <c r="H16" s="14">
        <v>77</v>
      </c>
      <c r="I16" s="7">
        <v>77</v>
      </c>
      <c r="J16" s="14">
        <v>77</v>
      </c>
      <c r="K16" s="7">
        <v>77</v>
      </c>
      <c r="L16" s="14">
        <v>77</v>
      </c>
      <c r="M16" s="7">
        <v>77</v>
      </c>
      <c r="N16" s="14">
        <v>77</v>
      </c>
      <c r="O16" s="2">
        <f t="shared" si="0"/>
        <v>77</v>
      </c>
      <c r="P16" s="2"/>
      <c r="Q16" s="2">
        <f t="shared" si="1"/>
        <v>0</v>
      </c>
      <c r="R16" s="15">
        <f t="shared" si="2"/>
        <v>0</v>
      </c>
    </row>
    <row r="17" spans="1:19" ht="15.4" x14ac:dyDescent="0.3">
      <c r="A17" s="9" t="s">
        <v>46</v>
      </c>
      <c r="B17" s="7">
        <v>113</v>
      </c>
      <c r="C17" s="7">
        <v>0.1</v>
      </c>
      <c r="D17" s="7">
        <v>0.1</v>
      </c>
      <c r="E17" s="7">
        <v>113</v>
      </c>
      <c r="F17" s="14">
        <v>113</v>
      </c>
      <c r="G17" s="7">
        <v>113</v>
      </c>
      <c r="H17" s="14">
        <v>113</v>
      </c>
      <c r="I17" s="7">
        <v>113</v>
      </c>
      <c r="J17" s="14">
        <v>113</v>
      </c>
      <c r="K17" s="7">
        <v>113</v>
      </c>
      <c r="L17" s="14">
        <v>113</v>
      </c>
      <c r="M17" s="7">
        <v>113</v>
      </c>
      <c r="N17" s="14">
        <v>113</v>
      </c>
      <c r="O17" s="2">
        <f t="shared" si="0"/>
        <v>113</v>
      </c>
      <c r="P17" s="2"/>
      <c r="Q17" s="2">
        <f t="shared" si="1"/>
        <v>0</v>
      </c>
      <c r="R17" s="15">
        <f t="shared" si="2"/>
        <v>0</v>
      </c>
    </row>
    <row r="18" spans="1:19" ht="15.4" x14ac:dyDescent="0.3">
      <c r="A18" s="8" t="s">
        <v>47</v>
      </c>
      <c r="B18" s="7">
        <v>102</v>
      </c>
      <c r="C18" s="7">
        <v>1.9</v>
      </c>
      <c r="D18" s="7">
        <v>2.6</v>
      </c>
      <c r="E18" s="7">
        <v>102</v>
      </c>
      <c r="F18" s="14">
        <v>102</v>
      </c>
      <c r="G18" s="7">
        <v>102</v>
      </c>
      <c r="H18" s="14">
        <v>102</v>
      </c>
      <c r="I18" s="7">
        <v>102</v>
      </c>
      <c r="J18" s="14">
        <v>102</v>
      </c>
      <c r="K18" s="7">
        <v>102</v>
      </c>
      <c r="L18" s="14">
        <v>102</v>
      </c>
      <c r="M18" s="7">
        <v>102</v>
      </c>
      <c r="N18" s="14">
        <v>102</v>
      </c>
      <c r="O18" s="2">
        <f t="shared" si="0"/>
        <v>102</v>
      </c>
      <c r="P18" s="2"/>
      <c r="Q18" s="2">
        <f t="shared" si="1"/>
        <v>0</v>
      </c>
      <c r="R18" s="15">
        <f t="shared" si="2"/>
        <v>0</v>
      </c>
    </row>
    <row r="19" spans="1:19" ht="15.4" x14ac:dyDescent="0.3">
      <c r="A19" s="8" t="s">
        <v>48</v>
      </c>
      <c r="B19" s="7">
        <v>98</v>
      </c>
      <c r="C19" s="7">
        <v>2.2000000000000002</v>
      </c>
      <c r="D19" s="7">
        <v>3.8</v>
      </c>
      <c r="E19" s="7">
        <v>99</v>
      </c>
      <c r="F19" s="14">
        <v>98</v>
      </c>
      <c r="G19" s="7">
        <v>98</v>
      </c>
      <c r="H19" s="14">
        <v>99</v>
      </c>
      <c r="I19" s="7">
        <v>98</v>
      </c>
      <c r="J19" s="7">
        <v>99</v>
      </c>
      <c r="K19" s="14">
        <v>98</v>
      </c>
      <c r="L19" s="14">
        <v>98</v>
      </c>
      <c r="M19" s="7">
        <v>98</v>
      </c>
      <c r="N19" s="14">
        <v>99</v>
      </c>
      <c r="O19" s="2">
        <f t="shared" si="0"/>
        <v>98.4</v>
      </c>
      <c r="P19" s="2"/>
      <c r="Q19" s="2">
        <f t="shared" si="1"/>
        <v>0.4898979485566356</v>
      </c>
      <c r="R19" s="15">
        <f t="shared" si="2"/>
        <v>0.49786376885836947</v>
      </c>
    </row>
    <row r="20" spans="1:19" ht="15.4" x14ac:dyDescent="0.3">
      <c r="A20" s="8" t="s">
        <v>49</v>
      </c>
      <c r="B20" s="10">
        <v>99</v>
      </c>
      <c r="C20" s="7">
        <v>4.9000000000000004</v>
      </c>
      <c r="D20" s="7">
        <v>10.7</v>
      </c>
      <c r="E20" s="7">
        <v>101</v>
      </c>
      <c r="F20" s="14">
        <v>100</v>
      </c>
      <c r="G20" s="7">
        <v>99</v>
      </c>
      <c r="H20" s="14">
        <v>100</v>
      </c>
      <c r="I20" s="7">
        <v>99</v>
      </c>
      <c r="J20" s="14">
        <v>100</v>
      </c>
      <c r="K20" s="7">
        <v>99</v>
      </c>
      <c r="L20" s="14">
        <v>100</v>
      </c>
      <c r="M20" s="14">
        <v>100</v>
      </c>
      <c r="N20" s="14">
        <v>99</v>
      </c>
      <c r="O20" s="2">
        <f t="shared" si="0"/>
        <v>99.7</v>
      </c>
      <c r="P20" s="2"/>
      <c r="Q20" s="2">
        <f t="shared" si="1"/>
        <v>0.64031242374328479</v>
      </c>
      <c r="R20" s="15">
        <f t="shared" si="2"/>
        <v>0.64223914116678515</v>
      </c>
    </row>
    <row r="21" spans="1:19" ht="15.4" x14ac:dyDescent="0.3">
      <c r="A21" s="8" t="s">
        <v>50</v>
      </c>
      <c r="B21" s="7">
        <v>104</v>
      </c>
      <c r="C21" s="7">
        <v>1.3</v>
      </c>
      <c r="D21" s="7">
        <v>4.2</v>
      </c>
      <c r="E21" s="7">
        <v>104</v>
      </c>
      <c r="F21" s="14">
        <v>104</v>
      </c>
      <c r="G21" s="7">
        <v>104</v>
      </c>
      <c r="H21" s="14">
        <v>104</v>
      </c>
      <c r="I21" s="7">
        <v>104</v>
      </c>
      <c r="J21" s="14">
        <v>104</v>
      </c>
      <c r="K21" s="7">
        <v>104</v>
      </c>
      <c r="L21" s="14">
        <v>104</v>
      </c>
      <c r="M21" s="7">
        <v>104</v>
      </c>
      <c r="N21" s="14">
        <v>104</v>
      </c>
      <c r="O21" s="2">
        <f t="shared" si="0"/>
        <v>104</v>
      </c>
      <c r="P21" s="2"/>
      <c r="Q21" s="2">
        <f t="shared" si="1"/>
        <v>0</v>
      </c>
      <c r="R21" s="15">
        <f t="shared" si="2"/>
        <v>0</v>
      </c>
    </row>
    <row r="22" spans="1:19" ht="15.4" x14ac:dyDescent="0.3">
      <c r="A22" s="8" t="s">
        <v>51</v>
      </c>
      <c r="B22" s="11">
        <v>149</v>
      </c>
      <c r="C22" s="7">
        <v>2.4</v>
      </c>
      <c r="D22" s="7">
        <v>7.6</v>
      </c>
      <c r="E22" s="7">
        <v>149</v>
      </c>
      <c r="F22" s="14">
        <v>150</v>
      </c>
      <c r="G22" s="7">
        <v>149</v>
      </c>
      <c r="H22" s="14">
        <v>149</v>
      </c>
      <c r="I22" s="7">
        <v>149</v>
      </c>
      <c r="J22" s="14">
        <v>149</v>
      </c>
      <c r="K22" s="7">
        <v>150</v>
      </c>
      <c r="L22" s="14">
        <v>149</v>
      </c>
      <c r="M22" s="7">
        <v>149</v>
      </c>
      <c r="N22" s="14">
        <v>150</v>
      </c>
      <c r="O22" s="2">
        <f t="shared" si="0"/>
        <v>149.30000000000001</v>
      </c>
      <c r="P22" s="2"/>
      <c r="Q22" s="2">
        <f t="shared" si="1"/>
        <v>0.45825756949558405</v>
      </c>
      <c r="R22" s="15">
        <f t="shared" si="2"/>
        <v>0.30693742096154319</v>
      </c>
    </row>
    <row r="23" spans="1:19" ht="15.4" x14ac:dyDescent="0.3">
      <c r="A23" s="9" t="s">
        <v>52</v>
      </c>
      <c r="B23" s="7">
        <v>141</v>
      </c>
      <c r="C23" s="7">
        <v>0.9</v>
      </c>
      <c r="D23" s="7">
        <v>2.1</v>
      </c>
      <c r="E23" s="7">
        <v>141</v>
      </c>
      <c r="F23" s="14">
        <v>141</v>
      </c>
      <c r="G23" s="7">
        <v>141</v>
      </c>
      <c r="H23" s="14">
        <v>141</v>
      </c>
      <c r="I23" s="7">
        <v>141</v>
      </c>
      <c r="J23" s="14">
        <v>141</v>
      </c>
      <c r="K23" s="7">
        <v>141</v>
      </c>
      <c r="L23" s="14">
        <v>141</v>
      </c>
      <c r="M23" s="7">
        <v>141</v>
      </c>
      <c r="N23" s="14">
        <v>141</v>
      </c>
      <c r="O23" s="2">
        <f t="shared" si="0"/>
        <v>141</v>
      </c>
      <c r="P23" s="2"/>
      <c r="Q23" s="2">
        <f t="shared" si="1"/>
        <v>0</v>
      </c>
      <c r="R23" s="15">
        <f t="shared" si="2"/>
        <v>0</v>
      </c>
    </row>
    <row r="24" spans="1:19" ht="15.4" x14ac:dyDescent="0.3">
      <c r="A24" s="9" t="s">
        <v>53</v>
      </c>
      <c r="B24" s="7">
        <v>138</v>
      </c>
      <c r="C24" s="7">
        <v>0.8</v>
      </c>
      <c r="D24" s="7">
        <v>1.1000000000000001</v>
      </c>
      <c r="E24" s="7">
        <v>138</v>
      </c>
      <c r="F24" s="14">
        <v>138</v>
      </c>
      <c r="G24" s="7">
        <v>138</v>
      </c>
      <c r="H24" s="14">
        <v>138</v>
      </c>
      <c r="I24" s="7">
        <v>138</v>
      </c>
      <c r="J24" s="14">
        <v>138</v>
      </c>
      <c r="K24" s="7">
        <v>138</v>
      </c>
      <c r="L24" s="14">
        <v>138</v>
      </c>
      <c r="M24" s="7">
        <v>138</v>
      </c>
      <c r="N24" s="14">
        <v>138</v>
      </c>
      <c r="O24" s="2">
        <f t="shared" si="0"/>
        <v>138</v>
      </c>
      <c r="P24" s="2"/>
      <c r="Q24" s="2">
        <f t="shared" si="1"/>
        <v>0</v>
      </c>
      <c r="R24" s="15">
        <f t="shared" si="2"/>
        <v>0</v>
      </c>
    </row>
    <row r="25" spans="1:19" ht="15.4" x14ac:dyDescent="0.3">
      <c r="A25" s="9" t="s">
        <v>54</v>
      </c>
      <c r="B25" s="7">
        <v>139</v>
      </c>
      <c r="C25" s="7">
        <v>1.5</v>
      </c>
      <c r="D25" s="7">
        <v>2.5</v>
      </c>
      <c r="E25" s="7">
        <v>139</v>
      </c>
      <c r="F25" s="14">
        <v>139</v>
      </c>
      <c r="G25" s="7">
        <v>139</v>
      </c>
      <c r="H25" s="14">
        <v>139</v>
      </c>
      <c r="I25" s="7">
        <v>139</v>
      </c>
      <c r="J25" s="14">
        <v>139</v>
      </c>
      <c r="K25" s="7">
        <v>139</v>
      </c>
      <c r="L25" s="14">
        <v>139</v>
      </c>
      <c r="M25" s="7">
        <v>139</v>
      </c>
      <c r="N25" s="14">
        <v>139</v>
      </c>
      <c r="O25" s="2">
        <f t="shared" si="0"/>
        <v>139</v>
      </c>
      <c r="P25" s="2"/>
      <c r="Q25" s="2">
        <f t="shared" si="1"/>
        <v>0</v>
      </c>
      <c r="R25" s="15">
        <f t="shared" si="2"/>
        <v>0</v>
      </c>
    </row>
    <row r="26" spans="1:19" ht="15.4" x14ac:dyDescent="0.3">
      <c r="A26" s="9" t="s">
        <v>55</v>
      </c>
      <c r="B26" s="10">
        <v>143</v>
      </c>
      <c r="C26" s="7">
        <v>1.9</v>
      </c>
      <c r="D26" s="7">
        <v>5.0999999999999996</v>
      </c>
      <c r="E26" s="7">
        <v>143</v>
      </c>
      <c r="F26" s="14">
        <v>143</v>
      </c>
      <c r="G26" s="7">
        <v>144</v>
      </c>
      <c r="H26" s="14">
        <v>143</v>
      </c>
      <c r="I26" s="7">
        <v>143</v>
      </c>
      <c r="J26" s="14">
        <v>143</v>
      </c>
      <c r="K26" s="7">
        <v>144</v>
      </c>
      <c r="L26" s="14">
        <v>143</v>
      </c>
      <c r="M26" s="7">
        <v>144</v>
      </c>
      <c r="N26" s="14">
        <v>143</v>
      </c>
      <c r="O26" s="2">
        <f t="shared" si="0"/>
        <v>143.30000000000001</v>
      </c>
      <c r="P26" s="2"/>
      <c r="Q26" s="2">
        <f t="shared" si="1"/>
        <v>0.45825756949558405</v>
      </c>
      <c r="R26" s="15">
        <f t="shared" si="2"/>
        <v>0.31978895289294068</v>
      </c>
    </row>
    <row r="27" spans="1:19" ht="15.4" x14ac:dyDescent="0.3">
      <c r="A27" s="8" t="s">
        <v>56</v>
      </c>
      <c r="B27" s="8">
        <v>118</v>
      </c>
      <c r="C27" s="7">
        <v>0.6</v>
      </c>
      <c r="D27" s="7">
        <v>1.8</v>
      </c>
      <c r="E27" s="7">
        <v>118</v>
      </c>
      <c r="F27" s="14">
        <v>118</v>
      </c>
      <c r="G27" s="7">
        <v>118</v>
      </c>
      <c r="H27" s="14">
        <v>118</v>
      </c>
      <c r="I27" s="7">
        <v>118</v>
      </c>
      <c r="J27" s="14">
        <v>118</v>
      </c>
      <c r="K27" s="7">
        <v>118</v>
      </c>
      <c r="L27" s="14">
        <v>118</v>
      </c>
      <c r="M27" s="7">
        <v>118</v>
      </c>
      <c r="N27" s="14">
        <v>118</v>
      </c>
      <c r="O27" s="2">
        <f t="shared" si="0"/>
        <v>118</v>
      </c>
      <c r="P27" s="2"/>
      <c r="Q27" s="2">
        <f t="shared" si="1"/>
        <v>0</v>
      </c>
      <c r="R27" s="15">
        <f t="shared" si="2"/>
        <v>0</v>
      </c>
    </row>
    <row r="28" spans="1:19" ht="15.4" x14ac:dyDescent="0.3">
      <c r="A28" s="8" t="s">
        <v>57</v>
      </c>
      <c r="B28" s="8">
        <v>116</v>
      </c>
      <c r="C28" s="7">
        <v>0.8</v>
      </c>
      <c r="D28" s="7">
        <v>2.2999999999999998</v>
      </c>
      <c r="E28" s="7">
        <v>116</v>
      </c>
      <c r="F28" s="14">
        <v>116</v>
      </c>
      <c r="G28" s="7">
        <v>117</v>
      </c>
      <c r="H28" s="14">
        <v>116</v>
      </c>
      <c r="I28" s="7">
        <v>117</v>
      </c>
      <c r="J28" s="14">
        <v>116</v>
      </c>
      <c r="K28" s="7">
        <v>116</v>
      </c>
      <c r="L28" s="14">
        <v>116</v>
      </c>
      <c r="M28" s="7">
        <v>116</v>
      </c>
      <c r="N28" s="14">
        <v>116</v>
      </c>
      <c r="O28" s="2">
        <f t="shared" si="0"/>
        <v>116.2</v>
      </c>
      <c r="P28" s="2"/>
      <c r="Q28" s="2">
        <f t="shared" si="1"/>
        <v>0.4</v>
      </c>
      <c r="R28" s="15">
        <f t="shared" si="2"/>
        <v>0.34423407917383825</v>
      </c>
    </row>
    <row r="29" spans="1:19" ht="15.4" x14ac:dyDescent="0.3">
      <c r="A29" s="8" t="s">
        <v>58</v>
      </c>
      <c r="B29" s="8">
        <v>117</v>
      </c>
      <c r="C29" s="7">
        <v>0.7</v>
      </c>
      <c r="D29" s="7">
        <v>1.1000000000000001</v>
      </c>
      <c r="E29" s="7">
        <v>117</v>
      </c>
      <c r="F29" s="14">
        <v>117</v>
      </c>
      <c r="G29" s="7">
        <v>117</v>
      </c>
      <c r="H29" s="14">
        <v>117</v>
      </c>
      <c r="I29" s="7">
        <v>117</v>
      </c>
      <c r="J29" s="14">
        <v>117</v>
      </c>
      <c r="K29" s="7">
        <v>117</v>
      </c>
      <c r="L29" s="14">
        <v>117</v>
      </c>
      <c r="M29" s="7">
        <v>117</v>
      </c>
      <c r="N29" s="14">
        <v>117</v>
      </c>
      <c r="O29" s="2">
        <f t="shared" si="0"/>
        <v>117</v>
      </c>
      <c r="P29" s="2"/>
      <c r="Q29" s="2">
        <f t="shared" si="1"/>
        <v>0</v>
      </c>
      <c r="R29" s="15">
        <f t="shared" si="2"/>
        <v>0</v>
      </c>
    </row>
    <row r="30" spans="1:19" ht="15.4" x14ac:dyDescent="0.3">
      <c r="A30" s="12" t="s">
        <v>59</v>
      </c>
      <c r="B30" s="12">
        <v>119</v>
      </c>
      <c r="C30" s="12">
        <v>0.9</v>
      </c>
      <c r="D30" s="7">
        <v>2.6</v>
      </c>
      <c r="E30" s="7">
        <v>119</v>
      </c>
      <c r="F30" s="14">
        <v>119</v>
      </c>
      <c r="G30" s="7">
        <v>121</v>
      </c>
      <c r="H30" s="14">
        <v>121</v>
      </c>
      <c r="I30" s="7">
        <v>119</v>
      </c>
      <c r="J30" s="14">
        <v>119</v>
      </c>
      <c r="K30" s="7">
        <v>119</v>
      </c>
      <c r="L30" s="14">
        <v>121</v>
      </c>
      <c r="M30" s="7">
        <v>119</v>
      </c>
      <c r="N30" s="14">
        <v>119</v>
      </c>
      <c r="O30" s="2">
        <f>AVERAGE(E30:N30)</f>
        <v>119.6</v>
      </c>
      <c r="Q30" s="2">
        <f>STDEVP(E30:N30)</f>
        <v>0.91651513899116788</v>
      </c>
      <c r="R30" s="15">
        <f>Q30/O30*100</f>
        <v>0.76631700584545814</v>
      </c>
    </row>
    <row r="31" spans="1:19" ht="15.4" x14ac:dyDescent="0.3">
      <c r="A31" s="7"/>
      <c r="B31" s="7"/>
      <c r="C31" s="7"/>
      <c r="D31" s="7"/>
      <c r="E31" s="13"/>
      <c r="F31" s="1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Mr.W</dc:creator>
  <cp:lastModifiedBy>Mr.W</cp:lastModifiedBy>
  <dcterms:created xsi:type="dcterms:W3CDTF">2022-07-27T08:51:00Z</dcterms:created>
  <dcterms:modified xsi:type="dcterms:W3CDTF">2023-05-09T07:41:41Z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D6E8565473AE4705A51AC382C9E6DF49</vt:lpwstr>
  </property>
  <property fmtid="{D5CDD505-2E9C-101B-9397-08002B2CF9AE}" pid="3" name="KSOProductBuildVer">
    <vt:lpwstr>2052-11.1.0.12980</vt:lpwstr>
  </property>
</Properties>
</file>