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rope\Documents\01. UdeA\00. Tesis\09. Implementacion\dimensionamiento_microrred\data\"/>
    </mc:Choice>
  </mc:AlternateContent>
  <xr:revisionPtr revIDLastSave="0" documentId="13_ncr:1_{404E484A-3A70-4C90-AC0F-4A276B5B74B0}" xr6:coauthVersionLast="47" xr6:coauthVersionMax="47" xr10:uidLastSave="{00000000-0000-0000-0000-000000000000}"/>
  <bookViews>
    <workbookView xWindow="930" yWindow="-120" windowWidth="19680" windowHeight="11760" xr2:uid="{E936FDA7-44BE-42B6-8A9F-F7C4D4DC217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1" l="1"/>
  <c r="W4" i="1"/>
  <c r="I4" i="1"/>
  <c r="V4" i="1" s="1"/>
  <c r="X3" i="1"/>
  <c r="W3" i="1"/>
  <c r="I3" i="1"/>
  <c r="V3" i="1" s="1"/>
  <c r="X2" i="1"/>
  <c r="W2" i="1"/>
  <c r="I2" i="1"/>
  <c r="V2" i="1" s="1"/>
</calcChain>
</file>

<file path=xl/sharedStrings.xml><?xml version="1.0" encoding="utf-8"?>
<sst xmlns="http://schemas.openxmlformats.org/spreadsheetml/2006/main" count="27" uniqueCount="25">
  <si>
    <t>n_pv</t>
  </si>
  <si>
    <t>n_dg</t>
  </si>
  <si>
    <t>p_dg</t>
  </si>
  <si>
    <t>min_dg</t>
  </si>
  <si>
    <t>efi_dg</t>
  </si>
  <si>
    <t>lpsp</t>
  </si>
  <si>
    <t>p_bat</t>
  </si>
  <si>
    <t>cond_init_bat</t>
  </si>
  <si>
    <t>val_aux_bateria</t>
  </si>
  <si>
    <t>DOD</t>
  </si>
  <si>
    <t>n_bat</t>
  </si>
  <si>
    <t>self_dis_coef</t>
  </si>
  <si>
    <t>max_ciclos_descarga</t>
  </si>
  <si>
    <t>efficiency_inversor</t>
  </si>
  <si>
    <t>efficiency_charging</t>
  </si>
  <si>
    <t>C_rate</t>
  </si>
  <si>
    <t>cost_pv</t>
  </si>
  <si>
    <t>cost_dg</t>
  </si>
  <si>
    <t>cost_bat</t>
  </si>
  <si>
    <t>cost_pens</t>
  </si>
  <si>
    <t>id_simulacion</t>
  </si>
  <si>
    <t>parametros</t>
  </si>
  <si>
    <t>parametros_otros</t>
  </si>
  <si>
    <t>costos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</si>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</sst>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CE608-388C-4548-8D4C-688346F76B79}">
  <dimension ref="A1:X4"/>
  <sheetViews>
    <sheetView tabSelected="1" workbookViewId="0">
      <selection activeCell="C8" sqref="C8"/>
    </sheetView>
  </sheetViews>
  <sheetFormatPr baseColWidth="10" defaultRowHeight="15" x14ac:dyDescent="0.25"/>
  <cols>
    <col min="1" max="1" width="12.140625" style="1" bestFit="1" customWidth="1"/>
    <col min="2" max="8" width="11.5703125" style="1"/>
    <col min="9" max="9" width="12.28515625" style="1" bestFit="1" customWidth="1"/>
    <col min="10" max="12" width="11.5703125" style="1"/>
    <col min="13" max="13" width="11.7109375" style="1" bestFit="1" customWidth="1"/>
    <col min="14" max="24" width="11.5703125" style="1"/>
  </cols>
  <sheetData>
    <row r="1" spans="1:24" x14ac:dyDescent="0.25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21</v>
      </c>
      <c r="W1" s="1" t="s">
        <v>22</v>
      </c>
      <c r="X1" s="1" t="s">
        <v>23</v>
      </c>
    </row>
    <row r="2" spans="1:24" x14ac:dyDescent="0.25">
      <c r="A2" s="2">
        <v>1006</v>
      </c>
      <c r="B2" s="3">
        <v>406</v>
      </c>
      <c r="C2" s="3">
        <v>1</v>
      </c>
      <c r="D2" s="3">
        <v>0</v>
      </c>
      <c r="E2" s="3">
        <v>0</v>
      </c>
      <c r="F2" s="3">
        <v>1</v>
      </c>
      <c r="G2" s="2">
        <v>0.05</v>
      </c>
      <c r="H2" s="2">
        <v>100.8</v>
      </c>
      <c r="I2" s="2">
        <f t="shared" ref="I2" si="0">H2</f>
        <v>100.8</v>
      </c>
      <c r="J2" s="2">
        <v>0.01</v>
      </c>
      <c r="K2" s="2" t="s">
        <v>24</v>
      </c>
      <c r="L2" s="2">
        <v>1</v>
      </c>
      <c r="M2" s="2">
        <v>0.2</v>
      </c>
      <c r="N2" s="2">
        <v>3000</v>
      </c>
      <c r="O2" s="2">
        <v>0.95</v>
      </c>
      <c r="P2" s="2">
        <v>0.9</v>
      </c>
      <c r="Q2" s="2">
        <v>5</v>
      </c>
      <c r="R2" s="2">
        <v>10</v>
      </c>
      <c r="S2" s="2">
        <v>824</v>
      </c>
      <c r="T2" s="2">
        <v>443</v>
      </c>
      <c r="U2" s="2">
        <v>1533</v>
      </c>
      <c r="V2" s="1" t="str">
        <f t="shared" ref="V2" si="1">"{'n_pv':"&amp;B2&amp;", 'n_dg':"&amp;C2&amp;", 'p_dg':"&amp;D2&amp;", 'min_dg':"&amp;E2&amp;", 'efi_dg':"&amp;F2&amp;", 'lpsp':"&amp;G2&amp;", 'p_bat':"&amp;H2&amp;", 'cond_init_bat':"&amp;I2&amp;"}"</f>
        <v>{'n_pv':406, 'n_dg':1, 'p_dg':0, 'min_dg':0, 'efi_dg':1, 'lpsp':0.05, 'p_bat':100.8, 'cond_init_bat':100.8}</v>
      </c>
      <c r="W2" s="1" t="str">
        <f t="shared" ref="W2" si="2">"{'val_aux_bateria':"&amp;J2&amp;", 'DOD':"&amp;K2&amp;",'n_bat':"&amp;L2&amp;", 'self_dis_coef':"&amp;M2&amp;", 'max_ciclos_descarga':"&amp;N2&amp;", 'efficiency_inversor':"&amp;O2&amp;",'efficiency_charging':"&amp;P2&amp;", 'C_rate':"&amp;Q2&amp;"}"</f>
        <v>{'val_aux_bateria':0.01, 'DOD':0.5,'n_bat':1, 'self_dis_coef':0.2, 'max_ciclos_descarga':3000, 'efficiency_inversor':0.95,'efficiency_charging':0.9, 'C_rate':5}</v>
      </c>
      <c r="X2" s="1" t="str">
        <f t="shared" ref="X2" si="3">"{'cost_pv':"&amp;R2&amp;", 'cost_dg':"&amp;S2&amp;", 'cost_bat':"&amp;T2&amp;", 'cost_pens':"&amp;U2&amp;"}"</f>
        <v>{'cost_pv':10, 'cost_dg':824, 'cost_bat':443, 'cost_pens':1533}</v>
      </c>
    </row>
    <row r="3" spans="1:24" x14ac:dyDescent="0.25">
      <c r="A3" s="2">
        <v>1007</v>
      </c>
      <c r="B3" s="3">
        <v>405</v>
      </c>
      <c r="C3" s="3">
        <v>1</v>
      </c>
      <c r="D3" s="3">
        <v>0</v>
      </c>
      <c r="E3" s="3">
        <v>0</v>
      </c>
      <c r="F3" s="3">
        <v>1</v>
      </c>
      <c r="G3" s="2">
        <v>0.05</v>
      </c>
      <c r="H3" s="2">
        <v>100.8</v>
      </c>
      <c r="I3" s="2">
        <f t="shared" ref="I3:I4" si="4">H3</f>
        <v>100.8</v>
      </c>
      <c r="J3" s="2">
        <v>0.01</v>
      </c>
      <c r="K3" s="2" t="s">
        <v>24</v>
      </c>
      <c r="L3" s="2">
        <v>1</v>
      </c>
      <c r="M3" s="2">
        <v>0.2</v>
      </c>
      <c r="N3" s="2">
        <v>3000</v>
      </c>
      <c r="O3" s="2">
        <v>0.95</v>
      </c>
      <c r="P3" s="2">
        <v>0.9</v>
      </c>
      <c r="Q3" s="2">
        <v>5</v>
      </c>
      <c r="R3" s="2">
        <v>10</v>
      </c>
      <c r="S3" s="2">
        <v>824</v>
      </c>
      <c r="T3" s="2">
        <v>443</v>
      </c>
      <c r="U3" s="2">
        <v>1533</v>
      </c>
      <c r="V3" s="1" t="str">
        <f t="shared" ref="V3:V4" si="5">"{'n_pv':"&amp;B3&amp;", 'n_dg':"&amp;C3&amp;", 'p_dg':"&amp;D3&amp;", 'min_dg':"&amp;E3&amp;", 'efi_dg':"&amp;F3&amp;", 'lpsp':"&amp;G3&amp;", 'p_bat':"&amp;H3&amp;", 'cond_init_bat':"&amp;I3&amp;"}"</f>
        <v>{'n_pv':405, 'n_dg':1, 'p_dg':0, 'min_dg':0, 'efi_dg':1, 'lpsp':0.05, 'p_bat':100.8, 'cond_init_bat':100.8}</v>
      </c>
      <c r="W3" s="1" t="str">
        <f t="shared" ref="W3:W4" si="6">"{'val_aux_bateria':"&amp;J3&amp;", 'DOD':"&amp;K3&amp;",'n_bat':"&amp;L3&amp;", 'self_dis_coef':"&amp;M3&amp;", 'max_ciclos_descarga':"&amp;N3&amp;", 'efficiency_inversor':"&amp;O3&amp;",'efficiency_charging':"&amp;P3&amp;", 'C_rate':"&amp;Q3&amp;"}"</f>
        <v>{'val_aux_bateria':0.01, 'DOD':0.5,'n_bat':1, 'self_dis_coef':0.2, 'max_ciclos_descarga':3000, 'efficiency_inversor':0.95,'efficiency_charging':0.9, 'C_rate':5}</v>
      </c>
      <c r="X3" s="1" t="str">
        <f t="shared" ref="X3:X4" si="7">"{'cost_pv':"&amp;R3&amp;", 'cost_dg':"&amp;S3&amp;", 'cost_bat':"&amp;T3&amp;", 'cost_pens':"&amp;U3&amp;"}"</f>
        <v>{'cost_pv':10, 'cost_dg':824, 'cost_bat':443, 'cost_pens':1533}</v>
      </c>
    </row>
    <row r="4" spans="1:24" x14ac:dyDescent="0.25">
      <c r="A4" s="2">
        <v>1008</v>
      </c>
      <c r="B4" s="3">
        <v>404</v>
      </c>
      <c r="C4" s="3">
        <v>1</v>
      </c>
      <c r="D4" s="3">
        <v>0</v>
      </c>
      <c r="E4" s="3">
        <v>0</v>
      </c>
      <c r="F4" s="3">
        <v>1</v>
      </c>
      <c r="G4" s="2">
        <v>0.05</v>
      </c>
      <c r="H4" s="2">
        <v>100.8</v>
      </c>
      <c r="I4" s="2">
        <f t="shared" si="4"/>
        <v>100.8</v>
      </c>
      <c r="J4" s="2">
        <v>0.01</v>
      </c>
      <c r="K4" s="2" t="s">
        <v>24</v>
      </c>
      <c r="L4" s="2">
        <v>1</v>
      </c>
      <c r="M4" s="2">
        <v>0.2</v>
      </c>
      <c r="N4" s="2">
        <v>3000</v>
      </c>
      <c r="O4" s="2">
        <v>0.95</v>
      </c>
      <c r="P4" s="2">
        <v>0.9</v>
      </c>
      <c r="Q4" s="2">
        <v>5</v>
      </c>
      <c r="R4" s="2">
        <v>10</v>
      </c>
      <c r="S4" s="2">
        <v>824</v>
      </c>
      <c r="T4" s="2">
        <v>443</v>
      </c>
      <c r="U4" s="2">
        <v>1533</v>
      </c>
      <c r="V4" s="1" t="str">
        <f t="shared" si="5"/>
        <v>{'n_pv':404, 'n_dg':1, 'p_dg':0, 'min_dg':0, 'efi_dg':1, 'lpsp':0.05, 'p_bat':100.8, 'cond_init_bat':100.8}</v>
      </c>
      <c r="W4" s="1" t="str">
        <f t="shared" si="6"/>
        <v>{'val_aux_bateria':0.01, 'DOD':0.5,'n_bat':1, 'self_dis_coef':0.2, 'max_ciclos_descarga':3000, 'efficiency_inversor':0.95,'efficiency_charging':0.9, 'C_rate':5}</v>
      </c>
      <c r="X4" s="1" t="str">
        <f t="shared" si="7"/>
        <v>{'cost_pv':10, 'cost_dg':824, 'cost_bat':443, 'cost_pens':1533}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Fdo Baquero B</dc:creator>
  <cp:lastModifiedBy>Wilmer Ropero Castano</cp:lastModifiedBy>
  <dcterms:created xsi:type="dcterms:W3CDTF">2021-05-27T03:41:02Z</dcterms:created>
  <dcterms:modified xsi:type="dcterms:W3CDTF">2021-06-15T15:42:45Z</dcterms:modified>
</cp:coreProperties>
</file>