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05" windowWidth="20730" windowHeight="9975" firstSheet="3" activeTab="3"/>
  </bookViews>
  <sheets>
    <sheet name="Sheet1" sheetId="1" state="hidden" r:id="rId1"/>
    <sheet name="Males 5y" sheetId="2" state="hidden" r:id="rId2"/>
    <sheet name="Females 5y" sheetId="3" state="hidden" r:id="rId3"/>
    <sheet name="Metadata" sheetId="5" r:id="rId4"/>
    <sheet name="Dementia12-37" sheetId="4" r:id="rId5"/>
  </sheets>
  <calcPr calcId="145621"/>
</workbook>
</file>

<file path=xl/calcChain.xml><?xml version="1.0" encoding="utf-8"?>
<calcChain xmlns="http://schemas.openxmlformats.org/spreadsheetml/2006/main">
  <c r="G62" i="4" l="1"/>
  <c r="G68" i="4" s="1"/>
  <c r="H62" i="4"/>
  <c r="H68" i="4" s="1"/>
  <c r="I62" i="4"/>
  <c r="I68" i="4" s="1"/>
  <c r="J62" i="4"/>
  <c r="J66" i="4" s="1"/>
  <c r="K62" i="4"/>
  <c r="K67" i="4" s="1"/>
  <c r="L62" i="4"/>
  <c r="L69" i="4" s="1"/>
  <c r="M62" i="4"/>
  <c r="M66" i="4" s="1"/>
  <c r="N62" i="4"/>
  <c r="N66" i="4" s="1"/>
  <c r="O62" i="4"/>
  <c r="O68" i="4" s="1"/>
  <c r="P62" i="4"/>
  <c r="P71" i="4" s="1"/>
  <c r="Q62" i="4"/>
  <c r="Q66" i="4" s="1"/>
  <c r="R62" i="4"/>
  <c r="R66" i="4" s="1"/>
  <c r="S62" i="4"/>
  <c r="T62" i="4"/>
  <c r="T68" i="4" s="1"/>
  <c r="U62" i="4"/>
  <c r="U71" i="4" s="1"/>
  <c r="V62" i="4"/>
  <c r="V66" i="4" s="1"/>
  <c r="W62" i="4"/>
  <c r="W68" i="4" s="1"/>
  <c r="X62" i="4"/>
  <c r="X71" i="4" s="1"/>
  <c r="Y62" i="4"/>
  <c r="Y68" i="4" s="1"/>
  <c r="Z62" i="4"/>
  <c r="Z66" i="4" s="1"/>
  <c r="AA62" i="4"/>
  <c r="AA67" i="4" s="1"/>
  <c r="AB62" i="4"/>
  <c r="AB69" i="4" s="1"/>
  <c r="AC62" i="4"/>
  <c r="AC68" i="4" s="1"/>
  <c r="AD62" i="4"/>
  <c r="AD66" i="4" s="1"/>
  <c r="AE62" i="4"/>
  <c r="G63" i="4"/>
  <c r="H63" i="4"/>
  <c r="I63" i="4"/>
  <c r="J63" i="4"/>
  <c r="K63" i="4"/>
  <c r="L63" i="4"/>
  <c r="M63" i="4"/>
  <c r="N63" i="4"/>
  <c r="O63" i="4"/>
  <c r="P63" i="4"/>
  <c r="Q63" i="4"/>
  <c r="R63" i="4"/>
  <c r="S63" i="4"/>
  <c r="T63" i="4"/>
  <c r="U63" i="4"/>
  <c r="V63" i="4"/>
  <c r="W63" i="4"/>
  <c r="X63" i="4"/>
  <c r="Y63" i="4"/>
  <c r="Z63" i="4"/>
  <c r="AA63" i="4"/>
  <c r="AB63" i="4"/>
  <c r="AC63" i="4"/>
  <c r="AD63" i="4"/>
  <c r="AE63" i="4"/>
  <c r="G64" i="4"/>
  <c r="H64" i="4"/>
  <c r="I64" i="4"/>
  <c r="J64" i="4"/>
  <c r="K64" i="4"/>
  <c r="L64" i="4"/>
  <c r="M64" i="4"/>
  <c r="N64" i="4"/>
  <c r="O64" i="4"/>
  <c r="P64" i="4"/>
  <c r="Q64" i="4"/>
  <c r="R64" i="4"/>
  <c r="S64" i="4"/>
  <c r="T64" i="4"/>
  <c r="U64" i="4"/>
  <c r="V64" i="4"/>
  <c r="W64" i="4"/>
  <c r="X64" i="4"/>
  <c r="Y64" i="4"/>
  <c r="Z64" i="4"/>
  <c r="AA64" i="4"/>
  <c r="AB64" i="4"/>
  <c r="AC64" i="4"/>
  <c r="AD64" i="4"/>
  <c r="AE64" i="4"/>
  <c r="G65" i="4"/>
  <c r="H65" i="4"/>
  <c r="I65" i="4"/>
  <c r="J65" i="4"/>
  <c r="K65" i="4"/>
  <c r="L65" i="4"/>
  <c r="M65" i="4"/>
  <c r="N65" i="4"/>
  <c r="O65" i="4"/>
  <c r="P65" i="4"/>
  <c r="Q65" i="4"/>
  <c r="R65" i="4"/>
  <c r="S65" i="4"/>
  <c r="T65" i="4"/>
  <c r="U65" i="4"/>
  <c r="V65" i="4"/>
  <c r="W65" i="4"/>
  <c r="X65" i="4"/>
  <c r="Y65" i="4"/>
  <c r="Z65" i="4"/>
  <c r="AA65" i="4"/>
  <c r="AB65" i="4"/>
  <c r="AC65" i="4"/>
  <c r="AD65" i="4"/>
  <c r="AE65" i="4"/>
  <c r="G66" i="4"/>
  <c r="H66" i="4"/>
  <c r="I66" i="4"/>
  <c r="K66" i="4"/>
  <c r="L66" i="4"/>
  <c r="O66" i="4"/>
  <c r="P66" i="4"/>
  <c r="S66" i="4"/>
  <c r="T66" i="4"/>
  <c r="W66" i="4"/>
  <c r="X66" i="4"/>
  <c r="AA66" i="4"/>
  <c r="AB66" i="4"/>
  <c r="AE66" i="4"/>
  <c r="H67" i="4"/>
  <c r="L67" i="4"/>
  <c r="P67" i="4"/>
  <c r="T67" i="4"/>
  <c r="X67" i="4"/>
  <c r="Y67" i="4"/>
  <c r="AB67" i="4"/>
  <c r="P68" i="4"/>
  <c r="X68" i="4"/>
  <c r="P69" i="4"/>
  <c r="X69" i="4"/>
  <c r="H70" i="4"/>
  <c r="X70" i="4"/>
  <c r="AE70" i="4"/>
  <c r="I71" i="4"/>
  <c r="O72" i="4"/>
  <c r="T72" i="4"/>
  <c r="AB72" i="4"/>
  <c r="G74" i="4"/>
  <c r="H74" i="4"/>
  <c r="H82" i="4" s="1"/>
  <c r="I74" i="4"/>
  <c r="J74" i="4"/>
  <c r="J83" i="4" s="1"/>
  <c r="K74" i="4"/>
  <c r="K82" i="4" s="1"/>
  <c r="L74" i="4"/>
  <c r="L80" i="4" s="1"/>
  <c r="M74" i="4"/>
  <c r="M79" i="4" s="1"/>
  <c r="N74" i="4"/>
  <c r="O74" i="4"/>
  <c r="P74" i="4"/>
  <c r="P79" i="4" s="1"/>
  <c r="Q74" i="4"/>
  <c r="R74" i="4"/>
  <c r="R82" i="4" s="1"/>
  <c r="S74" i="4"/>
  <c r="S82" i="4" s="1"/>
  <c r="T74" i="4"/>
  <c r="T79" i="4" s="1"/>
  <c r="U74" i="4"/>
  <c r="U79" i="4" s="1"/>
  <c r="V74" i="4"/>
  <c r="W74" i="4"/>
  <c r="X74" i="4"/>
  <c r="X80" i="4" s="1"/>
  <c r="Y74" i="4"/>
  <c r="Z74" i="4"/>
  <c r="Z79" i="4" s="1"/>
  <c r="AA74" i="4"/>
  <c r="AA82" i="4" s="1"/>
  <c r="AB74" i="4"/>
  <c r="AB80" i="4" s="1"/>
  <c r="AC74" i="4"/>
  <c r="AC79" i="4" s="1"/>
  <c r="AD74" i="4"/>
  <c r="AE74" i="4"/>
  <c r="G75" i="4"/>
  <c r="H75" i="4"/>
  <c r="I75" i="4"/>
  <c r="J75" i="4"/>
  <c r="K75" i="4"/>
  <c r="L75" i="4"/>
  <c r="M75" i="4"/>
  <c r="N75" i="4"/>
  <c r="O75" i="4"/>
  <c r="P75" i="4"/>
  <c r="Q75" i="4"/>
  <c r="R75" i="4"/>
  <c r="S75" i="4"/>
  <c r="T75" i="4"/>
  <c r="U75" i="4"/>
  <c r="V75" i="4"/>
  <c r="W75" i="4"/>
  <c r="X75" i="4"/>
  <c r="Y75" i="4"/>
  <c r="Z75" i="4"/>
  <c r="AA75" i="4"/>
  <c r="AB75" i="4"/>
  <c r="AC75" i="4"/>
  <c r="AD75" i="4"/>
  <c r="AE75" i="4"/>
  <c r="G76" i="4"/>
  <c r="H76" i="4"/>
  <c r="I76" i="4"/>
  <c r="J76" i="4"/>
  <c r="K76" i="4"/>
  <c r="L76" i="4"/>
  <c r="M76" i="4"/>
  <c r="N76" i="4"/>
  <c r="O76" i="4"/>
  <c r="P76" i="4"/>
  <c r="Q76" i="4"/>
  <c r="R76" i="4"/>
  <c r="S76" i="4"/>
  <c r="T76" i="4"/>
  <c r="U76" i="4"/>
  <c r="V76" i="4"/>
  <c r="W76" i="4"/>
  <c r="X76" i="4"/>
  <c r="Y76" i="4"/>
  <c r="Z76" i="4"/>
  <c r="AA76" i="4"/>
  <c r="AB76" i="4"/>
  <c r="AC76" i="4"/>
  <c r="AD76" i="4"/>
  <c r="AE76" i="4"/>
  <c r="G77" i="4"/>
  <c r="H77" i="4"/>
  <c r="I77" i="4"/>
  <c r="J77" i="4"/>
  <c r="K77" i="4"/>
  <c r="L77" i="4"/>
  <c r="M77" i="4"/>
  <c r="N77" i="4"/>
  <c r="O77" i="4"/>
  <c r="P77" i="4"/>
  <c r="Q77" i="4"/>
  <c r="R77" i="4"/>
  <c r="S77" i="4"/>
  <c r="T77" i="4"/>
  <c r="U77" i="4"/>
  <c r="V77" i="4"/>
  <c r="W77" i="4"/>
  <c r="X77" i="4"/>
  <c r="Y77" i="4"/>
  <c r="Z77" i="4"/>
  <c r="AA77" i="4"/>
  <c r="AB77" i="4"/>
  <c r="AC77" i="4"/>
  <c r="AD77" i="4"/>
  <c r="AE77" i="4"/>
  <c r="G78" i="4"/>
  <c r="H78" i="4"/>
  <c r="I78" i="4"/>
  <c r="J78" i="4"/>
  <c r="K78" i="4"/>
  <c r="L78" i="4"/>
  <c r="M78" i="4"/>
  <c r="N78" i="4"/>
  <c r="O78" i="4"/>
  <c r="P78" i="4"/>
  <c r="Q78" i="4"/>
  <c r="R78" i="4"/>
  <c r="S78" i="4"/>
  <c r="T78" i="4"/>
  <c r="U78" i="4"/>
  <c r="V78" i="4"/>
  <c r="W78" i="4"/>
  <c r="X78" i="4"/>
  <c r="Y78" i="4"/>
  <c r="Z78" i="4"/>
  <c r="AA78" i="4"/>
  <c r="AB78" i="4"/>
  <c r="AC78" i="4"/>
  <c r="AD78" i="4"/>
  <c r="AE78" i="4"/>
  <c r="H79" i="4"/>
  <c r="I79" i="4"/>
  <c r="J79" i="4"/>
  <c r="X81" i="4"/>
  <c r="U82" i="4"/>
  <c r="T83" i="4"/>
  <c r="Z83" i="4"/>
  <c r="X84" i="4"/>
  <c r="G86" i="4"/>
  <c r="H86" i="4"/>
  <c r="H94" i="4" s="1"/>
  <c r="I86" i="4"/>
  <c r="I92" i="4" s="1"/>
  <c r="J86" i="4"/>
  <c r="J95" i="4" s="1"/>
  <c r="K86" i="4"/>
  <c r="K92" i="4" s="1"/>
  <c r="L86" i="4"/>
  <c r="L93" i="4" s="1"/>
  <c r="M86" i="4"/>
  <c r="M93" i="4" s="1"/>
  <c r="N86" i="4"/>
  <c r="N91" i="4" s="1"/>
  <c r="O86" i="4"/>
  <c r="P86" i="4"/>
  <c r="P94" i="4" s="1"/>
  <c r="Q86" i="4"/>
  <c r="Q92" i="4" s="1"/>
  <c r="R86" i="4"/>
  <c r="R93" i="4" s="1"/>
  <c r="S86" i="4"/>
  <c r="S92" i="4" s="1"/>
  <c r="T86" i="4"/>
  <c r="T93" i="4" s="1"/>
  <c r="U86" i="4"/>
  <c r="U91" i="4" s="1"/>
  <c r="V86" i="4"/>
  <c r="V92" i="4" s="1"/>
  <c r="W86" i="4"/>
  <c r="X86" i="4"/>
  <c r="X94" i="4" s="1"/>
  <c r="Y86" i="4"/>
  <c r="Y93" i="4" s="1"/>
  <c r="Z86" i="4"/>
  <c r="Z91" i="4" s="1"/>
  <c r="AA86" i="4"/>
  <c r="AA92" i="4" s="1"/>
  <c r="AB86" i="4"/>
  <c r="AB93" i="4" s="1"/>
  <c r="AC86" i="4"/>
  <c r="AC93" i="4" s="1"/>
  <c r="AD86" i="4"/>
  <c r="AD91" i="4" s="1"/>
  <c r="AE86" i="4"/>
  <c r="G87" i="4"/>
  <c r="H87" i="4"/>
  <c r="I87" i="4"/>
  <c r="J87" i="4"/>
  <c r="K87" i="4"/>
  <c r="L87" i="4"/>
  <c r="M87" i="4"/>
  <c r="N87" i="4"/>
  <c r="O87" i="4"/>
  <c r="P87" i="4"/>
  <c r="Q87" i="4"/>
  <c r="R87" i="4"/>
  <c r="S87" i="4"/>
  <c r="T87" i="4"/>
  <c r="U87" i="4"/>
  <c r="V87" i="4"/>
  <c r="W87" i="4"/>
  <c r="X87" i="4"/>
  <c r="Y87" i="4"/>
  <c r="Z87" i="4"/>
  <c r="AA87" i="4"/>
  <c r="AB87" i="4"/>
  <c r="AC87" i="4"/>
  <c r="AD87" i="4"/>
  <c r="AE87" i="4"/>
  <c r="G88" i="4"/>
  <c r="H88" i="4"/>
  <c r="I88" i="4"/>
  <c r="J88" i="4"/>
  <c r="K88" i="4"/>
  <c r="L88" i="4"/>
  <c r="M88" i="4"/>
  <c r="N88" i="4"/>
  <c r="O88" i="4"/>
  <c r="P88" i="4"/>
  <c r="Q88" i="4"/>
  <c r="R88" i="4"/>
  <c r="S88" i="4"/>
  <c r="T88" i="4"/>
  <c r="U88" i="4"/>
  <c r="V88" i="4"/>
  <c r="W88" i="4"/>
  <c r="X88" i="4"/>
  <c r="Y88" i="4"/>
  <c r="Z88" i="4"/>
  <c r="AA88" i="4"/>
  <c r="AB88" i="4"/>
  <c r="AC88" i="4"/>
  <c r="AD88" i="4"/>
  <c r="AE88" i="4"/>
  <c r="G89" i="4"/>
  <c r="H89" i="4"/>
  <c r="I89" i="4"/>
  <c r="J89" i="4"/>
  <c r="K89" i="4"/>
  <c r="L89" i="4"/>
  <c r="M89" i="4"/>
  <c r="N89" i="4"/>
  <c r="O89" i="4"/>
  <c r="P89" i="4"/>
  <c r="Q89" i="4"/>
  <c r="R89" i="4"/>
  <c r="S89" i="4"/>
  <c r="T89" i="4"/>
  <c r="U89" i="4"/>
  <c r="V89" i="4"/>
  <c r="W89" i="4"/>
  <c r="X89" i="4"/>
  <c r="Y89" i="4"/>
  <c r="Z89" i="4"/>
  <c r="AA89" i="4"/>
  <c r="AB89" i="4"/>
  <c r="AC89" i="4"/>
  <c r="AD89" i="4"/>
  <c r="AE89" i="4"/>
  <c r="G90" i="4"/>
  <c r="H90" i="4"/>
  <c r="I90" i="4"/>
  <c r="J90" i="4"/>
  <c r="K90" i="4"/>
  <c r="L90" i="4"/>
  <c r="M90" i="4"/>
  <c r="N90" i="4"/>
  <c r="O90" i="4"/>
  <c r="P90" i="4"/>
  <c r="Q90" i="4"/>
  <c r="R90" i="4"/>
  <c r="S90" i="4"/>
  <c r="T90" i="4"/>
  <c r="U90" i="4"/>
  <c r="V90" i="4"/>
  <c r="W90" i="4"/>
  <c r="X90" i="4"/>
  <c r="Y90" i="4"/>
  <c r="Z90" i="4"/>
  <c r="AA90" i="4"/>
  <c r="AB90" i="4"/>
  <c r="AC90" i="4"/>
  <c r="AD90" i="4"/>
  <c r="AE90" i="4"/>
  <c r="N93" i="4"/>
  <c r="J94" i="4"/>
  <c r="L94" i="4"/>
  <c r="AB94" i="4"/>
  <c r="Q95" i="4"/>
  <c r="R95" i="4"/>
  <c r="I96" i="4"/>
  <c r="U96" i="4"/>
  <c r="AC96" i="4"/>
  <c r="F89" i="4"/>
  <c r="F88" i="4"/>
  <c r="F87" i="4"/>
  <c r="F86" i="4"/>
  <c r="F96" i="4" s="1"/>
  <c r="F77" i="4"/>
  <c r="F76" i="4"/>
  <c r="F75" i="4"/>
  <c r="F74" i="4"/>
  <c r="F84" i="4" s="1"/>
  <c r="F65" i="4"/>
  <c r="F64" i="4"/>
  <c r="F63" i="4"/>
  <c r="F62" i="4"/>
  <c r="F72" i="4" s="1"/>
  <c r="G50" i="4"/>
  <c r="G56" i="4" s="1"/>
  <c r="H50" i="4"/>
  <c r="H56" i="4" s="1"/>
  <c r="I50" i="4"/>
  <c r="J50" i="4"/>
  <c r="K50" i="4"/>
  <c r="K55" i="4" s="1"/>
  <c r="L50" i="4"/>
  <c r="L58" i="4" s="1"/>
  <c r="M50" i="4"/>
  <c r="M59" i="4" s="1"/>
  <c r="N50" i="4"/>
  <c r="O50" i="4"/>
  <c r="P50" i="4"/>
  <c r="P57" i="4" s="1"/>
  <c r="Q50" i="4"/>
  <c r="R50" i="4"/>
  <c r="S50" i="4"/>
  <c r="S59" i="4" s="1"/>
  <c r="T50" i="4"/>
  <c r="T58" i="4" s="1"/>
  <c r="U50" i="4"/>
  <c r="U58" i="4" s="1"/>
  <c r="V50" i="4"/>
  <c r="W50" i="4"/>
  <c r="W56" i="4" s="1"/>
  <c r="X50" i="4"/>
  <c r="X56" i="4" s="1"/>
  <c r="Y50" i="4"/>
  <c r="Y55" i="4" s="1"/>
  <c r="Z50" i="4"/>
  <c r="AA50" i="4"/>
  <c r="AA55" i="4" s="1"/>
  <c r="AB50" i="4"/>
  <c r="AB59" i="4" s="1"/>
  <c r="AC50" i="4"/>
  <c r="AC59" i="4" s="1"/>
  <c r="AD50" i="4"/>
  <c r="AE50" i="4"/>
  <c r="G51" i="4"/>
  <c r="H51" i="4"/>
  <c r="I51" i="4"/>
  <c r="J51" i="4"/>
  <c r="K51" i="4"/>
  <c r="L51" i="4"/>
  <c r="M51" i="4"/>
  <c r="N51" i="4"/>
  <c r="O51" i="4"/>
  <c r="P51" i="4"/>
  <c r="Q51" i="4"/>
  <c r="R51" i="4"/>
  <c r="S51" i="4"/>
  <c r="T51" i="4"/>
  <c r="U51" i="4"/>
  <c r="V51" i="4"/>
  <c r="W51" i="4"/>
  <c r="X51" i="4"/>
  <c r="Y51" i="4"/>
  <c r="Z51" i="4"/>
  <c r="AA51" i="4"/>
  <c r="AB51" i="4"/>
  <c r="AC51" i="4"/>
  <c r="AD51" i="4"/>
  <c r="AE51" i="4"/>
  <c r="G52" i="4"/>
  <c r="H52" i="4"/>
  <c r="I52" i="4"/>
  <c r="J52" i="4"/>
  <c r="K52" i="4"/>
  <c r="L52" i="4"/>
  <c r="M52" i="4"/>
  <c r="N52" i="4"/>
  <c r="O52" i="4"/>
  <c r="P52" i="4"/>
  <c r="Q52" i="4"/>
  <c r="R52" i="4"/>
  <c r="S52" i="4"/>
  <c r="T52" i="4"/>
  <c r="U52" i="4"/>
  <c r="V52" i="4"/>
  <c r="W52" i="4"/>
  <c r="X52" i="4"/>
  <c r="Y52" i="4"/>
  <c r="Z52" i="4"/>
  <c r="AA52" i="4"/>
  <c r="AB52" i="4"/>
  <c r="AC52" i="4"/>
  <c r="AD52" i="4"/>
  <c r="AE52" i="4"/>
  <c r="G53" i="4"/>
  <c r="H53" i="4"/>
  <c r="I53" i="4"/>
  <c r="J53" i="4"/>
  <c r="K53" i="4"/>
  <c r="L53" i="4"/>
  <c r="M53" i="4"/>
  <c r="N53" i="4"/>
  <c r="O53" i="4"/>
  <c r="P53" i="4"/>
  <c r="Q53" i="4"/>
  <c r="R53" i="4"/>
  <c r="S53" i="4"/>
  <c r="T53" i="4"/>
  <c r="U53" i="4"/>
  <c r="V53" i="4"/>
  <c r="W53" i="4"/>
  <c r="X53" i="4"/>
  <c r="Y53" i="4"/>
  <c r="Z53" i="4"/>
  <c r="AA53" i="4"/>
  <c r="AB53" i="4"/>
  <c r="AC53" i="4"/>
  <c r="AD53" i="4"/>
  <c r="AE53" i="4"/>
  <c r="G54" i="4"/>
  <c r="H54" i="4"/>
  <c r="I54" i="4"/>
  <c r="J54" i="4"/>
  <c r="K54" i="4"/>
  <c r="L54" i="4"/>
  <c r="M54" i="4"/>
  <c r="N54" i="4"/>
  <c r="O54" i="4"/>
  <c r="P54" i="4"/>
  <c r="Q54" i="4"/>
  <c r="R54" i="4"/>
  <c r="S54" i="4"/>
  <c r="T54" i="4"/>
  <c r="U54" i="4"/>
  <c r="V54" i="4"/>
  <c r="W54" i="4"/>
  <c r="X54" i="4"/>
  <c r="Y54" i="4"/>
  <c r="Z54" i="4"/>
  <c r="AA54" i="4"/>
  <c r="AB54" i="4"/>
  <c r="AC54" i="4"/>
  <c r="AD54" i="4"/>
  <c r="AE54" i="4"/>
  <c r="H55" i="4"/>
  <c r="I55" i="4"/>
  <c r="O55" i="4"/>
  <c r="T56" i="4"/>
  <c r="K58" i="4"/>
  <c r="G59" i="4"/>
  <c r="F53" i="4"/>
  <c r="F52" i="4"/>
  <c r="F51" i="4"/>
  <c r="F50" i="4"/>
  <c r="F57" i="4" s="1"/>
  <c r="F59" i="4"/>
  <c r="G38" i="4"/>
  <c r="G46" i="4" s="1"/>
  <c r="H38" i="4"/>
  <c r="H44" i="4" s="1"/>
  <c r="I38" i="4"/>
  <c r="I44" i="4" s="1"/>
  <c r="J38" i="4"/>
  <c r="J46" i="4" s="1"/>
  <c r="K38" i="4"/>
  <c r="K46" i="4" s="1"/>
  <c r="L38" i="4"/>
  <c r="L48" i="4" s="1"/>
  <c r="M38" i="4"/>
  <c r="M44" i="4" s="1"/>
  <c r="N38" i="4"/>
  <c r="N44" i="4" s="1"/>
  <c r="O38" i="4"/>
  <c r="D38" i="4" s="1"/>
  <c r="P38" i="4"/>
  <c r="P44" i="4" s="1"/>
  <c r="Q38" i="4"/>
  <c r="R38" i="4"/>
  <c r="R42" i="4" s="1"/>
  <c r="S38" i="4"/>
  <c r="S42" i="4" s="1"/>
  <c r="T38" i="4"/>
  <c r="T42" i="4" s="1"/>
  <c r="U38" i="4"/>
  <c r="V38" i="4"/>
  <c r="V48" i="4" s="1"/>
  <c r="W38" i="4"/>
  <c r="W42" i="4" s="1"/>
  <c r="X38" i="4"/>
  <c r="X42" i="4" s="1"/>
  <c r="Y38" i="4"/>
  <c r="Z38" i="4"/>
  <c r="Z42" i="4" s="1"/>
  <c r="AA38" i="4"/>
  <c r="AA42" i="4" s="1"/>
  <c r="AB38" i="4"/>
  <c r="AB48" i="4" s="1"/>
  <c r="AC38" i="4"/>
  <c r="AD38" i="4"/>
  <c r="AD44" i="4" s="1"/>
  <c r="AE38" i="4"/>
  <c r="AE45" i="4" s="1"/>
  <c r="G39" i="4"/>
  <c r="H39" i="4"/>
  <c r="I39" i="4"/>
  <c r="J39" i="4"/>
  <c r="K39" i="4"/>
  <c r="L39" i="4"/>
  <c r="M39" i="4"/>
  <c r="N39" i="4"/>
  <c r="O39" i="4"/>
  <c r="P39" i="4"/>
  <c r="Q39" i="4"/>
  <c r="R39" i="4"/>
  <c r="S39" i="4"/>
  <c r="T39" i="4"/>
  <c r="U39" i="4"/>
  <c r="V39" i="4"/>
  <c r="W39" i="4"/>
  <c r="X39" i="4"/>
  <c r="Y39" i="4"/>
  <c r="Z39" i="4"/>
  <c r="AA39" i="4"/>
  <c r="AB39" i="4"/>
  <c r="AC39" i="4"/>
  <c r="AD39" i="4"/>
  <c r="AE39" i="4"/>
  <c r="G40" i="4"/>
  <c r="H40" i="4"/>
  <c r="I40" i="4"/>
  <c r="J40" i="4"/>
  <c r="K40" i="4"/>
  <c r="L40" i="4"/>
  <c r="M40" i="4"/>
  <c r="N40" i="4"/>
  <c r="O40" i="4"/>
  <c r="P40" i="4"/>
  <c r="Q40" i="4"/>
  <c r="R40" i="4"/>
  <c r="S40" i="4"/>
  <c r="T40" i="4"/>
  <c r="U40" i="4"/>
  <c r="V40" i="4"/>
  <c r="W40" i="4"/>
  <c r="X40" i="4"/>
  <c r="Y40" i="4"/>
  <c r="Z40" i="4"/>
  <c r="AA40" i="4"/>
  <c r="AB40" i="4"/>
  <c r="AC40" i="4"/>
  <c r="AD40" i="4"/>
  <c r="AE40" i="4"/>
  <c r="G41" i="4"/>
  <c r="H41" i="4"/>
  <c r="I41" i="4"/>
  <c r="J41" i="4"/>
  <c r="K41" i="4"/>
  <c r="L41" i="4"/>
  <c r="M41" i="4"/>
  <c r="N41" i="4"/>
  <c r="O41" i="4"/>
  <c r="P41" i="4"/>
  <c r="Q41" i="4"/>
  <c r="R41" i="4"/>
  <c r="S41" i="4"/>
  <c r="T41" i="4"/>
  <c r="U41" i="4"/>
  <c r="V41" i="4"/>
  <c r="W41" i="4"/>
  <c r="X41" i="4"/>
  <c r="Y41" i="4"/>
  <c r="Z41" i="4"/>
  <c r="AA41" i="4"/>
  <c r="AB41" i="4"/>
  <c r="AC41" i="4"/>
  <c r="AD41" i="4"/>
  <c r="AE41" i="4"/>
  <c r="G26" i="4"/>
  <c r="G34" i="4" s="1"/>
  <c r="H26" i="4"/>
  <c r="H33" i="4" s="1"/>
  <c r="I26" i="4"/>
  <c r="I32" i="4" s="1"/>
  <c r="J26" i="4"/>
  <c r="J32" i="4" s="1"/>
  <c r="K26" i="4"/>
  <c r="K34" i="4" s="1"/>
  <c r="L26" i="4"/>
  <c r="L33" i="4" s="1"/>
  <c r="M26" i="4"/>
  <c r="M36" i="4" s="1"/>
  <c r="N26" i="4"/>
  <c r="N32" i="4" s="1"/>
  <c r="O26" i="4"/>
  <c r="O32" i="4" s="1"/>
  <c r="D32" i="4" s="1"/>
  <c r="P26" i="4"/>
  <c r="P33" i="4" s="1"/>
  <c r="Q26" i="4"/>
  <c r="Q32" i="4" s="1"/>
  <c r="R26" i="4"/>
  <c r="R36" i="4" s="1"/>
  <c r="S26" i="4"/>
  <c r="S34" i="4" s="1"/>
  <c r="T26" i="4"/>
  <c r="T33" i="4" s="1"/>
  <c r="U26" i="4"/>
  <c r="U33" i="4" s="1"/>
  <c r="V26" i="4"/>
  <c r="V36" i="4" s="1"/>
  <c r="W26" i="4"/>
  <c r="W34" i="4" s="1"/>
  <c r="X26" i="4"/>
  <c r="X33" i="4" s="1"/>
  <c r="Y26" i="4"/>
  <c r="Y32" i="4" s="1"/>
  <c r="Z26" i="4"/>
  <c r="Z32" i="4" s="1"/>
  <c r="AA26" i="4"/>
  <c r="AA34" i="4" s="1"/>
  <c r="AB26" i="4"/>
  <c r="AB33" i="4" s="1"/>
  <c r="AC26" i="4"/>
  <c r="AC31" i="4" s="1"/>
  <c r="AD26" i="4"/>
  <c r="AD34" i="4" s="1"/>
  <c r="AE26" i="4"/>
  <c r="AE32" i="4" s="1"/>
  <c r="E32" i="4" s="1"/>
  <c r="G27" i="4"/>
  <c r="H27" i="4"/>
  <c r="I27" i="4"/>
  <c r="J27" i="4"/>
  <c r="K27" i="4"/>
  <c r="L27" i="4"/>
  <c r="M27" i="4"/>
  <c r="N27" i="4"/>
  <c r="O27" i="4"/>
  <c r="P27" i="4"/>
  <c r="Q27" i="4"/>
  <c r="R27" i="4"/>
  <c r="S27" i="4"/>
  <c r="T27" i="4"/>
  <c r="U27" i="4"/>
  <c r="V27" i="4"/>
  <c r="W27" i="4"/>
  <c r="X27" i="4"/>
  <c r="Y27" i="4"/>
  <c r="Z27" i="4"/>
  <c r="AA27" i="4"/>
  <c r="AB27" i="4"/>
  <c r="AC27" i="4"/>
  <c r="AD27" i="4"/>
  <c r="AE27" i="4"/>
  <c r="G28" i="4"/>
  <c r="H28" i="4"/>
  <c r="I28" i="4"/>
  <c r="J28" i="4"/>
  <c r="K28" i="4"/>
  <c r="L28" i="4"/>
  <c r="M28" i="4"/>
  <c r="N28" i="4"/>
  <c r="O28" i="4"/>
  <c r="P28" i="4"/>
  <c r="Q28" i="4"/>
  <c r="R28" i="4"/>
  <c r="S28" i="4"/>
  <c r="T28" i="4"/>
  <c r="U28" i="4"/>
  <c r="V28" i="4"/>
  <c r="W28" i="4"/>
  <c r="X28" i="4"/>
  <c r="Y28" i="4"/>
  <c r="Z28" i="4"/>
  <c r="AA28" i="4"/>
  <c r="AB28" i="4"/>
  <c r="AC28" i="4"/>
  <c r="AD28" i="4"/>
  <c r="AE28" i="4"/>
  <c r="G29" i="4"/>
  <c r="H29" i="4"/>
  <c r="I29" i="4"/>
  <c r="J29" i="4"/>
  <c r="K29" i="4"/>
  <c r="L29" i="4"/>
  <c r="M29" i="4"/>
  <c r="N29" i="4"/>
  <c r="O29" i="4"/>
  <c r="P29" i="4"/>
  <c r="Q29" i="4"/>
  <c r="R29" i="4"/>
  <c r="S29" i="4"/>
  <c r="T29" i="4"/>
  <c r="U29" i="4"/>
  <c r="V29" i="4"/>
  <c r="W29" i="4"/>
  <c r="X29" i="4"/>
  <c r="Y29" i="4"/>
  <c r="Z29" i="4"/>
  <c r="AA29" i="4"/>
  <c r="AB29" i="4"/>
  <c r="AC29" i="4"/>
  <c r="AD29" i="4"/>
  <c r="AE29" i="4"/>
  <c r="G30" i="4"/>
  <c r="H30" i="4"/>
  <c r="I30" i="4"/>
  <c r="J30" i="4"/>
  <c r="K30" i="4"/>
  <c r="L30" i="4"/>
  <c r="M30" i="4"/>
  <c r="N30" i="4"/>
  <c r="O30" i="4"/>
  <c r="D30" i="4" s="1"/>
  <c r="P30" i="4"/>
  <c r="Q30" i="4"/>
  <c r="R30" i="4"/>
  <c r="S30" i="4"/>
  <c r="T30" i="4"/>
  <c r="U30" i="4"/>
  <c r="V30" i="4"/>
  <c r="W30" i="4"/>
  <c r="X30" i="4"/>
  <c r="Y30" i="4"/>
  <c r="Z30" i="4"/>
  <c r="AA30" i="4"/>
  <c r="AB30" i="4"/>
  <c r="AC30" i="4"/>
  <c r="AD30" i="4"/>
  <c r="AE30" i="4"/>
  <c r="E30" i="4" s="1"/>
  <c r="H32" i="4"/>
  <c r="L32" i="4"/>
  <c r="P32" i="4"/>
  <c r="T32" i="4"/>
  <c r="X32" i="4"/>
  <c r="AB32" i="4"/>
  <c r="AD32" i="4"/>
  <c r="Y33" i="4"/>
  <c r="H34" i="4"/>
  <c r="L34" i="4"/>
  <c r="P34" i="4"/>
  <c r="T34" i="4"/>
  <c r="X34" i="4"/>
  <c r="AB34" i="4"/>
  <c r="H36" i="4"/>
  <c r="L36" i="4"/>
  <c r="P36" i="4"/>
  <c r="T36" i="4"/>
  <c r="X36" i="4"/>
  <c r="AB36" i="4"/>
  <c r="F29" i="4"/>
  <c r="F28" i="4"/>
  <c r="F27" i="4"/>
  <c r="G14" i="4"/>
  <c r="G21" i="4" s="1"/>
  <c r="H14" i="4"/>
  <c r="I14" i="4"/>
  <c r="J14" i="4"/>
  <c r="J19" i="4" s="1"/>
  <c r="K14" i="4"/>
  <c r="K20" i="4" s="1"/>
  <c r="L14" i="4"/>
  <c r="M14" i="4"/>
  <c r="M19" i="4" s="1"/>
  <c r="N14" i="4"/>
  <c r="N19" i="4" s="1"/>
  <c r="O14" i="4"/>
  <c r="O22" i="4" s="1"/>
  <c r="P14" i="4"/>
  <c r="Q14" i="4"/>
  <c r="R14" i="4"/>
  <c r="R19" i="4" s="1"/>
  <c r="S14" i="4"/>
  <c r="S22" i="4" s="1"/>
  <c r="T14" i="4"/>
  <c r="U14" i="4"/>
  <c r="U22" i="4" s="1"/>
  <c r="V14" i="4"/>
  <c r="V19" i="4" s="1"/>
  <c r="W14" i="4"/>
  <c r="W21" i="4" s="1"/>
  <c r="X14" i="4"/>
  <c r="Y14" i="4"/>
  <c r="Y20" i="4" s="1"/>
  <c r="Z14" i="4"/>
  <c r="Z19" i="4" s="1"/>
  <c r="AA14" i="4"/>
  <c r="AA20" i="4" s="1"/>
  <c r="AB14" i="4"/>
  <c r="AC14" i="4"/>
  <c r="AC19" i="4" s="1"/>
  <c r="AD14" i="4"/>
  <c r="AD19" i="4" s="1"/>
  <c r="AE14" i="4"/>
  <c r="AE23" i="4" s="1"/>
  <c r="G15" i="4"/>
  <c r="H15" i="4"/>
  <c r="I15" i="4"/>
  <c r="J15" i="4"/>
  <c r="K15" i="4"/>
  <c r="L15" i="4"/>
  <c r="M15" i="4"/>
  <c r="N15" i="4"/>
  <c r="O15" i="4"/>
  <c r="P15" i="4"/>
  <c r="Q15" i="4"/>
  <c r="R15" i="4"/>
  <c r="S15" i="4"/>
  <c r="T15" i="4"/>
  <c r="U15" i="4"/>
  <c r="V15" i="4"/>
  <c r="W15" i="4"/>
  <c r="X15" i="4"/>
  <c r="Y15" i="4"/>
  <c r="Z15" i="4"/>
  <c r="AA15" i="4"/>
  <c r="AB15" i="4"/>
  <c r="AC15" i="4"/>
  <c r="AD15" i="4"/>
  <c r="AE15" i="4"/>
  <c r="G16" i="4"/>
  <c r="H16" i="4"/>
  <c r="I16" i="4"/>
  <c r="J16" i="4"/>
  <c r="K16" i="4"/>
  <c r="L16" i="4"/>
  <c r="M16" i="4"/>
  <c r="N16" i="4"/>
  <c r="O16" i="4"/>
  <c r="P16" i="4"/>
  <c r="Q16" i="4"/>
  <c r="R16" i="4"/>
  <c r="S16" i="4"/>
  <c r="T16" i="4"/>
  <c r="U16" i="4"/>
  <c r="V16" i="4"/>
  <c r="W16" i="4"/>
  <c r="X16" i="4"/>
  <c r="Y16" i="4"/>
  <c r="Z16" i="4"/>
  <c r="AA16" i="4"/>
  <c r="AB16" i="4"/>
  <c r="AC16" i="4"/>
  <c r="AD16" i="4"/>
  <c r="AE16" i="4"/>
  <c r="G17" i="4"/>
  <c r="H17" i="4"/>
  <c r="I17" i="4"/>
  <c r="J17" i="4"/>
  <c r="K17" i="4"/>
  <c r="L17" i="4"/>
  <c r="M17" i="4"/>
  <c r="N17" i="4"/>
  <c r="O17" i="4"/>
  <c r="P17" i="4"/>
  <c r="Q17" i="4"/>
  <c r="R17" i="4"/>
  <c r="S17" i="4"/>
  <c r="T17" i="4"/>
  <c r="U17" i="4"/>
  <c r="V17" i="4"/>
  <c r="W17" i="4"/>
  <c r="X17" i="4"/>
  <c r="Y17" i="4"/>
  <c r="Z17" i="4"/>
  <c r="AA17" i="4"/>
  <c r="AB17" i="4"/>
  <c r="AC17" i="4"/>
  <c r="AD17" i="4"/>
  <c r="AE17" i="4"/>
  <c r="G18" i="4"/>
  <c r="H18" i="4"/>
  <c r="I18" i="4"/>
  <c r="J18" i="4"/>
  <c r="K18" i="4"/>
  <c r="L18" i="4"/>
  <c r="M18" i="4"/>
  <c r="N18" i="4"/>
  <c r="O18" i="4"/>
  <c r="P18" i="4"/>
  <c r="Q18" i="4"/>
  <c r="R18" i="4"/>
  <c r="S18" i="4"/>
  <c r="T18" i="4"/>
  <c r="U18" i="4"/>
  <c r="V18" i="4"/>
  <c r="W18" i="4"/>
  <c r="X18" i="4"/>
  <c r="Y18" i="4"/>
  <c r="Z18" i="4"/>
  <c r="AA18" i="4"/>
  <c r="AB18" i="4"/>
  <c r="AC18" i="4"/>
  <c r="AD18" i="4"/>
  <c r="AE18" i="4"/>
  <c r="Y19" i="4"/>
  <c r="M21" i="4"/>
  <c r="AC21" i="4"/>
  <c r="I22" i="4"/>
  <c r="M22" i="4"/>
  <c r="N22" i="4"/>
  <c r="Q22" i="4"/>
  <c r="V22" i="4"/>
  <c r="Y22" i="4"/>
  <c r="AC22" i="4"/>
  <c r="AD22" i="4"/>
  <c r="Y23" i="4"/>
  <c r="F26" i="4"/>
  <c r="F17" i="4"/>
  <c r="F16" i="4"/>
  <c r="F15" i="4"/>
  <c r="F14" i="4"/>
  <c r="F24" i="4" s="1"/>
  <c r="F41" i="4"/>
  <c r="F40" i="4"/>
  <c r="F39" i="4"/>
  <c r="F38" i="4"/>
  <c r="F42" i="4" s="1"/>
  <c r="G2" i="4"/>
  <c r="G6" i="4" s="1"/>
  <c r="G10" i="4" s="1"/>
  <c r="H2" i="4"/>
  <c r="H6" i="4" s="1"/>
  <c r="H10" i="4" s="1"/>
  <c r="I2" i="4"/>
  <c r="J2" i="4"/>
  <c r="J6" i="4" s="1"/>
  <c r="J10" i="4" s="1"/>
  <c r="K2" i="4"/>
  <c r="K6" i="4" s="1"/>
  <c r="K10" i="4" s="1"/>
  <c r="L2" i="4"/>
  <c r="L6" i="4" s="1"/>
  <c r="L10" i="4" s="1"/>
  <c r="M2" i="4"/>
  <c r="M6" i="4" s="1"/>
  <c r="M10" i="4" s="1"/>
  <c r="N2" i="4"/>
  <c r="N6" i="4" s="1"/>
  <c r="N10" i="4" s="1"/>
  <c r="O2" i="4"/>
  <c r="P2" i="4"/>
  <c r="P6" i="4" s="1"/>
  <c r="P10" i="4" s="1"/>
  <c r="Q2" i="4"/>
  <c r="Q6" i="4" s="1"/>
  <c r="Q10" i="4" s="1"/>
  <c r="R2" i="4"/>
  <c r="R6" i="4" s="1"/>
  <c r="R10" i="4" s="1"/>
  <c r="S2" i="4"/>
  <c r="S6" i="4" s="1"/>
  <c r="S10" i="4" s="1"/>
  <c r="T2" i="4"/>
  <c r="T6" i="4" s="1"/>
  <c r="T10" i="4" s="1"/>
  <c r="U2" i="4"/>
  <c r="U6" i="4" s="1"/>
  <c r="U10" i="4" s="1"/>
  <c r="V2" i="4"/>
  <c r="V6" i="4" s="1"/>
  <c r="V10" i="4" s="1"/>
  <c r="W2" i="4"/>
  <c r="W6" i="4" s="1"/>
  <c r="W10" i="4" s="1"/>
  <c r="X2" i="4"/>
  <c r="X6" i="4" s="1"/>
  <c r="X10" i="4" s="1"/>
  <c r="Y2" i="4"/>
  <c r="Y6" i="4" s="1"/>
  <c r="Y10" i="4" s="1"/>
  <c r="Z2" i="4"/>
  <c r="Z6" i="4" s="1"/>
  <c r="Z10" i="4" s="1"/>
  <c r="AA2" i="4"/>
  <c r="AA6" i="4" s="1"/>
  <c r="AA10" i="4" s="1"/>
  <c r="AB2" i="4"/>
  <c r="AB6" i="4" s="1"/>
  <c r="AB10" i="4" s="1"/>
  <c r="AC2" i="4"/>
  <c r="AC6" i="4" s="1"/>
  <c r="AC10" i="4" s="1"/>
  <c r="AD2" i="4"/>
  <c r="AD6" i="4" s="1"/>
  <c r="AD10" i="4" s="1"/>
  <c r="AE2" i="4"/>
  <c r="F2" i="4"/>
  <c r="F6" i="4" s="1"/>
  <c r="I6" i="4"/>
  <c r="I10" i="4" s="1"/>
  <c r="G3" i="4"/>
  <c r="G7" i="4" s="1"/>
  <c r="G11" i="4" s="1"/>
  <c r="H3" i="4"/>
  <c r="H7" i="4" s="1"/>
  <c r="H11" i="4" s="1"/>
  <c r="I3" i="4"/>
  <c r="I7" i="4" s="1"/>
  <c r="I11" i="4" s="1"/>
  <c r="J3" i="4"/>
  <c r="J7" i="4" s="1"/>
  <c r="J11" i="4" s="1"/>
  <c r="K3" i="4"/>
  <c r="K7" i="4" s="1"/>
  <c r="K11" i="4" s="1"/>
  <c r="L3" i="4"/>
  <c r="L7" i="4" s="1"/>
  <c r="L11" i="4" s="1"/>
  <c r="M3" i="4"/>
  <c r="M7" i="4" s="1"/>
  <c r="M11" i="4" s="1"/>
  <c r="N3" i="4"/>
  <c r="N7" i="4" s="1"/>
  <c r="N11" i="4" s="1"/>
  <c r="O3" i="4"/>
  <c r="P3" i="4"/>
  <c r="P7" i="4" s="1"/>
  <c r="P11" i="4" s="1"/>
  <c r="Q3" i="4"/>
  <c r="Q7" i="4" s="1"/>
  <c r="Q11" i="4" s="1"/>
  <c r="R3" i="4"/>
  <c r="R7" i="4" s="1"/>
  <c r="R11" i="4" s="1"/>
  <c r="S3" i="4"/>
  <c r="S7" i="4" s="1"/>
  <c r="S11" i="4" s="1"/>
  <c r="T3" i="4"/>
  <c r="T7" i="4" s="1"/>
  <c r="T11" i="4" s="1"/>
  <c r="U3" i="4"/>
  <c r="U7" i="4" s="1"/>
  <c r="U11" i="4" s="1"/>
  <c r="V3" i="4"/>
  <c r="V7" i="4" s="1"/>
  <c r="V11" i="4" s="1"/>
  <c r="W3" i="4"/>
  <c r="W7" i="4" s="1"/>
  <c r="W11" i="4" s="1"/>
  <c r="X3" i="4"/>
  <c r="X7" i="4" s="1"/>
  <c r="X11" i="4" s="1"/>
  <c r="Y3" i="4"/>
  <c r="Y7" i="4" s="1"/>
  <c r="Y11" i="4" s="1"/>
  <c r="Z3" i="4"/>
  <c r="Z7" i="4" s="1"/>
  <c r="Z11" i="4" s="1"/>
  <c r="AA3" i="4"/>
  <c r="AA7" i="4" s="1"/>
  <c r="AA11" i="4" s="1"/>
  <c r="AB3" i="4"/>
  <c r="AB7" i="4" s="1"/>
  <c r="AB11" i="4" s="1"/>
  <c r="AC3" i="4"/>
  <c r="AC7" i="4" s="1"/>
  <c r="AC11" i="4" s="1"/>
  <c r="AD3" i="4"/>
  <c r="AD7" i="4" s="1"/>
  <c r="AD11" i="4" s="1"/>
  <c r="AE3" i="4"/>
  <c r="G4" i="4"/>
  <c r="G8" i="4" s="1"/>
  <c r="G12" i="4" s="1"/>
  <c r="H4" i="4"/>
  <c r="H8" i="4" s="1"/>
  <c r="H12" i="4" s="1"/>
  <c r="I4" i="4"/>
  <c r="I8" i="4" s="1"/>
  <c r="I12" i="4" s="1"/>
  <c r="J4" i="4"/>
  <c r="J8" i="4" s="1"/>
  <c r="J12" i="4" s="1"/>
  <c r="K4" i="4"/>
  <c r="K8" i="4" s="1"/>
  <c r="K12" i="4" s="1"/>
  <c r="L4" i="4"/>
  <c r="L8" i="4" s="1"/>
  <c r="L12" i="4" s="1"/>
  <c r="M4" i="4"/>
  <c r="M8" i="4" s="1"/>
  <c r="M12" i="4" s="1"/>
  <c r="N4" i="4"/>
  <c r="N8" i="4" s="1"/>
  <c r="N12" i="4" s="1"/>
  <c r="O4" i="4"/>
  <c r="P4" i="4"/>
  <c r="P8" i="4" s="1"/>
  <c r="P12" i="4" s="1"/>
  <c r="Q4" i="4"/>
  <c r="Q8" i="4" s="1"/>
  <c r="Q12" i="4" s="1"/>
  <c r="R4" i="4"/>
  <c r="R8" i="4" s="1"/>
  <c r="R12" i="4" s="1"/>
  <c r="S4" i="4"/>
  <c r="S8" i="4" s="1"/>
  <c r="S12" i="4" s="1"/>
  <c r="T4" i="4"/>
  <c r="T8" i="4" s="1"/>
  <c r="T12" i="4" s="1"/>
  <c r="U4" i="4"/>
  <c r="U8" i="4" s="1"/>
  <c r="U12" i="4" s="1"/>
  <c r="V4" i="4"/>
  <c r="V8" i="4" s="1"/>
  <c r="V12" i="4" s="1"/>
  <c r="W4" i="4"/>
  <c r="W8" i="4" s="1"/>
  <c r="W12" i="4" s="1"/>
  <c r="X4" i="4"/>
  <c r="X8" i="4" s="1"/>
  <c r="X12" i="4" s="1"/>
  <c r="Y4" i="4"/>
  <c r="Y8" i="4" s="1"/>
  <c r="Y12" i="4" s="1"/>
  <c r="Z4" i="4"/>
  <c r="Z8" i="4" s="1"/>
  <c r="Z12" i="4" s="1"/>
  <c r="AA4" i="4"/>
  <c r="AA8" i="4" s="1"/>
  <c r="AA12" i="4" s="1"/>
  <c r="AB4" i="4"/>
  <c r="AB8" i="4" s="1"/>
  <c r="AB12" i="4" s="1"/>
  <c r="AC4" i="4"/>
  <c r="AC8" i="4" s="1"/>
  <c r="AC12" i="4" s="1"/>
  <c r="AD4" i="4"/>
  <c r="AD8" i="4" s="1"/>
  <c r="AD12" i="4" s="1"/>
  <c r="AE4" i="4"/>
  <c r="G5" i="4"/>
  <c r="G9" i="4" s="1"/>
  <c r="H5" i="4"/>
  <c r="H9" i="4" s="1"/>
  <c r="I5" i="4"/>
  <c r="I9" i="4" s="1"/>
  <c r="J5" i="4"/>
  <c r="J9" i="4" s="1"/>
  <c r="K5" i="4"/>
  <c r="K9" i="4" s="1"/>
  <c r="L5" i="4"/>
  <c r="L9" i="4" s="1"/>
  <c r="M5" i="4"/>
  <c r="M9" i="4" s="1"/>
  <c r="N5" i="4"/>
  <c r="N9" i="4" s="1"/>
  <c r="O5" i="4"/>
  <c r="P5" i="4"/>
  <c r="P9" i="4" s="1"/>
  <c r="Q5" i="4"/>
  <c r="Q9" i="4" s="1"/>
  <c r="R5" i="4"/>
  <c r="R9" i="4" s="1"/>
  <c r="S5" i="4"/>
  <c r="S9" i="4" s="1"/>
  <c r="T5" i="4"/>
  <c r="T9" i="4" s="1"/>
  <c r="U5" i="4"/>
  <c r="U9" i="4" s="1"/>
  <c r="V5" i="4"/>
  <c r="V9" i="4" s="1"/>
  <c r="W5" i="4"/>
  <c r="W9" i="4" s="1"/>
  <c r="X5" i="4"/>
  <c r="X9" i="4" s="1"/>
  <c r="Y5" i="4"/>
  <c r="Y9" i="4" s="1"/>
  <c r="Z5" i="4"/>
  <c r="Z9" i="4" s="1"/>
  <c r="AA5" i="4"/>
  <c r="AA9" i="4" s="1"/>
  <c r="AB5" i="4"/>
  <c r="AB9" i="4" s="1"/>
  <c r="AC5" i="4"/>
  <c r="AC9" i="4" s="1"/>
  <c r="AD5" i="4"/>
  <c r="AD9" i="4" s="1"/>
  <c r="AE5" i="4"/>
  <c r="F5" i="4"/>
  <c r="F4" i="4"/>
  <c r="F3" i="4"/>
  <c r="D18" i="4" l="1"/>
  <c r="AE34" i="4"/>
  <c r="E34" i="4" s="1"/>
  <c r="O34" i="4"/>
  <c r="D34" i="4" s="1"/>
  <c r="AA36" i="4"/>
  <c r="P59" i="4"/>
  <c r="P55" i="4"/>
  <c r="J96" i="4"/>
  <c r="R92" i="4"/>
  <c r="AC82" i="4"/>
  <c r="H80" i="4"/>
  <c r="Y71" i="4"/>
  <c r="I67" i="4"/>
  <c r="AC66" i="4"/>
  <c r="Y66" i="4"/>
  <c r="U66" i="4"/>
  <c r="E18" i="4"/>
  <c r="M83" i="4"/>
  <c r="K36" i="4"/>
  <c r="F92" i="4"/>
  <c r="V91" i="4"/>
  <c r="U83" i="4"/>
  <c r="AB82" i="4"/>
  <c r="Z34" i="4"/>
  <c r="R34" i="4"/>
  <c r="X60" i="4"/>
  <c r="AB58" i="4"/>
  <c r="AB57" i="4"/>
  <c r="L56" i="4"/>
  <c r="Z93" i="4"/>
  <c r="P81" i="4"/>
  <c r="X79" i="4"/>
  <c r="Z22" i="4"/>
  <c r="R22" i="4"/>
  <c r="J22" i="4"/>
  <c r="AE19" i="4"/>
  <c r="E16" i="4"/>
  <c r="D16" i="4"/>
  <c r="AC35" i="4"/>
  <c r="AC34" i="4"/>
  <c r="Y34" i="4"/>
  <c r="U34" i="4"/>
  <c r="Q34" i="4"/>
  <c r="M34" i="4"/>
  <c r="I34" i="4"/>
  <c r="Q33" i="4"/>
  <c r="H60" i="4"/>
  <c r="K59" i="4"/>
  <c r="AA58" i="4"/>
  <c r="T57" i="4"/>
  <c r="T55" i="4"/>
  <c r="L55" i="4"/>
  <c r="E53" i="4"/>
  <c r="D53" i="4"/>
  <c r="F69" i="4"/>
  <c r="Z96" i="4"/>
  <c r="Q96" i="4"/>
  <c r="AC95" i="4"/>
  <c r="M95" i="4"/>
  <c r="R94" i="4"/>
  <c r="V93" i="4"/>
  <c r="AD92" i="4"/>
  <c r="J92" i="4"/>
  <c r="J91" i="4"/>
  <c r="L83" i="4"/>
  <c r="T82" i="4"/>
  <c r="H81" i="4"/>
  <c r="E77" i="4"/>
  <c r="V34" i="4"/>
  <c r="N34" i="4"/>
  <c r="J34" i="4"/>
  <c r="L59" i="4"/>
  <c r="R96" i="4"/>
  <c r="Z94" i="4"/>
  <c r="J93" i="4"/>
  <c r="N92" i="4"/>
  <c r="R91" i="4"/>
  <c r="H84" i="4"/>
  <c r="E65" i="4"/>
  <c r="D65" i="4"/>
  <c r="U35" i="4"/>
  <c r="X59" i="4"/>
  <c r="H59" i="4"/>
  <c r="X58" i="4"/>
  <c r="AB56" i="4"/>
  <c r="S55" i="4"/>
  <c r="F95" i="4"/>
  <c r="Y96" i="4"/>
  <c r="M96" i="4"/>
  <c r="Z95" i="4"/>
  <c r="Z92" i="4"/>
  <c r="P82" i="4"/>
  <c r="P80" i="4"/>
  <c r="S19" i="4"/>
  <c r="S20" i="4"/>
  <c r="S21" i="4"/>
  <c r="AA24" i="4"/>
  <c r="S23" i="4"/>
  <c r="W22" i="4"/>
  <c r="G22" i="4"/>
  <c r="E5" i="4"/>
  <c r="D5" i="4"/>
  <c r="S24" i="4"/>
  <c r="O23" i="4"/>
  <c r="AA22" i="4"/>
  <c r="K22" i="4"/>
  <c r="O19" i="4"/>
  <c r="I20" i="4"/>
  <c r="I23" i="4"/>
  <c r="E26" i="4"/>
  <c r="AE36" i="4"/>
  <c r="E36" i="4" s="1"/>
  <c r="AA31" i="4"/>
  <c r="AA32" i="4"/>
  <c r="W33" i="4"/>
  <c r="W32" i="4"/>
  <c r="S31" i="4"/>
  <c r="S36" i="4"/>
  <c r="D26" i="4"/>
  <c r="O36" i="4"/>
  <c r="D36" i="4" s="1"/>
  <c r="K31" i="4"/>
  <c r="K32" i="4"/>
  <c r="G33" i="4"/>
  <c r="G32" i="4"/>
  <c r="T94" i="4"/>
  <c r="P93" i="4"/>
  <c r="E90" i="4"/>
  <c r="W92" i="4"/>
  <c r="W95" i="4"/>
  <c r="G92" i="4"/>
  <c r="G95" i="4"/>
  <c r="Y84" i="4"/>
  <c r="Y82" i="4"/>
  <c r="Y83" i="4"/>
  <c r="Q84" i="4"/>
  <c r="Q83" i="4"/>
  <c r="I84" i="4"/>
  <c r="I83" i="4"/>
  <c r="U68" i="4"/>
  <c r="U67" i="4"/>
  <c r="Q68" i="4"/>
  <c r="Q71" i="4"/>
  <c r="M68" i="4"/>
  <c r="M67" i="4"/>
  <c r="M71" i="4"/>
  <c r="K24" i="4"/>
  <c r="AE22" i="4"/>
  <c r="I19" i="4"/>
  <c r="AB21" i="4"/>
  <c r="AB22" i="4"/>
  <c r="X21" i="4"/>
  <c r="X22" i="4"/>
  <c r="T21" i="4"/>
  <c r="T22" i="4"/>
  <c r="P21" i="4"/>
  <c r="P22" i="4"/>
  <c r="L21" i="4"/>
  <c r="L22" i="4"/>
  <c r="H21" i="4"/>
  <c r="H22" i="4"/>
  <c r="D22" i="4" s="1"/>
  <c r="W36" i="4"/>
  <c r="G36" i="4"/>
  <c r="S32" i="4"/>
  <c r="AD31" i="4"/>
  <c r="AD36" i="4"/>
  <c r="Z31" i="4"/>
  <c r="Z36" i="4"/>
  <c r="V31" i="4"/>
  <c r="V32" i="4"/>
  <c r="R31" i="4"/>
  <c r="R32" i="4"/>
  <c r="N31" i="4"/>
  <c r="N36" i="4"/>
  <c r="J31" i="4"/>
  <c r="J36" i="4"/>
  <c r="S95" i="4"/>
  <c r="Q67" i="4"/>
  <c r="E28" i="4"/>
  <c r="D28" i="4"/>
  <c r="E40" i="4"/>
  <c r="D40" i="4"/>
  <c r="E51" i="4"/>
  <c r="D51" i="4"/>
  <c r="E75" i="4"/>
  <c r="D75" i="4"/>
  <c r="E63" i="4"/>
  <c r="D63" i="4"/>
  <c r="E3" i="4"/>
  <c r="D3" i="4"/>
  <c r="M35" i="4"/>
  <c r="I33" i="4"/>
  <c r="Q31" i="4"/>
  <c r="P60" i="4"/>
  <c r="P58" i="4"/>
  <c r="L57" i="4"/>
  <c r="AB55" i="4"/>
  <c r="AD96" i="4"/>
  <c r="V96" i="4"/>
  <c r="N96" i="4"/>
  <c r="AD95" i="4"/>
  <c r="V95" i="4"/>
  <c r="N95" i="4"/>
  <c r="AD94" i="4"/>
  <c r="V94" i="4"/>
  <c r="N94" i="4"/>
  <c r="AD93" i="4"/>
  <c r="P84" i="4"/>
  <c r="X83" i="4"/>
  <c r="P83" i="4"/>
  <c r="H83" i="4"/>
  <c r="X82" i="4"/>
  <c r="H72" i="4"/>
  <c r="D72" i="4" s="1"/>
  <c r="P70" i="4"/>
  <c r="H69" i="4"/>
  <c r="L68" i="4"/>
  <c r="U19" i="4"/>
  <c r="U21" i="4"/>
  <c r="Q20" i="4"/>
  <c r="Q19" i="4"/>
  <c r="Q23" i="4"/>
  <c r="AC36" i="4"/>
  <c r="Y36" i="4"/>
  <c r="U36" i="4"/>
  <c r="Q36" i="4"/>
  <c r="I36" i="4"/>
  <c r="Y35" i="4"/>
  <c r="I35" i="4"/>
  <c r="Y31" i="4"/>
  <c r="AC44" i="4"/>
  <c r="AC47" i="4"/>
  <c r="Y44" i="4"/>
  <c r="Y47" i="4"/>
  <c r="U44" i="4"/>
  <c r="U47" i="4"/>
  <c r="Q44" i="4"/>
  <c r="Q47" i="4"/>
  <c r="U31" i="4"/>
  <c r="U32" i="4"/>
  <c r="M31" i="4"/>
  <c r="M32" i="4"/>
  <c r="E14" i="4"/>
  <c r="AE20" i="4"/>
  <c r="AE24" i="4"/>
  <c r="AE21" i="4"/>
  <c r="AA19" i="4"/>
  <c r="AA21" i="4"/>
  <c r="AA23" i="4"/>
  <c r="W19" i="4"/>
  <c r="W20" i="4"/>
  <c r="W23" i="4"/>
  <c r="W24" i="4"/>
  <c r="D14" i="4"/>
  <c r="O20" i="4"/>
  <c r="O21" i="4"/>
  <c r="O24" i="4"/>
  <c r="K19" i="4"/>
  <c r="K21" i="4"/>
  <c r="K23" i="4"/>
  <c r="G19" i="4"/>
  <c r="G23" i="4"/>
  <c r="G20" i="4"/>
  <c r="G24" i="4"/>
  <c r="Q35" i="4"/>
  <c r="AC33" i="4"/>
  <c r="M33" i="4"/>
  <c r="AC32" i="4"/>
  <c r="I31" i="4"/>
  <c r="AE48" i="4"/>
  <c r="O48" i="4"/>
  <c r="I47" i="4"/>
  <c r="S45" i="4"/>
  <c r="AE43" i="4"/>
  <c r="O43" i="4"/>
  <c r="B90" i="4"/>
  <c r="D90" i="4"/>
  <c r="AE94" i="4"/>
  <c r="E86" i="4"/>
  <c r="O94" i="4"/>
  <c r="D86" i="4"/>
  <c r="C70" i="4"/>
  <c r="E70" i="4"/>
  <c r="E4" i="4"/>
  <c r="D4" i="4"/>
  <c r="E2" i="4"/>
  <c r="D2" i="4"/>
  <c r="C17" i="4"/>
  <c r="E17" i="4"/>
  <c r="B17" i="4"/>
  <c r="D17" i="4"/>
  <c r="AE35" i="4"/>
  <c r="W35" i="4"/>
  <c r="O35" i="4"/>
  <c r="G35" i="4"/>
  <c r="AA33" i="4"/>
  <c r="S33" i="4"/>
  <c r="K33" i="4"/>
  <c r="AE31" i="4"/>
  <c r="W31" i="4"/>
  <c r="O31" i="4"/>
  <c r="G31" i="4"/>
  <c r="C27" i="4"/>
  <c r="E27" i="4"/>
  <c r="B27" i="4"/>
  <c r="D27" i="4"/>
  <c r="C39" i="4"/>
  <c r="E39" i="4"/>
  <c r="B39" i="4"/>
  <c r="D39" i="4"/>
  <c r="AA48" i="4"/>
  <c r="K48" i="4"/>
  <c r="O45" i="4"/>
  <c r="AA43" i="4"/>
  <c r="K43" i="4"/>
  <c r="AB60" i="4"/>
  <c r="L60" i="4"/>
  <c r="T59" i="4"/>
  <c r="X57" i="4"/>
  <c r="H57" i="4"/>
  <c r="P56" i="4"/>
  <c r="X55" i="4"/>
  <c r="B55" i="4"/>
  <c r="D55" i="4"/>
  <c r="C54" i="4"/>
  <c r="E54" i="4"/>
  <c r="B54" i="4"/>
  <c r="D54" i="4"/>
  <c r="AE56" i="4"/>
  <c r="E56" i="4" s="1"/>
  <c r="E50" i="4"/>
  <c r="O56" i="4"/>
  <c r="D56" i="4" s="1"/>
  <c r="D50" i="4"/>
  <c r="Y91" i="4"/>
  <c r="K91" i="4"/>
  <c r="E89" i="4"/>
  <c r="D89" i="4"/>
  <c r="AB84" i="4"/>
  <c r="L84" i="4"/>
  <c r="AB81" i="4"/>
  <c r="L81" i="4"/>
  <c r="T80" i="4"/>
  <c r="AB79" i="4"/>
  <c r="L79" i="4"/>
  <c r="C78" i="4"/>
  <c r="E78" i="4"/>
  <c r="B78" i="4"/>
  <c r="D78" i="4"/>
  <c r="C74" i="4"/>
  <c r="E74" i="4"/>
  <c r="B74" i="4"/>
  <c r="D74" i="4"/>
  <c r="P72" i="4"/>
  <c r="AB71" i="4"/>
  <c r="T71" i="4"/>
  <c r="L71" i="4"/>
  <c r="AB70" i="4"/>
  <c r="L70" i="4"/>
  <c r="T69" i="4"/>
  <c r="AB68" i="4"/>
  <c r="D68" i="4"/>
  <c r="C64" i="4"/>
  <c r="E64" i="4"/>
  <c r="B64" i="4"/>
  <c r="D64" i="4"/>
  <c r="AE44" i="4"/>
  <c r="E44" i="4" s="1"/>
  <c r="E38" i="4"/>
  <c r="W48" i="4"/>
  <c r="G48" i="4"/>
  <c r="AA45" i="4"/>
  <c r="K45" i="4"/>
  <c r="W43" i="4"/>
  <c r="G43" i="4"/>
  <c r="C88" i="4"/>
  <c r="E88" i="4"/>
  <c r="B88" i="4"/>
  <c r="D88" i="4"/>
  <c r="B77" i="4"/>
  <c r="D77" i="4"/>
  <c r="E15" i="4"/>
  <c r="D15" i="4"/>
  <c r="AA35" i="4"/>
  <c r="S35" i="4"/>
  <c r="K35" i="4"/>
  <c r="AE33" i="4"/>
  <c r="O33" i="4"/>
  <c r="C29" i="4"/>
  <c r="E29" i="4"/>
  <c r="B29" i="4"/>
  <c r="D29" i="4"/>
  <c r="C41" i="4"/>
  <c r="E41" i="4"/>
  <c r="B41" i="4"/>
  <c r="D41" i="4"/>
  <c r="S48" i="4"/>
  <c r="M47" i="4"/>
  <c r="W45" i="4"/>
  <c r="G45" i="4"/>
  <c r="S43" i="4"/>
  <c r="I42" i="4"/>
  <c r="T60" i="4"/>
  <c r="H58" i="4"/>
  <c r="C52" i="4"/>
  <c r="E52" i="4"/>
  <c r="B52" i="4"/>
  <c r="D52" i="4"/>
  <c r="B51" i="4"/>
  <c r="Q93" i="4"/>
  <c r="AA91" i="4"/>
  <c r="I91" i="4"/>
  <c r="E87" i="4"/>
  <c r="D87" i="4"/>
  <c r="T84" i="4"/>
  <c r="AB83" i="4"/>
  <c r="L82" i="4"/>
  <c r="T81" i="4"/>
  <c r="E76" i="4"/>
  <c r="D76" i="4"/>
  <c r="B75" i="4"/>
  <c r="X72" i="4"/>
  <c r="L72" i="4"/>
  <c r="H71" i="4"/>
  <c r="T70" i="4"/>
  <c r="C66" i="4"/>
  <c r="E66" i="4"/>
  <c r="B66" i="4"/>
  <c r="D66" i="4"/>
  <c r="AE68" i="4"/>
  <c r="E62" i="4"/>
  <c r="B62" i="4"/>
  <c r="D62" i="4"/>
  <c r="AD46" i="4"/>
  <c r="N46" i="4"/>
  <c r="V44" i="4"/>
  <c r="P42" i="4"/>
  <c r="B86" i="4"/>
  <c r="AD24" i="4"/>
  <c r="V24" i="4"/>
  <c r="N24" i="4"/>
  <c r="Z20" i="4"/>
  <c r="R20" i="4"/>
  <c r="J20" i="4"/>
  <c r="B40" i="4"/>
  <c r="Z48" i="4"/>
  <c r="R48" i="4"/>
  <c r="J48" i="4"/>
  <c r="AA47" i="4"/>
  <c r="S47" i="4"/>
  <c r="K47" i="4"/>
  <c r="Z46" i="4"/>
  <c r="Y45" i="4"/>
  <c r="Q45" i="4"/>
  <c r="I45" i="4"/>
  <c r="AA44" i="4"/>
  <c r="S44" i="4"/>
  <c r="K44" i="4"/>
  <c r="AC43" i="4"/>
  <c r="U43" i="4"/>
  <c r="M43" i="4"/>
  <c r="AB42" i="4"/>
  <c r="K42" i="4"/>
  <c r="AA59" i="4"/>
  <c r="AE55" i="4"/>
  <c r="Y95" i="4"/>
  <c r="K95" i="4"/>
  <c r="AA94" i="4"/>
  <c r="W94" i="4"/>
  <c r="S94" i="4"/>
  <c r="K94" i="4"/>
  <c r="G94" i="4"/>
  <c r="AC92" i="4"/>
  <c r="U92" i="4"/>
  <c r="M92" i="4"/>
  <c r="AC91" i="4"/>
  <c r="W91" i="4"/>
  <c r="Q91" i="4"/>
  <c r="C89" i="4"/>
  <c r="B89" i="4"/>
  <c r="AC84" i="4"/>
  <c r="U84" i="4"/>
  <c r="M84" i="4"/>
  <c r="AC83" i="4"/>
  <c r="Q82" i="4"/>
  <c r="I82" i="4"/>
  <c r="Y81" i="4"/>
  <c r="Q81" i="4"/>
  <c r="I81" i="4"/>
  <c r="Y80" i="4"/>
  <c r="Q80" i="4"/>
  <c r="I80" i="4"/>
  <c r="Y79" i="4"/>
  <c r="Q79" i="4"/>
  <c r="C77" i="4"/>
  <c r="AE72" i="4"/>
  <c r="AC71" i="4"/>
  <c r="Y70" i="4"/>
  <c r="Q70" i="4"/>
  <c r="I70" i="4"/>
  <c r="AC67" i="4"/>
  <c r="C63" i="4"/>
  <c r="B63" i="4"/>
  <c r="V46" i="4"/>
  <c r="X44" i="4"/>
  <c r="B72" i="4"/>
  <c r="B68" i="4"/>
  <c r="Z24" i="4"/>
  <c r="R24" i="4"/>
  <c r="J24" i="4"/>
  <c r="AD20" i="4"/>
  <c r="V20" i="4"/>
  <c r="N20" i="4"/>
  <c r="C16" i="4"/>
  <c r="B16" i="4"/>
  <c r="C34" i="4"/>
  <c r="B38" i="4"/>
  <c r="T48" i="4"/>
  <c r="AE47" i="4"/>
  <c r="W47" i="4"/>
  <c r="O47" i="4"/>
  <c r="G47" i="4"/>
  <c r="R46" i="4"/>
  <c r="AC45" i="4"/>
  <c r="U45" i="4"/>
  <c r="M45" i="4"/>
  <c r="W44" i="4"/>
  <c r="O44" i="4"/>
  <c r="D44" i="4" s="1"/>
  <c r="G44" i="4"/>
  <c r="Y43" i="4"/>
  <c r="Q43" i="4"/>
  <c r="I43" i="4"/>
  <c r="G42" i="4"/>
  <c r="W59" i="4"/>
  <c r="S58" i="4"/>
  <c r="S57" i="4"/>
  <c r="AA95" i="4"/>
  <c r="I95" i="4"/>
  <c r="AC94" i="4"/>
  <c r="Y94" i="4"/>
  <c r="U94" i="4"/>
  <c r="Q94" i="4"/>
  <c r="M94" i="4"/>
  <c r="I94" i="4"/>
  <c r="U93" i="4"/>
  <c r="I93" i="4"/>
  <c r="Y92" i="4"/>
  <c r="S91" i="4"/>
  <c r="M91" i="4"/>
  <c r="G91" i="4"/>
  <c r="C87" i="4"/>
  <c r="B87" i="4"/>
  <c r="M82" i="4"/>
  <c r="AC81" i="4"/>
  <c r="U81" i="4"/>
  <c r="M81" i="4"/>
  <c r="AC80" i="4"/>
  <c r="U80" i="4"/>
  <c r="M80" i="4"/>
  <c r="C75" i="4"/>
  <c r="AA71" i="4"/>
  <c r="AC70" i="4"/>
  <c r="U70" i="4"/>
  <c r="M70" i="4"/>
  <c r="AC56" i="4"/>
  <c r="AC55" i="4"/>
  <c r="Q56" i="4"/>
  <c r="Q55" i="4"/>
  <c r="Q58" i="4"/>
  <c r="I56" i="4"/>
  <c r="I59" i="4"/>
  <c r="I58" i="4"/>
  <c r="AE9" i="4"/>
  <c r="C5" i="4"/>
  <c r="AE7" i="4"/>
  <c r="E7" i="4" s="1"/>
  <c r="C3" i="4"/>
  <c r="O7" i="4"/>
  <c r="D7" i="4" s="1"/>
  <c r="B3" i="4"/>
  <c r="F47" i="4"/>
  <c r="F43" i="4"/>
  <c r="F45" i="4"/>
  <c r="F21" i="4"/>
  <c r="F23" i="4"/>
  <c r="F19" i="4"/>
  <c r="F34" i="4"/>
  <c r="F30" i="4"/>
  <c r="F36" i="4"/>
  <c r="F32" i="4"/>
  <c r="AB24" i="4"/>
  <c r="X24" i="4"/>
  <c r="T24" i="4"/>
  <c r="P24" i="4"/>
  <c r="L24" i="4"/>
  <c r="H24" i="4"/>
  <c r="B21" i="4"/>
  <c r="AB20" i="4"/>
  <c r="X20" i="4"/>
  <c r="T20" i="4"/>
  <c r="P20" i="4"/>
  <c r="L20" i="4"/>
  <c r="H20" i="4"/>
  <c r="AB45" i="4"/>
  <c r="AB43" i="4"/>
  <c r="AB47" i="4"/>
  <c r="X45" i="4"/>
  <c r="X43" i="4"/>
  <c r="X47" i="4"/>
  <c r="T45" i="4"/>
  <c r="T43" i="4"/>
  <c r="T47" i="4"/>
  <c r="P45" i="4"/>
  <c r="P43" i="4"/>
  <c r="P47" i="4"/>
  <c r="L42" i="4"/>
  <c r="L45" i="4"/>
  <c r="L43" i="4"/>
  <c r="L47" i="4"/>
  <c r="H42" i="4"/>
  <c r="H45" i="4"/>
  <c r="E45" i="4" s="1"/>
  <c r="H43" i="4"/>
  <c r="H47" i="4"/>
  <c r="B47" i="4" s="1"/>
  <c r="F22" i="4"/>
  <c r="F35" i="4"/>
  <c r="F48" i="4"/>
  <c r="P48" i="4"/>
  <c r="X46" i="4"/>
  <c r="P46" i="4"/>
  <c r="H46" i="4"/>
  <c r="AB44" i="4"/>
  <c r="R44" i="4"/>
  <c r="L44" i="4"/>
  <c r="B53" i="4"/>
  <c r="Y56" i="4"/>
  <c r="Y59" i="4"/>
  <c r="Y58" i="4"/>
  <c r="M56" i="4"/>
  <c r="M55" i="4"/>
  <c r="O9" i="4"/>
  <c r="B5" i="4"/>
  <c r="C15" i="4"/>
  <c r="B15" i="4"/>
  <c r="AD43" i="4"/>
  <c r="AD47" i="4"/>
  <c r="AD45" i="4"/>
  <c r="Z43" i="4"/>
  <c r="Z47" i="4"/>
  <c r="Z45" i="4"/>
  <c r="V43" i="4"/>
  <c r="V47" i="4"/>
  <c r="V45" i="4"/>
  <c r="R43" i="4"/>
  <c r="R47" i="4"/>
  <c r="R45" i="4"/>
  <c r="N43" i="4"/>
  <c r="N47" i="4"/>
  <c r="N45" i="4"/>
  <c r="J42" i="4"/>
  <c r="J43" i="4"/>
  <c r="J47" i="4"/>
  <c r="J45" i="4"/>
  <c r="F18" i="4"/>
  <c r="F31" i="4"/>
  <c r="F44" i="4"/>
  <c r="AD48" i="4"/>
  <c r="X48" i="4"/>
  <c r="N48" i="4"/>
  <c r="H48" i="4"/>
  <c r="AB46" i="4"/>
  <c r="T46" i="4"/>
  <c r="L46" i="4"/>
  <c r="Z44" i="4"/>
  <c r="T44" i="4"/>
  <c r="J44" i="4"/>
  <c r="AD42" i="4"/>
  <c r="V42" i="4"/>
  <c r="N42" i="4"/>
  <c r="AC58" i="4"/>
  <c r="M58" i="4"/>
  <c r="U56" i="4"/>
  <c r="U59" i="4"/>
  <c r="AE8" i="4"/>
  <c r="E8" i="4" s="1"/>
  <c r="C4" i="4"/>
  <c r="O8" i="4"/>
  <c r="D8" i="4" s="1"/>
  <c r="B4" i="4"/>
  <c r="AE6" i="4"/>
  <c r="E6" i="4" s="1"/>
  <c r="C2" i="4"/>
  <c r="O6" i="4"/>
  <c r="D6" i="4" s="1"/>
  <c r="B2" i="4"/>
  <c r="AC24" i="4"/>
  <c r="Y24" i="4"/>
  <c r="U24" i="4"/>
  <c r="Q24" i="4"/>
  <c r="M24" i="4"/>
  <c r="I24" i="4"/>
  <c r="AC23" i="4"/>
  <c r="U23" i="4"/>
  <c r="M23" i="4"/>
  <c r="B22" i="4"/>
  <c r="Y21" i="4"/>
  <c r="Q21" i="4"/>
  <c r="I21" i="4"/>
  <c r="AC20" i="4"/>
  <c r="U20" i="4"/>
  <c r="M20" i="4"/>
  <c r="C18" i="4"/>
  <c r="B18" i="4"/>
  <c r="C14" i="4"/>
  <c r="B14" i="4"/>
  <c r="F20" i="4"/>
  <c r="F33" i="4"/>
  <c r="F46" i="4"/>
  <c r="Q59" i="4"/>
  <c r="U55" i="4"/>
  <c r="C36" i="4"/>
  <c r="C32" i="4"/>
  <c r="B32" i="4"/>
  <c r="C28" i="4"/>
  <c r="B28" i="4"/>
  <c r="C40" i="4"/>
  <c r="AC46" i="4"/>
  <c r="Y46" i="4"/>
  <c r="U46" i="4"/>
  <c r="Q46" i="4"/>
  <c r="M46" i="4"/>
  <c r="I46" i="4"/>
  <c r="AC42" i="4"/>
  <c r="Y42" i="4"/>
  <c r="U42" i="4"/>
  <c r="Q42" i="4"/>
  <c r="M42" i="4"/>
  <c r="AA60" i="4"/>
  <c r="S60" i="4"/>
  <c r="K60" i="4"/>
  <c r="W58" i="4"/>
  <c r="G58" i="4"/>
  <c r="K57" i="4"/>
  <c r="AA56" i="4"/>
  <c r="S56" i="4"/>
  <c r="K56" i="4"/>
  <c r="C53" i="4"/>
  <c r="AD55" i="4"/>
  <c r="AD58" i="4"/>
  <c r="Z55" i="4"/>
  <c r="Z58" i="4"/>
  <c r="V55" i="4"/>
  <c r="V58" i="4"/>
  <c r="R55" i="4"/>
  <c r="R58" i="4"/>
  <c r="N55" i="4"/>
  <c r="N58" i="4"/>
  <c r="J55" i="4"/>
  <c r="J58" i="4"/>
  <c r="C90" i="4"/>
  <c r="AE92" i="4"/>
  <c r="C86" i="4"/>
  <c r="AE91" i="4"/>
  <c r="AE95" i="4"/>
  <c r="O92" i="4"/>
  <c r="O91" i="4"/>
  <c r="O95" i="4"/>
  <c r="C76" i="4"/>
  <c r="B76" i="4"/>
  <c r="G72" i="4"/>
  <c r="K71" i="4"/>
  <c r="O70" i="4"/>
  <c r="C65" i="4"/>
  <c r="B65" i="4"/>
  <c r="B34" i="4"/>
  <c r="C30" i="4"/>
  <c r="B30" i="4"/>
  <c r="C26" i="4"/>
  <c r="B26" i="4"/>
  <c r="C38" i="4"/>
  <c r="AC48" i="4"/>
  <c r="Y48" i="4"/>
  <c r="U48" i="4"/>
  <c r="Q48" i="4"/>
  <c r="M48" i="4"/>
  <c r="I48" i="4"/>
  <c r="AE46" i="4"/>
  <c r="E46" i="4" s="1"/>
  <c r="AA46" i="4"/>
  <c r="W46" i="4"/>
  <c r="S46" i="4"/>
  <c r="O46" i="4"/>
  <c r="D46" i="4" s="1"/>
  <c r="AE42" i="4"/>
  <c r="O42" i="4"/>
  <c r="AE60" i="4"/>
  <c r="W60" i="4"/>
  <c r="O60" i="4"/>
  <c r="G60" i="4"/>
  <c r="AE58" i="4"/>
  <c r="O58" i="4"/>
  <c r="AA57" i="4"/>
  <c r="C51" i="4"/>
  <c r="F81" i="4"/>
  <c r="W72" i="4"/>
  <c r="C50" i="4"/>
  <c r="AE57" i="4"/>
  <c r="AE59" i="4"/>
  <c r="W55" i="4"/>
  <c r="W57" i="4"/>
  <c r="B50" i="4"/>
  <c r="O57" i="4"/>
  <c r="O59" i="4"/>
  <c r="G55" i="4"/>
  <c r="G57" i="4"/>
  <c r="AD80" i="4"/>
  <c r="AD82" i="4"/>
  <c r="AD79" i="4"/>
  <c r="AD83" i="4"/>
  <c r="Z80" i="4"/>
  <c r="Z82" i="4"/>
  <c r="V80" i="4"/>
  <c r="V79" i="4"/>
  <c r="V83" i="4"/>
  <c r="V82" i="4"/>
  <c r="R80" i="4"/>
  <c r="R79" i="4"/>
  <c r="R83" i="4"/>
  <c r="N80" i="4"/>
  <c r="N82" i="4"/>
  <c r="N79" i="4"/>
  <c r="N83" i="4"/>
  <c r="J80" i="4"/>
  <c r="J82" i="4"/>
  <c r="C62" i="4"/>
  <c r="AE69" i="4"/>
  <c r="AE67" i="4"/>
  <c r="AE71" i="4"/>
  <c r="AA70" i="4"/>
  <c r="AA68" i="4"/>
  <c r="AA72" i="4"/>
  <c r="AA69" i="4"/>
  <c r="W67" i="4"/>
  <c r="W69" i="4"/>
  <c r="W71" i="4"/>
  <c r="W70" i="4"/>
  <c r="S67" i="4"/>
  <c r="S68" i="4"/>
  <c r="S71" i="4"/>
  <c r="S72" i="4"/>
  <c r="S69" i="4"/>
  <c r="S70" i="4"/>
  <c r="O69" i="4"/>
  <c r="O67" i="4"/>
  <c r="O71" i="4"/>
  <c r="K70" i="4"/>
  <c r="K68" i="4"/>
  <c r="K72" i="4"/>
  <c r="K69" i="4"/>
  <c r="G67" i="4"/>
  <c r="G69" i="4"/>
  <c r="G71" i="4"/>
  <c r="G70" i="4"/>
  <c r="U95" i="4"/>
  <c r="AE79" i="4"/>
  <c r="AE83" i="4"/>
  <c r="AE81" i="4"/>
  <c r="AE80" i="4"/>
  <c r="AE84" i="4"/>
  <c r="W79" i="4"/>
  <c r="W83" i="4"/>
  <c r="W81" i="4"/>
  <c r="W80" i="4"/>
  <c r="W84" i="4"/>
  <c r="O79" i="4"/>
  <c r="O83" i="4"/>
  <c r="O81" i="4"/>
  <c r="O80" i="4"/>
  <c r="O84" i="4"/>
  <c r="G79" i="4"/>
  <c r="G83" i="4"/>
  <c r="G81" i="4"/>
  <c r="G80" i="4"/>
  <c r="G84" i="4"/>
  <c r="Z67" i="4"/>
  <c r="Z71" i="4"/>
  <c r="Z68" i="4"/>
  <c r="Z72" i="4"/>
  <c r="Z69" i="4"/>
  <c r="R67" i="4"/>
  <c r="R71" i="4"/>
  <c r="R68" i="4"/>
  <c r="R72" i="4"/>
  <c r="R69" i="4"/>
  <c r="N67" i="4"/>
  <c r="N71" i="4"/>
  <c r="N69" i="4"/>
  <c r="N68" i="4"/>
  <c r="N72" i="4"/>
  <c r="AB91" i="4"/>
  <c r="AB95" i="4"/>
  <c r="AB92" i="4"/>
  <c r="AB96" i="4"/>
  <c r="X91" i="4"/>
  <c r="X95" i="4"/>
  <c r="X92" i="4"/>
  <c r="X96" i="4"/>
  <c r="T91" i="4"/>
  <c r="T95" i="4"/>
  <c r="T92" i="4"/>
  <c r="T96" i="4"/>
  <c r="P91" i="4"/>
  <c r="P95" i="4"/>
  <c r="P92" i="4"/>
  <c r="P96" i="4"/>
  <c r="L91" i="4"/>
  <c r="L95" i="4"/>
  <c r="L92" i="4"/>
  <c r="L96" i="4"/>
  <c r="H91" i="4"/>
  <c r="H95" i="4"/>
  <c r="H93" i="4"/>
  <c r="H92" i="4"/>
  <c r="H96" i="4"/>
  <c r="AE82" i="4"/>
  <c r="W82" i="4"/>
  <c r="O82" i="4"/>
  <c r="G82" i="4"/>
  <c r="AA79" i="4"/>
  <c r="AA83" i="4"/>
  <c r="AA80" i="4"/>
  <c r="AA84" i="4"/>
  <c r="AA81" i="4"/>
  <c r="S79" i="4"/>
  <c r="S83" i="4"/>
  <c r="S80" i="4"/>
  <c r="S84" i="4"/>
  <c r="S81" i="4"/>
  <c r="K79" i="4"/>
  <c r="K83" i="4"/>
  <c r="K80" i="4"/>
  <c r="K84" i="4"/>
  <c r="K81" i="4"/>
  <c r="AD67" i="4"/>
  <c r="AD71" i="4"/>
  <c r="AD69" i="4"/>
  <c r="AD68" i="4"/>
  <c r="AD72" i="4"/>
  <c r="V67" i="4"/>
  <c r="V71" i="4"/>
  <c r="V69" i="4"/>
  <c r="V68" i="4"/>
  <c r="V72" i="4"/>
  <c r="J67" i="4"/>
  <c r="J71" i="4"/>
  <c r="J69" i="4"/>
  <c r="J68" i="4"/>
  <c r="J72" i="4"/>
  <c r="AD70" i="4"/>
  <c r="Z70" i="4"/>
  <c r="V70" i="4"/>
  <c r="R70" i="4"/>
  <c r="N70" i="4"/>
  <c r="J70" i="4"/>
  <c r="X93" i="4"/>
  <c r="AE93" i="4"/>
  <c r="AA93" i="4"/>
  <c r="W93" i="4"/>
  <c r="S93" i="4"/>
  <c r="O93" i="4"/>
  <c r="K93" i="4"/>
  <c r="G93" i="4"/>
  <c r="AD81" i="4"/>
  <c r="Z81" i="4"/>
  <c r="V81" i="4"/>
  <c r="R81" i="4"/>
  <c r="N81" i="4"/>
  <c r="J81" i="4"/>
  <c r="AC69" i="4"/>
  <c r="Y69" i="4"/>
  <c r="U69" i="4"/>
  <c r="Q69" i="4"/>
  <c r="M69" i="4"/>
  <c r="I69" i="4"/>
  <c r="AE96" i="4"/>
  <c r="AA96" i="4"/>
  <c r="W96" i="4"/>
  <c r="S96" i="4"/>
  <c r="O96" i="4"/>
  <c r="K96" i="4"/>
  <c r="G96" i="4"/>
  <c r="AD84" i="4"/>
  <c r="Z84" i="4"/>
  <c r="V84" i="4"/>
  <c r="R84" i="4"/>
  <c r="N84" i="4"/>
  <c r="J84" i="4"/>
  <c r="AC72" i="4"/>
  <c r="Y72" i="4"/>
  <c r="U72" i="4"/>
  <c r="Q72" i="4"/>
  <c r="M72" i="4"/>
  <c r="I72" i="4"/>
  <c r="F93" i="4"/>
  <c r="F90" i="4"/>
  <c r="F94" i="4"/>
  <c r="F91" i="4"/>
  <c r="F82" i="4"/>
  <c r="F79" i="4"/>
  <c r="F83" i="4"/>
  <c r="F78" i="4"/>
  <c r="F80" i="4"/>
  <c r="F66" i="4"/>
  <c r="F67" i="4"/>
  <c r="F71" i="4"/>
  <c r="F70" i="4"/>
  <c r="F68" i="4"/>
  <c r="V57" i="4"/>
  <c r="AD60" i="4"/>
  <c r="Z60" i="4"/>
  <c r="V60" i="4"/>
  <c r="R60" i="4"/>
  <c r="N60" i="4"/>
  <c r="J60" i="4"/>
  <c r="AC57" i="4"/>
  <c r="Y57" i="4"/>
  <c r="U57" i="4"/>
  <c r="Q57" i="4"/>
  <c r="M57" i="4"/>
  <c r="I57" i="4"/>
  <c r="AD56" i="4"/>
  <c r="Z56" i="4"/>
  <c r="V56" i="4"/>
  <c r="R56" i="4"/>
  <c r="N56" i="4"/>
  <c r="J56" i="4"/>
  <c r="AD57" i="4"/>
  <c r="Z57" i="4"/>
  <c r="R57" i="4"/>
  <c r="N57" i="4"/>
  <c r="J57" i="4"/>
  <c r="AC60" i="4"/>
  <c r="Y60" i="4"/>
  <c r="U60" i="4"/>
  <c r="Q60" i="4"/>
  <c r="M60" i="4"/>
  <c r="I60" i="4"/>
  <c r="AD59" i="4"/>
  <c r="Z59" i="4"/>
  <c r="V59" i="4"/>
  <c r="R59" i="4"/>
  <c r="N59" i="4"/>
  <c r="J59" i="4"/>
  <c r="F60" i="4"/>
  <c r="F55" i="4"/>
  <c r="F54" i="4"/>
  <c r="F58" i="4"/>
  <c r="F56" i="4"/>
  <c r="AB35" i="4"/>
  <c r="X35" i="4"/>
  <c r="T35" i="4"/>
  <c r="P35" i="4"/>
  <c r="L35" i="4"/>
  <c r="H35" i="4"/>
  <c r="AD33" i="4"/>
  <c r="Z33" i="4"/>
  <c r="V33" i="4"/>
  <c r="R33" i="4"/>
  <c r="N33" i="4"/>
  <c r="J33" i="4"/>
  <c r="AB31" i="4"/>
  <c r="X31" i="4"/>
  <c r="T31" i="4"/>
  <c r="P31" i="4"/>
  <c r="L31" i="4"/>
  <c r="H31" i="4"/>
  <c r="AD35" i="4"/>
  <c r="Z35" i="4"/>
  <c r="V35" i="4"/>
  <c r="R35" i="4"/>
  <c r="N35" i="4"/>
  <c r="J35" i="4"/>
  <c r="AB23" i="4"/>
  <c r="X23" i="4"/>
  <c r="T23" i="4"/>
  <c r="P23" i="4"/>
  <c r="L23" i="4"/>
  <c r="H23" i="4"/>
  <c r="AD21" i="4"/>
  <c r="Z21" i="4"/>
  <c r="V21" i="4"/>
  <c r="R21" i="4"/>
  <c r="N21" i="4"/>
  <c r="J21" i="4"/>
  <c r="AB19" i="4"/>
  <c r="X19" i="4"/>
  <c r="T19" i="4"/>
  <c r="P19" i="4"/>
  <c r="L19" i="4"/>
  <c r="H19" i="4"/>
  <c r="AD23" i="4"/>
  <c r="Z23" i="4"/>
  <c r="V23" i="4"/>
  <c r="R23" i="4"/>
  <c r="N23" i="4"/>
  <c r="J23" i="4"/>
  <c r="F8" i="4"/>
  <c r="F10" i="4"/>
  <c r="F12" i="4"/>
  <c r="F7" i="4"/>
  <c r="F11" i="4"/>
  <c r="F9" i="4"/>
  <c r="C19" i="4" l="1"/>
  <c r="B23" i="4"/>
  <c r="B35" i="4"/>
  <c r="B45" i="4"/>
  <c r="E22" i="4"/>
  <c r="B36" i="4"/>
  <c r="B24" i="4"/>
  <c r="E95" i="4"/>
  <c r="C44" i="4"/>
  <c r="C45" i="4"/>
  <c r="C20" i="4"/>
  <c r="C56" i="4"/>
  <c r="D21" i="4"/>
  <c r="C43" i="4"/>
  <c r="C48" i="4"/>
  <c r="E21" i="4"/>
  <c r="C22" i="4"/>
  <c r="B44" i="4"/>
  <c r="C21" i="4"/>
  <c r="E31" i="4"/>
  <c r="D43" i="4"/>
  <c r="D48" i="4"/>
  <c r="D20" i="4"/>
  <c r="C31" i="4"/>
  <c r="B83" i="4"/>
  <c r="D83" i="4"/>
  <c r="C80" i="4"/>
  <c r="E80" i="4"/>
  <c r="C69" i="4"/>
  <c r="E69" i="4"/>
  <c r="B57" i="4"/>
  <c r="D57" i="4"/>
  <c r="C59" i="4"/>
  <c r="E59" i="4"/>
  <c r="C58" i="4"/>
  <c r="E58" i="4"/>
  <c r="C60" i="4"/>
  <c r="E60" i="4"/>
  <c r="D91" i="4"/>
  <c r="B9" i="4"/>
  <c r="D9" i="4"/>
  <c r="C9" i="4"/>
  <c r="E9" i="4"/>
  <c r="D47" i="4"/>
  <c r="C55" i="4"/>
  <c r="E55" i="4"/>
  <c r="B56" i="4"/>
  <c r="C33" i="4"/>
  <c r="E33" i="4"/>
  <c r="E35" i="4"/>
  <c r="B94" i="4"/>
  <c r="D94" i="4"/>
  <c r="E20" i="4"/>
  <c r="B82" i="4"/>
  <c r="D82" i="4"/>
  <c r="B84" i="4"/>
  <c r="D84" i="4"/>
  <c r="C81" i="4"/>
  <c r="E81" i="4"/>
  <c r="B71" i="4"/>
  <c r="D71" i="4"/>
  <c r="E92" i="4"/>
  <c r="C93" i="4"/>
  <c r="E93" i="4"/>
  <c r="B80" i="4"/>
  <c r="D80" i="4"/>
  <c r="C83" i="4"/>
  <c r="E83" i="4"/>
  <c r="B67" i="4"/>
  <c r="D67" i="4"/>
  <c r="C71" i="4"/>
  <c r="E71" i="4"/>
  <c r="B60" i="4"/>
  <c r="D60" i="4"/>
  <c r="C42" i="4"/>
  <c r="E42" i="4"/>
  <c r="B70" i="4"/>
  <c r="D70" i="4"/>
  <c r="B31" i="4"/>
  <c r="E47" i="4"/>
  <c r="D35" i="4"/>
  <c r="C94" i="4"/>
  <c r="E94" i="4"/>
  <c r="E43" i="4"/>
  <c r="E48" i="4"/>
  <c r="D23" i="4"/>
  <c r="B79" i="4"/>
  <c r="D79" i="4"/>
  <c r="C57" i="4"/>
  <c r="E57" i="4"/>
  <c r="B42" i="4"/>
  <c r="D42" i="4"/>
  <c r="D92" i="4"/>
  <c r="C72" i="4"/>
  <c r="E72" i="4"/>
  <c r="C68" i="4"/>
  <c r="E68" i="4"/>
  <c r="D19" i="4"/>
  <c r="B93" i="4"/>
  <c r="D93" i="4"/>
  <c r="D96" i="4"/>
  <c r="E96" i="4"/>
  <c r="C82" i="4"/>
  <c r="E82" i="4"/>
  <c r="B81" i="4"/>
  <c r="D81" i="4"/>
  <c r="C84" i="4"/>
  <c r="E84" i="4"/>
  <c r="C79" i="4"/>
  <c r="E79" i="4"/>
  <c r="B69" i="4"/>
  <c r="D69" i="4"/>
  <c r="C67" i="4"/>
  <c r="E67" i="4"/>
  <c r="B59" i="4"/>
  <c r="D59" i="4"/>
  <c r="B58" i="4"/>
  <c r="D58" i="4"/>
  <c r="D95" i="4"/>
  <c r="E91" i="4"/>
  <c r="B48" i="4"/>
  <c r="B43" i="4"/>
  <c r="B33" i="4"/>
  <c r="D33" i="4"/>
  <c r="D45" i="4"/>
  <c r="D31" i="4"/>
  <c r="D24" i="4"/>
  <c r="E24" i="4"/>
  <c r="E19" i="4"/>
  <c r="E23" i="4"/>
  <c r="B46" i="4"/>
  <c r="C46" i="4"/>
  <c r="B20" i="4"/>
  <c r="B91" i="4"/>
  <c r="O10" i="4"/>
  <c r="B6" i="4"/>
  <c r="O12" i="4"/>
  <c r="B8" i="4"/>
  <c r="C47" i="4"/>
  <c r="C35" i="4"/>
  <c r="AE11" i="4"/>
  <c r="C7" i="4"/>
  <c r="B92" i="4"/>
  <c r="B19" i="4"/>
  <c r="C95" i="4"/>
  <c r="AE10" i="4"/>
  <c r="C6" i="4"/>
  <c r="AE12" i="4"/>
  <c r="C8" i="4"/>
  <c r="C23" i="4"/>
  <c r="O11" i="4"/>
  <c r="B7" i="4"/>
  <c r="C24" i="4"/>
  <c r="C92" i="4"/>
  <c r="B96" i="4"/>
  <c r="C96" i="4"/>
  <c r="B95" i="4"/>
  <c r="C91" i="4"/>
  <c r="I10" i="1"/>
  <c r="C12" i="4" l="1"/>
  <c r="E12" i="4"/>
  <c r="B10" i="4"/>
  <c r="D10" i="4"/>
  <c r="C10" i="4"/>
  <c r="E10" i="4"/>
  <c r="B11" i="4"/>
  <c r="D11" i="4"/>
  <c r="C11" i="4"/>
  <c r="E11" i="4"/>
  <c r="B12" i="4"/>
  <c r="D12" i="4"/>
</calcChain>
</file>

<file path=xl/sharedStrings.xml><?xml version="1.0" encoding="utf-8"?>
<sst xmlns="http://schemas.openxmlformats.org/spreadsheetml/2006/main" count="507" uniqueCount="241">
  <si>
    <t>Males</t>
  </si>
  <si>
    <t>30-34</t>
  </si>
  <si>
    <t>35-39</t>
  </si>
  <si>
    <t>40-44</t>
  </si>
  <si>
    <t>45-49</t>
  </si>
  <si>
    <t>50-54</t>
  </si>
  <si>
    <t>55-59</t>
  </si>
  <si>
    <t>60-64</t>
  </si>
  <si>
    <t>65-69</t>
  </si>
  <si>
    <t>70-74</t>
  </si>
  <si>
    <t>75-79</t>
  </si>
  <si>
    <t>80-84</t>
  </si>
  <si>
    <t>85-89</t>
  </si>
  <si>
    <t>90+</t>
  </si>
  <si>
    <t>Chichester</t>
  </si>
  <si>
    <t>Crawley</t>
  </si>
  <si>
    <t>Horsham</t>
  </si>
  <si>
    <t>Mid Sussex</t>
  </si>
  <si>
    <t>Age Group</t>
  </si>
  <si>
    <t>Early Onset</t>
  </si>
  <si>
    <t>late onset</t>
  </si>
  <si>
    <t>Type of Dementia</t>
  </si>
  <si>
    <t>Proportion of People</t>
  </si>
  <si>
    <t>Age</t>
  </si>
  <si>
    <t>Mild</t>
  </si>
  <si>
    <t>Moderate</t>
  </si>
  <si>
    <t>Severe</t>
  </si>
  <si>
    <t>Alzheimer’s disease</t>
  </si>
  <si>
    <t>Vascular dementia</t>
  </si>
  <si>
    <t>Mixed (AD and VD)</t>
  </si>
  <si>
    <t>Frontotemporal dementia</t>
  </si>
  <si>
    <t>Parkinsons’ dementia</t>
  </si>
  <si>
    <t>90-94</t>
  </si>
  <si>
    <t>Other</t>
  </si>
  <si>
    <t>95+</t>
  </si>
  <si>
    <t>Total</t>
  </si>
  <si>
    <t>Dementia with Lewy bodies</t>
  </si>
  <si>
    <t>Males % with dementia</t>
  </si>
  <si>
    <t>Females % with dementia</t>
  </si>
  <si>
    <t>Age Groups</t>
  </si>
  <si>
    <t>All Ages - Adur</t>
  </si>
  <si>
    <t>Adur</t>
  </si>
  <si>
    <t>0-4 - Adur</t>
  </si>
  <si>
    <t>5-9 - Adur</t>
  </si>
  <si>
    <t>10-14 - Adur</t>
  </si>
  <si>
    <t>15-19 - Adur</t>
  </si>
  <si>
    <t>20-24 - Adur</t>
  </si>
  <si>
    <t>25-29 - Adur</t>
  </si>
  <si>
    <t>30-34 - Adur</t>
  </si>
  <si>
    <t>35-39 - Adur</t>
  </si>
  <si>
    <t>40-44 - Adur</t>
  </si>
  <si>
    <t>45-49 - Adur</t>
  </si>
  <si>
    <t>50-54 - Adur</t>
  </si>
  <si>
    <t>55-59 - Adur</t>
  </si>
  <si>
    <t>60-64 - Adur</t>
  </si>
  <si>
    <t>65-69 - Adur</t>
  </si>
  <si>
    <t>70-74 - Adur</t>
  </si>
  <si>
    <t>75-79 - Adur</t>
  </si>
  <si>
    <t>80-84 - Adur</t>
  </si>
  <si>
    <t>85-89 - Adur</t>
  </si>
  <si>
    <t>90+ - Adur</t>
  </si>
  <si>
    <t>All Ages - Arun</t>
  </si>
  <si>
    <t>Arun</t>
  </si>
  <si>
    <t>0-4 - Arun</t>
  </si>
  <si>
    <t>5-9 - Arun</t>
  </si>
  <si>
    <t>10-14 - Arun</t>
  </si>
  <si>
    <t>15-19 - Arun</t>
  </si>
  <si>
    <t>20-24 - Arun</t>
  </si>
  <si>
    <t>25-29 - Arun</t>
  </si>
  <si>
    <t>30-34 - Arun</t>
  </si>
  <si>
    <t>35-39 - Arun</t>
  </si>
  <si>
    <t>40-44 - Arun</t>
  </si>
  <si>
    <t>45-49 - Arun</t>
  </si>
  <si>
    <t>50-54 - Arun</t>
  </si>
  <si>
    <t>55-59 - Arun</t>
  </si>
  <si>
    <t>60-64 - Arun</t>
  </si>
  <si>
    <t>65-69 - Arun</t>
  </si>
  <si>
    <t>70-74 - Arun</t>
  </si>
  <si>
    <t>75-79 - Arun</t>
  </si>
  <si>
    <t>80-84 - Arun</t>
  </si>
  <si>
    <t>85-89 - Arun</t>
  </si>
  <si>
    <t>90+ - Arun</t>
  </si>
  <si>
    <t>All Ages - Chichester</t>
  </si>
  <si>
    <t>0-4 - Chichester</t>
  </si>
  <si>
    <t>5-9 - Chichester</t>
  </si>
  <si>
    <t>10-14 - Chichester</t>
  </si>
  <si>
    <t>15-19 - Chichester</t>
  </si>
  <si>
    <t>20-24 - Chichester</t>
  </si>
  <si>
    <t>25-29 - Chichester</t>
  </si>
  <si>
    <t>30-34 - Chichester</t>
  </si>
  <si>
    <t>35-39 - Chichester</t>
  </si>
  <si>
    <t>40-44 - Chichester</t>
  </si>
  <si>
    <t>45-49 - Chichester</t>
  </si>
  <si>
    <t>50-54 - Chichester</t>
  </si>
  <si>
    <t>55-59 - Chichester</t>
  </si>
  <si>
    <t>60-64 - Chichester</t>
  </si>
  <si>
    <t>65-69 - Chichester</t>
  </si>
  <si>
    <t>70-74 - Chichester</t>
  </si>
  <si>
    <t>75-79 - Chichester</t>
  </si>
  <si>
    <t>80-84 - Chichester</t>
  </si>
  <si>
    <t>85-89 - Chichester</t>
  </si>
  <si>
    <t>90+ - Chichester</t>
  </si>
  <si>
    <t>All Ages - Crawley</t>
  </si>
  <si>
    <t>0-4 - Crawley</t>
  </si>
  <si>
    <t>5-9 - Crawley</t>
  </si>
  <si>
    <t>10-14 - Crawley</t>
  </si>
  <si>
    <t>15-19 - Crawley</t>
  </si>
  <si>
    <t>20-24 - Crawley</t>
  </si>
  <si>
    <t>25-29 - Crawley</t>
  </si>
  <si>
    <t>30-34 - Crawley</t>
  </si>
  <si>
    <t>35-39 - Crawley</t>
  </si>
  <si>
    <t>40-44 - Crawley</t>
  </si>
  <si>
    <t>45-49 - Crawley</t>
  </si>
  <si>
    <t>50-54 - Crawley</t>
  </si>
  <si>
    <t>55-59 - Crawley</t>
  </si>
  <si>
    <t>60-64 - Crawley</t>
  </si>
  <si>
    <t>65-69 - Crawley</t>
  </si>
  <si>
    <t>70-74 - Crawley</t>
  </si>
  <si>
    <t>75-79 - Crawley</t>
  </si>
  <si>
    <t>80-84 - Crawley</t>
  </si>
  <si>
    <t>85-89 - Crawley</t>
  </si>
  <si>
    <t>90+ - Crawley</t>
  </si>
  <si>
    <t>All Ages - Horsham</t>
  </si>
  <si>
    <t>0-4 - Horsham</t>
  </si>
  <si>
    <t>5-9 - Horsham</t>
  </si>
  <si>
    <t>10-14 - Horsham</t>
  </si>
  <si>
    <t>15-19 - Horsham</t>
  </si>
  <si>
    <t>20-24 - Horsham</t>
  </si>
  <si>
    <t>25-29 - Horsham</t>
  </si>
  <si>
    <t>30-34 - Horsham</t>
  </si>
  <si>
    <t>35-39 - Horsham</t>
  </si>
  <si>
    <t>40-44 - Horsham</t>
  </si>
  <si>
    <t>45-49 - Horsham</t>
  </si>
  <si>
    <t>50-54 - Horsham</t>
  </si>
  <si>
    <t>55-59 - Horsham</t>
  </si>
  <si>
    <t>60-64 - Horsham</t>
  </si>
  <si>
    <t>65-69 - Horsham</t>
  </si>
  <si>
    <t>70-74 - Horsham</t>
  </si>
  <si>
    <t>75-79 - Horsham</t>
  </si>
  <si>
    <t>80-84 - Horsham</t>
  </si>
  <si>
    <t>85-89 - Horsham</t>
  </si>
  <si>
    <t>90+ - Horsham</t>
  </si>
  <si>
    <t>All Ages - Mid Sussex</t>
  </si>
  <si>
    <t>0-4 - Mid Sussex</t>
  </si>
  <si>
    <t>5-9 - Mid Sussex</t>
  </si>
  <si>
    <t>10-14 - Mid Sussex</t>
  </si>
  <si>
    <t>15-19 - Mid Sussex</t>
  </si>
  <si>
    <t>20-24 - Mid Sussex</t>
  </si>
  <si>
    <t>25-29 - Mid Sussex</t>
  </si>
  <si>
    <t>30-34 - Mid Sussex</t>
  </si>
  <si>
    <t>35-39 - Mid Sussex</t>
  </si>
  <si>
    <t>40-44 - Mid Sussex</t>
  </si>
  <si>
    <t>45-49 - Mid Sussex</t>
  </si>
  <si>
    <t>50-54 - Mid Sussex</t>
  </si>
  <si>
    <t>55-59 - Mid Sussex</t>
  </si>
  <si>
    <t>60-64 - Mid Sussex</t>
  </si>
  <si>
    <t>65-69 - Mid Sussex</t>
  </si>
  <si>
    <t>70-74 - Mid Sussex</t>
  </si>
  <si>
    <t>75-79 - Mid Sussex</t>
  </si>
  <si>
    <t>80-84 - Mid Sussex</t>
  </si>
  <si>
    <t>85-89 - Mid Sussex</t>
  </si>
  <si>
    <t>90+ - Mid Sussex</t>
  </si>
  <si>
    <t>All Ages - Worthing</t>
  </si>
  <si>
    <t>Worthing</t>
  </si>
  <si>
    <t>0-4 - Worthing</t>
  </si>
  <si>
    <t>5-9 - Worthing</t>
  </si>
  <si>
    <t>10-14 - Worthing</t>
  </si>
  <si>
    <t>15-19 - Worthing</t>
  </si>
  <si>
    <t>20-24 - Worthing</t>
  </si>
  <si>
    <t>25-29 - Worthing</t>
  </si>
  <si>
    <t>30-34 - Worthing</t>
  </si>
  <si>
    <t>35-39 - Worthing</t>
  </si>
  <si>
    <t>40-44 - Worthing</t>
  </si>
  <si>
    <t>45-49 - Worthing</t>
  </si>
  <si>
    <t>50-54 - Worthing</t>
  </si>
  <si>
    <t>55-59 - Worthing</t>
  </si>
  <si>
    <t>60-64 - Worthing</t>
  </si>
  <si>
    <t>65-69 - Worthing</t>
  </si>
  <si>
    <t>70-74 - Worthing</t>
  </si>
  <si>
    <t>75-79 - Worthing</t>
  </si>
  <si>
    <t>80-84 - Worthing</t>
  </si>
  <si>
    <t>85-89 - Worthing</t>
  </si>
  <si>
    <t>90+ - Worthing</t>
  </si>
  <si>
    <t>All Ages West Sussex</t>
  </si>
  <si>
    <t>West Sussex</t>
  </si>
  <si>
    <t>0-4 - West Sussex</t>
  </si>
  <si>
    <t>5-9 - West Sussex</t>
  </si>
  <si>
    <t>10-14 - West Sussex</t>
  </si>
  <si>
    <t>15-19 - West Sussex</t>
  </si>
  <si>
    <t>20-24 - West Sussex</t>
  </si>
  <si>
    <t>25-29 - West Sussex</t>
  </si>
  <si>
    <t>30-34 - West Sussex</t>
  </si>
  <si>
    <t>35-39 - West Sussex</t>
  </si>
  <si>
    <t>40-44 - West Sussex</t>
  </si>
  <si>
    <t>45-49 - West Sussex</t>
  </si>
  <si>
    <t>50-54 - West Sussex</t>
  </si>
  <si>
    <t>55-59 - West Sussex</t>
  </si>
  <si>
    <t>60-64 - West Sussex</t>
  </si>
  <si>
    <t>65-69 - West Sussex</t>
  </si>
  <si>
    <t>70-74 - West Sussex</t>
  </si>
  <si>
    <t>75-79 - West Sussex</t>
  </si>
  <si>
    <t>80-84 - West Sussex</t>
  </si>
  <si>
    <t>85-89 - West Sussex</t>
  </si>
  <si>
    <t>90+ - West Sussex</t>
  </si>
  <si>
    <t>Row Labels</t>
  </si>
  <si>
    <t>All dementia</t>
  </si>
  <si>
    <t>Late Onset - Mild</t>
  </si>
  <si>
    <t>Late Onset - Moderate</t>
  </si>
  <si>
    <t>Late Onset - Severe</t>
  </si>
  <si>
    <t>Total Increase 2014-2021</t>
  </si>
  <si>
    <t>Total Increase 2014-2037</t>
  </si>
  <si>
    <t>% Increase 2014-2021</t>
  </si>
  <si>
    <t>%Increase 2014-2037</t>
  </si>
  <si>
    <t>West Sussex Joint Strategic Needs Assessment CORE Dataset</t>
  </si>
  <si>
    <t>Data Type</t>
  </si>
  <si>
    <t>Description</t>
  </si>
  <si>
    <t>Subject</t>
  </si>
  <si>
    <t>Keyword(s)</t>
  </si>
  <si>
    <t>Collected</t>
  </si>
  <si>
    <t>Produced or Published By</t>
  </si>
  <si>
    <t>Online Link</t>
  </si>
  <si>
    <t>Geographic Level - lowest</t>
  </si>
  <si>
    <t>District</t>
  </si>
  <si>
    <t>Time Period Covered</t>
  </si>
  <si>
    <t>Mid 2012 to Mid 2037</t>
  </si>
  <si>
    <t>Frequency of Release</t>
  </si>
  <si>
    <t>Last Updated</t>
  </si>
  <si>
    <t>File Type</t>
  </si>
  <si>
    <t>Excel</t>
  </si>
  <si>
    <t>Source statement</t>
  </si>
  <si>
    <t>WSCC Contacts</t>
  </si>
  <si>
    <t>Ross Maconachie</t>
  </si>
  <si>
    <t>Warnings or Caveats</t>
  </si>
  <si>
    <t>Outcomes Framework (NHS, ASCOF, PHOF, CCGCOIS, CYP)</t>
  </si>
  <si>
    <t>Projections for people with dementia every year 2012 - 2037</t>
  </si>
  <si>
    <t>ONS population projections applied to prevalence rates for different types of dementia</t>
  </si>
  <si>
    <t>Prevalence</t>
  </si>
  <si>
    <t>dementia, prevalence, long term conditions</t>
  </si>
  <si>
    <t>ONS and Dementia UK</t>
  </si>
  <si>
    <t>yearly</t>
  </si>
  <si>
    <t>Dementia prevalence estimates are based on 2007 consensus estimates published by dementia UK. It is uncertain whether these estimates reflect true prevalence, particularly of those with mild symptons. These population estimates are not restricted by housing supply, which has typically dampened ONS projections by 3% at the local level in the past. They are also adjusted post-hoc to ensure subnational population projections sum to national figures. More accurate estimates for West Sussex will be calculated locally and available late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</si>
</sst>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font>
      <sz val="11"/>
      <color theme="1"/>
      <name val="Verdana"/>
      <family val="2"/>
    </font>
    <font>
      <sz val="11"/>
      <color theme="1"/>
      <name val="Verdana"/>
      <family val="2"/>
    </font>
    <font>
      <b/>
      <sz val="11"/>
      <color theme="1"/>
      <name val="Verdana"/>
      <family val="2"/>
    </font>
    <font>
      <sz val="10"/>
      <name val="Arial"/>
      <family val="2"/>
    </font>
    <font>
      <sz val="10"/>
      <name val="Verdana"/>
      <family val="2"/>
    </font>
    <font>
      <u/>
      <sz val="10"/>
      <color indexed="12"/>
      <name val="Gill Sans"/>
    </font>
  </fonts>
  <fills count="5">
    <fill>
      <patternFill patternType="none"/>
    </fill>
    <fill>
      <patternFill patternType="gray125"/>
    </fill>
    <fill>
      <patternFill patternType="solid">
        <fgColor theme="3" tint="0.79998168889431442"/>
        <bgColor indexed="64"/>
      </patternFill>
    </fill>
    <fill>
      <patternFill patternType="solid">
        <fgColor indexed="1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26">
    <xf numFmtId="0" fontId="0" fillId="0" borderId="0" xfId="0"/>
    <xf numFmtId="164" fontId="0" fillId="0" borderId="0" xfId="0" applyNumberFormat="1"/>
    <xf numFmtId="0" fontId="2" fillId="0" borderId="1" xfId="0" applyFont="1" applyBorder="1"/>
    <xf numFmtId="0" fontId="0" fillId="0" borderId="1" xfId="0" applyBorder="1"/>
    <xf numFmtId="9" fontId="0" fillId="0" borderId="1" xfId="0" applyNumberFormat="1" applyBorder="1" applyAlignment="1">
      <alignment horizontal="center"/>
    </xf>
    <xf numFmtId="0" fontId="2" fillId="0" borderId="0" xfId="0" applyFont="1"/>
    <xf numFmtId="0" fontId="0" fillId="0" borderId="5" xfId="0" applyBorder="1"/>
    <xf numFmtId="9" fontId="0" fillId="0" borderId="0" xfId="1" applyFont="1" applyBorder="1"/>
    <xf numFmtId="1" fontId="0" fillId="0" borderId="0" xfId="1" applyNumberFormat="1" applyFont="1" applyBorder="1"/>
    <xf numFmtId="1" fontId="0" fillId="0" borderId="6" xfId="1" applyNumberFormat="1" applyFont="1" applyBorder="1"/>
    <xf numFmtId="0" fontId="2" fillId="0" borderId="5" xfId="0" applyFont="1" applyBorder="1"/>
    <xf numFmtId="0" fontId="0" fillId="0" borderId="7" xfId="0" applyBorder="1"/>
    <xf numFmtId="9" fontId="0" fillId="0" borderId="8" xfId="1" applyFont="1" applyBorder="1"/>
    <xf numFmtId="1" fontId="0" fillId="0" borderId="8" xfId="1" applyNumberFormat="1" applyFont="1" applyBorder="1"/>
    <xf numFmtId="1" fontId="0" fillId="0" borderId="9" xfId="1" applyNumberFormat="1" applyFont="1" applyBorder="1"/>
    <xf numFmtId="0" fontId="2" fillId="2" borderId="2" xfId="0" applyFont="1" applyFill="1" applyBorder="1"/>
    <xf numFmtId="0" fontId="2" fillId="2" borderId="3" xfId="0" applyFont="1" applyFill="1" applyBorder="1"/>
    <xf numFmtId="0" fontId="2" fillId="2" borderId="4" xfId="0" applyFont="1" applyFill="1" applyBorder="1"/>
    <xf numFmtId="0" fontId="4" fillId="0" borderId="1" xfId="0" applyFont="1" applyBorder="1" applyAlignment="1">
      <alignmen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xf numFmtId="0" fontId="5" fillId="0" borderId="1" xfId="2" applyBorder="1" applyAlignment="1" applyProtection="1">
      <alignment horizontal="left" vertical="center" wrapText="1"/>
    </xf>
    <xf numFmtId="17" fontId="4" fillId="0" borderId="1" xfId="0" applyNumberFormat="1" applyFont="1" applyBorder="1" applyAlignment="1">
      <alignment horizontal="left" vertical="center" wrapText="1"/>
    </xf>
    <xf numFmtId="0" fontId="4" fillId="4" borderId="1" xfId="0" applyFont="1" applyFill="1" applyBorder="1" applyAlignment="1">
      <alignment vertical="center" wrapText="1"/>
    </xf>
    <xf numFmtId="0" fontId="3" fillId="0" borderId="1" xfId="0" applyFont="1" applyBorder="1"/>
    <xf numFmtId="0" fontId="4" fillId="3" borderId="1" xfId="0" applyFont="1" applyFill="1" applyBorder="1" applyAlignment="1">
      <alignmen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N14"/>
  <sheetViews>
    <sheetView workbookViewId="0">
      <selection activeCell="L14" sqref="L14"/>
    </sheetView>
  </sheetViews>
  <sheetFormatPr defaultRowHeight="14.25"/>
  <cols>
    <col min="5" max="5" width="18.3984375" bestFit="1" customWidth="1"/>
    <col min="6" max="6" width="16.3984375" customWidth="1"/>
    <col min="8" max="8" width="22.09765625" bestFit="1" customWidth="1"/>
    <col min="9" max="9" width="17.796875" bestFit="1" customWidth="1"/>
    <col min="11" max="11" width="10.3984375" customWidth="1"/>
    <col min="12" max="13" width="11.296875" bestFit="1" customWidth="1"/>
    <col min="14" max="14" width="9.796875" bestFit="1" customWidth="1"/>
  </cols>
  <sheetData>
    <row r="1" spans="3:14">
      <c r="D1" t="s">
        <v>18</v>
      </c>
      <c r="E1" t="s">
        <v>37</v>
      </c>
      <c r="F1" t="s">
        <v>38</v>
      </c>
    </row>
    <row r="2" spans="3:14">
      <c r="C2" t="s">
        <v>19</v>
      </c>
      <c r="D2" t="s">
        <v>1</v>
      </c>
      <c r="E2" s="1">
        <v>8.8999999999999995E-5</v>
      </c>
      <c r="F2" s="1">
        <v>9.4999999999999992E-5</v>
      </c>
      <c r="H2" s="2" t="s">
        <v>21</v>
      </c>
      <c r="I2" s="2" t="s">
        <v>22</v>
      </c>
      <c r="K2" s="2" t="s">
        <v>23</v>
      </c>
      <c r="L2" s="2" t="s">
        <v>24</v>
      </c>
      <c r="M2" s="2" t="s">
        <v>25</v>
      </c>
      <c r="N2" s="2" t="s">
        <v>26</v>
      </c>
    </row>
    <row r="3" spans="3:14">
      <c r="D3" t="s">
        <v>2</v>
      </c>
      <c r="E3" s="1">
        <v>6.3E-5</v>
      </c>
      <c r="F3" s="1">
        <v>9.3000000000000011E-5</v>
      </c>
      <c r="H3" s="3" t="s">
        <v>27</v>
      </c>
      <c r="I3" s="4">
        <v>0.62</v>
      </c>
      <c r="K3" s="3" t="s">
        <v>8</v>
      </c>
      <c r="L3" s="4">
        <v>0.62</v>
      </c>
      <c r="M3" s="4">
        <v>0.32</v>
      </c>
      <c r="N3" s="4">
        <v>0.06</v>
      </c>
    </row>
    <row r="4" spans="3:14">
      <c r="D4" t="s">
        <v>3</v>
      </c>
      <c r="E4" s="1">
        <v>8.099999999999999E-5</v>
      </c>
      <c r="F4" s="1">
        <v>1.9600000000000002E-4</v>
      </c>
      <c r="H4" s="3" t="s">
        <v>28</v>
      </c>
      <c r="I4" s="4">
        <v>0.17</v>
      </c>
      <c r="K4" s="3" t="s">
        <v>9</v>
      </c>
      <c r="L4" s="4">
        <v>0.63</v>
      </c>
      <c r="M4" s="4">
        <v>0.3</v>
      </c>
      <c r="N4" s="4">
        <v>7.0000000000000007E-2</v>
      </c>
    </row>
    <row r="5" spans="3:14">
      <c r="D5" t="s">
        <v>4</v>
      </c>
      <c r="E5" s="1">
        <v>3.1800000000000003E-4</v>
      </c>
      <c r="F5" s="1">
        <v>2.7300000000000002E-4</v>
      </c>
      <c r="H5" s="3" t="s">
        <v>29</v>
      </c>
      <c r="I5" s="4">
        <v>0.1</v>
      </c>
      <c r="K5" s="3" t="s">
        <v>10</v>
      </c>
      <c r="L5" s="4">
        <v>0.56999999999999995</v>
      </c>
      <c r="M5" s="4">
        <v>0.31</v>
      </c>
      <c r="N5" s="4">
        <v>0.12</v>
      </c>
    </row>
    <row r="6" spans="3:14">
      <c r="D6" t="s">
        <v>5</v>
      </c>
      <c r="E6" s="1">
        <v>6.2700000000000006E-4</v>
      </c>
      <c r="F6" s="1">
        <v>5.5100000000000006E-4</v>
      </c>
      <c r="H6" s="3" t="s">
        <v>36</v>
      </c>
      <c r="I6" s="4">
        <v>0.04</v>
      </c>
      <c r="K6" s="3" t="s">
        <v>11</v>
      </c>
      <c r="L6" s="4">
        <v>0.56999999999999995</v>
      </c>
      <c r="M6" s="4">
        <v>0.32</v>
      </c>
      <c r="N6" s="4">
        <v>0.11</v>
      </c>
    </row>
    <row r="7" spans="3:14">
      <c r="D7" t="s">
        <v>6</v>
      </c>
      <c r="E7" s="1">
        <v>1.7949999999999999E-3</v>
      </c>
      <c r="F7" s="1">
        <v>9.7099999999999997E-4</v>
      </c>
      <c r="H7" s="3" t="s">
        <v>30</v>
      </c>
      <c r="I7" s="4">
        <v>0.02</v>
      </c>
      <c r="K7" s="3" t="s">
        <v>12</v>
      </c>
      <c r="L7" s="4">
        <v>0.54</v>
      </c>
      <c r="M7" s="4">
        <v>0.33</v>
      </c>
      <c r="N7" s="4">
        <v>0.13</v>
      </c>
    </row>
    <row r="8" spans="3:14">
      <c r="D8" t="s">
        <v>7</v>
      </c>
      <c r="E8" s="1">
        <v>1.9889999999999999E-3</v>
      </c>
      <c r="F8" s="1">
        <v>1.1799999999999998E-3</v>
      </c>
      <c r="H8" s="3" t="s">
        <v>31</v>
      </c>
      <c r="I8" s="4">
        <v>0.02</v>
      </c>
      <c r="K8" s="3" t="s">
        <v>32</v>
      </c>
      <c r="L8" s="4">
        <v>0.49</v>
      </c>
      <c r="M8" s="4">
        <v>0.33</v>
      </c>
      <c r="N8" s="4">
        <v>0.18</v>
      </c>
    </row>
    <row r="9" spans="3:14">
      <c r="C9" t="s">
        <v>20</v>
      </c>
      <c r="D9" t="s">
        <v>8</v>
      </c>
      <c r="E9">
        <v>1.4999999999999999E-2</v>
      </c>
      <c r="F9">
        <v>0.01</v>
      </c>
      <c r="H9" s="3" t="s">
        <v>33</v>
      </c>
      <c r="I9" s="4">
        <v>0.03</v>
      </c>
      <c r="K9" s="3" t="s">
        <v>34</v>
      </c>
      <c r="L9" s="4">
        <v>0.42</v>
      </c>
      <c r="M9" s="4">
        <v>0.35</v>
      </c>
      <c r="N9" s="4">
        <v>0.23</v>
      </c>
    </row>
    <row r="10" spans="3:14">
      <c r="D10" t="s">
        <v>9</v>
      </c>
      <c r="E10">
        <v>3.1E-2</v>
      </c>
      <c r="F10">
        <v>2.4E-2</v>
      </c>
      <c r="H10" s="3" t="s">
        <v>35</v>
      </c>
      <c r="I10" s="4">
        <f>SUM(I3:I9)</f>
        <v>1</v>
      </c>
    </row>
    <row r="11" spans="3:14">
      <c r="D11" t="s">
        <v>10</v>
      </c>
      <c r="E11">
        <v>5.0999999999999997E-2</v>
      </c>
      <c r="F11">
        <v>6.5000000000000002E-2</v>
      </c>
    </row>
    <row r="12" spans="3:14">
      <c r="D12" t="s">
        <v>11</v>
      </c>
      <c r="E12">
        <v>0.10199999999999999</v>
      </c>
      <c r="F12">
        <v>0.13300000000000001</v>
      </c>
    </row>
    <row r="13" spans="3:14">
      <c r="D13" t="s">
        <v>12</v>
      </c>
      <c r="E13">
        <v>0.16699999999999998</v>
      </c>
      <c r="F13">
        <v>0.222</v>
      </c>
    </row>
    <row r="14" spans="3:14">
      <c r="D14" t="s">
        <v>13</v>
      </c>
      <c r="E14">
        <v>0.27899999999999997</v>
      </c>
      <c r="F14">
        <v>0.307</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61"/>
  <sheetViews>
    <sheetView topLeftCell="A19" workbookViewId="0">
      <selection activeCell="C29" sqref="C29"/>
    </sheetView>
  </sheetViews>
  <sheetFormatPr defaultRowHeight="14.25"/>
  <cols>
    <col min="1" max="1" width="19" customWidth="1"/>
  </cols>
  <sheetData>
    <row r="1" spans="1:28">
      <c r="A1" t="s">
        <v>39</v>
      </c>
      <c r="B1" t="s">
        <v>0</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row>
    <row r="2" spans="1:28">
      <c r="A2" t="s">
        <v>40</v>
      </c>
      <c r="B2" t="s">
        <v>41</v>
      </c>
      <c r="C2">
        <v>29899.999999999996</v>
      </c>
      <c r="D2">
        <v>30200</v>
      </c>
      <c r="E2">
        <v>30500</v>
      </c>
      <c r="F2">
        <v>30700</v>
      </c>
      <c r="G2">
        <v>30799.999999999996</v>
      </c>
      <c r="H2">
        <v>31099.999999999996</v>
      </c>
      <c r="I2">
        <v>31400.000000000004</v>
      </c>
      <c r="J2">
        <v>31800</v>
      </c>
      <c r="K2">
        <v>32000</v>
      </c>
      <c r="L2">
        <v>32400</v>
      </c>
      <c r="M2">
        <v>32400</v>
      </c>
      <c r="N2">
        <v>32800.000000000007</v>
      </c>
      <c r="O2">
        <v>33000</v>
      </c>
      <c r="P2">
        <v>33200</v>
      </c>
      <c r="Q2">
        <v>33500.000000000007</v>
      </c>
      <c r="R2">
        <v>33700</v>
      </c>
      <c r="S2">
        <v>33800</v>
      </c>
      <c r="T2">
        <v>34300.000000000007</v>
      </c>
      <c r="U2">
        <v>34400.000000000007</v>
      </c>
      <c r="V2">
        <v>34900.000000000007</v>
      </c>
      <c r="W2">
        <v>34800.000000000007</v>
      </c>
      <c r="X2">
        <v>35000.000000000007</v>
      </c>
      <c r="Y2">
        <v>35200.000000000007</v>
      </c>
      <c r="Z2">
        <v>35499.999999999993</v>
      </c>
      <c r="AA2">
        <v>35500</v>
      </c>
      <c r="AB2">
        <v>35900</v>
      </c>
    </row>
    <row r="3" spans="1:28">
      <c r="A3" t="s">
        <v>42</v>
      </c>
      <c r="B3">
        <v>0</v>
      </c>
      <c r="C3">
        <v>1900</v>
      </c>
      <c r="D3">
        <v>1900</v>
      </c>
      <c r="E3">
        <v>1900</v>
      </c>
      <c r="F3">
        <v>1900</v>
      </c>
      <c r="G3">
        <v>1900</v>
      </c>
      <c r="H3">
        <v>1900</v>
      </c>
      <c r="I3">
        <v>1900</v>
      </c>
      <c r="J3">
        <v>1900</v>
      </c>
      <c r="K3">
        <v>1800</v>
      </c>
      <c r="L3">
        <v>1800</v>
      </c>
      <c r="M3">
        <v>1800</v>
      </c>
      <c r="N3">
        <v>1800</v>
      </c>
      <c r="O3">
        <v>1800</v>
      </c>
      <c r="P3">
        <v>1800</v>
      </c>
      <c r="Q3">
        <v>1800</v>
      </c>
      <c r="R3">
        <v>1800</v>
      </c>
      <c r="S3">
        <v>1800</v>
      </c>
      <c r="T3">
        <v>1800</v>
      </c>
      <c r="U3">
        <v>1800</v>
      </c>
      <c r="V3">
        <v>1800</v>
      </c>
      <c r="W3">
        <v>1800</v>
      </c>
      <c r="X3">
        <v>1800</v>
      </c>
      <c r="Y3">
        <v>1800</v>
      </c>
      <c r="Z3">
        <v>1800</v>
      </c>
      <c r="AA3">
        <v>1800</v>
      </c>
      <c r="AB3">
        <v>1800</v>
      </c>
    </row>
    <row r="4" spans="1:28">
      <c r="A4" t="s">
        <v>43</v>
      </c>
      <c r="B4">
        <v>5</v>
      </c>
      <c r="C4">
        <v>1700</v>
      </c>
      <c r="D4">
        <v>1800</v>
      </c>
      <c r="E4">
        <v>1800</v>
      </c>
      <c r="F4">
        <v>1900</v>
      </c>
      <c r="G4">
        <v>2000</v>
      </c>
      <c r="H4">
        <v>2000</v>
      </c>
      <c r="I4">
        <v>2000</v>
      </c>
      <c r="J4">
        <v>2000</v>
      </c>
      <c r="K4">
        <v>2000</v>
      </c>
      <c r="L4">
        <v>2000</v>
      </c>
      <c r="M4">
        <v>2000</v>
      </c>
      <c r="N4">
        <v>1900</v>
      </c>
      <c r="O4">
        <v>1900</v>
      </c>
      <c r="P4">
        <v>1900</v>
      </c>
      <c r="Q4">
        <v>1900</v>
      </c>
      <c r="R4">
        <v>1900</v>
      </c>
      <c r="S4">
        <v>1900</v>
      </c>
      <c r="T4">
        <v>1900</v>
      </c>
      <c r="U4">
        <v>1900</v>
      </c>
      <c r="V4">
        <v>1900</v>
      </c>
      <c r="W4">
        <v>1900</v>
      </c>
      <c r="X4">
        <v>1900</v>
      </c>
      <c r="Y4">
        <v>1900</v>
      </c>
      <c r="Z4">
        <v>1900</v>
      </c>
      <c r="AA4">
        <v>1900</v>
      </c>
      <c r="AB4">
        <v>1900</v>
      </c>
    </row>
    <row r="5" spans="1:28">
      <c r="A5" t="s">
        <v>44</v>
      </c>
      <c r="B5">
        <v>10</v>
      </c>
      <c r="C5">
        <v>1600</v>
      </c>
      <c r="D5">
        <v>1600</v>
      </c>
      <c r="E5">
        <v>1600</v>
      </c>
      <c r="F5">
        <v>1700</v>
      </c>
      <c r="G5">
        <v>1700</v>
      </c>
      <c r="H5">
        <v>1800</v>
      </c>
      <c r="I5">
        <v>1800</v>
      </c>
      <c r="J5">
        <v>1900</v>
      </c>
      <c r="K5">
        <v>2000</v>
      </c>
      <c r="L5">
        <v>2000</v>
      </c>
      <c r="M5">
        <v>2100</v>
      </c>
      <c r="N5">
        <v>2100</v>
      </c>
      <c r="O5">
        <v>2100</v>
      </c>
      <c r="P5">
        <v>2100</v>
      </c>
      <c r="Q5">
        <v>2000</v>
      </c>
      <c r="R5">
        <v>2000</v>
      </c>
      <c r="S5">
        <v>2000</v>
      </c>
      <c r="T5">
        <v>2000</v>
      </c>
      <c r="U5">
        <v>2000</v>
      </c>
      <c r="V5">
        <v>2000</v>
      </c>
      <c r="W5">
        <v>2000</v>
      </c>
      <c r="X5">
        <v>2000</v>
      </c>
      <c r="Y5">
        <v>2000</v>
      </c>
      <c r="Z5">
        <v>2000</v>
      </c>
      <c r="AA5">
        <v>2000</v>
      </c>
      <c r="AB5">
        <v>2000</v>
      </c>
    </row>
    <row r="6" spans="1:28">
      <c r="A6" t="s">
        <v>45</v>
      </c>
      <c r="B6">
        <v>15</v>
      </c>
      <c r="C6">
        <v>1900</v>
      </c>
      <c r="D6">
        <v>1900</v>
      </c>
      <c r="E6">
        <v>1900</v>
      </c>
      <c r="F6">
        <v>1800</v>
      </c>
      <c r="G6">
        <v>1700</v>
      </c>
      <c r="H6">
        <v>1700</v>
      </c>
      <c r="I6">
        <v>1700</v>
      </c>
      <c r="J6">
        <v>1700</v>
      </c>
      <c r="K6">
        <v>1700</v>
      </c>
      <c r="L6">
        <v>1800</v>
      </c>
      <c r="M6">
        <v>1800</v>
      </c>
      <c r="N6">
        <v>1900</v>
      </c>
      <c r="O6">
        <v>2000</v>
      </c>
      <c r="P6">
        <v>2000</v>
      </c>
      <c r="Q6">
        <v>2100</v>
      </c>
      <c r="R6">
        <v>2100</v>
      </c>
      <c r="S6">
        <v>2100</v>
      </c>
      <c r="T6">
        <v>2100</v>
      </c>
      <c r="U6">
        <v>2100</v>
      </c>
      <c r="V6">
        <v>2100</v>
      </c>
      <c r="W6">
        <v>2100</v>
      </c>
      <c r="X6">
        <v>2100</v>
      </c>
      <c r="Y6">
        <v>2100</v>
      </c>
      <c r="Z6">
        <v>2000</v>
      </c>
      <c r="AA6">
        <v>2000</v>
      </c>
      <c r="AB6">
        <v>2000</v>
      </c>
    </row>
    <row r="7" spans="1:28">
      <c r="A7" t="s">
        <v>46</v>
      </c>
      <c r="B7">
        <v>20</v>
      </c>
      <c r="C7">
        <v>1500</v>
      </c>
      <c r="D7">
        <v>1400</v>
      </c>
      <c r="E7">
        <v>1500</v>
      </c>
      <c r="F7">
        <v>1500</v>
      </c>
      <c r="G7">
        <v>1400</v>
      </c>
      <c r="H7">
        <v>1400</v>
      </c>
      <c r="I7">
        <v>1500</v>
      </c>
      <c r="J7">
        <v>1400</v>
      </c>
      <c r="K7">
        <v>1400</v>
      </c>
      <c r="L7">
        <v>1400</v>
      </c>
      <c r="M7">
        <v>1300</v>
      </c>
      <c r="N7">
        <v>1300</v>
      </c>
      <c r="O7">
        <v>1300</v>
      </c>
      <c r="P7">
        <v>1300</v>
      </c>
      <c r="Q7">
        <v>1400</v>
      </c>
      <c r="R7">
        <v>1400</v>
      </c>
      <c r="S7">
        <v>1400</v>
      </c>
      <c r="T7">
        <v>1500</v>
      </c>
      <c r="U7">
        <v>1500</v>
      </c>
      <c r="V7">
        <v>1600</v>
      </c>
      <c r="W7">
        <v>1600</v>
      </c>
      <c r="X7">
        <v>1600</v>
      </c>
      <c r="Y7">
        <v>1600</v>
      </c>
      <c r="Z7">
        <v>1600</v>
      </c>
      <c r="AA7">
        <v>1600</v>
      </c>
      <c r="AB7">
        <v>1600</v>
      </c>
    </row>
    <row r="8" spans="1:28">
      <c r="A8" t="s">
        <v>47</v>
      </c>
      <c r="B8">
        <v>25</v>
      </c>
      <c r="C8">
        <v>1500</v>
      </c>
      <c r="D8">
        <v>1600</v>
      </c>
      <c r="E8">
        <v>1600</v>
      </c>
      <c r="F8">
        <v>1600</v>
      </c>
      <c r="G8">
        <v>1700</v>
      </c>
      <c r="H8">
        <v>1700</v>
      </c>
      <c r="I8">
        <v>1700</v>
      </c>
      <c r="J8">
        <v>1700</v>
      </c>
      <c r="K8">
        <v>1700</v>
      </c>
      <c r="L8">
        <v>1700</v>
      </c>
      <c r="M8">
        <v>1700</v>
      </c>
      <c r="N8">
        <v>1700</v>
      </c>
      <c r="O8">
        <v>1700</v>
      </c>
      <c r="P8">
        <v>1700</v>
      </c>
      <c r="Q8">
        <v>1600</v>
      </c>
      <c r="R8">
        <v>1600</v>
      </c>
      <c r="S8">
        <v>1600</v>
      </c>
      <c r="T8">
        <v>1600</v>
      </c>
      <c r="U8">
        <v>1600</v>
      </c>
      <c r="V8">
        <v>1600</v>
      </c>
      <c r="W8">
        <v>1600</v>
      </c>
      <c r="X8">
        <v>1700</v>
      </c>
      <c r="Y8">
        <v>1700</v>
      </c>
      <c r="Z8">
        <v>1800</v>
      </c>
      <c r="AA8">
        <v>1800</v>
      </c>
      <c r="AB8">
        <v>1800</v>
      </c>
    </row>
    <row r="9" spans="1:28">
      <c r="A9" t="s">
        <v>48</v>
      </c>
      <c r="B9">
        <v>30</v>
      </c>
      <c r="C9">
        <v>1600</v>
      </c>
      <c r="D9">
        <v>1700</v>
      </c>
      <c r="E9">
        <v>1700</v>
      </c>
      <c r="F9">
        <v>1700</v>
      </c>
      <c r="G9">
        <v>1700</v>
      </c>
      <c r="H9">
        <v>1700</v>
      </c>
      <c r="I9">
        <v>1700</v>
      </c>
      <c r="J9">
        <v>1800</v>
      </c>
      <c r="K9">
        <v>1800</v>
      </c>
      <c r="L9">
        <v>1900</v>
      </c>
      <c r="M9">
        <v>1900</v>
      </c>
      <c r="N9">
        <v>1900</v>
      </c>
      <c r="O9">
        <v>1900</v>
      </c>
      <c r="P9">
        <v>1900</v>
      </c>
      <c r="Q9">
        <v>1900</v>
      </c>
      <c r="R9">
        <v>1900</v>
      </c>
      <c r="S9">
        <v>1900</v>
      </c>
      <c r="T9">
        <v>1800</v>
      </c>
      <c r="U9">
        <v>1800</v>
      </c>
      <c r="V9">
        <v>1800</v>
      </c>
      <c r="W9">
        <v>1800</v>
      </c>
      <c r="X9">
        <v>1700</v>
      </c>
      <c r="Y9">
        <v>1700</v>
      </c>
      <c r="Z9">
        <v>1700</v>
      </c>
      <c r="AA9">
        <v>1800</v>
      </c>
      <c r="AB9">
        <v>1800</v>
      </c>
    </row>
    <row r="10" spans="1:28">
      <c r="A10" t="s">
        <v>49</v>
      </c>
      <c r="B10">
        <v>35</v>
      </c>
      <c r="C10">
        <v>1800</v>
      </c>
      <c r="D10">
        <v>1800</v>
      </c>
      <c r="E10">
        <v>1800</v>
      </c>
      <c r="F10">
        <v>1800</v>
      </c>
      <c r="G10">
        <v>1800</v>
      </c>
      <c r="H10">
        <v>1800</v>
      </c>
      <c r="I10">
        <v>1800</v>
      </c>
      <c r="J10">
        <v>1800</v>
      </c>
      <c r="K10">
        <v>1900</v>
      </c>
      <c r="L10">
        <v>1900</v>
      </c>
      <c r="M10">
        <v>1900</v>
      </c>
      <c r="N10">
        <v>1900</v>
      </c>
      <c r="O10">
        <v>1900</v>
      </c>
      <c r="P10">
        <v>2000</v>
      </c>
      <c r="Q10">
        <v>2000</v>
      </c>
      <c r="R10">
        <v>2100</v>
      </c>
      <c r="S10">
        <v>2100</v>
      </c>
      <c r="T10">
        <v>2100</v>
      </c>
      <c r="U10">
        <v>2100</v>
      </c>
      <c r="V10">
        <v>2100</v>
      </c>
      <c r="W10">
        <v>2000</v>
      </c>
      <c r="X10">
        <v>2000</v>
      </c>
      <c r="Y10">
        <v>2000</v>
      </c>
      <c r="Z10">
        <v>2000</v>
      </c>
      <c r="AA10">
        <v>2000</v>
      </c>
      <c r="AB10">
        <v>1900</v>
      </c>
    </row>
    <row r="11" spans="1:28">
      <c r="A11" t="s">
        <v>50</v>
      </c>
      <c r="B11">
        <v>40</v>
      </c>
      <c r="C11">
        <v>2200</v>
      </c>
      <c r="D11">
        <v>2200</v>
      </c>
      <c r="E11">
        <v>2100</v>
      </c>
      <c r="F11">
        <v>2000</v>
      </c>
      <c r="G11">
        <v>1900</v>
      </c>
      <c r="H11">
        <v>1900</v>
      </c>
      <c r="I11">
        <v>1900</v>
      </c>
      <c r="J11">
        <v>1900</v>
      </c>
      <c r="K11">
        <v>1900</v>
      </c>
      <c r="L11">
        <v>1900</v>
      </c>
      <c r="M11">
        <v>1900</v>
      </c>
      <c r="N11">
        <v>2000</v>
      </c>
      <c r="O11">
        <v>2000</v>
      </c>
      <c r="P11">
        <v>2000</v>
      </c>
      <c r="Q11">
        <v>2000</v>
      </c>
      <c r="R11">
        <v>2000</v>
      </c>
      <c r="S11">
        <v>2000</v>
      </c>
      <c r="T11">
        <v>2100</v>
      </c>
      <c r="U11">
        <v>2100</v>
      </c>
      <c r="V11">
        <v>2200</v>
      </c>
      <c r="W11">
        <v>2200</v>
      </c>
      <c r="X11">
        <v>2200</v>
      </c>
      <c r="Y11">
        <v>2200</v>
      </c>
      <c r="Z11">
        <v>2200</v>
      </c>
      <c r="AA11">
        <v>2200</v>
      </c>
      <c r="AB11">
        <v>2200</v>
      </c>
    </row>
    <row r="12" spans="1:28">
      <c r="A12" t="s">
        <v>51</v>
      </c>
      <c r="B12">
        <v>45</v>
      </c>
      <c r="C12">
        <v>2400</v>
      </c>
      <c r="D12">
        <v>2400</v>
      </c>
      <c r="E12">
        <v>2400</v>
      </c>
      <c r="F12">
        <v>2300</v>
      </c>
      <c r="G12">
        <v>2300</v>
      </c>
      <c r="H12">
        <v>2300</v>
      </c>
      <c r="I12">
        <v>2200</v>
      </c>
      <c r="J12">
        <v>2200</v>
      </c>
      <c r="K12">
        <v>2100</v>
      </c>
      <c r="L12">
        <v>2000</v>
      </c>
      <c r="M12">
        <v>2000</v>
      </c>
      <c r="N12">
        <v>1900</v>
      </c>
      <c r="O12">
        <v>1900</v>
      </c>
      <c r="P12">
        <v>1900</v>
      </c>
      <c r="Q12">
        <v>2000</v>
      </c>
      <c r="R12">
        <v>2000</v>
      </c>
      <c r="S12">
        <v>2000</v>
      </c>
      <c r="T12">
        <v>2100</v>
      </c>
      <c r="U12">
        <v>2100</v>
      </c>
      <c r="V12">
        <v>2100</v>
      </c>
      <c r="W12">
        <v>2100</v>
      </c>
      <c r="X12">
        <v>2100</v>
      </c>
      <c r="Y12">
        <v>2100</v>
      </c>
      <c r="Z12">
        <v>2200</v>
      </c>
      <c r="AA12">
        <v>2200</v>
      </c>
      <c r="AB12">
        <v>2300</v>
      </c>
    </row>
    <row r="13" spans="1:28">
      <c r="A13" t="s">
        <v>52</v>
      </c>
      <c r="B13">
        <v>50</v>
      </c>
      <c r="C13">
        <v>2000</v>
      </c>
      <c r="D13">
        <v>2100</v>
      </c>
      <c r="E13">
        <v>2100</v>
      </c>
      <c r="F13">
        <v>2300</v>
      </c>
      <c r="G13">
        <v>2300</v>
      </c>
      <c r="H13">
        <v>2400</v>
      </c>
      <c r="I13">
        <v>2400</v>
      </c>
      <c r="J13">
        <v>2400</v>
      </c>
      <c r="K13">
        <v>2400</v>
      </c>
      <c r="L13">
        <v>2400</v>
      </c>
      <c r="M13">
        <v>2300</v>
      </c>
      <c r="N13">
        <v>2300</v>
      </c>
      <c r="O13">
        <v>2200</v>
      </c>
      <c r="P13">
        <v>2200</v>
      </c>
      <c r="Q13">
        <v>2100</v>
      </c>
      <c r="R13">
        <v>2000</v>
      </c>
      <c r="S13">
        <v>2000</v>
      </c>
      <c r="T13">
        <v>2000</v>
      </c>
      <c r="U13">
        <v>2000</v>
      </c>
      <c r="V13">
        <v>2100</v>
      </c>
      <c r="W13">
        <v>2100</v>
      </c>
      <c r="X13">
        <v>2100</v>
      </c>
      <c r="Y13">
        <v>2100</v>
      </c>
      <c r="Z13">
        <v>2200</v>
      </c>
      <c r="AA13">
        <v>2200</v>
      </c>
      <c r="AB13">
        <v>2200</v>
      </c>
    </row>
    <row r="14" spans="1:28">
      <c r="A14" t="s">
        <v>53</v>
      </c>
      <c r="B14">
        <v>55</v>
      </c>
      <c r="C14">
        <v>1800</v>
      </c>
      <c r="D14">
        <v>1800</v>
      </c>
      <c r="E14">
        <v>1900</v>
      </c>
      <c r="F14">
        <v>1900</v>
      </c>
      <c r="G14">
        <v>2000</v>
      </c>
      <c r="H14">
        <v>2000</v>
      </c>
      <c r="I14">
        <v>2100</v>
      </c>
      <c r="J14">
        <v>2200</v>
      </c>
      <c r="K14">
        <v>2300</v>
      </c>
      <c r="L14">
        <v>2300</v>
      </c>
      <c r="M14">
        <v>2400</v>
      </c>
      <c r="N14">
        <v>2500</v>
      </c>
      <c r="O14">
        <v>2500</v>
      </c>
      <c r="P14">
        <v>2400</v>
      </c>
      <c r="Q14">
        <v>2400</v>
      </c>
      <c r="R14">
        <v>2400</v>
      </c>
      <c r="S14">
        <v>2300</v>
      </c>
      <c r="T14">
        <v>2300</v>
      </c>
      <c r="U14">
        <v>2200</v>
      </c>
      <c r="V14">
        <v>2100</v>
      </c>
      <c r="W14">
        <v>2100</v>
      </c>
      <c r="X14">
        <v>2000</v>
      </c>
      <c r="Y14">
        <v>2100</v>
      </c>
      <c r="Z14">
        <v>2100</v>
      </c>
      <c r="AA14">
        <v>2100</v>
      </c>
      <c r="AB14">
        <v>2200</v>
      </c>
    </row>
    <row r="15" spans="1:28">
      <c r="A15" t="s">
        <v>54</v>
      </c>
      <c r="B15">
        <v>60</v>
      </c>
      <c r="C15">
        <v>1900</v>
      </c>
      <c r="D15">
        <v>1800</v>
      </c>
      <c r="E15">
        <v>1800</v>
      </c>
      <c r="F15">
        <v>1800</v>
      </c>
      <c r="G15">
        <v>1800</v>
      </c>
      <c r="H15">
        <v>1800</v>
      </c>
      <c r="I15">
        <v>1800</v>
      </c>
      <c r="J15">
        <v>1800</v>
      </c>
      <c r="K15">
        <v>1900</v>
      </c>
      <c r="L15">
        <v>2000</v>
      </c>
      <c r="M15">
        <v>2000</v>
      </c>
      <c r="N15">
        <v>2100</v>
      </c>
      <c r="O15">
        <v>2200</v>
      </c>
      <c r="P15">
        <v>2300</v>
      </c>
      <c r="Q15">
        <v>2300</v>
      </c>
      <c r="R15">
        <v>2400</v>
      </c>
      <c r="S15">
        <v>2400</v>
      </c>
      <c r="T15">
        <v>2400</v>
      </c>
      <c r="U15">
        <v>2400</v>
      </c>
      <c r="V15">
        <v>2400</v>
      </c>
      <c r="W15">
        <v>2400</v>
      </c>
      <c r="X15">
        <v>2300</v>
      </c>
      <c r="Y15">
        <v>2300</v>
      </c>
      <c r="Z15">
        <v>2200</v>
      </c>
      <c r="AA15">
        <v>2100</v>
      </c>
      <c r="AB15">
        <v>2100</v>
      </c>
    </row>
    <row r="16" spans="1:28">
      <c r="A16" t="s">
        <v>55</v>
      </c>
      <c r="B16">
        <v>65</v>
      </c>
      <c r="C16">
        <v>2000</v>
      </c>
      <c r="D16">
        <v>2000</v>
      </c>
      <c r="E16">
        <v>2000</v>
      </c>
      <c r="F16">
        <v>2000</v>
      </c>
      <c r="G16">
        <v>2000</v>
      </c>
      <c r="H16">
        <v>1800</v>
      </c>
      <c r="I16">
        <v>1800</v>
      </c>
      <c r="J16">
        <v>1800</v>
      </c>
      <c r="K16">
        <v>1800</v>
      </c>
      <c r="L16">
        <v>1800</v>
      </c>
      <c r="M16">
        <v>1800</v>
      </c>
      <c r="N16">
        <v>1800</v>
      </c>
      <c r="O16">
        <v>1800</v>
      </c>
      <c r="P16">
        <v>1900</v>
      </c>
      <c r="Q16">
        <v>2000</v>
      </c>
      <c r="R16">
        <v>2000</v>
      </c>
      <c r="S16">
        <v>2100</v>
      </c>
      <c r="T16">
        <v>2200</v>
      </c>
      <c r="U16">
        <v>2300</v>
      </c>
      <c r="V16">
        <v>2400</v>
      </c>
      <c r="W16">
        <v>2400</v>
      </c>
      <c r="X16">
        <v>2500</v>
      </c>
      <c r="Y16">
        <v>2500</v>
      </c>
      <c r="Z16">
        <v>2400</v>
      </c>
      <c r="AA16">
        <v>2400</v>
      </c>
      <c r="AB16">
        <v>2400</v>
      </c>
    </row>
    <row r="17" spans="1:28">
      <c r="A17" t="s">
        <v>56</v>
      </c>
      <c r="B17">
        <v>70</v>
      </c>
      <c r="C17">
        <v>1400</v>
      </c>
      <c r="D17">
        <v>1400</v>
      </c>
      <c r="E17">
        <v>1500</v>
      </c>
      <c r="F17">
        <v>1600</v>
      </c>
      <c r="G17">
        <v>1700</v>
      </c>
      <c r="H17">
        <v>1900</v>
      </c>
      <c r="I17">
        <v>1900</v>
      </c>
      <c r="J17">
        <v>2000</v>
      </c>
      <c r="K17">
        <v>1900</v>
      </c>
      <c r="L17">
        <v>1900</v>
      </c>
      <c r="M17">
        <v>1800</v>
      </c>
      <c r="N17">
        <v>1700</v>
      </c>
      <c r="O17">
        <v>1700</v>
      </c>
      <c r="P17">
        <v>1700</v>
      </c>
      <c r="Q17">
        <v>1700</v>
      </c>
      <c r="R17">
        <v>1800</v>
      </c>
      <c r="S17">
        <v>1800</v>
      </c>
      <c r="T17">
        <v>1800</v>
      </c>
      <c r="U17">
        <v>1900</v>
      </c>
      <c r="V17">
        <v>2000</v>
      </c>
      <c r="W17">
        <v>2000</v>
      </c>
      <c r="X17">
        <v>2100</v>
      </c>
      <c r="Y17">
        <v>2200</v>
      </c>
      <c r="Z17">
        <v>2300</v>
      </c>
      <c r="AA17">
        <v>2300</v>
      </c>
      <c r="AB17">
        <v>2400</v>
      </c>
    </row>
    <row r="18" spans="1:28">
      <c r="A18" t="s">
        <v>57</v>
      </c>
      <c r="B18">
        <v>75</v>
      </c>
      <c r="C18">
        <v>1100</v>
      </c>
      <c r="D18">
        <v>1200</v>
      </c>
      <c r="E18">
        <v>1200</v>
      </c>
      <c r="F18">
        <v>1200</v>
      </c>
      <c r="G18">
        <v>1200</v>
      </c>
      <c r="H18">
        <v>1200</v>
      </c>
      <c r="I18">
        <v>1300</v>
      </c>
      <c r="J18">
        <v>1400</v>
      </c>
      <c r="K18">
        <v>1500</v>
      </c>
      <c r="L18">
        <v>1600</v>
      </c>
      <c r="M18">
        <v>1700</v>
      </c>
      <c r="N18">
        <v>1800</v>
      </c>
      <c r="O18">
        <v>1800</v>
      </c>
      <c r="P18">
        <v>1800</v>
      </c>
      <c r="Q18">
        <v>1800</v>
      </c>
      <c r="R18">
        <v>1700</v>
      </c>
      <c r="S18">
        <v>1600</v>
      </c>
      <c r="T18">
        <v>1600</v>
      </c>
      <c r="U18">
        <v>1600</v>
      </c>
      <c r="V18">
        <v>1600</v>
      </c>
      <c r="W18">
        <v>1600</v>
      </c>
      <c r="X18">
        <v>1700</v>
      </c>
      <c r="Y18">
        <v>1700</v>
      </c>
      <c r="Z18">
        <v>1800</v>
      </c>
      <c r="AA18">
        <v>1800</v>
      </c>
      <c r="AB18">
        <v>1900</v>
      </c>
    </row>
    <row r="19" spans="1:28">
      <c r="A19" t="s">
        <v>58</v>
      </c>
      <c r="B19">
        <v>80</v>
      </c>
      <c r="C19">
        <v>900</v>
      </c>
      <c r="D19">
        <v>900</v>
      </c>
      <c r="E19">
        <v>900</v>
      </c>
      <c r="F19">
        <v>900</v>
      </c>
      <c r="G19">
        <v>900</v>
      </c>
      <c r="H19">
        <v>900</v>
      </c>
      <c r="I19">
        <v>1000</v>
      </c>
      <c r="J19">
        <v>1000</v>
      </c>
      <c r="K19">
        <v>1000</v>
      </c>
      <c r="L19">
        <v>1000</v>
      </c>
      <c r="M19">
        <v>1000</v>
      </c>
      <c r="N19">
        <v>1100</v>
      </c>
      <c r="O19">
        <v>1200</v>
      </c>
      <c r="P19">
        <v>1200</v>
      </c>
      <c r="Q19">
        <v>1300</v>
      </c>
      <c r="R19">
        <v>1400</v>
      </c>
      <c r="S19">
        <v>1500</v>
      </c>
      <c r="T19">
        <v>1500</v>
      </c>
      <c r="U19">
        <v>1500</v>
      </c>
      <c r="V19">
        <v>1500</v>
      </c>
      <c r="W19">
        <v>1400</v>
      </c>
      <c r="X19">
        <v>1400</v>
      </c>
      <c r="Y19">
        <v>1400</v>
      </c>
      <c r="Z19">
        <v>1400</v>
      </c>
      <c r="AA19">
        <v>1400</v>
      </c>
      <c r="AB19">
        <v>1400</v>
      </c>
    </row>
    <row r="20" spans="1:28">
      <c r="A20" t="s">
        <v>59</v>
      </c>
      <c r="B20">
        <v>85</v>
      </c>
      <c r="C20">
        <v>500</v>
      </c>
      <c r="D20">
        <v>500</v>
      </c>
      <c r="E20">
        <v>500</v>
      </c>
      <c r="F20">
        <v>500</v>
      </c>
      <c r="G20">
        <v>500</v>
      </c>
      <c r="H20">
        <v>600</v>
      </c>
      <c r="I20">
        <v>600</v>
      </c>
      <c r="J20">
        <v>600</v>
      </c>
      <c r="K20">
        <v>600</v>
      </c>
      <c r="L20">
        <v>600</v>
      </c>
      <c r="M20">
        <v>600</v>
      </c>
      <c r="N20">
        <v>700</v>
      </c>
      <c r="O20">
        <v>700</v>
      </c>
      <c r="P20">
        <v>700</v>
      </c>
      <c r="Q20">
        <v>700</v>
      </c>
      <c r="R20">
        <v>700</v>
      </c>
      <c r="S20">
        <v>800</v>
      </c>
      <c r="T20">
        <v>900</v>
      </c>
      <c r="U20">
        <v>900</v>
      </c>
      <c r="V20">
        <v>1000</v>
      </c>
      <c r="W20">
        <v>1100</v>
      </c>
      <c r="X20">
        <v>1100</v>
      </c>
      <c r="Y20">
        <v>1100</v>
      </c>
      <c r="Z20">
        <v>1100</v>
      </c>
      <c r="AA20">
        <v>1100</v>
      </c>
      <c r="AB20">
        <v>1100</v>
      </c>
    </row>
    <row r="21" spans="1:28">
      <c r="A21" t="s">
        <v>60</v>
      </c>
      <c r="B21">
        <v>90</v>
      </c>
      <c r="C21">
        <v>200</v>
      </c>
      <c r="D21">
        <v>200</v>
      </c>
      <c r="E21">
        <v>300</v>
      </c>
      <c r="F21">
        <v>300</v>
      </c>
      <c r="G21">
        <v>300</v>
      </c>
      <c r="H21">
        <v>300</v>
      </c>
      <c r="I21">
        <v>300</v>
      </c>
      <c r="J21">
        <v>300</v>
      </c>
      <c r="K21">
        <v>300</v>
      </c>
      <c r="L21">
        <v>400</v>
      </c>
      <c r="M21">
        <v>400</v>
      </c>
      <c r="N21">
        <v>400</v>
      </c>
      <c r="O21">
        <v>400</v>
      </c>
      <c r="P21">
        <v>400</v>
      </c>
      <c r="Q21">
        <v>500</v>
      </c>
      <c r="R21">
        <v>500</v>
      </c>
      <c r="S21">
        <v>500</v>
      </c>
      <c r="T21">
        <v>600</v>
      </c>
      <c r="U21">
        <v>600</v>
      </c>
      <c r="V21">
        <v>600</v>
      </c>
      <c r="W21">
        <v>600</v>
      </c>
      <c r="X21">
        <v>700</v>
      </c>
      <c r="Y21">
        <v>700</v>
      </c>
      <c r="Z21">
        <v>800</v>
      </c>
      <c r="AA21">
        <v>800</v>
      </c>
      <c r="AB21">
        <v>900</v>
      </c>
    </row>
    <row r="22" spans="1:28">
      <c r="A22" t="s">
        <v>61</v>
      </c>
      <c r="B22" t="s">
        <v>62</v>
      </c>
      <c r="C22">
        <v>72200</v>
      </c>
      <c r="D22">
        <v>72800</v>
      </c>
      <c r="E22">
        <v>73399.999999999985</v>
      </c>
      <c r="F22">
        <v>74300</v>
      </c>
      <c r="G22">
        <v>74900</v>
      </c>
      <c r="H22">
        <v>75600</v>
      </c>
      <c r="I22">
        <v>76199.999999999985</v>
      </c>
      <c r="J22">
        <v>76800</v>
      </c>
      <c r="K22">
        <v>77899.999999999985</v>
      </c>
      <c r="L22">
        <v>78200</v>
      </c>
      <c r="M22">
        <v>79000</v>
      </c>
      <c r="N22">
        <v>79800.000000000029</v>
      </c>
      <c r="O22">
        <v>80300</v>
      </c>
      <c r="P22">
        <v>81200</v>
      </c>
      <c r="Q22">
        <v>81900</v>
      </c>
      <c r="R22">
        <v>82700</v>
      </c>
      <c r="S22">
        <v>83399.999999999985</v>
      </c>
      <c r="T22">
        <v>84099.999999999985</v>
      </c>
      <c r="U22">
        <v>84800.000000000015</v>
      </c>
      <c r="V22">
        <v>85299.999999999985</v>
      </c>
      <c r="W22">
        <v>85800.000000000015</v>
      </c>
      <c r="X22">
        <v>86500.000000000015</v>
      </c>
      <c r="Y22">
        <v>87400.000000000015</v>
      </c>
      <c r="Z22">
        <v>88000.000000000015</v>
      </c>
      <c r="AA22">
        <v>88200</v>
      </c>
      <c r="AB22">
        <v>88899.999999999971</v>
      </c>
    </row>
    <row r="23" spans="1:28">
      <c r="A23" t="s">
        <v>63</v>
      </c>
      <c r="B23">
        <v>0</v>
      </c>
      <c r="C23">
        <v>4100</v>
      </c>
      <c r="D23">
        <v>4100</v>
      </c>
      <c r="E23">
        <v>4100</v>
      </c>
      <c r="F23">
        <v>4100</v>
      </c>
      <c r="G23">
        <v>4000</v>
      </c>
      <c r="H23">
        <v>4000</v>
      </c>
      <c r="I23">
        <v>4000</v>
      </c>
      <c r="J23">
        <v>4000</v>
      </c>
      <c r="K23">
        <v>4100</v>
      </c>
      <c r="L23">
        <v>4000</v>
      </c>
      <c r="M23">
        <v>4000</v>
      </c>
      <c r="N23">
        <v>4000</v>
      </c>
      <c r="O23">
        <v>4000</v>
      </c>
      <c r="P23">
        <v>4000</v>
      </c>
      <c r="Q23">
        <v>4000</v>
      </c>
      <c r="R23">
        <v>4000</v>
      </c>
      <c r="S23">
        <v>4000</v>
      </c>
      <c r="T23">
        <v>4000</v>
      </c>
      <c r="U23">
        <v>4000</v>
      </c>
      <c r="V23">
        <v>4000</v>
      </c>
      <c r="W23">
        <v>4000</v>
      </c>
      <c r="X23">
        <v>4000</v>
      </c>
      <c r="Y23">
        <v>4000</v>
      </c>
      <c r="Z23">
        <v>4000</v>
      </c>
      <c r="AA23">
        <v>4100</v>
      </c>
      <c r="AB23">
        <v>4100</v>
      </c>
    </row>
    <row r="24" spans="1:28">
      <c r="A24" t="s">
        <v>64</v>
      </c>
      <c r="B24">
        <v>5</v>
      </c>
      <c r="C24">
        <v>3700</v>
      </c>
      <c r="D24">
        <v>3900</v>
      </c>
      <c r="E24">
        <v>4000</v>
      </c>
      <c r="F24">
        <v>4100</v>
      </c>
      <c r="G24">
        <v>4200</v>
      </c>
      <c r="H24">
        <v>4300</v>
      </c>
      <c r="I24">
        <v>4300</v>
      </c>
      <c r="J24">
        <v>4300</v>
      </c>
      <c r="K24">
        <v>4300</v>
      </c>
      <c r="L24">
        <v>4300</v>
      </c>
      <c r="M24">
        <v>4300</v>
      </c>
      <c r="N24">
        <v>4300</v>
      </c>
      <c r="O24">
        <v>4300</v>
      </c>
      <c r="P24">
        <v>4300</v>
      </c>
      <c r="Q24">
        <v>4300</v>
      </c>
      <c r="R24">
        <v>4300</v>
      </c>
      <c r="S24">
        <v>4300</v>
      </c>
      <c r="T24">
        <v>4300</v>
      </c>
      <c r="U24">
        <v>4300</v>
      </c>
      <c r="V24">
        <v>4300</v>
      </c>
      <c r="W24">
        <v>4200</v>
      </c>
      <c r="X24">
        <v>4200</v>
      </c>
      <c r="Y24">
        <v>4200</v>
      </c>
      <c r="Z24">
        <v>4200</v>
      </c>
      <c r="AA24">
        <v>4200</v>
      </c>
      <c r="AB24">
        <v>4200</v>
      </c>
    </row>
    <row r="25" spans="1:28">
      <c r="A25" t="s">
        <v>65</v>
      </c>
      <c r="B25">
        <v>10</v>
      </c>
      <c r="C25">
        <v>3700</v>
      </c>
      <c r="D25">
        <v>3600</v>
      </c>
      <c r="E25">
        <v>3600</v>
      </c>
      <c r="F25">
        <v>3700</v>
      </c>
      <c r="G25">
        <v>3700</v>
      </c>
      <c r="H25">
        <v>3900</v>
      </c>
      <c r="I25">
        <v>4000</v>
      </c>
      <c r="J25">
        <v>4200</v>
      </c>
      <c r="K25">
        <v>4300</v>
      </c>
      <c r="L25">
        <v>4400</v>
      </c>
      <c r="M25">
        <v>4400</v>
      </c>
      <c r="N25">
        <v>4400</v>
      </c>
      <c r="O25">
        <v>4400</v>
      </c>
      <c r="P25">
        <v>4400</v>
      </c>
      <c r="Q25">
        <v>4400</v>
      </c>
      <c r="R25">
        <v>4400</v>
      </c>
      <c r="S25">
        <v>4400</v>
      </c>
      <c r="T25">
        <v>4400</v>
      </c>
      <c r="U25">
        <v>4400</v>
      </c>
      <c r="V25">
        <v>4400</v>
      </c>
      <c r="W25">
        <v>4400</v>
      </c>
      <c r="X25">
        <v>4400</v>
      </c>
      <c r="Y25">
        <v>4400</v>
      </c>
      <c r="Z25">
        <v>4400</v>
      </c>
      <c r="AA25">
        <v>4400</v>
      </c>
      <c r="AB25">
        <v>4400</v>
      </c>
    </row>
    <row r="26" spans="1:28">
      <c r="A26" t="s">
        <v>66</v>
      </c>
      <c r="B26">
        <v>15</v>
      </c>
      <c r="C26">
        <v>4100</v>
      </c>
      <c r="D26">
        <v>4100</v>
      </c>
      <c r="E26">
        <v>4000</v>
      </c>
      <c r="F26">
        <v>3900</v>
      </c>
      <c r="G26">
        <v>3900</v>
      </c>
      <c r="H26">
        <v>3800</v>
      </c>
      <c r="I26">
        <v>3700</v>
      </c>
      <c r="J26">
        <v>3700</v>
      </c>
      <c r="K26">
        <v>3800</v>
      </c>
      <c r="L26">
        <v>3800</v>
      </c>
      <c r="M26">
        <v>3900</v>
      </c>
      <c r="N26">
        <v>4100</v>
      </c>
      <c r="O26">
        <v>4200</v>
      </c>
      <c r="P26">
        <v>4300</v>
      </c>
      <c r="Q26">
        <v>4400</v>
      </c>
      <c r="R26">
        <v>4500</v>
      </c>
      <c r="S26">
        <v>4500</v>
      </c>
      <c r="T26">
        <v>4500</v>
      </c>
      <c r="U26">
        <v>4500</v>
      </c>
      <c r="V26">
        <v>4500</v>
      </c>
      <c r="W26">
        <v>4500</v>
      </c>
      <c r="X26">
        <v>4500</v>
      </c>
      <c r="Y26">
        <v>4500</v>
      </c>
      <c r="Z26">
        <v>4500</v>
      </c>
      <c r="AA26">
        <v>4500</v>
      </c>
      <c r="AB26">
        <v>4500</v>
      </c>
    </row>
    <row r="27" spans="1:28">
      <c r="A27" t="s">
        <v>67</v>
      </c>
      <c r="B27">
        <v>20</v>
      </c>
      <c r="C27">
        <v>3800</v>
      </c>
      <c r="D27">
        <v>3800</v>
      </c>
      <c r="E27">
        <v>3900</v>
      </c>
      <c r="F27">
        <v>3800</v>
      </c>
      <c r="G27">
        <v>3800</v>
      </c>
      <c r="H27">
        <v>3800</v>
      </c>
      <c r="I27">
        <v>3800</v>
      </c>
      <c r="J27">
        <v>3700</v>
      </c>
      <c r="K27">
        <v>3700</v>
      </c>
      <c r="L27">
        <v>3600</v>
      </c>
      <c r="M27">
        <v>3500</v>
      </c>
      <c r="N27">
        <v>3500</v>
      </c>
      <c r="O27">
        <v>3500</v>
      </c>
      <c r="P27">
        <v>3500</v>
      </c>
      <c r="Q27">
        <v>3600</v>
      </c>
      <c r="R27">
        <v>3700</v>
      </c>
      <c r="S27">
        <v>3800</v>
      </c>
      <c r="T27">
        <v>3900</v>
      </c>
      <c r="U27">
        <v>4000</v>
      </c>
      <c r="V27">
        <v>4100</v>
      </c>
      <c r="W27">
        <v>4100</v>
      </c>
      <c r="X27">
        <v>4100</v>
      </c>
      <c r="Y27">
        <v>4200</v>
      </c>
      <c r="Z27">
        <v>4200</v>
      </c>
      <c r="AA27">
        <v>4200</v>
      </c>
      <c r="AB27">
        <v>4200</v>
      </c>
    </row>
    <row r="28" spans="1:28">
      <c r="A28" t="s">
        <v>68</v>
      </c>
      <c r="B28">
        <v>25</v>
      </c>
      <c r="C28">
        <v>3600</v>
      </c>
      <c r="D28">
        <v>3600</v>
      </c>
      <c r="E28">
        <v>3700</v>
      </c>
      <c r="F28">
        <v>3700</v>
      </c>
      <c r="G28">
        <v>3800</v>
      </c>
      <c r="H28">
        <v>3900</v>
      </c>
      <c r="I28">
        <v>3900</v>
      </c>
      <c r="J28">
        <v>4000</v>
      </c>
      <c r="K28">
        <v>3900</v>
      </c>
      <c r="L28">
        <v>3900</v>
      </c>
      <c r="M28">
        <v>3900</v>
      </c>
      <c r="N28">
        <v>3900</v>
      </c>
      <c r="O28">
        <v>3800</v>
      </c>
      <c r="P28">
        <v>3800</v>
      </c>
      <c r="Q28">
        <v>3700</v>
      </c>
      <c r="R28">
        <v>3700</v>
      </c>
      <c r="S28">
        <v>3600</v>
      </c>
      <c r="T28">
        <v>3600</v>
      </c>
      <c r="U28">
        <v>3600</v>
      </c>
      <c r="V28">
        <v>3700</v>
      </c>
      <c r="W28">
        <v>3800</v>
      </c>
      <c r="X28">
        <v>3900</v>
      </c>
      <c r="Y28">
        <v>4000</v>
      </c>
      <c r="Z28">
        <v>4100</v>
      </c>
      <c r="AA28">
        <v>4200</v>
      </c>
      <c r="AB28">
        <v>4200</v>
      </c>
    </row>
    <row r="29" spans="1:28">
      <c r="A29" t="s">
        <v>69</v>
      </c>
      <c r="B29">
        <v>30</v>
      </c>
      <c r="C29">
        <v>3600</v>
      </c>
      <c r="D29">
        <v>3700</v>
      </c>
      <c r="E29">
        <v>3600</v>
      </c>
      <c r="F29">
        <v>3700</v>
      </c>
      <c r="G29">
        <v>3700</v>
      </c>
      <c r="H29">
        <v>3700</v>
      </c>
      <c r="I29">
        <v>3700</v>
      </c>
      <c r="J29">
        <v>3700</v>
      </c>
      <c r="K29">
        <v>3800</v>
      </c>
      <c r="L29">
        <v>3900</v>
      </c>
      <c r="M29">
        <v>4000</v>
      </c>
      <c r="N29">
        <v>4000</v>
      </c>
      <c r="O29">
        <v>4000</v>
      </c>
      <c r="P29">
        <v>4000</v>
      </c>
      <c r="Q29">
        <v>4000</v>
      </c>
      <c r="R29">
        <v>3900</v>
      </c>
      <c r="S29">
        <v>3900</v>
      </c>
      <c r="T29">
        <v>3900</v>
      </c>
      <c r="U29">
        <v>3900</v>
      </c>
      <c r="V29">
        <v>3800</v>
      </c>
      <c r="W29">
        <v>3700</v>
      </c>
      <c r="X29">
        <v>3700</v>
      </c>
      <c r="Y29">
        <v>3700</v>
      </c>
      <c r="Z29">
        <v>3700</v>
      </c>
      <c r="AA29">
        <v>3700</v>
      </c>
      <c r="AB29">
        <v>3800</v>
      </c>
    </row>
    <row r="30" spans="1:28">
      <c r="A30" t="s">
        <v>70</v>
      </c>
      <c r="B30">
        <v>35</v>
      </c>
      <c r="C30">
        <v>3700</v>
      </c>
      <c r="D30">
        <v>3500</v>
      </c>
      <c r="E30">
        <v>3600</v>
      </c>
      <c r="F30">
        <v>3700</v>
      </c>
      <c r="G30">
        <v>3800</v>
      </c>
      <c r="H30">
        <v>3800</v>
      </c>
      <c r="I30">
        <v>3900</v>
      </c>
      <c r="J30">
        <v>3900</v>
      </c>
      <c r="K30">
        <v>3900</v>
      </c>
      <c r="L30">
        <v>3900</v>
      </c>
      <c r="M30">
        <v>3900</v>
      </c>
      <c r="N30">
        <v>4000</v>
      </c>
      <c r="O30">
        <v>4000</v>
      </c>
      <c r="P30">
        <v>4100</v>
      </c>
      <c r="Q30">
        <v>4200</v>
      </c>
      <c r="R30">
        <v>4300</v>
      </c>
      <c r="S30">
        <v>4300</v>
      </c>
      <c r="T30">
        <v>4300</v>
      </c>
      <c r="U30">
        <v>4300</v>
      </c>
      <c r="V30">
        <v>4300</v>
      </c>
      <c r="W30">
        <v>4200</v>
      </c>
      <c r="X30">
        <v>4200</v>
      </c>
      <c r="Y30">
        <v>4200</v>
      </c>
      <c r="Z30">
        <v>4200</v>
      </c>
      <c r="AA30">
        <v>4100</v>
      </c>
      <c r="AB30">
        <v>4000</v>
      </c>
    </row>
    <row r="31" spans="1:28">
      <c r="A31" t="s">
        <v>71</v>
      </c>
      <c r="B31">
        <v>40</v>
      </c>
      <c r="C31">
        <v>4900</v>
      </c>
      <c r="D31">
        <v>4700</v>
      </c>
      <c r="E31">
        <v>4400</v>
      </c>
      <c r="F31">
        <v>4300</v>
      </c>
      <c r="G31">
        <v>4100</v>
      </c>
      <c r="H31">
        <v>3900</v>
      </c>
      <c r="I31">
        <v>3800</v>
      </c>
      <c r="J31">
        <v>3900</v>
      </c>
      <c r="K31">
        <v>3900</v>
      </c>
      <c r="L31">
        <v>4000</v>
      </c>
      <c r="M31">
        <v>4100</v>
      </c>
      <c r="N31">
        <v>4200</v>
      </c>
      <c r="O31">
        <v>4200</v>
      </c>
      <c r="P31">
        <v>4200</v>
      </c>
      <c r="Q31">
        <v>4200</v>
      </c>
      <c r="R31">
        <v>4200</v>
      </c>
      <c r="S31">
        <v>4200</v>
      </c>
      <c r="T31">
        <v>4300</v>
      </c>
      <c r="U31">
        <v>4400</v>
      </c>
      <c r="V31">
        <v>4500</v>
      </c>
      <c r="W31">
        <v>4600</v>
      </c>
      <c r="X31">
        <v>4600</v>
      </c>
      <c r="Y31">
        <v>4600</v>
      </c>
      <c r="Z31">
        <v>4600</v>
      </c>
      <c r="AA31">
        <v>4500</v>
      </c>
      <c r="AB31">
        <v>4500</v>
      </c>
    </row>
    <row r="32" spans="1:28">
      <c r="A32" t="s">
        <v>72</v>
      </c>
      <c r="B32">
        <v>45</v>
      </c>
      <c r="C32">
        <v>5100</v>
      </c>
      <c r="D32">
        <v>5200</v>
      </c>
      <c r="E32">
        <v>5300</v>
      </c>
      <c r="F32">
        <v>5200</v>
      </c>
      <c r="G32">
        <v>5100</v>
      </c>
      <c r="H32">
        <v>5000</v>
      </c>
      <c r="I32">
        <v>4900</v>
      </c>
      <c r="J32">
        <v>4600</v>
      </c>
      <c r="K32">
        <v>4500</v>
      </c>
      <c r="L32">
        <v>4300</v>
      </c>
      <c r="M32">
        <v>4100</v>
      </c>
      <c r="N32">
        <v>4000</v>
      </c>
      <c r="O32">
        <v>4100</v>
      </c>
      <c r="P32">
        <v>4100</v>
      </c>
      <c r="Q32">
        <v>4200</v>
      </c>
      <c r="R32">
        <v>4300</v>
      </c>
      <c r="S32">
        <v>4400</v>
      </c>
      <c r="T32">
        <v>4400</v>
      </c>
      <c r="U32">
        <v>4400</v>
      </c>
      <c r="V32">
        <v>4400</v>
      </c>
      <c r="W32">
        <v>4400</v>
      </c>
      <c r="X32">
        <v>4500</v>
      </c>
      <c r="Y32">
        <v>4600</v>
      </c>
      <c r="Z32">
        <v>4600</v>
      </c>
      <c r="AA32">
        <v>4700</v>
      </c>
      <c r="AB32">
        <v>4800</v>
      </c>
    </row>
    <row r="33" spans="1:28">
      <c r="A33" t="s">
        <v>73</v>
      </c>
      <c r="B33">
        <v>50</v>
      </c>
      <c r="C33">
        <v>4700</v>
      </c>
      <c r="D33">
        <v>4800</v>
      </c>
      <c r="E33">
        <v>5000</v>
      </c>
      <c r="F33">
        <v>5100</v>
      </c>
      <c r="G33">
        <v>5300</v>
      </c>
      <c r="H33">
        <v>5300</v>
      </c>
      <c r="I33">
        <v>5400</v>
      </c>
      <c r="J33">
        <v>5400</v>
      </c>
      <c r="K33">
        <v>5400</v>
      </c>
      <c r="L33">
        <v>5300</v>
      </c>
      <c r="M33">
        <v>5200</v>
      </c>
      <c r="N33">
        <v>5100</v>
      </c>
      <c r="O33">
        <v>4800</v>
      </c>
      <c r="P33">
        <v>4700</v>
      </c>
      <c r="Q33">
        <v>4500</v>
      </c>
      <c r="R33">
        <v>4400</v>
      </c>
      <c r="S33">
        <v>4300</v>
      </c>
      <c r="T33">
        <v>4300</v>
      </c>
      <c r="U33">
        <v>4400</v>
      </c>
      <c r="V33">
        <v>4500</v>
      </c>
      <c r="W33">
        <v>4600</v>
      </c>
      <c r="X33">
        <v>4700</v>
      </c>
      <c r="Y33">
        <v>4700</v>
      </c>
      <c r="Z33">
        <v>4700</v>
      </c>
      <c r="AA33">
        <v>4700</v>
      </c>
      <c r="AB33">
        <v>4700</v>
      </c>
    </row>
    <row r="34" spans="1:28">
      <c r="A34" t="s">
        <v>74</v>
      </c>
      <c r="B34">
        <v>55</v>
      </c>
      <c r="C34">
        <v>4400</v>
      </c>
      <c r="D34">
        <v>4500</v>
      </c>
      <c r="E34">
        <v>4500</v>
      </c>
      <c r="F34">
        <v>4700</v>
      </c>
      <c r="G34">
        <v>4800</v>
      </c>
      <c r="H34">
        <v>5000</v>
      </c>
      <c r="I34">
        <v>5100</v>
      </c>
      <c r="J34">
        <v>5300</v>
      </c>
      <c r="K34">
        <v>5400</v>
      </c>
      <c r="L34">
        <v>5500</v>
      </c>
      <c r="M34">
        <v>5600</v>
      </c>
      <c r="N34">
        <v>5700</v>
      </c>
      <c r="O34">
        <v>5700</v>
      </c>
      <c r="P34">
        <v>5700</v>
      </c>
      <c r="Q34">
        <v>5600</v>
      </c>
      <c r="R34">
        <v>5500</v>
      </c>
      <c r="S34">
        <v>5400</v>
      </c>
      <c r="T34">
        <v>5200</v>
      </c>
      <c r="U34">
        <v>5000</v>
      </c>
      <c r="V34">
        <v>4800</v>
      </c>
      <c r="W34">
        <v>4700</v>
      </c>
      <c r="X34">
        <v>4600</v>
      </c>
      <c r="Y34">
        <v>4700</v>
      </c>
      <c r="Z34">
        <v>4700</v>
      </c>
      <c r="AA34">
        <v>4800</v>
      </c>
      <c r="AB34">
        <v>4900</v>
      </c>
    </row>
    <row r="35" spans="1:28">
      <c r="A35" t="s">
        <v>75</v>
      </c>
      <c r="B35">
        <v>60</v>
      </c>
      <c r="C35">
        <v>5000</v>
      </c>
      <c r="D35">
        <v>4800</v>
      </c>
      <c r="E35">
        <v>4700</v>
      </c>
      <c r="F35">
        <v>4600</v>
      </c>
      <c r="G35">
        <v>4700</v>
      </c>
      <c r="H35">
        <v>4800</v>
      </c>
      <c r="I35">
        <v>4900</v>
      </c>
      <c r="J35">
        <v>4900</v>
      </c>
      <c r="K35">
        <v>5100</v>
      </c>
      <c r="L35">
        <v>5300</v>
      </c>
      <c r="M35">
        <v>5500</v>
      </c>
      <c r="N35">
        <v>5600</v>
      </c>
      <c r="O35">
        <v>5800</v>
      </c>
      <c r="P35">
        <v>6000</v>
      </c>
      <c r="Q35">
        <v>6100</v>
      </c>
      <c r="R35">
        <v>6200</v>
      </c>
      <c r="S35">
        <v>6300</v>
      </c>
      <c r="T35">
        <v>6300</v>
      </c>
      <c r="U35">
        <v>6200</v>
      </c>
      <c r="V35">
        <v>6200</v>
      </c>
      <c r="W35">
        <v>6100</v>
      </c>
      <c r="X35">
        <v>6000</v>
      </c>
      <c r="Y35">
        <v>5700</v>
      </c>
      <c r="Z35">
        <v>5600</v>
      </c>
      <c r="AA35">
        <v>5400</v>
      </c>
      <c r="AB35">
        <v>5300</v>
      </c>
    </row>
    <row r="36" spans="1:28">
      <c r="A36" t="s">
        <v>76</v>
      </c>
      <c r="B36">
        <v>65</v>
      </c>
      <c r="C36">
        <v>5400</v>
      </c>
      <c r="D36">
        <v>5600</v>
      </c>
      <c r="E36">
        <v>5700</v>
      </c>
      <c r="F36">
        <v>5800</v>
      </c>
      <c r="G36">
        <v>5700</v>
      </c>
      <c r="H36">
        <v>5400</v>
      </c>
      <c r="I36">
        <v>5200</v>
      </c>
      <c r="J36">
        <v>5100</v>
      </c>
      <c r="K36">
        <v>5100</v>
      </c>
      <c r="L36">
        <v>5100</v>
      </c>
      <c r="M36">
        <v>5200</v>
      </c>
      <c r="N36">
        <v>5300</v>
      </c>
      <c r="O36">
        <v>5400</v>
      </c>
      <c r="P36">
        <v>5600</v>
      </c>
      <c r="Q36">
        <v>5800</v>
      </c>
      <c r="R36">
        <v>6000</v>
      </c>
      <c r="S36">
        <v>6200</v>
      </c>
      <c r="T36">
        <v>6400</v>
      </c>
      <c r="U36">
        <v>6600</v>
      </c>
      <c r="V36">
        <v>6700</v>
      </c>
      <c r="W36">
        <v>6800</v>
      </c>
      <c r="X36">
        <v>6900</v>
      </c>
      <c r="Y36">
        <v>6900</v>
      </c>
      <c r="Z36">
        <v>6900</v>
      </c>
      <c r="AA36">
        <v>6800</v>
      </c>
      <c r="AB36">
        <v>6700</v>
      </c>
    </row>
    <row r="37" spans="1:28">
      <c r="A37" t="s">
        <v>77</v>
      </c>
      <c r="B37">
        <v>70</v>
      </c>
      <c r="C37">
        <v>4100</v>
      </c>
      <c r="D37">
        <v>4300</v>
      </c>
      <c r="E37">
        <v>4500</v>
      </c>
      <c r="F37">
        <v>4800</v>
      </c>
      <c r="G37">
        <v>5100</v>
      </c>
      <c r="H37">
        <v>5500</v>
      </c>
      <c r="I37">
        <v>5700</v>
      </c>
      <c r="J37">
        <v>5800</v>
      </c>
      <c r="K37">
        <v>5900</v>
      </c>
      <c r="L37">
        <v>5800</v>
      </c>
      <c r="M37">
        <v>5500</v>
      </c>
      <c r="N37">
        <v>5300</v>
      </c>
      <c r="O37">
        <v>5300</v>
      </c>
      <c r="P37">
        <v>5200</v>
      </c>
      <c r="Q37">
        <v>5300</v>
      </c>
      <c r="R37">
        <v>5400</v>
      </c>
      <c r="S37">
        <v>5500</v>
      </c>
      <c r="T37">
        <v>5700</v>
      </c>
      <c r="U37">
        <v>5900</v>
      </c>
      <c r="V37">
        <v>6000</v>
      </c>
      <c r="W37">
        <v>6300</v>
      </c>
      <c r="X37">
        <v>6400</v>
      </c>
      <c r="Y37">
        <v>6700</v>
      </c>
      <c r="Z37">
        <v>6900</v>
      </c>
      <c r="AA37">
        <v>7000</v>
      </c>
      <c r="AB37">
        <v>7100</v>
      </c>
    </row>
    <row r="38" spans="1:28">
      <c r="A38" t="s">
        <v>78</v>
      </c>
      <c r="B38">
        <v>75</v>
      </c>
      <c r="C38">
        <v>3500</v>
      </c>
      <c r="D38">
        <v>3700</v>
      </c>
      <c r="E38">
        <v>3700</v>
      </c>
      <c r="F38">
        <v>3800</v>
      </c>
      <c r="G38">
        <v>3800</v>
      </c>
      <c r="H38">
        <v>3800</v>
      </c>
      <c r="I38">
        <v>4000</v>
      </c>
      <c r="J38">
        <v>4200</v>
      </c>
      <c r="K38">
        <v>4500</v>
      </c>
      <c r="L38">
        <v>4700</v>
      </c>
      <c r="M38">
        <v>5200</v>
      </c>
      <c r="N38">
        <v>5400</v>
      </c>
      <c r="O38">
        <v>5500</v>
      </c>
      <c r="P38">
        <v>5600</v>
      </c>
      <c r="Q38">
        <v>5500</v>
      </c>
      <c r="R38">
        <v>5300</v>
      </c>
      <c r="S38">
        <v>5100</v>
      </c>
      <c r="T38">
        <v>5100</v>
      </c>
      <c r="U38">
        <v>5000</v>
      </c>
      <c r="V38">
        <v>5100</v>
      </c>
      <c r="W38">
        <v>5200</v>
      </c>
      <c r="X38">
        <v>5300</v>
      </c>
      <c r="Y38">
        <v>5500</v>
      </c>
      <c r="Z38">
        <v>5700</v>
      </c>
      <c r="AA38">
        <v>5800</v>
      </c>
      <c r="AB38">
        <v>6100</v>
      </c>
    </row>
    <row r="39" spans="1:28">
      <c r="A39" t="s">
        <v>79</v>
      </c>
      <c r="B39">
        <v>80</v>
      </c>
      <c r="C39">
        <v>2600</v>
      </c>
      <c r="D39">
        <v>2600</v>
      </c>
      <c r="E39">
        <v>2700</v>
      </c>
      <c r="F39">
        <v>2800</v>
      </c>
      <c r="G39">
        <v>2800</v>
      </c>
      <c r="H39">
        <v>2900</v>
      </c>
      <c r="I39">
        <v>3100</v>
      </c>
      <c r="J39">
        <v>3100</v>
      </c>
      <c r="K39">
        <v>3200</v>
      </c>
      <c r="L39">
        <v>3200</v>
      </c>
      <c r="M39">
        <v>3300</v>
      </c>
      <c r="N39">
        <v>3400</v>
      </c>
      <c r="O39">
        <v>3600</v>
      </c>
      <c r="P39">
        <v>3800</v>
      </c>
      <c r="Q39">
        <v>4100</v>
      </c>
      <c r="R39">
        <v>4500</v>
      </c>
      <c r="S39">
        <v>4700</v>
      </c>
      <c r="T39">
        <v>4800</v>
      </c>
      <c r="U39">
        <v>4900</v>
      </c>
      <c r="V39">
        <v>4800</v>
      </c>
      <c r="W39">
        <v>4600</v>
      </c>
      <c r="X39">
        <v>4500</v>
      </c>
      <c r="Y39">
        <v>4500</v>
      </c>
      <c r="Z39">
        <v>4500</v>
      </c>
      <c r="AA39">
        <v>4500</v>
      </c>
      <c r="AB39">
        <v>4600</v>
      </c>
    </row>
    <row r="40" spans="1:28">
      <c r="A40" t="s">
        <v>80</v>
      </c>
      <c r="B40">
        <v>85</v>
      </c>
      <c r="C40">
        <v>1500</v>
      </c>
      <c r="D40">
        <v>1500</v>
      </c>
      <c r="E40">
        <v>1600</v>
      </c>
      <c r="F40">
        <v>1600</v>
      </c>
      <c r="G40">
        <v>1700</v>
      </c>
      <c r="H40">
        <v>1800</v>
      </c>
      <c r="I40">
        <v>1800</v>
      </c>
      <c r="J40">
        <v>1900</v>
      </c>
      <c r="K40">
        <v>2000</v>
      </c>
      <c r="L40">
        <v>2000</v>
      </c>
      <c r="M40">
        <v>2100</v>
      </c>
      <c r="N40">
        <v>2200</v>
      </c>
      <c r="O40">
        <v>2300</v>
      </c>
      <c r="P40">
        <v>2400</v>
      </c>
      <c r="Q40">
        <v>2400</v>
      </c>
      <c r="R40">
        <v>2400</v>
      </c>
      <c r="S40">
        <v>2600</v>
      </c>
      <c r="T40">
        <v>2700</v>
      </c>
      <c r="U40">
        <v>2900</v>
      </c>
      <c r="V40">
        <v>3100</v>
      </c>
      <c r="W40">
        <v>3400</v>
      </c>
      <c r="X40">
        <v>3600</v>
      </c>
      <c r="Y40">
        <v>3700</v>
      </c>
      <c r="Z40">
        <v>3800</v>
      </c>
      <c r="AA40">
        <v>3700</v>
      </c>
      <c r="AB40">
        <v>3600</v>
      </c>
    </row>
    <row r="41" spans="1:28">
      <c r="A41" t="s">
        <v>81</v>
      </c>
      <c r="B41">
        <v>90</v>
      </c>
      <c r="C41">
        <v>700</v>
      </c>
      <c r="D41">
        <v>800</v>
      </c>
      <c r="E41">
        <v>800</v>
      </c>
      <c r="F41">
        <v>900</v>
      </c>
      <c r="G41">
        <v>900</v>
      </c>
      <c r="H41">
        <v>1000</v>
      </c>
      <c r="I41">
        <v>1000</v>
      </c>
      <c r="J41">
        <v>1100</v>
      </c>
      <c r="K41">
        <v>1100</v>
      </c>
      <c r="L41">
        <v>1200</v>
      </c>
      <c r="M41">
        <v>1300</v>
      </c>
      <c r="N41">
        <v>1400</v>
      </c>
      <c r="O41">
        <v>1400</v>
      </c>
      <c r="P41">
        <v>1500</v>
      </c>
      <c r="Q41">
        <v>1600</v>
      </c>
      <c r="R41">
        <v>1700</v>
      </c>
      <c r="S41">
        <v>1900</v>
      </c>
      <c r="T41">
        <v>2000</v>
      </c>
      <c r="U41">
        <v>2100</v>
      </c>
      <c r="V41">
        <v>2100</v>
      </c>
      <c r="W41">
        <v>2200</v>
      </c>
      <c r="X41">
        <v>2400</v>
      </c>
      <c r="Y41">
        <v>2600</v>
      </c>
      <c r="Z41">
        <v>2700</v>
      </c>
      <c r="AA41">
        <v>2900</v>
      </c>
      <c r="AB41">
        <v>3200</v>
      </c>
    </row>
    <row r="42" spans="1:28">
      <c r="A42" t="s">
        <v>82</v>
      </c>
      <c r="B42" t="s">
        <v>14</v>
      </c>
      <c r="C42">
        <v>54900</v>
      </c>
      <c r="D42">
        <v>55400.000000000007</v>
      </c>
      <c r="E42">
        <v>55800.000000000007</v>
      </c>
      <c r="F42">
        <v>56100.000000000007</v>
      </c>
      <c r="G42">
        <v>56800.000000000015</v>
      </c>
      <c r="H42">
        <v>57199.999999999993</v>
      </c>
      <c r="I42">
        <v>57599.999999999993</v>
      </c>
      <c r="J42">
        <v>57900.000000000007</v>
      </c>
      <c r="K42">
        <v>58599.999999999993</v>
      </c>
      <c r="L42">
        <v>58899.999999999993</v>
      </c>
      <c r="M42">
        <v>59400</v>
      </c>
      <c r="N42">
        <v>59699.999999999993</v>
      </c>
      <c r="O42">
        <v>60200</v>
      </c>
      <c r="P42">
        <v>60900.000000000015</v>
      </c>
      <c r="Q42">
        <v>61100.000000000015</v>
      </c>
      <c r="R42">
        <v>61700</v>
      </c>
      <c r="S42">
        <v>62099.999999999993</v>
      </c>
      <c r="T42">
        <v>62400</v>
      </c>
      <c r="U42">
        <v>63099.999999999993</v>
      </c>
      <c r="V42">
        <v>63500.000000000007</v>
      </c>
      <c r="W42">
        <v>63699.999999999993</v>
      </c>
      <c r="X42">
        <v>64200</v>
      </c>
      <c r="Y42">
        <v>64599.999999999993</v>
      </c>
      <c r="Z42">
        <v>64900.000000000007</v>
      </c>
      <c r="AA42">
        <v>65300</v>
      </c>
      <c r="AB42">
        <v>65500</v>
      </c>
    </row>
    <row r="43" spans="1:28">
      <c r="A43" t="s">
        <v>83</v>
      </c>
      <c r="B43">
        <v>0</v>
      </c>
      <c r="C43">
        <v>3000</v>
      </c>
      <c r="D43">
        <v>3100</v>
      </c>
      <c r="E43">
        <v>3100</v>
      </c>
      <c r="F43">
        <v>3100</v>
      </c>
      <c r="G43">
        <v>3100</v>
      </c>
      <c r="H43">
        <v>3100</v>
      </c>
      <c r="I43">
        <v>3100</v>
      </c>
      <c r="J43">
        <v>3100</v>
      </c>
      <c r="K43">
        <v>3100</v>
      </c>
      <c r="L43">
        <v>3100</v>
      </c>
      <c r="M43">
        <v>3100</v>
      </c>
      <c r="N43">
        <v>3100</v>
      </c>
      <c r="O43">
        <v>3100</v>
      </c>
      <c r="P43">
        <v>3100</v>
      </c>
      <c r="Q43">
        <v>3100</v>
      </c>
      <c r="R43">
        <v>3100</v>
      </c>
      <c r="S43">
        <v>3100</v>
      </c>
      <c r="T43">
        <v>3100</v>
      </c>
      <c r="U43">
        <v>3100</v>
      </c>
      <c r="V43">
        <v>3100</v>
      </c>
      <c r="W43">
        <v>3100</v>
      </c>
      <c r="X43">
        <v>3100</v>
      </c>
      <c r="Y43">
        <v>3100</v>
      </c>
      <c r="Z43">
        <v>3100</v>
      </c>
      <c r="AA43">
        <v>3100</v>
      </c>
      <c r="AB43">
        <v>3100</v>
      </c>
    </row>
    <row r="44" spans="1:28">
      <c r="A44" t="s">
        <v>84</v>
      </c>
      <c r="B44">
        <v>5</v>
      </c>
      <c r="C44">
        <v>3000</v>
      </c>
      <c r="D44">
        <v>3100</v>
      </c>
      <c r="E44">
        <v>3200</v>
      </c>
      <c r="F44">
        <v>3200</v>
      </c>
      <c r="G44">
        <v>3300</v>
      </c>
      <c r="H44">
        <v>3400</v>
      </c>
      <c r="I44">
        <v>3400</v>
      </c>
      <c r="J44">
        <v>3400</v>
      </c>
      <c r="K44">
        <v>3500</v>
      </c>
      <c r="L44">
        <v>3500</v>
      </c>
      <c r="M44">
        <v>3400</v>
      </c>
      <c r="N44">
        <v>3400</v>
      </c>
      <c r="O44">
        <v>3400</v>
      </c>
      <c r="P44">
        <v>3500</v>
      </c>
      <c r="Q44">
        <v>3500</v>
      </c>
      <c r="R44">
        <v>3500</v>
      </c>
      <c r="S44">
        <v>3400</v>
      </c>
      <c r="T44">
        <v>3400</v>
      </c>
      <c r="U44">
        <v>3400</v>
      </c>
      <c r="V44">
        <v>3400</v>
      </c>
      <c r="W44">
        <v>3400</v>
      </c>
      <c r="X44">
        <v>3400</v>
      </c>
      <c r="Y44">
        <v>3400</v>
      </c>
      <c r="Z44">
        <v>3400</v>
      </c>
      <c r="AA44">
        <v>3400</v>
      </c>
      <c r="AB44">
        <v>3400</v>
      </c>
    </row>
    <row r="45" spans="1:28">
      <c r="A45" t="s">
        <v>85</v>
      </c>
      <c r="B45">
        <v>10</v>
      </c>
      <c r="C45">
        <v>3100</v>
      </c>
      <c r="D45">
        <v>3000</v>
      </c>
      <c r="E45">
        <v>2900</v>
      </c>
      <c r="F45">
        <v>2900</v>
      </c>
      <c r="G45">
        <v>3000</v>
      </c>
      <c r="H45">
        <v>3100</v>
      </c>
      <c r="I45">
        <v>3200</v>
      </c>
      <c r="J45">
        <v>3200</v>
      </c>
      <c r="K45">
        <v>3300</v>
      </c>
      <c r="L45">
        <v>3400</v>
      </c>
      <c r="M45">
        <v>3500</v>
      </c>
      <c r="N45">
        <v>3500</v>
      </c>
      <c r="O45">
        <v>3500</v>
      </c>
      <c r="P45">
        <v>3500</v>
      </c>
      <c r="Q45">
        <v>3500</v>
      </c>
      <c r="R45">
        <v>3500</v>
      </c>
      <c r="S45">
        <v>3500</v>
      </c>
      <c r="T45">
        <v>3500</v>
      </c>
      <c r="U45">
        <v>3500</v>
      </c>
      <c r="V45">
        <v>3500</v>
      </c>
      <c r="W45">
        <v>3500</v>
      </c>
      <c r="X45">
        <v>3500</v>
      </c>
      <c r="Y45">
        <v>3500</v>
      </c>
      <c r="Z45">
        <v>3500</v>
      </c>
      <c r="AA45">
        <v>3500</v>
      </c>
      <c r="AB45">
        <v>3500</v>
      </c>
    </row>
    <row r="46" spans="1:28">
      <c r="A46" t="s">
        <v>86</v>
      </c>
      <c r="B46">
        <v>15</v>
      </c>
      <c r="C46">
        <v>3300</v>
      </c>
      <c r="D46">
        <v>3300</v>
      </c>
      <c r="E46">
        <v>3300</v>
      </c>
      <c r="F46">
        <v>3300</v>
      </c>
      <c r="G46">
        <v>3200</v>
      </c>
      <c r="H46">
        <v>3100</v>
      </c>
      <c r="I46">
        <v>3000</v>
      </c>
      <c r="J46">
        <v>3000</v>
      </c>
      <c r="K46">
        <v>3000</v>
      </c>
      <c r="L46">
        <v>3000</v>
      </c>
      <c r="M46">
        <v>3100</v>
      </c>
      <c r="N46">
        <v>3200</v>
      </c>
      <c r="O46">
        <v>3300</v>
      </c>
      <c r="P46">
        <v>3400</v>
      </c>
      <c r="Q46">
        <v>3400</v>
      </c>
      <c r="R46">
        <v>3500</v>
      </c>
      <c r="S46">
        <v>3500</v>
      </c>
      <c r="T46">
        <v>3500</v>
      </c>
      <c r="U46">
        <v>3600</v>
      </c>
      <c r="V46">
        <v>3600</v>
      </c>
      <c r="W46">
        <v>3500</v>
      </c>
      <c r="X46">
        <v>3600</v>
      </c>
      <c r="Y46">
        <v>3600</v>
      </c>
      <c r="Z46">
        <v>3600</v>
      </c>
      <c r="AA46">
        <v>3600</v>
      </c>
      <c r="AB46">
        <v>3600</v>
      </c>
    </row>
    <row r="47" spans="1:28">
      <c r="A47" t="s">
        <v>87</v>
      </c>
      <c r="B47">
        <v>20</v>
      </c>
      <c r="C47">
        <v>3300</v>
      </c>
      <c r="D47">
        <v>3300</v>
      </c>
      <c r="E47">
        <v>3400</v>
      </c>
      <c r="F47">
        <v>3300</v>
      </c>
      <c r="G47">
        <v>3300</v>
      </c>
      <c r="H47">
        <v>3300</v>
      </c>
      <c r="I47">
        <v>3300</v>
      </c>
      <c r="J47">
        <v>3300</v>
      </c>
      <c r="K47">
        <v>3200</v>
      </c>
      <c r="L47">
        <v>3200</v>
      </c>
      <c r="M47">
        <v>3100</v>
      </c>
      <c r="N47">
        <v>3000</v>
      </c>
      <c r="O47">
        <v>3000</v>
      </c>
      <c r="P47">
        <v>3000</v>
      </c>
      <c r="Q47">
        <v>3100</v>
      </c>
      <c r="R47">
        <v>3200</v>
      </c>
      <c r="S47">
        <v>3300</v>
      </c>
      <c r="T47">
        <v>3300</v>
      </c>
      <c r="U47">
        <v>3400</v>
      </c>
      <c r="V47">
        <v>3500</v>
      </c>
      <c r="W47">
        <v>3500</v>
      </c>
      <c r="X47">
        <v>3500</v>
      </c>
      <c r="Y47">
        <v>3600</v>
      </c>
      <c r="Z47">
        <v>3600</v>
      </c>
      <c r="AA47">
        <v>3600</v>
      </c>
      <c r="AB47">
        <v>3600</v>
      </c>
    </row>
    <row r="48" spans="1:28">
      <c r="A48" t="s">
        <v>88</v>
      </c>
      <c r="B48">
        <v>25</v>
      </c>
      <c r="C48">
        <v>2600</v>
      </c>
      <c r="D48">
        <v>2600</v>
      </c>
      <c r="E48">
        <v>2700</v>
      </c>
      <c r="F48">
        <v>2800</v>
      </c>
      <c r="G48">
        <v>2900</v>
      </c>
      <c r="H48">
        <v>3000</v>
      </c>
      <c r="I48">
        <v>3000</v>
      </c>
      <c r="J48">
        <v>3000</v>
      </c>
      <c r="K48">
        <v>3000</v>
      </c>
      <c r="L48">
        <v>3000</v>
      </c>
      <c r="M48">
        <v>3000</v>
      </c>
      <c r="N48">
        <v>3000</v>
      </c>
      <c r="O48">
        <v>3000</v>
      </c>
      <c r="P48">
        <v>2900</v>
      </c>
      <c r="Q48">
        <v>2900</v>
      </c>
      <c r="R48">
        <v>2800</v>
      </c>
      <c r="S48">
        <v>2800</v>
      </c>
      <c r="T48">
        <v>2800</v>
      </c>
      <c r="U48">
        <v>2800</v>
      </c>
      <c r="V48">
        <v>2800</v>
      </c>
      <c r="W48">
        <v>2900</v>
      </c>
      <c r="X48">
        <v>3000</v>
      </c>
      <c r="Y48">
        <v>3000</v>
      </c>
      <c r="Z48">
        <v>3100</v>
      </c>
      <c r="AA48">
        <v>3200</v>
      </c>
      <c r="AB48">
        <v>3200</v>
      </c>
    </row>
    <row r="49" spans="1:28">
      <c r="A49" t="s">
        <v>89</v>
      </c>
      <c r="B49">
        <v>30</v>
      </c>
      <c r="C49">
        <v>2500</v>
      </c>
      <c r="D49">
        <v>2600</v>
      </c>
      <c r="E49">
        <v>2600</v>
      </c>
      <c r="F49">
        <v>2600</v>
      </c>
      <c r="G49">
        <v>2600</v>
      </c>
      <c r="H49">
        <v>2600</v>
      </c>
      <c r="I49">
        <v>2600</v>
      </c>
      <c r="J49">
        <v>2700</v>
      </c>
      <c r="K49">
        <v>2800</v>
      </c>
      <c r="L49">
        <v>2800</v>
      </c>
      <c r="M49">
        <v>2900</v>
      </c>
      <c r="N49">
        <v>2900</v>
      </c>
      <c r="O49">
        <v>3000</v>
      </c>
      <c r="P49">
        <v>2900</v>
      </c>
      <c r="Q49">
        <v>2900</v>
      </c>
      <c r="R49">
        <v>2900</v>
      </c>
      <c r="S49">
        <v>2900</v>
      </c>
      <c r="T49">
        <v>2900</v>
      </c>
      <c r="U49">
        <v>2900</v>
      </c>
      <c r="V49">
        <v>2800</v>
      </c>
      <c r="W49">
        <v>2800</v>
      </c>
      <c r="X49">
        <v>2700</v>
      </c>
      <c r="Y49">
        <v>2700</v>
      </c>
      <c r="Z49">
        <v>2700</v>
      </c>
      <c r="AA49">
        <v>2800</v>
      </c>
      <c r="AB49">
        <v>2800</v>
      </c>
    </row>
    <row r="50" spans="1:28">
      <c r="A50" t="s">
        <v>90</v>
      </c>
      <c r="B50">
        <v>35</v>
      </c>
      <c r="C50">
        <v>2700</v>
      </c>
      <c r="D50">
        <v>2700</v>
      </c>
      <c r="E50">
        <v>2600</v>
      </c>
      <c r="F50">
        <v>2700</v>
      </c>
      <c r="G50">
        <v>2700</v>
      </c>
      <c r="H50">
        <v>2700</v>
      </c>
      <c r="I50">
        <v>2800</v>
      </c>
      <c r="J50">
        <v>2800</v>
      </c>
      <c r="K50">
        <v>2800</v>
      </c>
      <c r="L50">
        <v>2800</v>
      </c>
      <c r="M50">
        <v>2800</v>
      </c>
      <c r="N50">
        <v>2900</v>
      </c>
      <c r="O50">
        <v>2900</v>
      </c>
      <c r="P50">
        <v>3000</v>
      </c>
      <c r="Q50">
        <v>3100</v>
      </c>
      <c r="R50">
        <v>3100</v>
      </c>
      <c r="S50">
        <v>3200</v>
      </c>
      <c r="T50">
        <v>3200</v>
      </c>
      <c r="U50">
        <v>3200</v>
      </c>
      <c r="V50">
        <v>3100</v>
      </c>
      <c r="W50">
        <v>3100</v>
      </c>
      <c r="X50">
        <v>3100</v>
      </c>
      <c r="Y50">
        <v>3100</v>
      </c>
      <c r="Z50">
        <v>3100</v>
      </c>
      <c r="AA50">
        <v>3000</v>
      </c>
      <c r="AB50">
        <v>3000</v>
      </c>
    </row>
    <row r="51" spans="1:28">
      <c r="A51" t="s">
        <v>91</v>
      </c>
      <c r="B51">
        <v>40</v>
      </c>
      <c r="C51">
        <v>3500</v>
      </c>
      <c r="D51">
        <v>3400</v>
      </c>
      <c r="E51">
        <v>3200</v>
      </c>
      <c r="F51">
        <v>3100</v>
      </c>
      <c r="G51">
        <v>3000</v>
      </c>
      <c r="H51">
        <v>2900</v>
      </c>
      <c r="I51">
        <v>2900</v>
      </c>
      <c r="J51">
        <v>2800</v>
      </c>
      <c r="K51">
        <v>2900</v>
      </c>
      <c r="L51">
        <v>2900</v>
      </c>
      <c r="M51">
        <v>3000</v>
      </c>
      <c r="N51">
        <v>3000</v>
      </c>
      <c r="O51">
        <v>3100</v>
      </c>
      <c r="P51">
        <v>3100</v>
      </c>
      <c r="Q51">
        <v>3100</v>
      </c>
      <c r="R51">
        <v>3100</v>
      </c>
      <c r="S51">
        <v>3100</v>
      </c>
      <c r="T51">
        <v>3100</v>
      </c>
      <c r="U51">
        <v>3200</v>
      </c>
      <c r="V51">
        <v>3300</v>
      </c>
      <c r="W51">
        <v>3400</v>
      </c>
      <c r="X51">
        <v>3400</v>
      </c>
      <c r="Y51">
        <v>3400</v>
      </c>
      <c r="Z51">
        <v>3400</v>
      </c>
      <c r="AA51">
        <v>3400</v>
      </c>
      <c r="AB51">
        <v>3300</v>
      </c>
    </row>
    <row r="52" spans="1:28">
      <c r="A52" t="s">
        <v>92</v>
      </c>
      <c r="B52">
        <v>45</v>
      </c>
      <c r="C52">
        <v>4000</v>
      </c>
      <c r="D52">
        <v>3900</v>
      </c>
      <c r="E52">
        <v>4000</v>
      </c>
      <c r="F52">
        <v>3900</v>
      </c>
      <c r="G52">
        <v>3800</v>
      </c>
      <c r="H52">
        <v>3700</v>
      </c>
      <c r="I52">
        <v>3600</v>
      </c>
      <c r="J52">
        <v>3400</v>
      </c>
      <c r="K52">
        <v>3300</v>
      </c>
      <c r="L52">
        <v>3200</v>
      </c>
      <c r="M52">
        <v>3100</v>
      </c>
      <c r="N52">
        <v>3000</v>
      </c>
      <c r="O52">
        <v>3000</v>
      </c>
      <c r="P52">
        <v>3100</v>
      </c>
      <c r="Q52">
        <v>3100</v>
      </c>
      <c r="R52">
        <v>3200</v>
      </c>
      <c r="S52">
        <v>3200</v>
      </c>
      <c r="T52">
        <v>3300</v>
      </c>
      <c r="U52">
        <v>3300</v>
      </c>
      <c r="V52">
        <v>3300</v>
      </c>
      <c r="W52">
        <v>3300</v>
      </c>
      <c r="X52">
        <v>3300</v>
      </c>
      <c r="Y52">
        <v>3400</v>
      </c>
      <c r="Z52">
        <v>3400</v>
      </c>
      <c r="AA52">
        <v>3500</v>
      </c>
      <c r="AB52">
        <v>3600</v>
      </c>
    </row>
    <row r="53" spans="1:28">
      <c r="A53" t="s">
        <v>93</v>
      </c>
      <c r="B53">
        <v>50</v>
      </c>
      <c r="C53">
        <v>3800</v>
      </c>
      <c r="D53">
        <v>3900</v>
      </c>
      <c r="E53">
        <v>4000</v>
      </c>
      <c r="F53">
        <v>4000</v>
      </c>
      <c r="G53">
        <v>4100</v>
      </c>
      <c r="H53">
        <v>4200</v>
      </c>
      <c r="I53">
        <v>4100</v>
      </c>
      <c r="J53">
        <v>4100</v>
      </c>
      <c r="K53">
        <v>4100</v>
      </c>
      <c r="L53">
        <v>4000</v>
      </c>
      <c r="M53">
        <v>3900</v>
      </c>
      <c r="N53">
        <v>3800</v>
      </c>
      <c r="O53">
        <v>3600</v>
      </c>
      <c r="P53">
        <v>3500</v>
      </c>
      <c r="Q53">
        <v>3400</v>
      </c>
      <c r="R53">
        <v>3300</v>
      </c>
      <c r="S53">
        <v>3300</v>
      </c>
      <c r="T53">
        <v>3200</v>
      </c>
      <c r="U53">
        <v>3300</v>
      </c>
      <c r="V53">
        <v>3400</v>
      </c>
      <c r="W53">
        <v>3400</v>
      </c>
      <c r="X53">
        <v>3500</v>
      </c>
      <c r="Y53">
        <v>3500</v>
      </c>
      <c r="Z53">
        <v>3500</v>
      </c>
      <c r="AA53">
        <v>3500</v>
      </c>
      <c r="AB53">
        <v>3500</v>
      </c>
    </row>
    <row r="54" spans="1:28">
      <c r="A54" t="s">
        <v>94</v>
      </c>
      <c r="B54">
        <v>55</v>
      </c>
      <c r="C54">
        <v>3600</v>
      </c>
      <c r="D54">
        <v>3700</v>
      </c>
      <c r="E54">
        <v>3800</v>
      </c>
      <c r="F54">
        <v>3800</v>
      </c>
      <c r="G54">
        <v>3900</v>
      </c>
      <c r="H54">
        <v>4000</v>
      </c>
      <c r="I54">
        <v>4100</v>
      </c>
      <c r="J54">
        <v>4200</v>
      </c>
      <c r="K54">
        <v>4200</v>
      </c>
      <c r="L54">
        <v>4300</v>
      </c>
      <c r="M54">
        <v>4400</v>
      </c>
      <c r="N54">
        <v>4300</v>
      </c>
      <c r="O54">
        <v>4300</v>
      </c>
      <c r="P54">
        <v>4300</v>
      </c>
      <c r="Q54">
        <v>4200</v>
      </c>
      <c r="R54">
        <v>4100</v>
      </c>
      <c r="S54">
        <v>4000</v>
      </c>
      <c r="T54">
        <v>3900</v>
      </c>
      <c r="U54">
        <v>3800</v>
      </c>
      <c r="V54">
        <v>3700</v>
      </c>
      <c r="W54">
        <v>3600</v>
      </c>
      <c r="X54">
        <v>3500</v>
      </c>
      <c r="Y54">
        <v>3500</v>
      </c>
      <c r="Z54">
        <v>3500</v>
      </c>
      <c r="AA54">
        <v>3600</v>
      </c>
      <c r="AB54">
        <v>3700</v>
      </c>
    </row>
    <row r="55" spans="1:28">
      <c r="A55" t="s">
        <v>95</v>
      </c>
      <c r="B55">
        <v>60</v>
      </c>
      <c r="C55">
        <v>3700</v>
      </c>
      <c r="D55">
        <v>3600</v>
      </c>
      <c r="E55">
        <v>3600</v>
      </c>
      <c r="F55">
        <v>3600</v>
      </c>
      <c r="G55">
        <v>3700</v>
      </c>
      <c r="H55">
        <v>3800</v>
      </c>
      <c r="I55">
        <v>3800</v>
      </c>
      <c r="J55">
        <v>3900</v>
      </c>
      <c r="K55">
        <v>4000</v>
      </c>
      <c r="L55">
        <v>4100</v>
      </c>
      <c r="M55">
        <v>4200</v>
      </c>
      <c r="N55">
        <v>4300</v>
      </c>
      <c r="O55">
        <v>4400</v>
      </c>
      <c r="P55">
        <v>4500</v>
      </c>
      <c r="Q55">
        <v>4600</v>
      </c>
      <c r="R55">
        <v>4600</v>
      </c>
      <c r="S55">
        <v>4600</v>
      </c>
      <c r="T55">
        <v>4600</v>
      </c>
      <c r="U55">
        <v>4500</v>
      </c>
      <c r="V55">
        <v>4500</v>
      </c>
      <c r="W55">
        <v>4400</v>
      </c>
      <c r="X55">
        <v>4300</v>
      </c>
      <c r="Y55">
        <v>4200</v>
      </c>
      <c r="Z55">
        <v>4100</v>
      </c>
      <c r="AA55">
        <v>4000</v>
      </c>
      <c r="AB55">
        <v>3900</v>
      </c>
    </row>
    <row r="56" spans="1:28">
      <c r="A56" t="s">
        <v>96</v>
      </c>
      <c r="B56">
        <v>65</v>
      </c>
      <c r="C56">
        <v>3900</v>
      </c>
      <c r="D56">
        <v>4000</v>
      </c>
      <c r="E56">
        <v>4100</v>
      </c>
      <c r="F56">
        <v>4100</v>
      </c>
      <c r="G56">
        <v>4100</v>
      </c>
      <c r="H56">
        <v>3800</v>
      </c>
      <c r="I56">
        <v>3800</v>
      </c>
      <c r="J56">
        <v>3700</v>
      </c>
      <c r="K56">
        <v>3800</v>
      </c>
      <c r="L56">
        <v>3800</v>
      </c>
      <c r="M56">
        <v>3900</v>
      </c>
      <c r="N56">
        <v>4000</v>
      </c>
      <c r="O56">
        <v>4100</v>
      </c>
      <c r="P56">
        <v>4200</v>
      </c>
      <c r="Q56">
        <v>4200</v>
      </c>
      <c r="R56">
        <v>4400</v>
      </c>
      <c r="S56">
        <v>4500</v>
      </c>
      <c r="T56">
        <v>4600</v>
      </c>
      <c r="U56">
        <v>4700</v>
      </c>
      <c r="V56">
        <v>4800</v>
      </c>
      <c r="W56">
        <v>4900</v>
      </c>
      <c r="X56">
        <v>4900</v>
      </c>
      <c r="Y56">
        <v>4900</v>
      </c>
      <c r="Z56">
        <v>4800</v>
      </c>
      <c r="AA56">
        <v>4700</v>
      </c>
      <c r="AB56">
        <v>4600</v>
      </c>
    </row>
    <row r="57" spans="1:28">
      <c r="A57" t="s">
        <v>97</v>
      </c>
      <c r="B57">
        <v>70</v>
      </c>
      <c r="C57">
        <v>3000</v>
      </c>
      <c r="D57">
        <v>3100</v>
      </c>
      <c r="E57">
        <v>3200</v>
      </c>
      <c r="F57">
        <v>3300</v>
      </c>
      <c r="G57">
        <v>3500</v>
      </c>
      <c r="H57">
        <v>3800</v>
      </c>
      <c r="I57">
        <v>3900</v>
      </c>
      <c r="J57">
        <v>4000</v>
      </c>
      <c r="K57">
        <v>4000</v>
      </c>
      <c r="L57">
        <v>4000</v>
      </c>
      <c r="M57">
        <v>3700</v>
      </c>
      <c r="N57">
        <v>3700</v>
      </c>
      <c r="O57">
        <v>3600</v>
      </c>
      <c r="P57">
        <v>3700</v>
      </c>
      <c r="Q57">
        <v>3700</v>
      </c>
      <c r="R57">
        <v>3800</v>
      </c>
      <c r="S57">
        <v>3900</v>
      </c>
      <c r="T57">
        <v>4000</v>
      </c>
      <c r="U57">
        <v>4100</v>
      </c>
      <c r="V57">
        <v>4200</v>
      </c>
      <c r="W57">
        <v>4300</v>
      </c>
      <c r="X57">
        <v>4500</v>
      </c>
      <c r="Y57">
        <v>4600</v>
      </c>
      <c r="Z57">
        <v>4700</v>
      </c>
      <c r="AA57">
        <v>4800</v>
      </c>
      <c r="AB57">
        <v>4800</v>
      </c>
    </row>
    <row r="58" spans="1:28">
      <c r="A58" t="s">
        <v>98</v>
      </c>
      <c r="B58">
        <v>75</v>
      </c>
      <c r="C58">
        <v>2500</v>
      </c>
      <c r="D58">
        <v>2600</v>
      </c>
      <c r="E58">
        <v>2600</v>
      </c>
      <c r="F58">
        <v>2700</v>
      </c>
      <c r="G58">
        <v>2700</v>
      </c>
      <c r="H58">
        <v>2700</v>
      </c>
      <c r="I58">
        <v>2800</v>
      </c>
      <c r="J58">
        <v>3000</v>
      </c>
      <c r="K58">
        <v>3100</v>
      </c>
      <c r="L58">
        <v>3200</v>
      </c>
      <c r="M58">
        <v>3500</v>
      </c>
      <c r="N58">
        <v>3700</v>
      </c>
      <c r="O58">
        <v>3700</v>
      </c>
      <c r="P58">
        <v>3700</v>
      </c>
      <c r="Q58">
        <v>3700</v>
      </c>
      <c r="R58">
        <v>3500</v>
      </c>
      <c r="S58">
        <v>3500</v>
      </c>
      <c r="T58">
        <v>3400</v>
      </c>
      <c r="U58">
        <v>3500</v>
      </c>
      <c r="V58">
        <v>3500</v>
      </c>
      <c r="W58">
        <v>3600</v>
      </c>
      <c r="X58">
        <v>3700</v>
      </c>
      <c r="Y58">
        <v>3800</v>
      </c>
      <c r="Z58">
        <v>3900</v>
      </c>
      <c r="AA58">
        <v>4000</v>
      </c>
      <c r="AB58">
        <v>4100</v>
      </c>
    </row>
    <row r="59" spans="1:28">
      <c r="A59" t="s">
        <v>99</v>
      </c>
      <c r="B59">
        <v>80</v>
      </c>
      <c r="C59">
        <v>1900</v>
      </c>
      <c r="D59">
        <v>1900</v>
      </c>
      <c r="E59">
        <v>1900</v>
      </c>
      <c r="F59">
        <v>2000</v>
      </c>
      <c r="G59">
        <v>2100</v>
      </c>
      <c r="H59">
        <v>2100</v>
      </c>
      <c r="I59">
        <v>2200</v>
      </c>
      <c r="J59">
        <v>2200</v>
      </c>
      <c r="K59">
        <v>2300</v>
      </c>
      <c r="L59">
        <v>2300</v>
      </c>
      <c r="M59">
        <v>2300</v>
      </c>
      <c r="N59">
        <v>2400</v>
      </c>
      <c r="O59">
        <v>2600</v>
      </c>
      <c r="P59">
        <v>2700</v>
      </c>
      <c r="Q59">
        <v>2800</v>
      </c>
      <c r="R59">
        <v>3100</v>
      </c>
      <c r="S59">
        <v>3200</v>
      </c>
      <c r="T59">
        <v>3300</v>
      </c>
      <c r="U59">
        <v>3300</v>
      </c>
      <c r="V59">
        <v>3300</v>
      </c>
      <c r="W59">
        <v>3100</v>
      </c>
      <c r="X59">
        <v>3100</v>
      </c>
      <c r="Y59">
        <v>3000</v>
      </c>
      <c r="Z59">
        <v>3100</v>
      </c>
      <c r="AA59">
        <v>3100</v>
      </c>
      <c r="AB59">
        <v>3200</v>
      </c>
    </row>
    <row r="60" spans="1:28">
      <c r="A60" t="s">
        <v>100</v>
      </c>
      <c r="B60">
        <v>85</v>
      </c>
      <c r="C60">
        <v>1000</v>
      </c>
      <c r="D60">
        <v>1100</v>
      </c>
      <c r="E60">
        <v>1100</v>
      </c>
      <c r="F60">
        <v>1200</v>
      </c>
      <c r="G60">
        <v>1200</v>
      </c>
      <c r="H60">
        <v>1300</v>
      </c>
      <c r="I60">
        <v>1300</v>
      </c>
      <c r="J60">
        <v>1400</v>
      </c>
      <c r="K60">
        <v>1400</v>
      </c>
      <c r="L60">
        <v>1500</v>
      </c>
      <c r="M60">
        <v>1600</v>
      </c>
      <c r="N60">
        <v>1600</v>
      </c>
      <c r="O60">
        <v>1600</v>
      </c>
      <c r="P60">
        <v>1700</v>
      </c>
      <c r="Q60">
        <v>1700</v>
      </c>
      <c r="R60">
        <v>1800</v>
      </c>
      <c r="S60">
        <v>1800</v>
      </c>
      <c r="T60">
        <v>2000</v>
      </c>
      <c r="U60">
        <v>2100</v>
      </c>
      <c r="V60">
        <v>2200</v>
      </c>
      <c r="W60">
        <v>2400</v>
      </c>
      <c r="X60">
        <v>2500</v>
      </c>
      <c r="Y60">
        <v>2600</v>
      </c>
      <c r="Z60">
        <v>2600</v>
      </c>
      <c r="AA60">
        <v>2600</v>
      </c>
      <c r="AB60">
        <v>2500</v>
      </c>
    </row>
    <row r="61" spans="1:28">
      <c r="A61" t="s">
        <v>101</v>
      </c>
      <c r="B61">
        <v>90</v>
      </c>
      <c r="C61">
        <v>500</v>
      </c>
      <c r="D61">
        <v>500</v>
      </c>
      <c r="E61">
        <v>500</v>
      </c>
      <c r="F61">
        <v>500</v>
      </c>
      <c r="G61">
        <v>600</v>
      </c>
      <c r="H61">
        <v>600</v>
      </c>
      <c r="I61">
        <v>700</v>
      </c>
      <c r="J61">
        <v>700</v>
      </c>
      <c r="K61">
        <v>800</v>
      </c>
      <c r="L61">
        <v>800</v>
      </c>
      <c r="M61">
        <v>900</v>
      </c>
      <c r="N61">
        <v>900</v>
      </c>
      <c r="O61">
        <v>1000</v>
      </c>
      <c r="P61">
        <v>1100</v>
      </c>
      <c r="Q61">
        <v>1100</v>
      </c>
      <c r="R61">
        <v>1200</v>
      </c>
      <c r="S61">
        <v>1300</v>
      </c>
      <c r="T61">
        <v>1300</v>
      </c>
      <c r="U61">
        <v>1400</v>
      </c>
      <c r="V61">
        <v>1500</v>
      </c>
      <c r="W61">
        <v>1500</v>
      </c>
      <c r="X61">
        <v>1600</v>
      </c>
      <c r="Y61">
        <v>1700</v>
      </c>
      <c r="Z61">
        <v>1800</v>
      </c>
      <c r="AA61">
        <v>1900</v>
      </c>
      <c r="AB61">
        <v>2100</v>
      </c>
    </row>
    <row r="62" spans="1:28">
      <c r="A62" t="s">
        <v>102</v>
      </c>
      <c r="B62" t="s">
        <v>15</v>
      </c>
      <c r="C62">
        <v>53600</v>
      </c>
      <c r="D62">
        <v>54499.999999999993</v>
      </c>
      <c r="E62">
        <v>55100</v>
      </c>
      <c r="F62">
        <v>55700.000000000007</v>
      </c>
      <c r="G62">
        <v>56500.000000000007</v>
      </c>
      <c r="H62">
        <v>56900</v>
      </c>
      <c r="I62">
        <v>57700</v>
      </c>
      <c r="J62">
        <v>58400.000000000015</v>
      </c>
      <c r="K62">
        <v>59000</v>
      </c>
      <c r="L62">
        <v>59600</v>
      </c>
      <c r="M62">
        <v>60300</v>
      </c>
      <c r="N62">
        <v>61099.999999999993</v>
      </c>
      <c r="O62">
        <v>61700.000000000007</v>
      </c>
      <c r="P62">
        <v>62199.999999999993</v>
      </c>
      <c r="Q62">
        <v>62600</v>
      </c>
      <c r="R62">
        <v>63000</v>
      </c>
      <c r="S62">
        <v>63600</v>
      </c>
      <c r="T62">
        <v>64000</v>
      </c>
      <c r="U62">
        <v>64800</v>
      </c>
      <c r="V62">
        <v>65100.000000000007</v>
      </c>
      <c r="W62">
        <v>65800.000000000015</v>
      </c>
      <c r="X62">
        <v>65900</v>
      </c>
      <c r="Y62">
        <v>66499.999999999985</v>
      </c>
      <c r="Z62">
        <v>66999.999999999985</v>
      </c>
      <c r="AA62">
        <v>67400</v>
      </c>
      <c r="AB62">
        <v>67899.999999999985</v>
      </c>
    </row>
    <row r="63" spans="1:28">
      <c r="A63" t="s">
        <v>103</v>
      </c>
      <c r="B63">
        <v>0</v>
      </c>
      <c r="C63">
        <v>4300</v>
      </c>
      <c r="D63">
        <v>4300</v>
      </c>
      <c r="E63">
        <v>4400</v>
      </c>
      <c r="F63">
        <v>4300</v>
      </c>
      <c r="G63">
        <v>4300</v>
      </c>
      <c r="H63">
        <v>4300</v>
      </c>
      <c r="I63">
        <v>4300</v>
      </c>
      <c r="J63">
        <v>4300</v>
      </c>
      <c r="K63">
        <v>4300</v>
      </c>
      <c r="L63">
        <v>4200</v>
      </c>
      <c r="M63">
        <v>4200</v>
      </c>
      <c r="N63">
        <v>4200</v>
      </c>
      <c r="O63">
        <v>4200</v>
      </c>
      <c r="P63">
        <v>4200</v>
      </c>
      <c r="Q63">
        <v>4100</v>
      </c>
      <c r="R63">
        <v>4100</v>
      </c>
      <c r="S63">
        <v>4100</v>
      </c>
      <c r="T63">
        <v>4100</v>
      </c>
      <c r="U63">
        <v>4100</v>
      </c>
      <c r="V63">
        <v>4100</v>
      </c>
      <c r="W63">
        <v>4100</v>
      </c>
      <c r="X63">
        <v>4100</v>
      </c>
      <c r="Y63">
        <v>4100</v>
      </c>
      <c r="Z63">
        <v>4200</v>
      </c>
      <c r="AA63">
        <v>4200</v>
      </c>
      <c r="AB63">
        <v>4200</v>
      </c>
    </row>
    <row r="64" spans="1:28">
      <c r="A64" t="s">
        <v>104</v>
      </c>
      <c r="B64">
        <v>5</v>
      </c>
      <c r="C64">
        <v>3600</v>
      </c>
      <c r="D64">
        <v>3700</v>
      </c>
      <c r="E64">
        <v>3800</v>
      </c>
      <c r="F64">
        <v>4100</v>
      </c>
      <c r="G64">
        <v>4200</v>
      </c>
      <c r="H64">
        <v>4300</v>
      </c>
      <c r="I64">
        <v>4300</v>
      </c>
      <c r="J64">
        <v>4400</v>
      </c>
      <c r="K64">
        <v>4300</v>
      </c>
      <c r="L64">
        <v>4300</v>
      </c>
      <c r="M64">
        <v>4300</v>
      </c>
      <c r="N64">
        <v>4300</v>
      </c>
      <c r="O64">
        <v>4300</v>
      </c>
      <c r="P64">
        <v>4300</v>
      </c>
      <c r="Q64">
        <v>4200</v>
      </c>
      <c r="R64">
        <v>4200</v>
      </c>
      <c r="S64">
        <v>4200</v>
      </c>
      <c r="T64">
        <v>4200</v>
      </c>
      <c r="U64">
        <v>4200</v>
      </c>
      <c r="V64">
        <v>4200</v>
      </c>
      <c r="W64">
        <v>4200</v>
      </c>
      <c r="X64">
        <v>4100</v>
      </c>
      <c r="Y64">
        <v>4100</v>
      </c>
      <c r="Z64">
        <v>4100</v>
      </c>
      <c r="AA64">
        <v>4100</v>
      </c>
      <c r="AB64">
        <v>4100</v>
      </c>
    </row>
    <row r="65" spans="1:28">
      <c r="A65" t="s">
        <v>105</v>
      </c>
      <c r="B65">
        <v>10</v>
      </c>
      <c r="C65">
        <v>3200</v>
      </c>
      <c r="D65">
        <v>3200</v>
      </c>
      <c r="E65">
        <v>3300</v>
      </c>
      <c r="F65">
        <v>3300</v>
      </c>
      <c r="G65">
        <v>3400</v>
      </c>
      <c r="H65">
        <v>3500</v>
      </c>
      <c r="I65">
        <v>3700</v>
      </c>
      <c r="J65">
        <v>3800</v>
      </c>
      <c r="K65">
        <v>4000</v>
      </c>
      <c r="L65">
        <v>4100</v>
      </c>
      <c r="M65">
        <v>4200</v>
      </c>
      <c r="N65">
        <v>4300</v>
      </c>
      <c r="O65">
        <v>4300</v>
      </c>
      <c r="P65">
        <v>4200</v>
      </c>
      <c r="Q65">
        <v>4200</v>
      </c>
      <c r="R65">
        <v>4200</v>
      </c>
      <c r="S65">
        <v>4200</v>
      </c>
      <c r="T65">
        <v>4200</v>
      </c>
      <c r="U65">
        <v>4200</v>
      </c>
      <c r="V65">
        <v>4200</v>
      </c>
      <c r="W65">
        <v>4200</v>
      </c>
      <c r="X65">
        <v>4200</v>
      </c>
      <c r="Y65">
        <v>4100</v>
      </c>
      <c r="Z65">
        <v>4100</v>
      </c>
      <c r="AA65">
        <v>4100</v>
      </c>
      <c r="AB65">
        <v>4100</v>
      </c>
    </row>
    <row r="66" spans="1:28">
      <c r="A66" t="s">
        <v>106</v>
      </c>
      <c r="B66">
        <v>15</v>
      </c>
      <c r="C66">
        <v>3200</v>
      </c>
      <c r="D66">
        <v>3200</v>
      </c>
      <c r="E66">
        <v>3200</v>
      </c>
      <c r="F66">
        <v>3200</v>
      </c>
      <c r="G66">
        <v>3200</v>
      </c>
      <c r="H66">
        <v>3100</v>
      </c>
      <c r="I66">
        <v>3100</v>
      </c>
      <c r="J66">
        <v>3200</v>
      </c>
      <c r="K66">
        <v>3200</v>
      </c>
      <c r="L66">
        <v>3300</v>
      </c>
      <c r="M66">
        <v>3400</v>
      </c>
      <c r="N66">
        <v>3600</v>
      </c>
      <c r="O66">
        <v>3700</v>
      </c>
      <c r="P66">
        <v>3900</v>
      </c>
      <c r="Q66">
        <v>4000</v>
      </c>
      <c r="R66">
        <v>4100</v>
      </c>
      <c r="S66">
        <v>4100</v>
      </c>
      <c r="T66">
        <v>4100</v>
      </c>
      <c r="U66">
        <v>4100</v>
      </c>
      <c r="V66">
        <v>4100</v>
      </c>
      <c r="W66">
        <v>4100</v>
      </c>
      <c r="X66">
        <v>4100</v>
      </c>
      <c r="Y66">
        <v>4100</v>
      </c>
      <c r="Z66">
        <v>4000</v>
      </c>
      <c r="AA66">
        <v>4000</v>
      </c>
      <c r="AB66">
        <v>4000</v>
      </c>
    </row>
    <row r="67" spans="1:28">
      <c r="A67" t="s">
        <v>107</v>
      </c>
      <c r="B67">
        <v>20</v>
      </c>
      <c r="C67">
        <v>3200</v>
      </c>
      <c r="D67">
        <v>3200</v>
      </c>
      <c r="E67">
        <v>3200</v>
      </c>
      <c r="F67">
        <v>3100</v>
      </c>
      <c r="G67">
        <v>3100</v>
      </c>
      <c r="H67">
        <v>3100</v>
      </c>
      <c r="I67">
        <v>3100</v>
      </c>
      <c r="J67">
        <v>3100</v>
      </c>
      <c r="K67">
        <v>3100</v>
      </c>
      <c r="L67">
        <v>3100</v>
      </c>
      <c r="M67">
        <v>3000</v>
      </c>
      <c r="N67">
        <v>3000</v>
      </c>
      <c r="O67">
        <v>3100</v>
      </c>
      <c r="P67">
        <v>3100</v>
      </c>
      <c r="Q67">
        <v>3100</v>
      </c>
      <c r="R67">
        <v>3200</v>
      </c>
      <c r="S67">
        <v>3300</v>
      </c>
      <c r="T67">
        <v>3400</v>
      </c>
      <c r="U67">
        <v>3600</v>
      </c>
      <c r="V67">
        <v>3700</v>
      </c>
      <c r="W67">
        <v>3700</v>
      </c>
      <c r="X67">
        <v>3700</v>
      </c>
      <c r="Y67">
        <v>3800</v>
      </c>
      <c r="Z67">
        <v>3800</v>
      </c>
      <c r="AA67">
        <v>3800</v>
      </c>
      <c r="AB67">
        <v>3800</v>
      </c>
    </row>
    <row r="68" spans="1:28">
      <c r="A68" t="s">
        <v>108</v>
      </c>
      <c r="B68">
        <v>25</v>
      </c>
      <c r="C68">
        <v>4300</v>
      </c>
      <c r="D68">
        <v>4300</v>
      </c>
      <c r="E68">
        <v>4300</v>
      </c>
      <c r="F68">
        <v>4300</v>
      </c>
      <c r="G68">
        <v>4300</v>
      </c>
      <c r="H68">
        <v>4400</v>
      </c>
      <c r="I68">
        <v>4400</v>
      </c>
      <c r="J68">
        <v>4400</v>
      </c>
      <c r="K68">
        <v>4300</v>
      </c>
      <c r="L68">
        <v>4300</v>
      </c>
      <c r="M68">
        <v>4300</v>
      </c>
      <c r="N68">
        <v>4300</v>
      </c>
      <c r="O68">
        <v>4300</v>
      </c>
      <c r="P68">
        <v>4300</v>
      </c>
      <c r="Q68">
        <v>4200</v>
      </c>
      <c r="R68">
        <v>4200</v>
      </c>
      <c r="S68">
        <v>4100</v>
      </c>
      <c r="T68">
        <v>4100</v>
      </c>
      <c r="U68">
        <v>4200</v>
      </c>
      <c r="V68">
        <v>4200</v>
      </c>
      <c r="W68">
        <v>4400</v>
      </c>
      <c r="X68">
        <v>4500</v>
      </c>
      <c r="Y68">
        <v>4600</v>
      </c>
      <c r="Z68">
        <v>4700</v>
      </c>
      <c r="AA68">
        <v>4800</v>
      </c>
      <c r="AB68">
        <v>4900</v>
      </c>
    </row>
    <row r="69" spans="1:28">
      <c r="A69" t="s">
        <v>109</v>
      </c>
      <c r="B69">
        <v>30</v>
      </c>
      <c r="C69">
        <v>4900</v>
      </c>
      <c r="D69">
        <v>5000</v>
      </c>
      <c r="E69">
        <v>4900</v>
      </c>
      <c r="F69">
        <v>4900</v>
      </c>
      <c r="G69">
        <v>4800</v>
      </c>
      <c r="H69">
        <v>4700</v>
      </c>
      <c r="I69">
        <v>4700</v>
      </c>
      <c r="J69">
        <v>4800</v>
      </c>
      <c r="K69">
        <v>4800</v>
      </c>
      <c r="L69">
        <v>4900</v>
      </c>
      <c r="M69">
        <v>4900</v>
      </c>
      <c r="N69">
        <v>4900</v>
      </c>
      <c r="O69">
        <v>4900</v>
      </c>
      <c r="P69">
        <v>4900</v>
      </c>
      <c r="Q69">
        <v>4900</v>
      </c>
      <c r="R69">
        <v>4800</v>
      </c>
      <c r="S69">
        <v>4800</v>
      </c>
      <c r="T69">
        <v>4800</v>
      </c>
      <c r="U69">
        <v>4800</v>
      </c>
      <c r="V69">
        <v>4700</v>
      </c>
      <c r="W69">
        <v>4700</v>
      </c>
      <c r="X69">
        <v>4600</v>
      </c>
      <c r="Y69">
        <v>4600</v>
      </c>
      <c r="Z69">
        <v>4700</v>
      </c>
      <c r="AA69">
        <v>4700</v>
      </c>
      <c r="AB69">
        <v>4900</v>
      </c>
    </row>
    <row r="70" spans="1:28">
      <c r="A70" t="s">
        <v>110</v>
      </c>
      <c r="B70">
        <v>35</v>
      </c>
      <c r="C70">
        <v>4100</v>
      </c>
      <c r="D70">
        <v>4200</v>
      </c>
      <c r="E70">
        <v>4300</v>
      </c>
      <c r="F70">
        <v>4500</v>
      </c>
      <c r="G70">
        <v>4700</v>
      </c>
      <c r="H70">
        <v>4800</v>
      </c>
      <c r="I70">
        <v>4900</v>
      </c>
      <c r="J70">
        <v>4900</v>
      </c>
      <c r="K70">
        <v>4900</v>
      </c>
      <c r="L70">
        <v>4800</v>
      </c>
      <c r="M70">
        <v>4800</v>
      </c>
      <c r="N70">
        <v>4800</v>
      </c>
      <c r="O70">
        <v>4800</v>
      </c>
      <c r="P70">
        <v>4900</v>
      </c>
      <c r="Q70">
        <v>5000</v>
      </c>
      <c r="R70">
        <v>5000</v>
      </c>
      <c r="S70">
        <v>5000</v>
      </c>
      <c r="T70">
        <v>5000</v>
      </c>
      <c r="U70">
        <v>5000</v>
      </c>
      <c r="V70">
        <v>5000</v>
      </c>
      <c r="W70">
        <v>4900</v>
      </c>
      <c r="X70">
        <v>4900</v>
      </c>
      <c r="Y70">
        <v>4900</v>
      </c>
      <c r="Z70">
        <v>4900</v>
      </c>
      <c r="AA70">
        <v>4800</v>
      </c>
      <c r="AB70">
        <v>4700</v>
      </c>
    </row>
    <row r="71" spans="1:28">
      <c r="A71" t="s">
        <v>111</v>
      </c>
      <c r="B71">
        <v>40</v>
      </c>
      <c r="C71">
        <v>4200</v>
      </c>
      <c r="D71">
        <v>4200</v>
      </c>
      <c r="E71">
        <v>4200</v>
      </c>
      <c r="F71">
        <v>4100</v>
      </c>
      <c r="G71">
        <v>4100</v>
      </c>
      <c r="H71">
        <v>4100</v>
      </c>
      <c r="I71">
        <v>4100</v>
      </c>
      <c r="J71">
        <v>4200</v>
      </c>
      <c r="K71">
        <v>4300</v>
      </c>
      <c r="L71">
        <v>4500</v>
      </c>
      <c r="M71">
        <v>4700</v>
      </c>
      <c r="N71">
        <v>4800</v>
      </c>
      <c r="O71">
        <v>4700</v>
      </c>
      <c r="P71">
        <v>4700</v>
      </c>
      <c r="Q71">
        <v>4700</v>
      </c>
      <c r="R71">
        <v>4600</v>
      </c>
      <c r="S71">
        <v>4700</v>
      </c>
      <c r="T71">
        <v>4700</v>
      </c>
      <c r="U71">
        <v>4800</v>
      </c>
      <c r="V71">
        <v>4800</v>
      </c>
      <c r="W71">
        <v>4900</v>
      </c>
      <c r="X71">
        <v>4900</v>
      </c>
      <c r="Y71">
        <v>4900</v>
      </c>
      <c r="Z71">
        <v>4900</v>
      </c>
      <c r="AA71">
        <v>4800</v>
      </c>
      <c r="AB71">
        <v>4800</v>
      </c>
    </row>
    <row r="72" spans="1:28">
      <c r="A72" t="s">
        <v>112</v>
      </c>
      <c r="B72">
        <v>45</v>
      </c>
      <c r="C72">
        <v>3900</v>
      </c>
      <c r="D72">
        <v>4000</v>
      </c>
      <c r="E72">
        <v>4000</v>
      </c>
      <c r="F72">
        <v>4100</v>
      </c>
      <c r="G72">
        <v>4100</v>
      </c>
      <c r="H72">
        <v>4100</v>
      </c>
      <c r="I72">
        <v>4100</v>
      </c>
      <c r="J72">
        <v>4100</v>
      </c>
      <c r="K72">
        <v>4000</v>
      </c>
      <c r="L72">
        <v>4000</v>
      </c>
      <c r="M72">
        <v>3900</v>
      </c>
      <c r="N72">
        <v>4000</v>
      </c>
      <c r="O72">
        <v>4100</v>
      </c>
      <c r="P72">
        <v>4200</v>
      </c>
      <c r="Q72">
        <v>4400</v>
      </c>
      <c r="R72">
        <v>4500</v>
      </c>
      <c r="S72">
        <v>4600</v>
      </c>
      <c r="T72">
        <v>4600</v>
      </c>
      <c r="U72">
        <v>4500</v>
      </c>
      <c r="V72">
        <v>4500</v>
      </c>
      <c r="W72">
        <v>4500</v>
      </c>
      <c r="X72">
        <v>4500</v>
      </c>
      <c r="Y72">
        <v>4600</v>
      </c>
      <c r="Z72">
        <v>4600</v>
      </c>
      <c r="AA72">
        <v>4700</v>
      </c>
      <c r="AB72">
        <v>4700</v>
      </c>
    </row>
    <row r="73" spans="1:28">
      <c r="A73" t="s">
        <v>113</v>
      </c>
      <c r="B73">
        <v>50</v>
      </c>
      <c r="C73">
        <v>3500</v>
      </c>
      <c r="D73">
        <v>3600</v>
      </c>
      <c r="E73">
        <v>3700</v>
      </c>
      <c r="F73">
        <v>3700</v>
      </c>
      <c r="G73">
        <v>3800</v>
      </c>
      <c r="H73">
        <v>3800</v>
      </c>
      <c r="I73">
        <v>3900</v>
      </c>
      <c r="J73">
        <v>3900</v>
      </c>
      <c r="K73">
        <v>4000</v>
      </c>
      <c r="L73">
        <v>4000</v>
      </c>
      <c r="M73">
        <v>4000</v>
      </c>
      <c r="N73">
        <v>4000</v>
      </c>
      <c r="O73">
        <v>4000</v>
      </c>
      <c r="P73">
        <v>3900</v>
      </c>
      <c r="Q73">
        <v>3900</v>
      </c>
      <c r="R73">
        <v>3800</v>
      </c>
      <c r="S73">
        <v>3900</v>
      </c>
      <c r="T73">
        <v>3900</v>
      </c>
      <c r="U73">
        <v>4000</v>
      </c>
      <c r="V73">
        <v>4200</v>
      </c>
      <c r="W73">
        <v>4300</v>
      </c>
      <c r="X73">
        <v>4400</v>
      </c>
      <c r="Y73">
        <v>4400</v>
      </c>
      <c r="Z73">
        <v>4400</v>
      </c>
      <c r="AA73">
        <v>4400</v>
      </c>
      <c r="AB73">
        <v>4400</v>
      </c>
    </row>
    <row r="74" spans="1:28">
      <c r="A74" t="s">
        <v>114</v>
      </c>
      <c r="B74">
        <v>55</v>
      </c>
      <c r="C74">
        <v>2800</v>
      </c>
      <c r="D74">
        <v>2900</v>
      </c>
      <c r="E74">
        <v>3000</v>
      </c>
      <c r="F74">
        <v>3100</v>
      </c>
      <c r="G74">
        <v>3200</v>
      </c>
      <c r="H74">
        <v>3300</v>
      </c>
      <c r="I74">
        <v>3400</v>
      </c>
      <c r="J74">
        <v>3500</v>
      </c>
      <c r="K74">
        <v>3600</v>
      </c>
      <c r="L74">
        <v>3600</v>
      </c>
      <c r="M74">
        <v>3700</v>
      </c>
      <c r="N74">
        <v>3800</v>
      </c>
      <c r="O74">
        <v>3800</v>
      </c>
      <c r="P74">
        <v>3800</v>
      </c>
      <c r="Q74">
        <v>3800</v>
      </c>
      <c r="R74">
        <v>3800</v>
      </c>
      <c r="S74">
        <v>3800</v>
      </c>
      <c r="T74">
        <v>3800</v>
      </c>
      <c r="U74">
        <v>3700</v>
      </c>
      <c r="V74">
        <v>3700</v>
      </c>
      <c r="W74">
        <v>3700</v>
      </c>
      <c r="X74">
        <v>3700</v>
      </c>
      <c r="Y74">
        <v>3800</v>
      </c>
      <c r="Z74">
        <v>3900</v>
      </c>
      <c r="AA74">
        <v>4000</v>
      </c>
      <c r="AB74">
        <v>4100</v>
      </c>
    </row>
    <row r="75" spans="1:28">
      <c r="A75" t="s">
        <v>115</v>
      </c>
      <c r="B75">
        <v>60</v>
      </c>
      <c r="C75">
        <v>2400</v>
      </c>
      <c r="D75">
        <v>2400</v>
      </c>
      <c r="E75">
        <v>2400</v>
      </c>
      <c r="F75">
        <v>2400</v>
      </c>
      <c r="G75">
        <v>2500</v>
      </c>
      <c r="H75">
        <v>2600</v>
      </c>
      <c r="I75">
        <v>2600</v>
      </c>
      <c r="J75">
        <v>2700</v>
      </c>
      <c r="K75">
        <v>2800</v>
      </c>
      <c r="L75">
        <v>2900</v>
      </c>
      <c r="M75">
        <v>3000</v>
      </c>
      <c r="N75">
        <v>3100</v>
      </c>
      <c r="O75">
        <v>3200</v>
      </c>
      <c r="P75">
        <v>3300</v>
      </c>
      <c r="Q75">
        <v>3300</v>
      </c>
      <c r="R75">
        <v>3400</v>
      </c>
      <c r="S75">
        <v>3400</v>
      </c>
      <c r="T75">
        <v>3500</v>
      </c>
      <c r="U75">
        <v>3500</v>
      </c>
      <c r="V75">
        <v>3500</v>
      </c>
      <c r="W75">
        <v>3500</v>
      </c>
      <c r="X75">
        <v>3500</v>
      </c>
      <c r="Y75">
        <v>3400</v>
      </c>
      <c r="Z75">
        <v>3400</v>
      </c>
      <c r="AA75">
        <v>3400</v>
      </c>
      <c r="AB75">
        <v>3300</v>
      </c>
    </row>
    <row r="76" spans="1:28">
      <c r="A76" t="s">
        <v>116</v>
      </c>
      <c r="B76">
        <v>65</v>
      </c>
      <c r="C76">
        <v>1900</v>
      </c>
      <c r="D76">
        <v>2000</v>
      </c>
      <c r="E76">
        <v>2100</v>
      </c>
      <c r="F76">
        <v>2200</v>
      </c>
      <c r="G76">
        <v>2300</v>
      </c>
      <c r="H76">
        <v>2100</v>
      </c>
      <c r="I76">
        <v>2100</v>
      </c>
      <c r="J76">
        <v>2100</v>
      </c>
      <c r="K76">
        <v>2200</v>
      </c>
      <c r="L76">
        <v>2200</v>
      </c>
      <c r="M76">
        <v>2300</v>
      </c>
      <c r="N76">
        <v>2400</v>
      </c>
      <c r="O76">
        <v>2500</v>
      </c>
      <c r="P76">
        <v>2500</v>
      </c>
      <c r="Q76">
        <v>2600</v>
      </c>
      <c r="R76">
        <v>2700</v>
      </c>
      <c r="S76">
        <v>2800</v>
      </c>
      <c r="T76">
        <v>2900</v>
      </c>
      <c r="U76">
        <v>3000</v>
      </c>
      <c r="V76">
        <v>3000</v>
      </c>
      <c r="W76">
        <v>3100</v>
      </c>
      <c r="X76">
        <v>3100</v>
      </c>
      <c r="Y76">
        <v>3100</v>
      </c>
      <c r="Z76">
        <v>3100</v>
      </c>
      <c r="AA76">
        <v>3200</v>
      </c>
      <c r="AB76">
        <v>3200</v>
      </c>
    </row>
    <row r="77" spans="1:28">
      <c r="A77" t="s">
        <v>117</v>
      </c>
      <c r="B77">
        <v>70</v>
      </c>
      <c r="C77">
        <v>1300</v>
      </c>
      <c r="D77">
        <v>1400</v>
      </c>
      <c r="E77">
        <v>1400</v>
      </c>
      <c r="F77">
        <v>1500</v>
      </c>
      <c r="G77">
        <v>1600</v>
      </c>
      <c r="H77">
        <v>1800</v>
      </c>
      <c r="I77">
        <v>1900</v>
      </c>
      <c r="J77">
        <v>1900</v>
      </c>
      <c r="K77">
        <v>2000</v>
      </c>
      <c r="L77">
        <v>2000</v>
      </c>
      <c r="M77">
        <v>2000</v>
      </c>
      <c r="N77">
        <v>1900</v>
      </c>
      <c r="O77">
        <v>2000</v>
      </c>
      <c r="P77">
        <v>2000</v>
      </c>
      <c r="Q77">
        <v>2100</v>
      </c>
      <c r="R77">
        <v>2100</v>
      </c>
      <c r="S77">
        <v>2200</v>
      </c>
      <c r="T77">
        <v>2300</v>
      </c>
      <c r="U77">
        <v>2300</v>
      </c>
      <c r="V77">
        <v>2400</v>
      </c>
      <c r="W77">
        <v>2500</v>
      </c>
      <c r="X77">
        <v>2600</v>
      </c>
      <c r="Y77">
        <v>2700</v>
      </c>
      <c r="Z77">
        <v>2700</v>
      </c>
      <c r="AA77">
        <v>2800</v>
      </c>
      <c r="AB77">
        <v>2800</v>
      </c>
    </row>
    <row r="78" spans="1:28">
      <c r="A78" t="s">
        <v>118</v>
      </c>
      <c r="B78">
        <v>75</v>
      </c>
      <c r="C78">
        <v>1100</v>
      </c>
      <c r="D78">
        <v>1100</v>
      </c>
      <c r="E78">
        <v>1100</v>
      </c>
      <c r="F78">
        <v>1100</v>
      </c>
      <c r="G78">
        <v>1100</v>
      </c>
      <c r="H78">
        <v>1100</v>
      </c>
      <c r="I78">
        <v>1200</v>
      </c>
      <c r="J78">
        <v>1200</v>
      </c>
      <c r="K78">
        <v>1300</v>
      </c>
      <c r="L78">
        <v>1400</v>
      </c>
      <c r="M78">
        <v>1600</v>
      </c>
      <c r="N78">
        <v>1600</v>
      </c>
      <c r="O78">
        <v>1700</v>
      </c>
      <c r="P78">
        <v>1800</v>
      </c>
      <c r="Q78">
        <v>1800</v>
      </c>
      <c r="R78">
        <v>1700</v>
      </c>
      <c r="S78">
        <v>1700</v>
      </c>
      <c r="T78">
        <v>1700</v>
      </c>
      <c r="U78">
        <v>1800</v>
      </c>
      <c r="V78">
        <v>1800</v>
      </c>
      <c r="W78">
        <v>1900</v>
      </c>
      <c r="X78">
        <v>1900</v>
      </c>
      <c r="Y78">
        <v>2000</v>
      </c>
      <c r="Z78">
        <v>2100</v>
      </c>
      <c r="AA78">
        <v>2100</v>
      </c>
      <c r="AB78">
        <v>2200</v>
      </c>
    </row>
    <row r="79" spans="1:28">
      <c r="A79" t="s">
        <v>119</v>
      </c>
      <c r="B79">
        <v>80</v>
      </c>
      <c r="C79">
        <v>900</v>
      </c>
      <c r="D79">
        <v>900</v>
      </c>
      <c r="E79">
        <v>900</v>
      </c>
      <c r="F79">
        <v>900</v>
      </c>
      <c r="G79">
        <v>900</v>
      </c>
      <c r="H79">
        <v>800</v>
      </c>
      <c r="I79">
        <v>900</v>
      </c>
      <c r="J79">
        <v>900</v>
      </c>
      <c r="K79">
        <v>900</v>
      </c>
      <c r="L79">
        <v>900</v>
      </c>
      <c r="M79">
        <v>900</v>
      </c>
      <c r="N79">
        <v>1000</v>
      </c>
      <c r="O79">
        <v>1000</v>
      </c>
      <c r="P79">
        <v>1100</v>
      </c>
      <c r="Q79">
        <v>1100</v>
      </c>
      <c r="R79">
        <v>1300</v>
      </c>
      <c r="S79">
        <v>1400</v>
      </c>
      <c r="T79">
        <v>1400</v>
      </c>
      <c r="U79">
        <v>1500</v>
      </c>
      <c r="V79">
        <v>1500</v>
      </c>
      <c r="W79">
        <v>1400</v>
      </c>
      <c r="X79">
        <v>1400</v>
      </c>
      <c r="Y79">
        <v>1400</v>
      </c>
      <c r="Z79">
        <v>1500</v>
      </c>
      <c r="AA79">
        <v>1500</v>
      </c>
      <c r="AB79">
        <v>1600</v>
      </c>
    </row>
    <row r="80" spans="1:28">
      <c r="A80" t="s">
        <v>120</v>
      </c>
      <c r="B80">
        <v>85</v>
      </c>
      <c r="C80">
        <v>600</v>
      </c>
      <c r="D80">
        <v>600</v>
      </c>
      <c r="E80">
        <v>600</v>
      </c>
      <c r="F80">
        <v>600</v>
      </c>
      <c r="G80">
        <v>600</v>
      </c>
      <c r="H80">
        <v>600</v>
      </c>
      <c r="I80">
        <v>600</v>
      </c>
      <c r="J80">
        <v>600</v>
      </c>
      <c r="K80">
        <v>600</v>
      </c>
      <c r="L80">
        <v>600</v>
      </c>
      <c r="M80">
        <v>600</v>
      </c>
      <c r="N80">
        <v>600</v>
      </c>
      <c r="O80">
        <v>600</v>
      </c>
      <c r="P80">
        <v>600</v>
      </c>
      <c r="Q80">
        <v>600</v>
      </c>
      <c r="R80">
        <v>700</v>
      </c>
      <c r="S80">
        <v>700</v>
      </c>
      <c r="T80">
        <v>700</v>
      </c>
      <c r="U80">
        <v>800</v>
      </c>
      <c r="V80">
        <v>800</v>
      </c>
      <c r="W80">
        <v>1000</v>
      </c>
      <c r="X80">
        <v>1000</v>
      </c>
      <c r="Y80">
        <v>1100</v>
      </c>
      <c r="Z80">
        <v>1100</v>
      </c>
      <c r="AA80">
        <v>1100</v>
      </c>
      <c r="AB80">
        <v>1100</v>
      </c>
    </row>
    <row r="81" spans="1:28">
      <c r="A81" t="s">
        <v>121</v>
      </c>
      <c r="B81">
        <v>90</v>
      </c>
      <c r="C81">
        <v>200</v>
      </c>
      <c r="D81">
        <v>300</v>
      </c>
      <c r="E81">
        <v>300</v>
      </c>
      <c r="F81">
        <v>300</v>
      </c>
      <c r="G81">
        <v>300</v>
      </c>
      <c r="H81">
        <v>400</v>
      </c>
      <c r="I81">
        <v>400</v>
      </c>
      <c r="J81">
        <v>400</v>
      </c>
      <c r="K81">
        <v>400</v>
      </c>
      <c r="L81">
        <v>500</v>
      </c>
      <c r="M81">
        <v>500</v>
      </c>
      <c r="N81">
        <v>500</v>
      </c>
      <c r="O81">
        <v>500</v>
      </c>
      <c r="P81">
        <v>500</v>
      </c>
      <c r="Q81">
        <v>600</v>
      </c>
      <c r="R81">
        <v>600</v>
      </c>
      <c r="S81">
        <v>600</v>
      </c>
      <c r="T81">
        <v>600</v>
      </c>
      <c r="U81">
        <v>700</v>
      </c>
      <c r="V81">
        <v>700</v>
      </c>
      <c r="W81">
        <v>700</v>
      </c>
      <c r="X81">
        <v>700</v>
      </c>
      <c r="Y81">
        <v>800</v>
      </c>
      <c r="Z81">
        <v>800</v>
      </c>
      <c r="AA81">
        <v>900</v>
      </c>
      <c r="AB81">
        <v>1000</v>
      </c>
    </row>
    <row r="82" spans="1:28">
      <c r="A82" t="s">
        <v>122</v>
      </c>
      <c r="B82" t="s">
        <v>16</v>
      </c>
      <c r="C82">
        <v>64000</v>
      </c>
      <c r="D82">
        <v>64600.000000000007</v>
      </c>
      <c r="E82">
        <v>65000</v>
      </c>
      <c r="F82">
        <v>65399.999999999993</v>
      </c>
      <c r="G82">
        <v>65899.999999999985</v>
      </c>
      <c r="H82">
        <v>66500</v>
      </c>
      <c r="I82">
        <v>66700</v>
      </c>
      <c r="J82">
        <v>67299.999999999985</v>
      </c>
      <c r="K82">
        <v>67800</v>
      </c>
      <c r="L82">
        <v>68399.999999999985</v>
      </c>
      <c r="M82">
        <v>68600</v>
      </c>
      <c r="N82">
        <v>69200</v>
      </c>
      <c r="O82">
        <v>69700</v>
      </c>
      <c r="P82">
        <v>70400</v>
      </c>
      <c r="Q82">
        <v>70600</v>
      </c>
      <c r="R82">
        <v>71100</v>
      </c>
      <c r="S82">
        <v>71399.999999999985</v>
      </c>
      <c r="T82">
        <v>71899.999999999985</v>
      </c>
      <c r="U82">
        <v>72300</v>
      </c>
      <c r="V82">
        <v>72700</v>
      </c>
      <c r="W82">
        <v>73100.000000000015</v>
      </c>
      <c r="X82">
        <v>73800</v>
      </c>
      <c r="Y82">
        <v>74100</v>
      </c>
      <c r="Z82">
        <v>74399.999999999985</v>
      </c>
      <c r="AA82">
        <v>74700</v>
      </c>
      <c r="AB82">
        <v>75100</v>
      </c>
    </row>
    <row r="83" spans="1:28">
      <c r="A83" t="s">
        <v>123</v>
      </c>
      <c r="B83">
        <v>0</v>
      </c>
      <c r="C83">
        <v>3700</v>
      </c>
      <c r="D83">
        <v>3700</v>
      </c>
      <c r="E83">
        <v>3700</v>
      </c>
      <c r="F83">
        <v>3600</v>
      </c>
      <c r="G83">
        <v>3600</v>
      </c>
      <c r="H83">
        <v>3600</v>
      </c>
      <c r="I83">
        <v>3600</v>
      </c>
      <c r="J83">
        <v>3600</v>
      </c>
      <c r="K83">
        <v>3600</v>
      </c>
      <c r="L83">
        <v>3600</v>
      </c>
      <c r="M83">
        <v>3600</v>
      </c>
      <c r="N83">
        <v>3600</v>
      </c>
      <c r="O83">
        <v>3600</v>
      </c>
      <c r="P83">
        <v>3600</v>
      </c>
      <c r="Q83">
        <v>3600</v>
      </c>
      <c r="R83">
        <v>3500</v>
      </c>
      <c r="S83">
        <v>3500</v>
      </c>
      <c r="T83">
        <v>3500</v>
      </c>
      <c r="U83">
        <v>3500</v>
      </c>
      <c r="V83">
        <v>3500</v>
      </c>
      <c r="W83">
        <v>3500</v>
      </c>
      <c r="X83">
        <v>3500</v>
      </c>
      <c r="Y83">
        <v>3500</v>
      </c>
      <c r="Z83">
        <v>3500</v>
      </c>
      <c r="AA83">
        <v>3500</v>
      </c>
      <c r="AB83">
        <v>3500</v>
      </c>
    </row>
    <row r="84" spans="1:28">
      <c r="A84" t="s">
        <v>124</v>
      </c>
      <c r="B84">
        <v>5</v>
      </c>
      <c r="C84">
        <v>3800</v>
      </c>
      <c r="D84">
        <v>3900</v>
      </c>
      <c r="E84">
        <v>4000</v>
      </c>
      <c r="F84">
        <v>4100</v>
      </c>
      <c r="G84">
        <v>4100</v>
      </c>
      <c r="H84">
        <v>4100</v>
      </c>
      <c r="I84">
        <v>4000</v>
      </c>
      <c r="J84">
        <v>4000</v>
      </c>
      <c r="K84">
        <v>4000</v>
      </c>
      <c r="L84">
        <v>4000</v>
      </c>
      <c r="M84">
        <v>3900</v>
      </c>
      <c r="N84">
        <v>3900</v>
      </c>
      <c r="O84">
        <v>3900</v>
      </c>
      <c r="P84">
        <v>3900</v>
      </c>
      <c r="Q84">
        <v>3900</v>
      </c>
      <c r="R84">
        <v>3900</v>
      </c>
      <c r="S84">
        <v>3900</v>
      </c>
      <c r="T84">
        <v>3900</v>
      </c>
      <c r="U84">
        <v>3900</v>
      </c>
      <c r="V84">
        <v>3900</v>
      </c>
      <c r="W84">
        <v>3900</v>
      </c>
      <c r="X84">
        <v>3900</v>
      </c>
      <c r="Y84">
        <v>3900</v>
      </c>
      <c r="Z84">
        <v>3900</v>
      </c>
      <c r="AA84">
        <v>3900</v>
      </c>
      <c r="AB84">
        <v>3900</v>
      </c>
    </row>
    <row r="85" spans="1:28">
      <c r="A85" t="s">
        <v>125</v>
      </c>
      <c r="B85">
        <v>10</v>
      </c>
      <c r="C85">
        <v>4300</v>
      </c>
      <c r="D85">
        <v>4300</v>
      </c>
      <c r="E85">
        <v>4100</v>
      </c>
      <c r="F85">
        <v>4000</v>
      </c>
      <c r="G85">
        <v>4000</v>
      </c>
      <c r="H85">
        <v>4200</v>
      </c>
      <c r="I85">
        <v>4200</v>
      </c>
      <c r="J85">
        <v>4300</v>
      </c>
      <c r="K85">
        <v>4400</v>
      </c>
      <c r="L85">
        <v>4400</v>
      </c>
      <c r="M85">
        <v>4500</v>
      </c>
      <c r="N85">
        <v>4400</v>
      </c>
      <c r="O85">
        <v>4400</v>
      </c>
      <c r="P85">
        <v>4400</v>
      </c>
      <c r="Q85">
        <v>4400</v>
      </c>
      <c r="R85">
        <v>4400</v>
      </c>
      <c r="S85">
        <v>4400</v>
      </c>
      <c r="T85">
        <v>4400</v>
      </c>
      <c r="U85">
        <v>4400</v>
      </c>
      <c r="V85">
        <v>4400</v>
      </c>
      <c r="W85">
        <v>4400</v>
      </c>
      <c r="X85">
        <v>4400</v>
      </c>
      <c r="Y85">
        <v>4400</v>
      </c>
      <c r="Z85">
        <v>4400</v>
      </c>
      <c r="AA85">
        <v>4300</v>
      </c>
      <c r="AB85">
        <v>4300</v>
      </c>
    </row>
    <row r="86" spans="1:28">
      <c r="A86" t="s">
        <v>126</v>
      </c>
      <c r="B86">
        <v>15</v>
      </c>
      <c r="C86">
        <v>4100</v>
      </c>
      <c r="D86">
        <v>4000</v>
      </c>
      <c r="E86">
        <v>3900</v>
      </c>
      <c r="F86">
        <v>4000</v>
      </c>
      <c r="G86">
        <v>4000</v>
      </c>
      <c r="H86">
        <v>3900</v>
      </c>
      <c r="I86">
        <v>3800</v>
      </c>
      <c r="J86">
        <v>3700</v>
      </c>
      <c r="K86">
        <v>3700</v>
      </c>
      <c r="L86">
        <v>3700</v>
      </c>
      <c r="M86">
        <v>3800</v>
      </c>
      <c r="N86">
        <v>3900</v>
      </c>
      <c r="O86">
        <v>4000</v>
      </c>
      <c r="P86">
        <v>4100</v>
      </c>
      <c r="Q86">
        <v>4100</v>
      </c>
      <c r="R86">
        <v>4100</v>
      </c>
      <c r="S86">
        <v>4100</v>
      </c>
      <c r="T86">
        <v>4100</v>
      </c>
      <c r="U86">
        <v>4100</v>
      </c>
      <c r="V86">
        <v>4100</v>
      </c>
      <c r="W86">
        <v>4100</v>
      </c>
      <c r="X86">
        <v>4100</v>
      </c>
      <c r="Y86">
        <v>4100</v>
      </c>
      <c r="Z86">
        <v>4100</v>
      </c>
      <c r="AA86">
        <v>4100</v>
      </c>
      <c r="AB86">
        <v>4100</v>
      </c>
    </row>
    <row r="87" spans="1:28">
      <c r="A87" t="s">
        <v>127</v>
      </c>
      <c r="B87">
        <v>20</v>
      </c>
      <c r="C87">
        <v>2900</v>
      </c>
      <c r="D87">
        <v>3000</v>
      </c>
      <c r="E87">
        <v>3000</v>
      </c>
      <c r="F87">
        <v>3000</v>
      </c>
      <c r="G87">
        <v>2900</v>
      </c>
      <c r="H87">
        <v>2800</v>
      </c>
      <c r="I87">
        <v>2800</v>
      </c>
      <c r="J87">
        <v>2800</v>
      </c>
      <c r="K87">
        <v>2800</v>
      </c>
      <c r="L87">
        <v>2700</v>
      </c>
      <c r="M87">
        <v>2700</v>
      </c>
      <c r="N87">
        <v>2600</v>
      </c>
      <c r="O87">
        <v>2600</v>
      </c>
      <c r="P87">
        <v>2600</v>
      </c>
      <c r="Q87">
        <v>2600</v>
      </c>
      <c r="R87">
        <v>2700</v>
      </c>
      <c r="S87">
        <v>2700</v>
      </c>
      <c r="T87">
        <v>2800</v>
      </c>
      <c r="U87">
        <v>2900</v>
      </c>
      <c r="V87">
        <v>2900</v>
      </c>
      <c r="W87">
        <v>2900</v>
      </c>
      <c r="X87">
        <v>2900</v>
      </c>
      <c r="Y87">
        <v>2900</v>
      </c>
      <c r="Z87">
        <v>2900</v>
      </c>
      <c r="AA87">
        <v>2900</v>
      </c>
      <c r="AB87">
        <v>2900</v>
      </c>
    </row>
    <row r="88" spans="1:28">
      <c r="A88" t="s">
        <v>128</v>
      </c>
      <c r="B88">
        <v>25</v>
      </c>
      <c r="C88">
        <v>2800</v>
      </c>
      <c r="D88">
        <v>2900</v>
      </c>
      <c r="E88">
        <v>3100</v>
      </c>
      <c r="F88">
        <v>3200</v>
      </c>
      <c r="G88">
        <v>3300</v>
      </c>
      <c r="H88">
        <v>3400</v>
      </c>
      <c r="I88">
        <v>3400</v>
      </c>
      <c r="J88">
        <v>3500</v>
      </c>
      <c r="K88">
        <v>3400</v>
      </c>
      <c r="L88">
        <v>3400</v>
      </c>
      <c r="M88">
        <v>3300</v>
      </c>
      <c r="N88">
        <v>3300</v>
      </c>
      <c r="O88">
        <v>3300</v>
      </c>
      <c r="P88">
        <v>3300</v>
      </c>
      <c r="Q88">
        <v>3200</v>
      </c>
      <c r="R88">
        <v>3200</v>
      </c>
      <c r="S88">
        <v>3100</v>
      </c>
      <c r="T88">
        <v>3100</v>
      </c>
      <c r="U88">
        <v>3100</v>
      </c>
      <c r="V88">
        <v>3100</v>
      </c>
      <c r="W88">
        <v>3200</v>
      </c>
      <c r="X88">
        <v>3300</v>
      </c>
      <c r="Y88">
        <v>3400</v>
      </c>
      <c r="Z88">
        <v>3500</v>
      </c>
      <c r="AA88">
        <v>3500</v>
      </c>
      <c r="AB88">
        <v>3500</v>
      </c>
    </row>
    <row r="89" spans="1:28">
      <c r="A89" t="s">
        <v>129</v>
      </c>
      <c r="B89">
        <v>30</v>
      </c>
      <c r="C89">
        <v>3300</v>
      </c>
      <c r="D89">
        <v>3300</v>
      </c>
      <c r="E89">
        <v>3200</v>
      </c>
      <c r="F89">
        <v>3200</v>
      </c>
      <c r="G89">
        <v>3200</v>
      </c>
      <c r="H89">
        <v>3200</v>
      </c>
      <c r="I89">
        <v>3300</v>
      </c>
      <c r="J89">
        <v>3400</v>
      </c>
      <c r="K89">
        <v>3500</v>
      </c>
      <c r="L89">
        <v>3600</v>
      </c>
      <c r="M89">
        <v>3700</v>
      </c>
      <c r="N89">
        <v>3700</v>
      </c>
      <c r="O89">
        <v>3700</v>
      </c>
      <c r="P89">
        <v>3700</v>
      </c>
      <c r="Q89">
        <v>3700</v>
      </c>
      <c r="R89">
        <v>3600</v>
      </c>
      <c r="S89">
        <v>3600</v>
      </c>
      <c r="T89">
        <v>3600</v>
      </c>
      <c r="U89">
        <v>3600</v>
      </c>
      <c r="V89">
        <v>3500</v>
      </c>
      <c r="W89">
        <v>3400</v>
      </c>
      <c r="X89">
        <v>3400</v>
      </c>
      <c r="Y89">
        <v>3400</v>
      </c>
      <c r="Z89">
        <v>3400</v>
      </c>
      <c r="AA89">
        <v>3400</v>
      </c>
      <c r="AB89">
        <v>3500</v>
      </c>
    </row>
    <row r="90" spans="1:28">
      <c r="A90" t="s">
        <v>130</v>
      </c>
      <c r="B90">
        <v>35</v>
      </c>
      <c r="C90">
        <v>3600</v>
      </c>
      <c r="D90">
        <v>3500</v>
      </c>
      <c r="E90">
        <v>3500</v>
      </c>
      <c r="F90">
        <v>3500</v>
      </c>
      <c r="G90">
        <v>3600</v>
      </c>
      <c r="H90">
        <v>3700</v>
      </c>
      <c r="I90">
        <v>3800</v>
      </c>
      <c r="J90">
        <v>3700</v>
      </c>
      <c r="K90">
        <v>3700</v>
      </c>
      <c r="L90">
        <v>3700</v>
      </c>
      <c r="M90">
        <v>3700</v>
      </c>
      <c r="N90">
        <v>3800</v>
      </c>
      <c r="O90">
        <v>3900</v>
      </c>
      <c r="P90">
        <v>4000</v>
      </c>
      <c r="Q90">
        <v>4100</v>
      </c>
      <c r="R90">
        <v>4200</v>
      </c>
      <c r="S90">
        <v>4200</v>
      </c>
      <c r="T90">
        <v>4200</v>
      </c>
      <c r="U90">
        <v>4200</v>
      </c>
      <c r="V90">
        <v>4200</v>
      </c>
      <c r="W90">
        <v>4100</v>
      </c>
      <c r="X90">
        <v>4100</v>
      </c>
      <c r="Y90">
        <v>4100</v>
      </c>
      <c r="Z90">
        <v>4000</v>
      </c>
      <c r="AA90">
        <v>4000</v>
      </c>
      <c r="AB90">
        <v>3900</v>
      </c>
    </row>
    <row r="91" spans="1:28">
      <c r="A91" t="s">
        <v>131</v>
      </c>
      <c r="B91">
        <v>40</v>
      </c>
      <c r="C91">
        <v>4700</v>
      </c>
      <c r="D91">
        <v>4500</v>
      </c>
      <c r="E91">
        <v>4500</v>
      </c>
      <c r="F91">
        <v>4300</v>
      </c>
      <c r="G91">
        <v>4100</v>
      </c>
      <c r="H91">
        <v>4000</v>
      </c>
      <c r="I91">
        <v>3900</v>
      </c>
      <c r="J91">
        <v>3900</v>
      </c>
      <c r="K91">
        <v>4000</v>
      </c>
      <c r="L91">
        <v>4100</v>
      </c>
      <c r="M91">
        <v>4100</v>
      </c>
      <c r="N91">
        <v>4200</v>
      </c>
      <c r="O91">
        <v>4100</v>
      </c>
      <c r="P91">
        <v>4200</v>
      </c>
      <c r="Q91">
        <v>4100</v>
      </c>
      <c r="R91">
        <v>4200</v>
      </c>
      <c r="S91">
        <v>4200</v>
      </c>
      <c r="T91">
        <v>4300</v>
      </c>
      <c r="U91">
        <v>4400</v>
      </c>
      <c r="V91">
        <v>4500</v>
      </c>
      <c r="W91">
        <v>4600</v>
      </c>
      <c r="X91">
        <v>4700</v>
      </c>
      <c r="Y91">
        <v>4700</v>
      </c>
      <c r="Z91">
        <v>4700</v>
      </c>
      <c r="AA91">
        <v>4600</v>
      </c>
      <c r="AB91">
        <v>4600</v>
      </c>
    </row>
    <row r="92" spans="1:28">
      <c r="A92" t="s">
        <v>132</v>
      </c>
      <c r="B92">
        <v>45</v>
      </c>
      <c r="C92">
        <v>5400</v>
      </c>
      <c r="D92">
        <v>5400</v>
      </c>
      <c r="E92">
        <v>5300</v>
      </c>
      <c r="F92">
        <v>5100</v>
      </c>
      <c r="G92">
        <v>5000</v>
      </c>
      <c r="H92">
        <v>4900</v>
      </c>
      <c r="I92">
        <v>4700</v>
      </c>
      <c r="J92">
        <v>4600</v>
      </c>
      <c r="K92">
        <v>4500</v>
      </c>
      <c r="L92">
        <v>4300</v>
      </c>
      <c r="M92">
        <v>4100</v>
      </c>
      <c r="N92">
        <v>4100</v>
      </c>
      <c r="O92">
        <v>4100</v>
      </c>
      <c r="P92">
        <v>4200</v>
      </c>
      <c r="Q92">
        <v>4300</v>
      </c>
      <c r="R92">
        <v>4400</v>
      </c>
      <c r="S92">
        <v>4400</v>
      </c>
      <c r="T92">
        <v>4400</v>
      </c>
      <c r="U92">
        <v>4400</v>
      </c>
      <c r="V92">
        <v>4400</v>
      </c>
      <c r="W92">
        <v>4400</v>
      </c>
      <c r="X92">
        <v>4500</v>
      </c>
      <c r="Y92">
        <v>4600</v>
      </c>
      <c r="Z92">
        <v>4600</v>
      </c>
      <c r="AA92">
        <v>4800</v>
      </c>
      <c r="AB92">
        <v>4800</v>
      </c>
    </row>
    <row r="93" spans="1:28">
      <c r="A93" t="s">
        <v>133</v>
      </c>
      <c r="B93">
        <v>50</v>
      </c>
      <c r="C93">
        <v>5000</v>
      </c>
      <c r="D93">
        <v>5200</v>
      </c>
      <c r="E93">
        <v>5200</v>
      </c>
      <c r="F93">
        <v>5300</v>
      </c>
      <c r="G93">
        <v>5400</v>
      </c>
      <c r="H93">
        <v>5500</v>
      </c>
      <c r="I93">
        <v>5400</v>
      </c>
      <c r="J93">
        <v>5400</v>
      </c>
      <c r="K93">
        <v>5200</v>
      </c>
      <c r="L93">
        <v>5200</v>
      </c>
      <c r="M93">
        <v>5000</v>
      </c>
      <c r="N93">
        <v>4900</v>
      </c>
      <c r="O93">
        <v>4800</v>
      </c>
      <c r="P93">
        <v>4700</v>
      </c>
      <c r="Q93">
        <v>4500</v>
      </c>
      <c r="R93">
        <v>4300</v>
      </c>
      <c r="S93">
        <v>4300</v>
      </c>
      <c r="T93">
        <v>4300</v>
      </c>
      <c r="U93">
        <v>4300</v>
      </c>
      <c r="V93">
        <v>4400</v>
      </c>
      <c r="W93">
        <v>4500</v>
      </c>
      <c r="X93">
        <v>4600</v>
      </c>
      <c r="Y93">
        <v>4600</v>
      </c>
      <c r="Z93">
        <v>4600</v>
      </c>
      <c r="AA93">
        <v>4600</v>
      </c>
      <c r="AB93">
        <v>4600</v>
      </c>
    </row>
    <row r="94" spans="1:28">
      <c r="A94" t="s">
        <v>134</v>
      </c>
      <c r="B94">
        <v>55</v>
      </c>
      <c r="C94">
        <v>4200</v>
      </c>
      <c r="D94">
        <v>4300</v>
      </c>
      <c r="E94">
        <v>4400</v>
      </c>
      <c r="F94">
        <v>4600</v>
      </c>
      <c r="G94">
        <v>4800</v>
      </c>
      <c r="H94">
        <v>5000</v>
      </c>
      <c r="I94">
        <v>5100</v>
      </c>
      <c r="J94">
        <v>5200</v>
      </c>
      <c r="K94">
        <v>5300</v>
      </c>
      <c r="L94">
        <v>5300</v>
      </c>
      <c r="M94">
        <v>5400</v>
      </c>
      <c r="N94">
        <v>5400</v>
      </c>
      <c r="O94">
        <v>5400</v>
      </c>
      <c r="P94">
        <v>5200</v>
      </c>
      <c r="Q94">
        <v>5200</v>
      </c>
      <c r="R94">
        <v>5000</v>
      </c>
      <c r="S94">
        <v>4900</v>
      </c>
      <c r="T94">
        <v>4800</v>
      </c>
      <c r="U94">
        <v>4700</v>
      </c>
      <c r="V94">
        <v>4500</v>
      </c>
      <c r="W94">
        <v>4400</v>
      </c>
      <c r="X94">
        <v>4300</v>
      </c>
      <c r="Y94">
        <v>4300</v>
      </c>
      <c r="Z94">
        <v>4400</v>
      </c>
      <c r="AA94">
        <v>4500</v>
      </c>
      <c r="AB94">
        <v>4600</v>
      </c>
    </row>
    <row r="95" spans="1:28">
      <c r="A95" t="s">
        <v>135</v>
      </c>
      <c r="B95">
        <v>60</v>
      </c>
      <c r="C95">
        <v>4200</v>
      </c>
      <c r="D95">
        <v>4100</v>
      </c>
      <c r="E95">
        <v>4000</v>
      </c>
      <c r="F95">
        <v>4000</v>
      </c>
      <c r="G95">
        <v>4000</v>
      </c>
      <c r="H95">
        <v>4100</v>
      </c>
      <c r="I95">
        <v>4200</v>
      </c>
      <c r="J95">
        <v>4300</v>
      </c>
      <c r="K95">
        <v>4500</v>
      </c>
      <c r="L95">
        <v>4700</v>
      </c>
      <c r="M95">
        <v>4900</v>
      </c>
      <c r="N95">
        <v>5000</v>
      </c>
      <c r="O95">
        <v>5100</v>
      </c>
      <c r="P95">
        <v>5200</v>
      </c>
      <c r="Q95">
        <v>5300</v>
      </c>
      <c r="R95">
        <v>5400</v>
      </c>
      <c r="S95">
        <v>5400</v>
      </c>
      <c r="T95">
        <v>5300</v>
      </c>
      <c r="U95">
        <v>5200</v>
      </c>
      <c r="V95">
        <v>5100</v>
      </c>
      <c r="W95">
        <v>5000</v>
      </c>
      <c r="X95">
        <v>4900</v>
      </c>
      <c r="Y95">
        <v>4800</v>
      </c>
      <c r="Z95">
        <v>4700</v>
      </c>
      <c r="AA95">
        <v>4500</v>
      </c>
      <c r="AB95">
        <v>4400</v>
      </c>
    </row>
    <row r="96" spans="1:28">
      <c r="A96" t="s">
        <v>136</v>
      </c>
      <c r="B96">
        <v>65</v>
      </c>
      <c r="C96">
        <v>3900</v>
      </c>
      <c r="D96">
        <v>4100</v>
      </c>
      <c r="E96">
        <v>4300</v>
      </c>
      <c r="F96">
        <v>4400</v>
      </c>
      <c r="G96">
        <v>4300</v>
      </c>
      <c r="H96">
        <v>4100</v>
      </c>
      <c r="I96">
        <v>4000</v>
      </c>
      <c r="J96">
        <v>3900</v>
      </c>
      <c r="K96">
        <v>3900</v>
      </c>
      <c r="L96">
        <v>4000</v>
      </c>
      <c r="M96">
        <v>4100</v>
      </c>
      <c r="N96">
        <v>4100</v>
      </c>
      <c r="O96">
        <v>4300</v>
      </c>
      <c r="P96">
        <v>4400</v>
      </c>
      <c r="Q96">
        <v>4600</v>
      </c>
      <c r="R96">
        <v>4800</v>
      </c>
      <c r="S96">
        <v>4900</v>
      </c>
      <c r="T96">
        <v>5000</v>
      </c>
      <c r="U96">
        <v>5100</v>
      </c>
      <c r="V96">
        <v>5200</v>
      </c>
      <c r="W96">
        <v>5300</v>
      </c>
      <c r="X96">
        <v>5300</v>
      </c>
      <c r="Y96">
        <v>5200</v>
      </c>
      <c r="Z96">
        <v>5100</v>
      </c>
      <c r="AA96">
        <v>5100</v>
      </c>
      <c r="AB96">
        <v>5000</v>
      </c>
    </row>
    <row r="97" spans="1:28">
      <c r="A97" t="s">
        <v>137</v>
      </c>
      <c r="B97">
        <v>70</v>
      </c>
      <c r="C97">
        <v>2800</v>
      </c>
      <c r="D97">
        <v>3000</v>
      </c>
      <c r="E97">
        <v>3100</v>
      </c>
      <c r="F97">
        <v>3300</v>
      </c>
      <c r="G97">
        <v>3500</v>
      </c>
      <c r="H97">
        <v>3800</v>
      </c>
      <c r="I97">
        <v>4000</v>
      </c>
      <c r="J97">
        <v>4100</v>
      </c>
      <c r="K97">
        <v>4200</v>
      </c>
      <c r="L97">
        <v>4200</v>
      </c>
      <c r="M97">
        <v>3900</v>
      </c>
      <c r="N97">
        <v>3900</v>
      </c>
      <c r="O97">
        <v>3800</v>
      </c>
      <c r="P97">
        <v>3800</v>
      </c>
      <c r="Q97">
        <v>3800</v>
      </c>
      <c r="R97">
        <v>3900</v>
      </c>
      <c r="S97">
        <v>4000</v>
      </c>
      <c r="T97">
        <v>4100</v>
      </c>
      <c r="U97">
        <v>4300</v>
      </c>
      <c r="V97">
        <v>4500</v>
      </c>
      <c r="W97">
        <v>4700</v>
      </c>
      <c r="X97">
        <v>4800</v>
      </c>
      <c r="Y97">
        <v>4900</v>
      </c>
      <c r="Z97">
        <v>5000</v>
      </c>
      <c r="AA97">
        <v>5100</v>
      </c>
      <c r="AB97">
        <v>5200</v>
      </c>
    </row>
    <row r="98" spans="1:28">
      <c r="A98" t="s">
        <v>138</v>
      </c>
      <c r="B98">
        <v>75</v>
      </c>
      <c r="C98">
        <v>2300</v>
      </c>
      <c r="D98">
        <v>2400</v>
      </c>
      <c r="E98">
        <v>2400</v>
      </c>
      <c r="F98">
        <v>2400</v>
      </c>
      <c r="G98">
        <v>2500</v>
      </c>
      <c r="H98">
        <v>2600</v>
      </c>
      <c r="I98">
        <v>2700</v>
      </c>
      <c r="J98">
        <v>2900</v>
      </c>
      <c r="K98">
        <v>3000</v>
      </c>
      <c r="L98">
        <v>3200</v>
      </c>
      <c r="M98">
        <v>3500</v>
      </c>
      <c r="N98">
        <v>3700</v>
      </c>
      <c r="O98">
        <v>3800</v>
      </c>
      <c r="P98">
        <v>3900</v>
      </c>
      <c r="Q98">
        <v>3900</v>
      </c>
      <c r="R98">
        <v>3700</v>
      </c>
      <c r="S98">
        <v>3600</v>
      </c>
      <c r="T98">
        <v>3600</v>
      </c>
      <c r="U98">
        <v>3500</v>
      </c>
      <c r="V98">
        <v>3600</v>
      </c>
      <c r="W98">
        <v>3700</v>
      </c>
      <c r="X98">
        <v>3800</v>
      </c>
      <c r="Y98">
        <v>3900</v>
      </c>
      <c r="Z98">
        <v>4100</v>
      </c>
      <c r="AA98">
        <v>4200</v>
      </c>
      <c r="AB98">
        <v>4400</v>
      </c>
    </row>
    <row r="99" spans="1:28">
      <c r="A99" t="s">
        <v>139</v>
      </c>
      <c r="B99">
        <v>80</v>
      </c>
      <c r="C99">
        <v>1700</v>
      </c>
      <c r="D99">
        <v>1700</v>
      </c>
      <c r="E99">
        <v>1800</v>
      </c>
      <c r="F99">
        <v>1800</v>
      </c>
      <c r="G99">
        <v>1900</v>
      </c>
      <c r="H99">
        <v>1900</v>
      </c>
      <c r="I99">
        <v>2000</v>
      </c>
      <c r="J99">
        <v>2100</v>
      </c>
      <c r="K99">
        <v>2100</v>
      </c>
      <c r="L99">
        <v>2100</v>
      </c>
      <c r="M99">
        <v>2200</v>
      </c>
      <c r="N99">
        <v>2300</v>
      </c>
      <c r="O99">
        <v>2500</v>
      </c>
      <c r="P99">
        <v>2600</v>
      </c>
      <c r="Q99">
        <v>2700</v>
      </c>
      <c r="R99">
        <v>3000</v>
      </c>
      <c r="S99">
        <v>3200</v>
      </c>
      <c r="T99">
        <v>3300</v>
      </c>
      <c r="U99">
        <v>3400</v>
      </c>
      <c r="V99">
        <v>3400</v>
      </c>
      <c r="W99">
        <v>3200</v>
      </c>
      <c r="X99">
        <v>3200</v>
      </c>
      <c r="Y99">
        <v>3100</v>
      </c>
      <c r="Z99">
        <v>3100</v>
      </c>
      <c r="AA99">
        <v>3200</v>
      </c>
      <c r="AB99">
        <v>3300</v>
      </c>
    </row>
    <row r="100" spans="1:28">
      <c r="A100" t="s">
        <v>140</v>
      </c>
      <c r="B100">
        <v>85</v>
      </c>
      <c r="C100">
        <v>900</v>
      </c>
      <c r="D100">
        <v>900</v>
      </c>
      <c r="E100">
        <v>1000</v>
      </c>
      <c r="F100">
        <v>1100</v>
      </c>
      <c r="G100">
        <v>1200</v>
      </c>
      <c r="H100">
        <v>1200</v>
      </c>
      <c r="I100">
        <v>1200</v>
      </c>
      <c r="J100">
        <v>1300</v>
      </c>
      <c r="K100">
        <v>1300</v>
      </c>
      <c r="L100">
        <v>1400</v>
      </c>
      <c r="M100">
        <v>1400</v>
      </c>
      <c r="N100">
        <v>1500</v>
      </c>
      <c r="O100">
        <v>1500</v>
      </c>
      <c r="P100">
        <v>1600</v>
      </c>
      <c r="Q100">
        <v>1600</v>
      </c>
      <c r="R100">
        <v>1700</v>
      </c>
      <c r="S100">
        <v>1800</v>
      </c>
      <c r="T100">
        <v>1900</v>
      </c>
      <c r="U100">
        <v>2000</v>
      </c>
      <c r="V100">
        <v>2100</v>
      </c>
      <c r="W100">
        <v>2400</v>
      </c>
      <c r="X100">
        <v>2500</v>
      </c>
      <c r="Y100">
        <v>2600</v>
      </c>
      <c r="Z100">
        <v>2600</v>
      </c>
      <c r="AA100">
        <v>2600</v>
      </c>
      <c r="AB100">
        <v>2500</v>
      </c>
    </row>
    <row r="101" spans="1:28">
      <c r="A101" t="s">
        <v>141</v>
      </c>
      <c r="B101">
        <v>90</v>
      </c>
      <c r="C101">
        <v>400</v>
      </c>
      <c r="D101">
        <v>400</v>
      </c>
      <c r="E101">
        <v>500</v>
      </c>
      <c r="F101">
        <v>500</v>
      </c>
      <c r="G101">
        <v>500</v>
      </c>
      <c r="H101">
        <v>500</v>
      </c>
      <c r="I101">
        <v>600</v>
      </c>
      <c r="J101">
        <v>600</v>
      </c>
      <c r="K101">
        <v>700</v>
      </c>
      <c r="L101">
        <v>800</v>
      </c>
      <c r="M101">
        <v>800</v>
      </c>
      <c r="N101">
        <v>900</v>
      </c>
      <c r="O101">
        <v>900</v>
      </c>
      <c r="P101">
        <v>1000</v>
      </c>
      <c r="Q101">
        <v>1000</v>
      </c>
      <c r="R101">
        <v>1100</v>
      </c>
      <c r="S101">
        <v>1200</v>
      </c>
      <c r="T101">
        <v>1300</v>
      </c>
      <c r="U101">
        <v>1300</v>
      </c>
      <c r="V101">
        <v>1400</v>
      </c>
      <c r="W101">
        <v>1400</v>
      </c>
      <c r="X101">
        <v>1600</v>
      </c>
      <c r="Y101">
        <v>1700</v>
      </c>
      <c r="Z101">
        <v>1800</v>
      </c>
      <c r="AA101">
        <v>1900</v>
      </c>
      <c r="AB101">
        <v>2100</v>
      </c>
    </row>
    <row r="102" spans="1:28">
      <c r="A102" t="s">
        <v>142</v>
      </c>
      <c r="B102" t="s">
        <v>17</v>
      </c>
      <c r="C102">
        <v>69300</v>
      </c>
      <c r="D102">
        <v>69700.000000000015</v>
      </c>
      <c r="E102">
        <v>70400</v>
      </c>
      <c r="F102">
        <v>70799.999999999985</v>
      </c>
      <c r="G102">
        <v>71300</v>
      </c>
      <c r="H102">
        <v>71800</v>
      </c>
      <c r="I102">
        <v>72500</v>
      </c>
      <c r="J102">
        <v>73000</v>
      </c>
      <c r="K102">
        <v>73600.000000000015</v>
      </c>
      <c r="L102">
        <v>74299.999999999985</v>
      </c>
      <c r="M102">
        <v>74800</v>
      </c>
      <c r="N102">
        <v>75600</v>
      </c>
      <c r="O102">
        <v>76200</v>
      </c>
      <c r="P102">
        <v>76700</v>
      </c>
      <c r="Q102">
        <v>77000</v>
      </c>
      <c r="R102">
        <v>77800</v>
      </c>
      <c r="S102">
        <v>78100.000000000015</v>
      </c>
      <c r="T102">
        <v>78900.000000000015</v>
      </c>
      <c r="U102">
        <v>79200.000000000015</v>
      </c>
      <c r="V102">
        <v>79800</v>
      </c>
      <c r="W102">
        <v>80100</v>
      </c>
      <c r="X102">
        <v>80400</v>
      </c>
      <c r="Y102">
        <v>80999.999999999971</v>
      </c>
      <c r="Z102">
        <v>81699.999999999985</v>
      </c>
      <c r="AA102">
        <v>81999.999999999985</v>
      </c>
      <c r="AB102">
        <v>82100.000000000015</v>
      </c>
    </row>
    <row r="103" spans="1:28">
      <c r="A103" t="s">
        <v>143</v>
      </c>
      <c r="B103">
        <v>0</v>
      </c>
      <c r="C103">
        <v>4300</v>
      </c>
      <c r="D103">
        <v>4300</v>
      </c>
      <c r="E103">
        <v>4400</v>
      </c>
      <c r="F103">
        <v>4300</v>
      </c>
      <c r="G103">
        <v>4300</v>
      </c>
      <c r="H103">
        <v>4300</v>
      </c>
      <c r="I103">
        <v>4300</v>
      </c>
      <c r="J103">
        <v>4300</v>
      </c>
      <c r="K103">
        <v>4300</v>
      </c>
      <c r="L103">
        <v>4300</v>
      </c>
      <c r="M103">
        <v>4300</v>
      </c>
      <c r="N103">
        <v>4300</v>
      </c>
      <c r="O103">
        <v>4300</v>
      </c>
      <c r="P103">
        <v>4300</v>
      </c>
      <c r="Q103">
        <v>4300</v>
      </c>
      <c r="R103">
        <v>4200</v>
      </c>
      <c r="S103">
        <v>4200</v>
      </c>
      <c r="T103">
        <v>4200</v>
      </c>
      <c r="U103">
        <v>4200</v>
      </c>
      <c r="V103">
        <v>4200</v>
      </c>
      <c r="W103">
        <v>4200</v>
      </c>
      <c r="X103">
        <v>4200</v>
      </c>
      <c r="Y103">
        <v>4200</v>
      </c>
      <c r="Z103">
        <v>4200</v>
      </c>
      <c r="AA103">
        <v>4200</v>
      </c>
      <c r="AB103">
        <v>4200</v>
      </c>
    </row>
    <row r="104" spans="1:28">
      <c r="A104" t="s">
        <v>144</v>
      </c>
      <c r="B104">
        <v>5</v>
      </c>
      <c r="C104">
        <v>4500</v>
      </c>
      <c r="D104">
        <v>4500</v>
      </c>
      <c r="E104">
        <v>4400</v>
      </c>
      <c r="F104">
        <v>4500</v>
      </c>
      <c r="G104">
        <v>4600</v>
      </c>
      <c r="H104">
        <v>4600</v>
      </c>
      <c r="I104">
        <v>4700</v>
      </c>
      <c r="J104">
        <v>4700</v>
      </c>
      <c r="K104">
        <v>4700</v>
      </c>
      <c r="L104">
        <v>4700</v>
      </c>
      <c r="M104">
        <v>4700</v>
      </c>
      <c r="N104">
        <v>4700</v>
      </c>
      <c r="O104">
        <v>4700</v>
      </c>
      <c r="P104">
        <v>4700</v>
      </c>
      <c r="Q104">
        <v>4700</v>
      </c>
      <c r="R104">
        <v>4700</v>
      </c>
      <c r="S104">
        <v>4700</v>
      </c>
      <c r="T104">
        <v>4700</v>
      </c>
      <c r="U104">
        <v>4700</v>
      </c>
      <c r="V104">
        <v>4700</v>
      </c>
      <c r="W104">
        <v>4600</v>
      </c>
      <c r="X104">
        <v>4600</v>
      </c>
      <c r="Y104">
        <v>4600</v>
      </c>
      <c r="Z104">
        <v>4600</v>
      </c>
      <c r="AA104">
        <v>4600</v>
      </c>
      <c r="AB104">
        <v>4600</v>
      </c>
    </row>
    <row r="105" spans="1:28">
      <c r="A105" t="s">
        <v>145</v>
      </c>
      <c r="B105">
        <v>10</v>
      </c>
      <c r="C105">
        <v>4500</v>
      </c>
      <c r="D105">
        <v>4500</v>
      </c>
      <c r="E105">
        <v>4500</v>
      </c>
      <c r="F105">
        <v>4500</v>
      </c>
      <c r="G105">
        <v>4600</v>
      </c>
      <c r="H105">
        <v>4800</v>
      </c>
      <c r="I105">
        <v>4800</v>
      </c>
      <c r="J105">
        <v>4800</v>
      </c>
      <c r="K105">
        <v>4900</v>
      </c>
      <c r="L105">
        <v>5000</v>
      </c>
      <c r="M105">
        <v>5000</v>
      </c>
      <c r="N105">
        <v>5100</v>
      </c>
      <c r="O105">
        <v>5100</v>
      </c>
      <c r="P105">
        <v>5100</v>
      </c>
      <c r="Q105">
        <v>5100</v>
      </c>
      <c r="R105">
        <v>5100</v>
      </c>
      <c r="S105">
        <v>5100</v>
      </c>
      <c r="T105">
        <v>5100</v>
      </c>
      <c r="U105">
        <v>5100</v>
      </c>
      <c r="V105">
        <v>5100</v>
      </c>
      <c r="W105">
        <v>5100</v>
      </c>
      <c r="X105">
        <v>5100</v>
      </c>
      <c r="Y105">
        <v>5100</v>
      </c>
      <c r="Z105">
        <v>5100</v>
      </c>
      <c r="AA105">
        <v>5000</v>
      </c>
      <c r="AB105">
        <v>5000</v>
      </c>
    </row>
    <row r="106" spans="1:28">
      <c r="A106" t="s">
        <v>146</v>
      </c>
      <c r="B106">
        <v>15</v>
      </c>
      <c r="C106">
        <v>4500</v>
      </c>
      <c r="D106">
        <v>4500</v>
      </c>
      <c r="E106">
        <v>4500</v>
      </c>
      <c r="F106">
        <v>4500</v>
      </c>
      <c r="G106">
        <v>4400</v>
      </c>
      <c r="H106">
        <v>4300</v>
      </c>
      <c r="I106">
        <v>4300</v>
      </c>
      <c r="J106">
        <v>4400</v>
      </c>
      <c r="K106">
        <v>4400</v>
      </c>
      <c r="L106">
        <v>4500</v>
      </c>
      <c r="M106">
        <v>4600</v>
      </c>
      <c r="N106">
        <v>4600</v>
      </c>
      <c r="O106">
        <v>4700</v>
      </c>
      <c r="P106">
        <v>4800</v>
      </c>
      <c r="Q106">
        <v>4800</v>
      </c>
      <c r="R106">
        <v>4900</v>
      </c>
      <c r="S106">
        <v>4900</v>
      </c>
      <c r="T106">
        <v>5000</v>
      </c>
      <c r="U106">
        <v>5000</v>
      </c>
      <c r="V106">
        <v>5000</v>
      </c>
      <c r="W106">
        <v>4900</v>
      </c>
      <c r="X106">
        <v>5000</v>
      </c>
      <c r="Y106">
        <v>5000</v>
      </c>
      <c r="Z106">
        <v>5000</v>
      </c>
      <c r="AA106">
        <v>4900</v>
      </c>
      <c r="AB106">
        <v>4900</v>
      </c>
    </row>
    <row r="107" spans="1:28">
      <c r="A107" t="s">
        <v>147</v>
      </c>
      <c r="B107">
        <v>20</v>
      </c>
      <c r="C107">
        <v>3200</v>
      </c>
      <c r="D107">
        <v>3100</v>
      </c>
      <c r="E107">
        <v>3100</v>
      </c>
      <c r="F107">
        <v>3100</v>
      </c>
      <c r="G107">
        <v>3000</v>
      </c>
      <c r="H107">
        <v>3000</v>
      </c>
      <c r="I107">
        <v>3000</v>
      </c>
      <c r="J107">
        <v>3000</v>
      </c>
      <c r="K107">
        <v>3000</v>
      </c>
      <c r="L107">
        <v>3000</v>
      </c>
      <c r="M107">
        <v>2900</v>
      </c>
      <c r="N107">
        <v>2900</v>
      </c>
      <c r="O107">
        <v>2900</v>
      </c>
      <c r="P107">
        <v>2900</v>
      </c>
      <c r="Q107">
        <v>2900</v>
      </c>
      <c r="R107">
        <v>3000</v>
      </c>
      <c r="S107">
        <v>3100</v>
      </c>
      <c r="T107">
        <v>3100</v>
      </c>
      <c r="U107">
        <v>3200</v>
      </c>
      <c r="V107">
        <v>3300</v>
      </c>
      <c r="W107">
        <v>3300</v>
      </c>
      <c r="X107">
        <v>3300</v>
      </c>
      <c r="Y107">
        <v>3300</v>
      </c>
      <c r="Z107">
        <v>3400</v>
      </c>
      <c r="AA107">
        <v>3400</v>
      </c>
      <c r="AB107">
        <v>3300</v>
      </c>
    </row>
    <row r="108" spans="1:28">
      <c r="A108" t="s">
        <v>148</v>
      </c>
      <c r="B108">
        <v>25</v>
      </c>
      <c r="C108">
        <v>3800</v>
      </c>
      <c r="D108">
        <v>3800</v>
      </c>
      <c r="E108">
        <v>3900</v>
      </c>
      <c r="F108">
        <v>3900</v>
      </c>
      <c r="G108">
        <v>4000</v>
      </c>
      <c r="H108">
        <v>4000</v>
      </c>
      <c r="I108">
        <v>4000</v>
      </c>
      <c r="J108">
        <v>4000</v>
      </c>
      <c r="K108">
        <v>4000</v>
      </c>
      <c r="L108">
        <v>3900</v>
      </c>
      <c r="M108">
        <v>3900</v>
      </c>
      <c r="N108">
        <v>3900</v>
      </c>
      <c r="O108">
        <v>3900</v>
      </c>
      <c r="P108">
        <v>3800</v>
      </c>
      <c r="Q108">
        <v>3800</v>
      </c>
      <c r="R108">
        <v>3700</v>
      </c>
      <c r="S108">
        <v>3700</v>
      </c>
      <c r="T108">
        <v>3700</v>
      </c>
      <c r="U108">
        <v>3700</v>
      </c>
      <c r="V108">
        <v>3800</v>
      </c>
      <c r="W108">
        <v>3900</v>
      </c>
      <c r="X108">
        <v>3900</v>
      </c>
      <c r="Y108">
        <v>4000</v>
      </c>
      <c r="Z108">
        <v>4100</v>
      </c>
      <c r="AA108">
        <v>4200</v>
      </c>
      <c r="AB108">
        <v>4200</v>
      </c>
    </row>
    <row r="109" spans="1:28">
      <c r="A109" t="s">
        <v>149</v>
      </c>
      <c r="B109">
        <v>30</v>
      </c>
      <c r="C109">
        <v>4100</v>
      </c>
      <c r="D109">
        <v>4100</v>
      </c>
      <c r="E109">
        <v>4100</v>
      </c>
      <c r="F109">
        <v>4200</v>
      </c>
      <c r="G109">
        <v>4200</v>
      </c>
      <c r="H109">
        <v>4200</v>
      </c>
      <c r="I109">
        <v>4200</v>
      </c>
      <c r="J109">
        <v>4300</v>
      </c>
      <c r="K109">
        <v>4300</v>
      </c>
      <c r="L109">
        <v>4400</v>
      </c>
      <c r="M109">
        <v>4400</v>
      </c>
      <c r="N109">
        <v>4500</v>
      </c>
      <c r="O109">
        <v>4500</v>
      </c>
      <c r="P109">
        <v>4400</v>
      </c>
      <c r="Q109">
        <v>4400</v>
      </c>
      <c r="R109">
        <v>4400</v>
      </c>
      <c r="S109">
        <v>4300</v>
      </c>
      <c r="T109">
        <v>4300</v>
      </c>
      <c r="U109">
        <v>4300</v>
      </c>
      <c r="V109">
        <v>4200</v>
      </c>
      <c r="W109">
        <v>4200</v>
      </c>
      <c r="X109">
        <v>4100</v>
      </c>
      <c r="Y109">
        <v>4100</v>
      </c>
      <c r="Z109">
        <v>4100</v>
      </c>
      <c r="AA109">
        <v>4200</v>
      </c>
      <c r="AB109">
        <v>4300</v>
      </c>
    </row>
    <row r="110" spans="1:28">
      <c r="A110" t="s">
        <v>150</v>
      </c>
      <c r="B110">
        <v>35</v>
      </c>
      <c r="C110">
        <v>4300</v>
      </c>
      <c r="D110">
        <v>4300</v>
      </c>
      <c r="E110">
        <v>4300</v>
      </c>
      <c r="F110">
        <v>4300</v>
      </c>
      <c r="G110">
        <v>4400</v>
      </c>
      <c r="H110">
        <v>4600</v>
      </c>
      <c r="I110">
        <v>4600</v>
      </c>
      <c r="J110">
        <v>4600</v>
      </c>
      <c r="K110">
        <v>4700</v>
      </c>
      <c r="L110">
        <v>4700</v>
      </c>
      <c r="M110">
        <v>4700</v>
      </c>
      <c r="N110">
        <v>4700</v>
      </c>
      <c r="O110">
        <v>4800</v>
      </c>
      <c r="P110">
        <v>4900</v>
      </c>
      <c r="Q110">
        <v>5000</v>
      </c>
      <c r="R110">
        <v>5000</v>
      </c>
      <c r="S110">
        <v>5000</v>
      </c>
      <c r="T110">
        <v>5100</v>
      </c>
      <c r="U110">
        <v>5000</v>
      </c>
      <c r="V110">
        <v>5000</v>
      </c>
      <c r="W110">
        <v>4900</v>
      </c>
      <c r="X110">
        <v>4900</v>
      </c>
      <c r="Y110">
        <v>4900</v>
      </c>
      <c r="Z110">
        <v>4900</v>
      </c>
      <c r="AA110">
        <v>4800</v>
      </c>
      <c r="AB110">
        <v>4700</v>
      </c>
    </row>
    <row r="111" spans="1:28">
      <c r="A111" t="s">
        <v>151</v>
      </c>
      <c r="B111">
        <v>40</v>
      </c>
      <c r="C111">
        <v>5400</v>
      </c>
      <c r="D111">
        <v>5300</v>
      </c>
      <c r="E111">
        <v>5100</v>
      </c>
      <c r="F111">
        <v>4900</v>
      </c>
      <c r="G111">
        <v>4800</v>
      </c>
      <c r="H111">
        <v>4600</v>
      </c>
      <c r="I111">
        <v>4600</v>
      </c>
      <c r="J111">
        <v>4600</v>
      </c>
      <c r="K111">
        <v>4700</v>
      </c>
      <c r="L111">
        <v>4800</v>
      </c>
      <c r="M111">
        <v>4900</v>
      </c>
      <c r="N111">
        <v>5000</v>
      </c>
      <c r="O111">
        <v>5000</v>
      </c>
      <c r="P111">
        <v>5100</v>
      </c>
      <c r="Q111">
        <v>5100</v>
      </c>
      <c r="R111">
        <v>5100</v>
      </c>
      <c r="S111">
        <v>5100</v>
      </c>
      <c r="T111">
        <v>5200</v>
      </c>
      <c r="U111">
        <v>5300</v>
      </c>
      <c r="V111">
        <v>5400</v>
      </c>
      <c r="W111">
        <v>5400</v>
      </c>
      <c r="X111">
        <v>5400</v>
      </c>
      <c r="Y111">
        <v>5500</v>
      </c>
      <c r="Z111">
        <v>5400</v>
      </c>
      <c r="AA111">
        <v>5400</v>
      </c>
      <c r="AB111">
        <v>5400</v>
      </c>
    </row>
    <row r="112" spans="1:28">
      <c r="A112" t="s">
        <v>152</v>
      </c>
      <c r="B112">
        <v>45</v>
      </c>
      <c r="C112">
        <v>5600</v>
      </c>
      <c r="D112">
        <v>5600</v>
      </c>
      <c r="E112">
        <v>5600</v>
      </c>
      <c r="F112">
        <v>5500</v>
      </c>
      <c r="G112">
        <v>5400</v>
      </c>
      <c r="H112">
        <v>5400</v>
      </c>
      <c r="I112">
        <v>5300</v>
      </c>
      <c r="J112">
        <v>5200</v>
      </c>
      <c r="K112">
        <v>5000</v>
      </c>
      <c r="L112">
        <v>4800</v>
      </c>
      <c r="M112">
        <v>4700</v>
      </c>
      <c r="N112">
        <v>4700</v>
      </c>
      <c r="O112">
        <v>4700</v>
      </c>
      <c r="P112">
        <v>4700</v>
      </c>
      <c r="Q112">
        <v>4900</v>
      </c>
      <c r="R112">
        <v>5000</v>
      </c>
      <c r="S112">
        <v>5100</v>
      </c>
      <c r="T112">
        <v>5100</v>
      </c>
      <c r="U112">
        <v>5100</v>
      </c>
      <c r="V112">
        <v>5100</v>
      </c>
      <c r="W112">
        <v>5200</v>
      </c>
      <c r="X112">
        <v>5200</v>
      </c>
      <c r="Y112">
        <v>5300</v>
      </c>
      <c r="Z112">
        <v>5400</v>
      </c>
      <c r="AA112">
        <v>5500</v>
      </c>
      <c r="AB112">
        <v>5500</v>
      </c>
    </row>
    <row r="113" spans="1:28">
      <c r="A113" t="s">
        <v>153</v>
      </c>
      <c r="B113">
        <v>50</v>
      </c>
      <c r="C113">
        <v>4900</v>
      </c>
      <c r="D113">
        <v>5000</v>
      </c>
      <c r="E113">
        <v>5200</v>
      </c>
      <c r="F113">
        <v>5400</v>
      </c>
      <c r="G113">
        <v>5500</v>
      </c>
      <c r="H113">
        <v>5500</v>
      </c>
      <c r="I113">
        <v>5500</v>
      </c>
      <c r="J113">
        <v>5500</v>
      </c>
      <c r="K113">
        <v>5400</v>
      </c>
      <c r="L113">
        <v>5400</v>
      </c>
      <c r="M113">
        <v>5400</v>
      </c>
      <c r="N113">
        <v>5200</v>
      </c>
      <c r="O113">
        <v>5100</v>
      </c>
      <c r="P113">
        <v>5000</v>
      </c>
      <c r="Q113">
        <v>4800</v>
      </c>
      <c r="R113">
        <v>4700</v>
      </c>
      <c r="S113">
        <v>4700</v>
      </c>
      <c r="T113">
        <v>4700</v>
      </c>
      <c r="U113">
        <v>4700</v>
      </c>
      <c r="V113">
        <v>4900</v>
      </c>
      <c r="W113">
        <v>5000</v>
      </c>
      <c r="X113">
        <v>5100</v>
      </c>
      <c r="Y113">
        <v>5100</v>
      </c>
      <c r="Z113">
        <v>5100</v>
      </c>
      <c r="AA113">
        <v>5100</v>
      </c>
      <c r="AB113">
        <v>5200</v>
      </c>
    </row>
    <row r="114" spans="1:28">
      <c r="A114" t="s">
        <v>154</v>
      </c>
      <c r="B114">
        <v>55</v>
      </c>
      <c r="C114">
        <v>4300</v>
      </c>
      <c r="D114">
        <v>4400</v>
      </c>
      <c r="E114">
        <v>4500</v>
      </c>
      <c r="F114">
        <v>4500</v>
      </c>
      <c r="G114">
        <v>4600</v>
      </c>
      <c r="H114">
        <v>4700</v>
      </c>
      <c r="I114">
        <v>4900</v>
      </c>
      <c r="J114">
        <v>5000</v>
      </c>
      <c r="K114">
        <v>5200</v>
      </c>
      <c r="L114">
        <v>5300</v>
      </c>
      <c r="M114">
        <v>5400</v>
      </c>
      <c r="N114">
        <v>5400</v>
      </c>
      <c r="O114">
        <v>5400</v>
      </c>
      <c r="P114">
        <v>5300</v>
      </c>
      <c r="Q114">
        <v>5200</v>
      </c>
      <c r="R114">
        <v>5200</v>
      </c>
      <c r="S114">
        <v>5100</v>
      </c>
      <c r="T114">
        <v>5000</v>
      </c>
      <c r="U114">
        <v>4900</v>
      </c>
      <c r="V114">
        <v>4700</v>
      </c>
      <c r="W114">
        <v>4600</v>
      </c>
      <c r="X114">
        <v>4600</v>
      </c>
      <c r="Y114">
        <v>4600</v>
      </c>
      <c r="Z114">
        <v>4700</v>
      </c>
      <c r="AA114">
        <v>4800</v>
      </c>
      <c r="AB114">
        <v>4900</v>
      </c>
    </row>
    <row r="115" spans="1:28">
      <c r="A115" t="s">
        <v>155</v>
      </c>
      <c r="B115">
        <v>60</v>
      </c>
      <c r="C115">
        <v>4200</v>
      </c>
      <c r="D115">
        <v>4100</v>
      </c>
      <c r="E115">
        <v>4100</v>
      </c>
      <c r="F115">
        <v>4100</v>
      </c>
      <c r="G115">
        <v>4200</v>
      </c>
      <c r="H115">
        <v>4200</v>
      </c>
      <c r="I115">
        <v>4200</v>
      </c>
      <c r="J115">
        <v>4300</v>
      </c>
      <c r="K115">
        <v>4400</v>
      </c>
      <c r="L115">
        <v>4500</v>
      </c>
      <c r="M115">
        <v>4600</v>
      </c>
      <c r="N115">
        <v>4800</v>
      </c>
      <c r="O115">
        <v>4900</v>
      </c>
      <c r="P115">
        <v>5100</v>
      </c>
      <c r="Q115">
        <v>5200</v>
      </c>
      <c r="R115">
        <v>5300</v>
      </c>
      <c r="S115">
        <v>5300</v>
      </c>
      <c r="T115">
        <v>5300</v>
      </c>
      <c r="U115">
        <v>5200</v>
      </c>
      <c r="V115">
        <v>5200</v>
      </c>
      <c r="W115">
        <v>5100</v>
      </c>
      <c r="X115">
        <v>5000</v>
      </c>
      <c r="Y115">
        <v>4900</v>
      </c>
      <c r="Z115">
        <v>4800</v>
      </c>
      <c r="AA115">
        <v>4700</v>
      </c>
      <c r="AB115">
        <v>4500</v>
      </c>
    </row>
    <row r="116" spans="1:28">
      <c r="A116" t="s">
        <v>156</v>
      </c>
      <c r="B116">
        <v>65</v>
      </c>
      <c r="C116">
        <v>4000</v>
      </c>
      <c r="D116">
        <v>4200</v>
      </c>
      <c r="E116">
        <v>4300</v>
      </c>
      <c r="F116">
        <v>4300</v>
      </c>
      <c r="G116">
        <v>4300</v>
      </c>
      <c r="H116">
        <v>4000</v>
      </c>
      <c r="I116">
        <v>3900</v>
      </c>
      <c r="J116">
        <v>3900</v>
      </c>
      <c r="K116">
        <v>3900</v>
      </c>
      <c r="L116">
        <v>4000</v>
      </c>
      <c r="M116">
        <v>4000</v>
      </c>
      <c r="N116">
        <v>4100</v>
      </c>
      <c r="O116">
        <v>4200</v>
      </c>
      <c r="P116">
        <v>4200</v>
      </c>
      <c r="Q116">
        <v>4300</v>
      </c>
      <c r="R116">
        <v>4500</v>
      </c>
      <c r="S116">
        <v>4600</v>
      </c>
      <c r="T116">
        <v>4800</v>
      </c>
      <c r="U116">
        <v>5000</v>
      </c>
      <c r="V116">
        <v>5100</v>
      </c>
      <c r="W116">
        <v>5100</v>
      </c>
      <c r="X116">
        <v>5100</v>
      </c>
      <c r="Y116">
        <v>5100</v>
      </c>
      <c r="Z116">
        <v>5100</v>
      </c>
      <c r="AA116">
        <v>5000</v>
      </c>
      <c r="AB116">
        <v>5000</v>
      </c>
    </row>
    <row r="117" spans="1:28">
      <c r="A117" t="s">
        <v>157</v>
      </c>
      <c r="B117">
        <v>70</v>
      </c>
      <c r="C117">
        <v>2600</v>
      </c>
      <c r="D117">
        <v>2800</v>
      </c>
      <c r="E117">
        <v>3000</v>
      </c>
      <c r="F117">
        <v>3200</v>
      </c>
      <c r="G117">
        <v>3400</v>
      </c>
      <c r="H117">
        <v>3800</v>
      </c>
      <c r="I117">
        <v>4000</v>
      </c>
      <c r="J117">
        <v>4000</v>
      </c>
      <c r="K117">
        <v>4000</v>
      </c>
      <c r="L117">
        <v>4000</v>
      </c>
      <c r="M117">
        <v>3800</v>
      </c>
      <c r="N117">
        <v>3700</v>
      </c>
      <c r="O117">
        <v>3700</v>
      </c>
      <c r="P117">
        <v>3700</v>
      </c>
      <c r="Q117">
        <v>3700</v>
      </c>
      <c r="R117">
        <v>3800</v>
      </c>
      <c r="S117">
        <v>3900</v>
      </c>
      <c r="T117">
        <v>4000</v>
      </c>
      <c r="U117">
        <v>4000</v>
      </c>
      <c r="V117">
        <v>4100</v>
      </c>
      <c r="W117">
        <v>4300</v>
      </c>
      <c r="X117">
        <v>4400</v>
      </c>
      <c r="Y117">
        <v>4600</v>
      </c>
      <c r="Z117">
        <v>4700</v>
      </c>
      <c r="AA117">
        <v>4800</v>
      </c>
      <c r="AB117">
        <v>4900</v>
      </c>
    </row>
    <row r="118" spans="1:28">
      <c r="A118" t="s">
        <v>158</v>
      </c>
      <c r="B118">
        <v>75</v>
      </c>
      <c r="C118">
        <v>2100</v>
      </c>
      <c r="D118">
        <v>2200</v>
      </c>
      <c r="E118">
        <v>2200</v>
      </c>
      <c r="F118">
        <v>2300</v>
      </c>
      <c r="G118">
        <v>2200</v>
      </c>
      <c r="H118">
        <v>2300</v>
      </c>
      <c r="I118">
        <v>2500</v>
      </c>
      <c r="J118">
        <v>2700</v>
      </c>
      <c r="K118">
        <v>2800</v>
      </c>
      <c r="L118">
        <v>3000</v>
      </c>
      <c r="M118">
        <v>3400</v>
      </c>
      <c r="N118">
        <v>3600</v>
      </c>
      <c r="O118">
        <v>3600</v>
      </c>
      <c r="P118">
        <v>3700</v>
      </c>
      <c r="Q118">
        <v>3700</v>
      </c>
      <c r="R118">
        <v>3500</v>
      </c>
      <c r="S118">
        <v>3300</v>
      </c>
      <c r="T118">
        <v>3400</v>
      </c>
      <c r="U118">
        <v>3400</v>
      </c>
      <c r="V118">
        <v>3400</v>
      </c>
      <c r="W118">
        <v>3500</v>
      </c>
      <c r="X118">
        <v>3500</v>
      </c>
      <c r="Y118">
        <v>3600</v>
      </c>
      <c r="Z118">
        <v>3700</v>
      </c>
      <c r="AA118">
        <v>3800</v>
      </c>
      <c r="AB118">
        <v>3900</v>
      </c>
    </row>
    <row r="119" spans="1:28">
      <c r="A119" t="s">
        <v>159</v>
      </c>
      <c r="B119">
        <v>80</v>
      </c>
      <c r="C119">
        <v>1700</v>
      </c>
      <c r="D119">
        <v>1700</v>
      </c>
      <c r="E119">
        <v>1700</v>
      </c>
      <c r="F119">
        <v>1800</v>
      </c>
      <c r="G119">
        <v>1800</v>
      </c>
      <c r="H119">
        <v>1800</v>
      </c>
      <c r="I119">
        <v>1900</v>
      </c>
      <c r="J119">
        <v>1900</v>
      </c>
      <c r="K119">
        <v>1900</v>
      </c>
      <c r="L119">
        <v>1900</v>
      </c>
      <c r="M119">
        <v>2000</v>
      </c>
      <c r="N119">
        <v>2100</v>
      </c>
      <c r="O119">
        <v>2300</v>
      </c>
      <c r="P119">
        <v>2500</v>
      </c>
      <c r="Q119">
        <v>2600</v>
      </c>
      <c r="R119">
        <v>3000</v>
      </c>
      <c r="S119">
        <v>3100</v>
      </c>
      <c r="T119">
        <v>3200</v>
      </c>
      <c r="U119">
        <v>3200</v>
      </c>
      <c r="V119">
        <v>3200</v>
      </c>
      <c r="W119">
        <v>3100</v>
      </c>
      <c r="X119">
        <v>3000</v>
      </c>
      <c r="Y119">
        <v>3000</v>
      </c>
      <c r="Z119">
        <v>3000</v>
      </c>
      <c r="AA119">
        <v>3100</v>
      </c>
      <c r="AB119">
        <v>3100</v>
      </c>
    </row>
    <row r="120" spans="1:28">
      <c r="A120" t="s">
        <v>160</v>
      </c>
      <c r="B120">
        <v>85</v>
      </c>
      <c r="C120">
        <v>900</v>
      </c>
      <c r="D120">
        <v>900</v>
      </c>
      <c r="E120">
        <v>1000</v>
      </c>
      <c r="F120">
        <v>1000</v>
      </c>
      <c r="G120">
        <v>1100</v>
      </c>
      <c r="H120">
        <v>1200</v>
      </c>
      <c r="I120">
        <v>1200</v>
      </c>
      <c r="J120">
        <v>1200</v>
      </c>
      <c r="K120">
        <v>1300</v>
      </c>
      <c r="L120">
        <v>1300</v>
      </c>
      <c r="M120">
        <v>1300</v>
      </c>
      <c r="N120">
        <v>1400</v>
      </c>
      <c r="O120">
        <v>1500</v>
      </c>
      <c r="P120">
        <v>1500</v>
      </c>
      <c r="Q120">
        <v>1500</v>
      </c>
      <c r="R120">
        <v>1600</v>
      </c>
      <c r="S120">
        <v>1700</v>
      </c>
      <c r="T120">
        <v>1800</v>
      </c>
      <c r="U120">
        <v>1900</v>
      </c>
      <c r="V120">
        <v>2100</v>
      </c>
      <c r="W120">
        <v>2300</v>
      </c>
      <c r="X120">
        <v>2500</v>
      </c>
      <c r="Y120">
        <v>2500</v>
      </c>
      <c r="Z120">
        <v>2600</v>
      </c>
      <c r="AA120">
        <v>2600</v>
      </c>
      <c r="AB120">
        <v>2400</v>
      </c>
    </row>
    <row r="121" spans="1:28">
      <c r="A121" t="s">
        <v>161</v>
      </c>
      <c r="B121">
        <v>90</v>
      </c>
      <c r="C121">
        <v>400</v>
      </c>
      <c r="D121">
        <v>400</v>
      </c>
      <c r="E121">
        <v>500</v>
      </c>
      <c r="F121">
        <v>500</v>
      </c>
      <c r="G121">
        <v>500</v>
      </c>
      <c r="H121">
        <v>500</v>
      </c>
      <c r="I121">
        <v>600</v>
      </c>
      <c r="J121">
        <v>600</v>
      </c>
      <c r="K121">
        <v>700</v>
      </c>
      <c r="L121">
        <v>800</v>
      </c>
      <c r="M121">
        <v>800</v>
      </c>
      <c r="N121">
        <v>900</v>
      </c>
      <c r="O121">
        <v>900</v>
      </c>
      <c r="P121">
        <v>1000</v>
      </c>
      <c r="Q121">
        <v>1000</v>
      </c>
      <c r="R121">
        <v>1100</v>
      </c>
      <c r="S121">
        <v>1200</v>
      </c>
      <c r="T121">
        <v>1200</v>
      </c>
      <c r="U121">
        <v>1300</v>
      </c>
      <c r="V121">
        <v>1300</v>
      </c>
      <c r="W121">
        <v>1400</v>
      </c>
      <c r="X121">
        <v>1500</v>
      </c>
      <c r="Y121">
        <v>1600</v>
      </c>
      <c r="Z121">
        <v>1800</v>
      </c>
      <c r="AA121">
        <v>1900</v>
      </c>
      <c r="AB121">
        <v>2100</v>
      </c>
    </row>
    <row r="122" spans="1:28">
      <c r="A122" t="s">
        <v>162</v>
      </c>
      <c r="B122" t="s">
        <v>163</v>
      </c>
      <c r="C122">
        <v>50900</v>
      </c>
      <c r="D122">
        <v>51400</v>
      </c>
      <c r="E122">
        <v>51999.999999999993</v>
      </c>
      <c r="F122">
        <v>52299.999999999985</v>
      </c>
      <c r="G122">
        <v>52600</v>
      </c>
      <c r="H122">
        <v>53199.999999999993</v>
      </c>
      <c r="I122">
        <v>53800.000000000007</v>
      </c>
      <c r="J122">
        <v>54000</v>
      </c>
      <c r="K122">
        <v>55000.000000000007</v>
      </c>
      <c r="L122">
        <v>55400.000000000007</v>
      </c>
      <c r="M122">
        <v>55900.000000000015</v>
      </c>
      <c r="N122">
        <v>56700</v>
      </c>
      <c r="O122">
        <v>56899.999999999993</v>
      </c>
      <c r="P122">
        <v>57299.999999999993</v>
      </c>
      <c r="Q122">
        <v>58100</v>
      </c>
      <c r="R122">
        <v>58400</v>
      </c>
      <c r="S122">
        <v>58900.000000000007</v>
      </c>
      <c r="T122">
        <v>59300</v>
      </c>
      <c r="U122">
        <v>59800.000000000007</v>
      </c>
      <c r="V122">
        <v>60400.000000000022</v>
      </c>
      <c r="W122">
        <v>60700.000000000007</v>
      </c>
      <c r="X122">
        <v>61199.999999999985</v>
      </c>
      <c r="Y122">
        <v>61699.999999999985</v>
      </c>
      <c r="Z122">
        <v>62099.999999999993</v>
      </c>
      <c r="AA122">
        <v>62400.000000000007</v>
      </c>
      <c r="AB122">
        <v>62900</v>
      </c>
    </row>
    <row r="123" spans="1:28">
      <c r="A123" t="s">
        <v>164</v>
      </c>
      <c r="B123">
        <v>0</v>
      </c>
      <c r="C123">
        <v>3300</v>
      </c>
      <c r="D123">
        <v>3200</v>
      </c>
      <c r="E123">
        <v>3200</v>
      </c>
      <c r="F123">
        <v>3200</v>
      </c>
      <c r="G123">
        <v>3100</v>
      </c>
      <c r="H123">
        <v>3100</v>
      </c>
      <c r="I123">
        <v>3100</v>
      </c>
      <c r="J123">
        <v>3100</v>
      </c>
      <c r="K123">
        <v>3100</v>
      </c>
      <c r="L123">
        <v>3100</v>
      </c>
      <c r="M123">
        <v>3100</v>
      </c>
      <c r="N123">
        <v>3100</v>
      </c>
      <c r="O123">
        <v>3100</v>
      </c>
      <c r="P123">
        <v>3100</v>
      </c>
      <c r="Q123">
        <v>3100</v>
      </c>
      <c r="R123">
        <v>3100</v>
      </c>
      <c r="S123">
        <v>3100</v>
      </c>
      <c r="T123">
        <v>3100</v>
      </c>
      <c r="U123">
        <v>3100</v>
      </c>
      <c r="V123">
        <v>3100</v>
      </c>
      <c r="W123">
        <v>3100</v>
      </c>
      <c r="X123">
        <v>3100</v>
      </c>
      <c r="Y123">
        <v>3100</v>
      </c>
      <c r="Z123">
        <v>3100</v>
      </c>
      <c r="AA123">
        <v>3100</v>
      </c>
      <c r="AB123">
        <v>3100</v>
      </c>
    </row>
    <row r="124" spans="1:28">
      <c r="A124" t="s">
        <v>165</v>
      </c>
      <c r="B124">
        <v>5</v>
      </c>
      <c r="C124">
        <v>3000</v>
      </c>
      <c r="D124">
        <v>3200</v>
      </c>
      <c r="E124">
        <v>3200</v>
      </c>
      <c r="F124">
        <v>3300</v>
      </c>
      <c r="G124">
        <v>3300</v>
      </c>
      <c r="H124">
        <v>3300</v>
      </c>
      <c r="I124">
        <v>3300</v>
      </c>
      <c r="J124">
        <v>3200</v>
      </c>
      <c r="K124">
        <v>3200</v>
      </c>
      <c r="L124">
        <v>3200</v>
      </c>
      <c r="M124">
        <v>3200</v>
      </c>
      <c r="N124">
        <v>3200</v>
      </c>
      <c r="O124">
        <v>3200</v>
      </c>
      <c r="P124">
        <v>3200</v>
      </c>
      <c r="Q124">
        <v>3200</v>
      </c>
      <c r="R124">
        <v>3200</v>
      </c>
      <c r="S124">
        <v>3200</v>
      </c>
      <c r="T124">
        <v>3200</v>
      </c>
      <c r="U124">
        <v>3200</v>
      </c>
      <c r="V124">
        <v>3200</v>
      </c>
      <c r="W124">
        <v>3200</v>
      </c>
      <c r="X124">
        <v>3200</v>
      </c>
      <c r="Y124">
        <v>3200</v>
      </c>
      <c r="Z124">
        <v>3200</v>
      </c>
      <c r="AA124">
        <v>3100</v>
      </c>
      <c r="AB124">
        <v>3100</v>
      </c>
    </row>
    <row r="125" spans="1:28">
      <c r="A125" t="s">
        <v>166</v>
      </c>
      <c r="B125">
        <v>10</v>
      </c>
      <c r="C125">
        <v>2900</v>
      </c>
      <c r="D125">
        <v>2800</v>
      </c>
      <c r="E125">
        <v>2900</v>
      </c>
      <c r="F125">
        <v>2900</v>
      </c>
      <c r="G125">
        <v>2900</v>
      </c>
      <c r="H125">
        <v>3000</v>
      </c>
      <c r="I125">
        <v>3100</v>
      </c>
      <c r="J125">
        <v>3200</v>
      </c>
      <c r="K125">
        <v>3300</v>
      </c>
      <c r="L125">
        <v>3300</v>
      </c>
      <c r="M125">
        <v>3300</v>
      </c>
      <c r="N125">
        <v>3300</v>
      </c>
      <c r="O125">
        <v>3300</v>
      </c>
      <c r="P125">
        <v>3200</v>
      </c>
      <c r="Q125">
        <v>3200</v>
      </c>
      <c r="R125">
        <v>3200</v>
      </c>
      <c r="S125">
        <v>3200</v>
      </c>
      <c r="T125">
        <v>3200</v>
      </c>
      <c r="U125">
        <v>3200</v>
      </c>
      <c r="V125">
        <v>3200</v>
      </c>
      <c r="W125">
        <v>3200</v>
      </c>
      <c r="X125">
        <v>3200</v>
      </c>
      <c r="Y125">
        <v>3200</v>
      </c>
      <c r="Z125">
        <v>3200</v>
      </c>
      <c r="AA125">
        <v>3200</v>
      </c>
      <c r="AB125">
        <v>3200</v>
      </c>
    </row>
    <row r="126" spans="1:28">
      <c r="A126" t="s">
        <v>167</v>
      </c>
      <c r="B126">
        <v>15</v>
      </c>
      <c r="C126">
        <v>3000</v>
      </c>
      <c r="D126">
        <v>2900</v>
      </c>
      <c r="E126">
        <v>2900</v>
      </c>
      <c r="F126">
        <v>2900</v>
      </c>
      <c r="G126">
        <v>2800</v>
      </c>
      <c r="H126">
        <v>2800</v>
      </c>
      <c r="I126">
        <v>2800</v>
      </c>
      <c r="J126">
        <v>2800</v>
      </c>
      <c r="K126">
        <v>2800</v>
      </c>
      <c r="L126">
        <v>2900</v>
      </c>
      <c r="M126">
        <v>3000</v>
      </c>
      <c r="N126">
        <v>3100</v>
      </c>
      <c r="O126">
        <v>3100</v>
      </c>
      <c r="P126">
        <v>3200</v>
      </c>
      <c r="Q126">
        <v>3300</v>
      </c>
      <c r="R126">
        <v>3300</v>
      </c>
      <c r="S126">
        <v>3300</v>
      </c>
      <c r="T126">
        <v>3200</v>
      </c>
      <c r="U126">
        <v>3200</v>
      </c>
      <c r="V126">
        <v>3200</v>
      </c>
      <c r="W126">
        <v>3200</v>
      </c>
      <c r="X126">
        <v>3200</v>
      </c>
      <c r="Y126">
        <v>3200</v>
      </c>
      <c r="Z126">
        <v>3200</v>
      </c>
      <c r="AA126">
        <v>3200</v>
      </c>
      <c r="AB126">
        <v>3200</v>
      </c>
    </row>
    <row r="127" spans="1:28">
      <c r="A127" t="s">
        <v>168</v>
      </c>
      <c r="B127">
        <v>20</v>
      </c>
      <c r="C127">
        <v>2600</v>
      </c>
      <c r="D127">
        <v>2700</v>
      </c>
      <c r="E127">
        <v>2700</v>
      </c>
      <c r="F127">
        <v>2600</v>
      </c>
      <c r="G127">
        <v>2600</v>
      </c>
      <c r="H127">
        <v>2600</v>
      </c>
      <c r="I127">
        <v>2500</v>
      </c>
      <c r="J127">
        <v>2500</v>
      </c>
      <c r="K127">
        <v>2500</v>
      </c>
      <c r="L127">
        <v>2500</v>
      </c>
      <c r="M127">
        <v>2400</v>
      </c>
      <c r="N127">
        <v>2400</v>
      </c>
      <c r="O127">
        <v>2400</v>
      </c>
      <c r="P127">
        <v>2400</v>
      </c>
      <c r="Q127">
        <v>2500</v>
      </c>
      <c r="R127">
        <v>2600</v>
      </c>
      <c r="S127">
        <v>2600</v>
      </c>
      <c r="T127">
        <v>2700</v>
      </c>
      <c r="U127">
        <v>2800</v>
      </c>
      <c r="V127">
        <v>2800</v>
      </c>
      <c r="W127">
        <v>2800</v>
      </c>
      <c r="X127">
        <v>2800</v>
      </c>
      <c r="Y127">
        <v>2800</v>
      </c>
      <c r="Z127">
        <v>2800</v>
      </c>
      <c r="AA127">
        <v>2800</v>
      </c>
      <c r="AB127">
        <v>2800</v>
      </c>
    </row>
    <row r="128" spans="1:28">
      <c r="A128" t="s">
        <v>169</v>
      </c>
      <c r="B128">
        <v>25</v>
      </c>
      <c r="C128">
        <v>2800</v>
      </c>
      <c r="D128">
        <v>2900</v>
      </c>
      <c r="E128">
        <v>3000</v>
      </c>
      <c r="F128">
        <v>3100</v>
      </c>
      <c r="G128">
        <v>3100</v>
      </c>
      <c r="H128">
        <v>3100</v>
      </c>
      <c r="I128">
        <v>3200</v>
      </c>
      <c r="J128">
        <v>3200</v>
      </c>
      <c r="K128">
        <v>3100</v>
      </c>
      <c r="L128">
        <v>3100</v>
      </c>
      <c r="M128">
        <v>3100</v>
      </c>
      <c r="N128">
        <v>3100</v>
      </c>
      <c r="O128">
        <v>3000</v>
      </c>
      <c r="P128">
        <v>3000</v>
      </c>
      <c r="Q128">
        <v>3000</v>
      </c>
      <c r="R128">
        <v>2900</v>
      </c>
      <c r="S128">
        <v>2900</v>
      </c>
      <c r="T128">
        <v>2900</v>
      </c>
      <c r="U128">
        <v>2900</v>
      </c>
      <c r="V128">
        <v>3000</v>
      </c>
      <c r="W128">
        <v>3000</v>
      </c>
      <c r="X128">
        <v>3100</v>
      </c>
      <c r="Y128">
        <v>3200</v>
      </c>
      <c r="Z128">
        <v>3300</v>
      </c>
      <c r="AA128">
        <v>3300</v>
      </c>
      <c r="AB128">
        <v>3400</v>
      </c>
    </row>
    <row r="129" spans="1:28">
      <c r="A129" t="s">
        <v>170</v>
      </c>
      <c r="B129">
        <v>30</v>
      </c>
      <c r="C129">
        <v>3100</v>
      </c>
      <c r="D129">
        <v>3100</v>
      </c>
      <c r="E129">
        <v>3100</v>
      </c>
      <c r="F129">
        <v>3100</v>
      </c>
      <c r="G129">
        <v>3100</v>
      </c>
      <c r="H129">
        <v>3100</v>
      </c>
      <c r="I129">
        <v>3200</v>
      </c>
      <c r="J129">
        <v>3200</v>
      </c>
      <c r="K129">
        <v>3300</v>
      </c>
      <c r="L129">
        <v>3400</v>
      </c>
      <c r="M129">
        <v>3400</v>
      </c>
      <c r="N129">
        <v>3500</v>
      </c>
      <c r="O129">
        <v>3500</v>
      </c>
      <c r="P129">
        <v>3400</v>
      </c>
      <c r="Q129">
        <v>3400</v>
      </c>
      <c r="R129">
        <v>3400</v>
      </c>
      <c r="S129">
        <v>3400</v>
      </c>
      <c r="T129">
        <v>3300</v>
      </c>
      <c r="U129">
        <v>3300</v>
      </c>
      <c r="V129">
        <v>3300</v>
      </c>
      <c r="W129">
        <v>3200</v>
      </c>
      <c r="X129">
        <v>3200</v>
      </c>
      <c r="Y129">
        <v>3200</v>
      </c>
      <c r="Z129">
        <v>3200</v>
      </c>
      <c r="AA129">
        <v>3200</v>
      </c>
      <c r="AB129">
        <v>3300</v>
      </c>
    </row>
    <row r="130" spans="1:28">
      <c r="A130" t="s">
        <v>171</v>
      </c>
      <c r="B130">
        <v>35</v>
      </c>
      <c r="C130">
        <v>3200</v>
      </c>
      <c r="D130">
        <v>3200</v>
      </c>
      <c r="E130">
        <v>3200</v>
      </c>
      <c r="F130">
        <v>3200</v>
      </c>
      <c r="G130">
        <v>3300</v>
      </c>
      <c r="H130">
        <v>3300</v>
      </c>
      <c r="I130">
        <v>3400</v>
      </c>
      <c r="J130">
        <v>3400</v>
      </c>
      <c r="K130">
        <v>3400</v>
      </c>
      <c r="L130">
        <v>3400</v>
      </c>
      <c r="M130">
        <v>3400</v>
      </c>
      <c r="N130">
        <v>3500</v>
      </c>
      <c r="O130">
        <v>3500</v>
      </c>
      <c r="P130">
        <v>3600</v>
      </c>
      <c r="Q130">
        <v>3700</v>
      </c>
      <c r="R130">
        <v>3700</v>
      </c>
      <c r="S130">
        <v>3800</v>
      </c>
      <c r="T130">
        <v>3800</v>
      </c>
      <c r="U130">
        <v>3700</v>
      </c>
      <c r="V130">
        <v>3700</v>
      </c>
      <c r="W130">
        <v>3700</v>
      </c>
      <c r="X130">
        <v>3700</v>
      </c>
      <c r="Y130">
        <v>3700</v>
      </c>
      <c r="Z130">
        <v>3600</v>
      </c>
      <c r="AA130">
        <v>3600</v>
      </c>
      <c r="AB130">
        <v>3500</v>
      </c>
    </row>
    <row r="131" spans="1:28">
      <c r="A131" t="s">
        <v>172</v>
      </c>
      <c r="B131">
        <v>40</v>
      </c>
      <c r="C131">
        <v>3900</v>
      </c>
      <c r="D131">
        <v>3800</v>
      </c>
      <c r="E131">
        <v>3700</v>
      </c>
      <c r="F131">
        <v>3600</v>
      </c>
      <c r="G131">
        <v>3500</v>
      </c>
      <c r="H131">
        <v>3400</v>
      </c>
      <c r="I131">
        <v>3300</v>
      </c>
      <c r="J131">
        <v>3300</v>
      </c>
      <c r="K131">
        <v>3400</v>
      </c>
      <c r="L131">
        <v>3500</v>
      </c>
      <c r="M131">
        <v>3500</v>
      </c>
      <c r="N131">
        <v>3600</v>
      </c>
      <c r="O131">
        <v>3600</v>
      </c>
      <c r="P131">
        <v>3600</v>
      </c>
      <c r="Q131">
        <v>3600</v>
      </c>
      <c r="R131">
        <v>3600</v>
      </c>
      <c r="S131">
        <v>3700</v>
      </c>
      <c r="T131">
        <v>3700</v>
      </c>
      <c r="U131">
        <v>3800</v>
      </c>
      <c r="V131">
        <v>3900</v>
      </c>
      <c r="W131">
        <v>4000</v>
      </c>
      <c r="X131">
        <v>4000</v>
      </c>
      <c r="Y131">
        <v>4000</v>
      </c>
      <c r="Z131">
        <v>4000</v>
      </c>
      <c r="AA131">
        <v>3900</v>
      </c>
      <c r="AB131">
        <v>3900</v>
      </c>
    </row>
    <row r="132" spans="1:28">
      <c r="A132" t="s">
        <v>173</v>
      </c>
      <c r="B132">
        <v>45</v>
      </c>
      <c r="C132">
        <v>4100</v>
      </c>
      <c r="D132">
        <v>4100</v>
      </c>
      <c r="E132">
        <v>4200</v>
      </c>
      <c r="F132">
        <v>4100</v>
      </c>
      <c r="G132">
        <v>4100</v>
      </c>
      <c r="H132">
        <v>4000</v>
      </c>
      <c r="I132">
        <v>3900</v>
      </c>
      <c r="J132">
        <v>3800</v>
      </c>
      <c r="K132">
        <v>3700</v>
      </c>
      <c r="L132">
        <v>3500</v>
      </c>
      <c r="M132">
        <v>3500</v>
      </c>
      <c r="N132">
        <v>3400</v>
      </c>
      <c r="O132">
        <v>3400</v>
      </c>
      <c r="P132">
        <v>3500</v>
      </c>
      <c r="Q132">
        <v>3600</v>
      </c>
      <c r="R132">
        <v>3600</v>
      </c>
      <c r="S132">
        <v>3700</v>
      </c>
      <c r="T132">
        <v>3700</v>
      </c>
      <c r="U132">
        <v>3700</v>
      </c>
      <c r="V132">
        <v>3700</v>
      </c>
      <c r="W132">
        <v>3700</v>
      </c>
      <c r="X132">
        <v>3800</v>
      </c>
      <c r="Y132">
        <v>3800</v>
      </c>
      <c r="Z132">
        <v>3900</v>
      </c>
      <c r="AA132">
        <v>4000</v>
      </c>
      <c r="AB132">
        <v>4100</v>
      </c>
    </row>
    <row r="133" spans="1:28">
      <c r="A133" t="s">
        <v>174</v>
      </c>
      <c r="B133">
        <v>50</v>
      </c>
      <c r="C133">
        <v>3500</v>
      </c>
      <c r="D133">
        <v>3700</v>
      </c>
      <c r="E133">
        <v>3800</v>
      </c>
      <c r="F133">
        <v>3900</v>
      </c>
      <c r="G133">
        <v>4000</v>
      </c>
      <c r="H133">
        <v>4100</v>
      </c>
      <c r="I133">
        <v>4200</v>
      </c>
      <c r="J133">
        <v>4200</v>
      </c>
      <c r="K133">
        <v>4200</v>
      </c>
      <c r="L133">
        <v>4200</v>
      </c>
      <c r="M133">
        <v>4100</v>
      </c>
      <c r="N133">
        <v>4000</v>
      </c>
      <c r="O133">
        <v>3900</v>
      </c>
      <c r="P133">
        <v>3800</v>
      </c>
      <c r="Q133">
        <v>3600</v>
      </c>
      <c r="R133">
        <v>3500</v>
      </c>
      <c r="S133">
        <v>3500</v>
      </c>
      <c r="T133">
        <v>3500</v>
      </c>
      <c r="U133">
        <v>3600</v>
      </c>
      <c r="V133">
        <v>3700</v>
      </c>
      <c r="W133">
        <v>3700</v>
      </c>
      <c r="X133">
        <v>3800</v>
      </c>
      <c r="Y133">
        <v>3800</v>
      </c>
      <c r="Z133">
        <v>3800</v>
      </c>
      <c r="AA133">
        <v>3800</v>
      </c>
      <c r="AB133">
        <v>3800</v>
      </c>
    </row>
    <row r="134" spans="1:28">
      <c r="A134" t="s">
        <v>175</v>
      </c>
      <c r="B134">
        <v>55</v>
      </c>
      <c r="C134">
        <v>3000</v>
      </c>
      <c r="D134">
        <v>3000</v>
      </c>
      <c r="E134">
        <v>3100</v>
      </c>
      <c r="F134">
        <v>3300</v>
      </c>
      <c r="G134">
        <v>3400</v>
      </c>
      <c r="H134">
        <v>3600</v>
      </c>
      <c r="I134">
        <v>3700</v>
      </c>
      <c r="J134">
        <v>3800</v>
      </c>
      <c r="K134">
        <v>4000</v>
      </c>
      <c r="L134">
        <v>4000</v>
      </c>
      <c r="M134">
        <v>4200</v>
      </c>
      <c r="N134">
        <v>4200</v>
      </c>
      <c r="O134">
        <v>4300</v>
      </c>
      <c r="P134">
        <v>4200</v>
      </c>
      <c r="Q134">
        <v>4200</v>
      </c>
      <c r="R134">
        <v>4100</v>
      </c>
      <c r="S134">
        <v>4000</v>
      </c>
      <c r="T134">
        <v>3900</v>
      </c>
      <c r="U134">
        <v>3800</v>
      </c>
      <c r="V134">
        <v>3700</v>
      </c>
      <c r="W134">
        <v>3600</v>
      </c>
      <c r="X134">
        <v>3500</v>
      </c>
      <c r="Y134">
        <v>3600</v>
      </c>
      <c r="Z134">
        <v>3600</v>
      </c>
      <c r="AA134">
        <v>3700</v>
      </c>
      <c r="AB134">
        <v>3800</v>
      </c>
    </row>
    <row r="135" spans="1:28">
      <c r="A135" t="s">
        <v>176</v>
      </c>
      <c r="B135">
        <v>60</v>
      </c>
      <c r="C135">
        <v>3000</v>
      </c>
      <c r="D135">
        <v>2800</v>
      </c>
      <c r="E135">
        <v>2800</v>
      </c>
      <c r="F135">
        <v>2800</v>
      </c>
      <c r="G135">
        <v>2900</v>
      </c>
      <c r="H135">
        <v>3000</v>
      </c>
      <c r="I135">
        <v>3000</v>
      </c>
      <c r="J135">
        <v>3100</v>
      </c>
      <c r="K135">
        <v>3300</v>
      </c>
      <c r="L135">
        <v>3400</v>
      </c>
      <c r="M135">
        <v>3600</v>
      </c>
      <c r="N135">
        <v>3700</v>
      </c>
      <c r="O135">
        <v>3800</v>
      </c>
      <c r="P135">
        <v>4000</v>
      </c>
      <c r="Q135">
        <v>4000</v>
      </c>
      <c r="R135">
        <v>4200</v>
      </c>
      <c r="S135">
        <v>4200</v>
      </c>
      <c r="T135">
        <v>4300</v>
      </c>
      <c r="U135">
        <v>4200</v>
      </c>
      <c r="V135">
        <v>4200</v>
      </c>
      <c r="W135">
        <v>4100</v>
      </c>
      <c r="X135">
        <v>4000</v>
      </c>
      <c r="Y135">
        <v>3900</v>
      </c>
      <c r="Z135">
        <v>3800</v>
      </c>
      <c r="AA135">
        <v>3700</v>
      </c>
      <c r="AB135">
        <v>3600</v>
      </c>
    </row>
    <row r="136" spans="1:28">
      <c r="A136" t="s">
        <v>177</v>
      </c>
      <c r="B136">
        <v>65</v>
      </c>
      <c r="C136">
        <v>3000</v>
      </c>
      <c r="D136">
        <v>3200</v>
      </c>
      <c r="E136">
        <v>3300</v>
      </c>
      <c r="F136">
        <v>3300</v>
      </c>
      <c r="G136">
        <v>3200</v>
      </c>
      <c r="H136">
        <v>3000</v>
      </c>
      <c r="I136">
        <v>2900</v>
      </c>
      <c r="J136">
        <v>2800</v>
      </c>
      <c r="K136">
        <v>2900</v>
      </c>
      <c r="L136">
        <v>2900</v>
      </c>
      <c r="M136">
        <v>3000</v>
      </c>
      <c r="N136">
        <v>3100</v>
      </c>
      <c r="O136">
        <v>3200</v>
      </c>
      <c r="P136">
        <v>3300</v>
      </c>
      <c r="Q136">
        <v>3500</v>
      </c>
      <c r="R136">
        <v>3600</v>
      </c>
      <c r="S136">
        <v>3700</v>
      </c>
      <c r="T136">
        <v>3900</v>
      </c>
      <c r="U136">
        <v>4000</v>
      </c>
      <c r="V136">
        <v>4100</v>
      </c>
      <c r="W136">
        <v>4200</v>
      </c>
      <c r="X136">
        <v>4300</v>
      </c>
      <c r="Y136">
        <v>4300</v>
      </c>
      <c r="Z136">
        <v>4300</v>
      </c>
      <c r="AA136">
        <v>4300</v>
      </c>
      <c r="AB136">
        <v>4200</v>
      </c>
    </row>
    <row r="137" spans="1:28">
      <c r="A137" t="s">
        <v>178</v>
      </c>
      <c r="B137">
        <v>70</v>
      </c>
      <c r="C137">
        <v>2100</v>
      </c>
      <c r="D137">
        <v>2200</v>
      </c>
      <c r="E137">
        <v>2200</v>
      </c>
      <c r="F137">
        <v>2300</v>
      </c>
      <c r="G137">
        <v>2500</v>
      </c>
      <c r="H137">
        <v>2900</v>
      </c>
      <c r="I137">
        <v>3100</v>
      </c>
      <c r="J137">
        <v>3100</v>
      </c>
      <c r="K137">
        <v>3200</v>
      </c>
      <c r="L137">
        <v>3100</v>
      </c>
      <c r="M137">
        <v>2900</v>
      </c>
      <c r="N137">
        <v>2800</v>
      </c>
      <c r="O137">
        <v>2800</v>
      </c>
      <c r="P137">
        <v>2800</v>
      </c>
      <c r="Q137">
        <v>2900</v>
      </c>
      <c r="R137">
        <v>3000</v>
      </c>
      <c r="S137">
        <v>3000</v>
      </c>
      <c r="T137">
        <v>3100</v>
      </c>
      <c r="U137">
        <v>3300</v>
      </c>
      <c r="V137">
        <v>3400</v>
      </c>
      <c r="W137">
        <v>3600</v>
      </c>
      <c r="X137">
        <v>3700</v>
      </c>
      <c r="Y137">
        <v>3800</v>
      </c>
      <c r="Z137">
        <v>4000</v>
      </c>
      <c r="AA137">
        <v>4000</v>
      </c>
      <c r="AB137">
        <v>4200</v>
      </c>
    </row>
    <row r="138" spans="1:28">
      <c r="A138" t="s">
        <v>179</v>
      </c>
      <c r="B138">
        <v>75</v>
      </c>
      <c r="C138">
        <v>1700</v>
      </c>
      <c r="D138">
        <v>1800</v>
      </c>
      <c r="E138">
        <v>1900</v>
      </c>
      <c r="F138">
        <v>1900</v>
      </c>
      <c r="G138">
        <v>1900</v>
      </c>
      <c r="H138">
        <v>1900</v>
      </c>
      <c r="I138">
        <v>2000</v>
      </c>
      <c r="J138">
        <v>2100</v>
      </c>
      <c r="K138">
        <v>2200</v>
      </c>
      <c r="L138">
        <v>2400</v>
      </c>
      <c r="M138">
        <v>2700</v>
      </c>
      <c r="N138">
        <v>2900</v>
      </c>
      <c r="O138">
        <v>3000</v>
      </c>
      <c r="P138">
        <v>3000</v>
      </c>
      <c r="Q138">
        <v>3000</v>
      </c>
      <c r="R138">
        <v>2800</v>
      </c>
      <c r="S138">
        <v>2700</v>
      </c>
      <c r="T138">
        <v>2700</v>
      </c>
      <c r="U138">
        <v>2700</v>
      </c>
      <c r="V138">
        <v>2700</v>
      </c>
      <c r="W138">
        <v>2800</v>
      </c>
      <c r="X138">
        <v>2900</v>
      </c>
      <c r="Y138">
        <v>3000</v>
      </c>
      <c r="Z138">
        <v>3100</v>
      </c>
      <c r="AA138">
        <v>3300</v>
      </c>
      <c r="AB138">
        <v>3400</v>
      </c>
    </row>
    <row r="139" spans="1:28">
      <c r="A139" t="s">
        <v>180</v>
      </c>
      <c r="B139">
        <v>80</v>
      </c>
      <c r="C139">
        <v>1400</v>
      </c>
      <c r="D139">
        <v>1400</v>
      </c>
      <c r="E139">
        <v>1400</v>
      </c>
      <c r="F139">
        <v>1400</v>
      </c>
      <c r="G139">
        <v>1400</v>
      </c>
      <c r="H139">
        <v>1400</v>
      </c>
      <c r="I139">
        <v>1500</v>
      </c>
      <c r="J139">
        <v>1600</v>
      </c>
      <c r="K139">
        <v>1700</v>
      </c>
      <c r="L139">
        <v>1700</v>
      </c>
      <c r="M139">
        <v>1700</v>
      </c>
      <c r="N139">
        <v>1800</v>
      </c>
      <c r="O139">
        <v>1800</v>
      </c>
      <c r="P139">
        <v>1900</v>
      </c>
      <c r="Q139">
        <v>2100</v>
      </c>
      <c r="R139">
        <v>2400</v>
      </c>
      <c r="S139">
        <v>2500</v>
      </c>
      <c r="T139">
        <v>2600</v>
      </c>
      <c r="U139">
        <v>2700</v>
      </c>
      <c r="V139">
        <v>2600</v>
      </c>
      <c r="W139">
        <v>2500</v>
      </c>
      <c r="X139">
        <v>2400</v>
      </c>
      <c r="Y139">
        <v>2400</v>
      </c>
      <c r="Z139">
        <v>2400</v>
      </c>
      <c r="AA139">
        <v>2500</v>
      </c>
      <c r="AB139">
        <v>2500</v>
      </c>
    </row>
    <row r="140" spans="1:28">
      <c r="A140" t="s">
        <v>181</v>
      </c>
      <c r="B140">
        <v>85</v>
      </c>
      <c r="C140">
        <v>900</v>
      </c>
      <c r="D140">
        <v>900</v>
      </c>
      <c r="E140">
        <v>900</v>
      </c>
      <c r="F140">
        <v>900</v>
      </c>
      <c r="G140">
        <v>1000</v>
      </c>
      <c r="H140">
        <v>1000</v>
      </c>
      <c r="I140">
        <v>1000</v>
      </c>
      <c r="J140">
        <v>1000</v>
      </c>
      <c r="K140">
        <v>1100</v>
      </c>
      <c r="L140">
        <v>1100</v>
      </c>
      <c r="M140">
        <v>1100</v>
      </c>
      <c r="N140">
        <v>1200</v>
      </c>
      <c r="O140">
        <v>1200</v>
      </c>
      <c r="P140">
        <v>1300</v>
      </c>
      <c r="Q140">
        <v>1300</v>
      </c>
      <c r="R140">
        <v>1300</v>
      </c>
      <c r="S140">
        <v>1400</v>
      </c>
      <c r="T140">
        <v>1400</v>
      </c>
      <c r="U140">
        <v>1500</v>
      </c>
      <c r="V140">
        <v>1700</v>
      </c>
      <c r="W140">
        <v>1900</v>
      </c>
      <c r="X140">
        <v>2000</v>
      </c>
      <c r="Y140">
        <v>2100</v>
      </c>
      <c r="Z140">
        <v>2100</v>
      </c>
      <c r="AA140">
        <v>2100</v>
      </c>
      <c r="AB140">
        <v>2000</v>
      </c>
    </row>
    <row r="141" spans="1:28">
      <c r="A141" t="s">
        <v>182</v>
      </c>
      <c r="B141">
        <v>90</v>
      </c>
      <c r="C141">
        <v>400</v>
      </c>
      <c r="D141">
        <v>500</v>
      </c>
      <c r="E141">
        <v>500</v>
      </c>
      <c r="F141">
        <v>500</v>
      </c>
      <c r="G141">
        <v>500</v>
      </c>
      <c r="H141">
        <v>600</v>
      </c>
      <c r="I141">
        <v>600</v>
      </c>
      <c r="J141">
        <v>600</v>
      </c>
      <c r="K141">
        <v>600</v>
      </c>
      <c r="L141">
        <v>700</v>
      </c>
      <c r="M141">
        <v>700</v>
      </c>
      <c r="N141">
        <v>800</v>
      </c>
      <c r="O141">
        <v>800</v>
      </c>
      <c r="P141">
        <v>800</v>
      </c>
      <c r="Q141">
        <v>900</v>
      </c>
      <c r="R141">
        <v>900</v>
      </c>
      <c r="S141">
        <v>1000</v>
      </c>
      <c r="T141">
        <v>1100</v>
      </c>
      <c r="U141">
        <v>1100</v>
      </c>
      <c r="V141">
        <v>1200</v>
      </c>
      <c r="W141">
        <v>1200</v>
      </c>
      <c r="X141">
        <v>1300</v>
      </c>
      <c r="Y141">
        <v>1400</v>
      </c>
      <c r="Z141">
        <v>1500</v>
      </c>
      <c r="AA141">
        <v>1600</v>
      </c>
      <c r="AB141">
        <v>1800</v>
      </c>
    </row>
    <row r="142" spans="1:28">
      <c r="A142" t="s">
        <v>183</v>
      </c>
      <c r="B142" t="s">
        <v>184</v>
      </c>
      <c r="C142">
        <v>394800.00000000006</v>
      </c>
      <c r="D142">
        <v>398600</v>
      </c>
      <c r="E142">
        <v>402199.99999999994</v>
      </c>
      <c r="F142">
        <v>405300</v>
      </c>
      <c r="G142">
        <v>408800</v>
      </c>
      <c r="H142">
        <v>412300</v>
      </c>
      <c r="I142">
        <v>415900</v>
      </c>
      <c r="J142">
        <v>419200</v>
      </c>
      <c r="K142">
        <v>423900</v>
      </c>
      <c r="L142">
        <v>427200</v>
      </c>
      <c r="M142">
        <v>430400.00000000006</v>
      </c>
      <c r="N142">
        <v>434900.00000000012</v>
      </c>
      <c r="O142">
        <v>437999.99999999988</v>
      </c>
      <c r="P142">
        <v>441900</v>
      </c>
      <c r="Q142">
        <v>444799.99999999994</v>
      </c>
      <c r="R142">
        <v>448400.00000000006</v>
      </c>
      <c r="S142">
        <v>451300.00000000006</v>
      </c>
      <c r="T142">
        <v>454900</v>
      </c>
      <c r="U142">
        <v>458400.00000000006</v>
      </c>
      <c r="V142">
        <v>461700.00000000006</v>
      </c>
      <c r="W142">
        <v>464000</v>
      </c>
      <c r="X142">
        <v>467000.00000000006</v>
      </c>
      <c r="Y142">
        <v>470500</v>
      </c>
      <c r="Z142">
        <v>473599.99999999994</v>
      </c>
      <c r="AA142">
        <v>475500.00000000006</v>
      </c>
      <c r="AB142">
        <v>478299.99999999994</v>
      </c>
    </row>
    <row r="143" spans="1:28">
      <c r="A143" t="s">
        <v>185</v>
      </c>
      <c r="B143">
        <v>0</v>
      </c>
      <c r="C143">
        <v>24600</v>
      </c>
      <c r="D143">
        <v>24599.999999999996</v>
      </c>
      <c r="E143">
        <v>24800</v>
      </c>
      <c r="F143">
        <v>24500</v>
      </c>
      <c r="G143">
        <v>24300.000000000004</v>
      </c>
      <c r="H143">
        <v>24300.000000000004</v>
      </c>
      <c r="I143">
        <v>24300.000000000004</v>
      </c>
      <c r="J143">
        <v>24300.000000000004</v>
      </c>
      <c r="K143">
        <v>24300.000000000004</v>
      </c>
      <c r="L143">
        <v>24100.000000000004</v>
      </c>
      <c r="M143">
        <v>24100.000000000004</v>
      </c>
      <c r="N143">
        <v>24100.000000000004</v>
      </c>
      <c r="O143">
        <v>24100.000000000004</v>
      </c>
      <c r="P143">
        <v>24100.000000000004</v>
      </c>
      <c r="Q143">
        <v>24000.000000000004</v>
      </c>
      <c r="R143">
        <v>23800</v>
      </c>
      <c r="S143">
        <v>23800</v>
      </c>
      <c r="T143">
        <v>23800</v>
      </c>
      <c r="U143">
        <v>23800</v>
      </c>
      <c r="V143">
        <v>23800</v>
      </c>
      <c r="W143">
        <v>23800</v>
      </c>
      <c r="X143">
        <v>23800</v>
      </c>
      <c r="Y143">
        <v>23800</v>
      </c>
      <c r="Z143">
        <v>23900.000000000004</v>
      </c>
      <c r="AA143">
        <v>24000</v>
      </c>
      <c r="AB143">
        <v>24000</v>
      </c>
    </row>
    <row r="144" spans="1:28">
      <c r="A144" t="s">
        <v>186</v>
      </c>
      <c r="B144">
        <v>5</v>
      </c>
      <c r="C144">
        <v>23300</v>
      </c>
      <c r="D144">
        <v>24099.999999999996</v>
      </c>
      <c r="E144">
        <v>24400.000000000004</v>
      </c>
      <c r="F144">
        <v>25200</v>
      </c>
      <c r="G144">
        <v>25700</v>
      </c>
      <c r="H144">
        <v>26000.000000000004</v>
      </c>
      <c r="I144">
        <v>26000</v>
      </c>
      <c r="J144">
        <v>26000</v>
      </c>
      <c r="K144">
        <v>26000</v>
      </c>
      <c r="L144">
        <v>26000</v>
      </c>
      <c r="M144">
        <v>25799.999999999996</v>
      </c>
      <c r="N144">
        <v>25699.999999999996</v>
      </c>
      <c r="O144">
        <v>25699.999999999996</v>
      </c>
      <c r="P144">
        <v>25799.999999999996</v>
      </c>
      <c r="Q144">
        <v>25699.999999999996</v>
      </c>
      <c r="R144">
        <v>25699.999999999996</v>
      </c>
      <c r="S144">
        <v>25599.999999999996</v>
      </c>
      <c r="T144">
        <v>25599.999999999996</v>
      </c>
      <c r="U144">
        <v>25599.999999999996</v>
      </c>
      <c r="V144">
        <v>25599.999999999996</v>
      </c>
      <c r="W144">
        <v>25399.999999999996</v>
      </c>
      <c r="X144">
        <v>25300</v>
      </c>
      <c r="Y144">
        <v>25300</v>
      </c>
      <c r="Z144">
        <v>25300</v>
      </c>
      <c r="AA144">
        <v>25200.000000000004</v>
      </c>
      <c r="AB144">
        <v>25200.000000000004</v>
      </c>
    </row>
    <row r="145" spans="1:28">
      <c r="A145" t="s">
        <v>187</v>
      </c>
      <c r="B145">
        <v>10</v>
      </c>
      <c r="C145">
        <v>23300</v>
      </c>
      <c r="D145">
        <v>23000</v>
      </c>
      <c r="E145">
        <v>22900</v>
      </c>
      <c r="F145">
        <v>23000</v>
      </c>
      <c r="G145">
        <v>23299.999999999996</v>
      </c>
      <c r="H145">
        <v>24300</v>
      </c>
      <c r="I145">
        <v>24800</v>
      </c>
      <c r="J145">
        <v>25400.000000000004</v>
      </c>
      <c r="K145">
        <v>26200</v>
      </c>
      <c r="L145">
        <v>26600</v>
      </c>
      <c r="M145">
        <v>27000</v>
      </c>
      <c r="N145">
        <v>27100.000000000004</v>
      </c>
      <c r="O145">
        <v>27100.000000000004</v>
      </c>
      <c r="P145">
        <v>26900.000000000004</v>
      </c>
      <c r="Q145">
        <v>26800</v>
      </c>
      <c r="R145">
        <v>26800</v>
      </c>
      <c r="S145">
        <v>26800</v>
      </c>
      <c r="T145">
        <v>26800</v>
      </c>
      <c r="U145">
        <v>26800</v>
      </c>
      <c r="V145">
        <v>26800</v>
      </c>
      <c r="W145">
        <v>26800</v>
      </c>
      <c r="X145">
        <v>26800</v>
      </c>
      <c r="Y145">
        <v>26700</v>
      </c>
      <c r="Z145">
        <v>26700</v>
      </c>
      <c r="AA145">
        <v>26500</v>
      </c>
      <c r="AB145">
        <v>26500</v>
      </c>
    </row>
    <row r="146" spans="1:28">
      <c r="A146" t="s">
        <v>188</v>
      </c>
      <c r="B146">
        <v>15</v>
      </c>
      <c r="C146">
        <v>24100</v>
      </c>
      <c r="D146">
        <v>23900</v>
      </c>
      <c r="E146">
        <v>23699.999999999996</v>
      </c>
      <c r="F146">
        <v>23599.999999999996</v>
      </c>
      <c r="G146">
        <v>23200</v>
      </c>
      <c r="H146">
        <v>22700</v>
      </c>
      <c r="I146">
        <v>22400.000000000004</v>
      </c>
      <c r="J146">
        <v>22500.000000000004</v>
      </c>
      <c r="K146">
        <v>22599.999999999996</v>
      </c>
      <c r="L146">
        <v>22999.999999999996</v>
      </c>
      <c r="M146">
        <v>23600</v>
      </c>
      <c r="N146">
        <v>24400</v>
      </c>
      <c r="O146">
        <v>25000</v>
      </c>
      <c r="P146">
        <v>25700</v>
      </c>
      <c r="Q146">
        <v>26100</v>
      </c>
      <c r="R146">
        <v>26499.999999999996</v>
      </c>
      <c r="S146">
        <v>26499.999999999996</v>
      </c>
      <c r="T146">
        <v>26499.999999999996</v>
      </c>
      <c r="U146">
        <v>26599.999999999996</v>
      </c>
      <c r="V146">
        <v>26599.999999999996</v>
      </c>
      <c r="W146">
        <v>26399.999999999996</v>
      </c>
      <c r="X146">
        <v>26599.999999999996</v>
      </c>
      <c r="Y146">
        <v>26599.999999999996</v>
      </c>
      <c r="Z146">
        <v>26400</v>
      </c>
      <c r="AA146">
        <v>26300</v>
      </c>
      <c r="AB146">
        <v>26300</v>
      </c>
    </row>
    <row r="147" spans="1:28">
      <c r="A147" t="s">
        <v>189</v>
      </c>
      <c r="B147">
        <v>20</v>
      </c>
      <c r="C147">
        <v>20500.000000000004</v>
      </c>
      <c r="D147">
        <v>20500</v>
      </c>
      <c r="E147">
        <v>20800</v>
      </c>
      <c r="F147">
        <v>20400.000000000004</v>
      </c>
      <c r="G147">
        <v>20100</v>
      </c>
      <c r="H147">
        <v>20000</v>
      </c>
      <c r="I147">
        <v>20000</v>
      </c>
      <c r="J147">
        <v>19799.999999999996</v>
      </c>
      <c r="K147">
        <v>19700</v>
      </c>
      <c r="L147">
        <v>19500</v>
      </c>
      <c r="M147">
        <v>18900</v>
      </c>
      <c r="N147">
        <v>18700</v>
      </c>
      <c r="O147">
        <v>18799.999999999996</v>
      </c>
      <c r="P147">
        <v>18799.999999999996</v>
      </c>
      <c r="Q147">
        <v>19200</v>
      </c>
      <c r="R147">
        <v>19800</v>
      </c>
      <c r="S147">
        <v>20200.000000000004</v>
      </c>
      <c r="T147">
        <v>20700</v>
      </c>
      <c r="U147">
        <v>21400.000000000004</v>
      </c>
      <c r="V147">
        <v>21900</v>
      </c>
      <c r="W147">
        <v>21900</v>
      </c>
      <c r="X147">
        <v>21900</v>
      </c>
      <c r="Y147">
        <v>22200</v>
      </c>
      <c r="Z147">
        <v>22299.999999999996</v>
      </c>
      <c r="AA147">
        <v>22299.999999999996</v>
      </c>
      <c r="AB147">
        <v>22200</v>
      </c>
    </row>
    <row r="148" spans="1:28">
      <c r="A148" t="s">
        <v>190</v>
      </c>
      <c r="B148">
        <v>25</v>
      </c>
      <c r="C148">
        <v>21400.000000000004</v>
      </c>
      <c r="D148">
        <v>21700</v>
      </c>
      <c r="E148">
        <v>22300</v>
      </c>
      <c r="F148">
        <v>22600</v>
      </c>
      <c r="G148">
        <v>23100</v>
      </c>
      <c r="H148">
        <v>23500</v>
      </c>
      <c r="I148">
        <v>23599.999999999996</v>
      </c>
      <c r="J148">
        <v>23800</v>
      </c>
      <c r="K148">
        <v>23400</v>
      </c>
      <c r="L148">
        <v>23299.999999999996</v>
      </c>
      <c r="M148">
        <v>23200</v>
      </c>
      <c r="N148">
        <v>23200</v>
      </c>
      <c r="O148">
        <v>23000</v>
      </c>
      <c r="P148">
        <v>22800</v>
      </c>
      <c r="Q148">
        <v>22400.000000000004</v>
      </c>
      <c r="R148">
        <v>22099.999999999996</v>
      </c>
      <c r="S148">
        <v>21799.999999999996</v>
      </c>
      <c r="T148">
        <v>21799.999999999996</v>
      </c>
      <c r="U148">
        <v>21900</v>
      </c>
      <c r="V148">
        <v>22200</v>
      </c>
      <c r="W148">
        <v>22800</v>
      </c>
      <c r="X148">
        <v>23400</v>
      </c>
      <c r="Y148">
        <v>23900</v>
      </c>
      <c r="Z148">
        <v>24599.999999999996</v>
      </c>
      <c r="AA148">
        <v>25000</v>
      </c>
      <c r="AB148">
        <v>25200</v>
      </c>
    </row>
    <row r="149" spans="1:28">
      <c r="A149" t="s">
        <v>191</v>
      </c>
      <c r="B149">
        <v>30</v>
      </c>
      <c r="C149">
        <v>23100</v>
      </c>
      <c r="D149">
        <v>23500</v>
      </c>
      <c r="E149">
        <v>23200.000000000004</v>
      </c>
      <c r="F149">
        <v>23400.000000000004</v>
      </c>
      <c r="G149">
        <v>23300</v>
      </c>
      <c r="H149">
        <v>23200</v>
      </c>
      <c r="I149">
        <v>23400</v>
      </c>
      <c r="J149">
        <v>23900</v>
      </c>
      <c r="K149">
        <v>24300</v>
      </c>
      <c r="L149">
        <v>24900</v>
      </c>
      <c r="M149">
        <v>25200.000000000004</v>
      </c>
      <c r="N149">
        <v>25400.000000000004</v>
      </c>
      <c r="O149">
        <v>25500</v>
      </c>
      <c r="P149">
        <v>25200.000000000004</v>
      </c>
      <c r="Q149">
        <v>25200.000000000004</v>
      </c>
      <c r="R149">
        <v>24900</v>
      </c>
      <c r="S149">
        <v>24800</v>
      </c>
      <c r="T149">
        <v>24600</v>
      </c>
      <c r="U149">
        <v>24600</v>
      </c>
      <c r="V149">
        <v>24099.999999999996</v>
      </c>
      <c r="W149">
        <v>23799.999999999996</v>
      </c>
      <c r="X149">
        <v>23400.000000000004</v>
      </c>
      <c r="Y149">
        <v>23400.000000000004</v>
      </c>
      <c r="Z149">
        <v>23499.999999999996</v>
      </c>
      <c r="AA149">
        <v>23799.999999999996</v>
      </c>
      <c r="AB149">
        <v>24400</v>
      </c>
    </row>
    <row r="150" spans="1:28">
      <c r="A150" t="s">
        <v>192</v>
      </c>
      <c r="B150">
        <v>35</v>
      </c>
      <c r="C150">
        <v>23400</v>
      </c>
      <c r="D150">
        <v>23200</v>
      </c>
      <c r="E150">
        <v>23300</v>
      </c>
      <c r="F150">
        <v>23700</v>
      </c>
      <c r="G150">
        <v>24300</v>
      </c>
      <c r="H150">
        <v>24700</v>
      </c>
      <c r="I150">
        <v>25199.999999999996</v>
      </c>
      <c r="J150">
        <v>25100</v>
      </c>
      <c r="K150">
        <v>25299.999999999996</v>
      </c>
      <c r="L150">
        <v>25199.999999999996</v>
      </c>
      <c r="M150">
        <v>25199.999999999996</v>
      </c>
      <c r="N150">
        <v>25600</v>
      </c>
      <c r="O150">
        <v>25800</v>
      </c>
      <c r="P150">
        <v>26500</v>
      </c>
      <c r="Q150">
        <v>27099.999999999996</v>
      </c>
      <c r="R150">
        <v>27400</v>
      </c>
      <c r="S150">
        <v>27600</v>
      </c>
      <c r="T150">
        <v>27700</v>
      </c>
      <c r="U150">
        <v>27500</v>
      </c>
      <c r="V150">
        <v>27400</v>
      </c>
      <c r="W150">
        <v>26900.000000000004</v>
      </c>
      <c r="X150">
        <v>26900.000000000004</v>
      </c>
      <c r="Y150">
        <v>26900.000000000004</v>
      </c>
      <c r="Z150">
        <v>26700.000000000004</v>
      </c>
      <c r="AA150">
        <v>26300</v>
      </c>
      <c r="AB150">
        <v>25700</v>
      </c>
    </row>
    <row r="151" spans="1:28">
      <c r="A151" t="s">
        <v>193</v>
      </c>
      <c r="B151">
        <v>40</v>
      </c>
      <c r="C151">
        <v>28799.999999999996</v>
      </c>
      <c r="D151">
        <v>28100</v>
      </c>
      <c r="E151">
        <v>27200</v>
      </c>
      <c r="F151">
        <v>26300.000000000004</v>
      </c>
      <c r="G151">
        <v>25500</v>
      </c>
      <c r="H151">
        <v>24799.999999999996</v>
      </c>
      <c r="I151">
        <v>24499.999999999996</v>
      </c>
      <c r="J151">
        <v>24599.999999999996</v>
      </c>
      <c r="K151">
        <v>25099.999999999996</v>
      </c>
      <c r="L151">
        <v>25700</v>
      </c>
      <c r="M151">
        <v>26199.999999999996</v>
      </c>
      <c r="N151">
        <v>26800</v>
      </c>
      <c r="O151">
        <v>26700.000000000004</v>
      </c>
      <c r="P151">
        <v>26900</v>
      </c>
      <c r="Q151">
        <v>26800.000000000004</v>
      </c>
      <c r="R151">
        <v>26800.000000000004</v>
      </c>
      <c r="S151">
        <v>26999.999999999996</v>
      </c>
      <c r="T151">
        <v>27400</v>
      </c>
      <c r="U151">
        <v>28000</v>
      </c>
      <c r="V151">
        <v>28600</v>
      </c>
      <c r="W151">
        <v>29100</v>
      </c>
      <c r="X151">
        <v>29200.000000000004</v>
      </c>
      <c r="Y151">
        <v>29300</v>
      </c>
      <c r="Z151">
        <v>29200.000000000004</v>
      </c>
      <c r="AA151">
        <v>28799.999999999996</v>
      </c>
      <c r="AB151">
        <v>28699.999999999996</v>
      </c>
    </row>
    <row r="152" spans="1:28">
      <c r="A152" t="s">
        <v>194</v>
      </c>
      <c r="B152">
        <v>45</v>
      </c>
      <c r="C152">
        <v>30500</v>
      </c>
      <c r="D152">
        <v>30600</v>
      </c>
      <c r="E152">
        <v>30800</v>
      </c>
      <c r="F152">
        <v>30200.000000000004</v>
      </c>
      <c r="G152">
        <v>29799.999999999996</v>
      </c>
      <c r="H152">
        <v>29400</v>
      </c>
      <c r="I152">
        <v>28700</v>
      </c>
      <c r="J152">
        <v>27900</v>
      </c>
      <c r="K152">
        <v>27099.999999999996</v>
      </c>
      <c r="L152">
        <v>26100</v>
      </c>
      <c r="M152">
        <v>25400</v>
      </c>
      <c r="N152">
        <v>25099.999999999996</v>
      </c>
      <c r="O152">
        <v>25299.999999999996</v>
      </c>
      <c r="P152">
        <v>25700</v>
      </c>
      <c r="Q152">
        <v>26500</v>
      </c>
      <c r="R152">
        <v>27000</v>
      </c>
      <c r="S152">
        <v>27400.000000000004</v>
      </c>
      <c r="T152">
        <v>27599.999999999996</v>
      </c>
      <c r="U152">
        <v>27500.000000000004</v>
      </c>
      <c r="V152">
        <v>27500.000000000004</v>
      </c>
      <c r="W152">
        <v>27600</v>
      </c>
      <c r="X152">
        <v>27900</v>
      </c>
      <c r="Y152">
        <v>28400</v>
      </c>
      <c r="Z152">
        <v>28699.999999999996</v>
      </c>
      <c r="AA152">
        <v>29400.000000000004</v>
      </c>
      <c r="AB152">
        <v>29799.999999999996</v>
      </c>
    </row>
    <row r="153" spans="1:28">
      <c r="A153" t="s">
        <v>195</v>
      </c>
      <c r="B153">
        <v>50</v>
      </c>
      <c r="C153">
        <v>27400</v>
      </c>
      <c r="D153">
        <v>28300</v>
      </c>
      <c r="E153">
        <v>29000</v>
      </c>
      <c r="F153">
        <v>29699.999999999996</v>
      </c>
      <c r="G153">
        <v>30400</v>
      </c>
      <c r="H153">
        <v>30799.999999999996</v>
      </c>
      <c r="I153">
        <v>30900.000000000004</v>
      </c>
      <c r="J153">
        <v>30900.000000000004</v>
      </c>
      <c r="K153">
        <v>30700</v>
      </c>
      <c r="L153">
        <v>30499.999999999996</v>
      </c>
      <c r="M153">
        <v>29900</v>
      </c>
      <c r="N153">
        <v>29300</v>
      </c>
      <c r="O153">
        <v>28400</v>
      </c>
      <c r="P153">
        <v>27800</v>
      </c>
      <c r="Q153">
        <v>26800</v>
      </c>
      <c r="R153">
        <v>26000</v>
      </c>
      <c r="S153">
        <v>26000</v>
      </c>
      <c r="T153">
        <v>25900</v>
      </c>
      <c r="U153">
        <v>26300</v>
      </c>
      <c r="V153">
        <v>27200</v>
      </c>
      <c r="W153">
        <v>27599.999999999996</v>
      </c>
      <c r="X153">
        <v>28200</v>
      </c>
      <c r="Y153">
        <v>28200</v>
      </c>
      <c r="Z153">
        <v>28300</v>
      </c>
      <c r="AA153">
        <v>28300</v>
      </c>
      <c r="AB153">
        <v>28400</v>
      </c>
    </row>
    <row r="154" spans="1:28">
      <c r="A154" t="s">
        <v>196</v>
      </c>
      <c r="B154">
        <v>55</v>
      </c>
      <c r="C154">
        <v>24100</v>
      </c>
      <c r="D154">
        <v>24600</v>
      </c>
      <c r="E154">
        <v>25200.000000000004</v>
      </c>
      <c r="F154">
        <v>25900</v>
      </c>
      <c r="G154">
        <v>26699.999999999996</v>
      </c>
      <c r="H154">
        <v>27600</v>
      </c>
      <c r="I154">
        <v>28399.999999999996</v>
      </c>
      <c r="J154">
        <v>29200</v>
      </c>
      <c r="K154">
        <v>30000</v>
      </c>
      <c r="L154">
        <v>30300</v>
      </c>
      <c r="M154">
        <v>31099.999999999996</v>
      </c>
      <c r="N154">
        <v>31300</v>
      </c>
      <c r="O154">
        <v>31400.000000000004</v>
      </c>
      <c r="P154">
        <v>30900</v>
      </c>
      <c r="Q154">
        <v>30599.999999999996</v>
      </c>
      <c r="R154">
        <v>30100</v>
      </c>
      <c r="S154">
        <v>29500</v>
      </c>
      <c r="T154">
        <v>28900</v>
      </c>
      <c r="U154">
        <v>28099.999999999996</v>
      </c>
      <c r="V154">
        <v>27200</v>
      </c>
      <c r="W154">
        <v>26700.000000000004</v>
      </c>
      <c r="X154">
        <v>26200.000000000004</v>
      </c>
      <c r="Y154">
        <v>26600</v>
      </c>
      <c r="Z154">
        <v>26900.000000000004</v>
      </c>
      <c r="AA154">
        <v>27500</v>
      </c>
      <c r="AB154">
        <v>28200</v>
      </c>
    </row>
    <row r="155" spans="1:28">
      <c r="A155" t="s">
        <v>197</v>
      </c>
      <c r="B155">
        <v>60</v>
      </c>
      <c r="C155">
        <v>24400.000000000004</v>
      </c>
      <c r="D155">
        <v>23599.999999999996</v>
      </c>
      <c r="E155">
        <v>23400.000000000004</v>
      </c>
      <c r="F155">
        <v>23300</v>
      </c>
      <c r="G155">
        <v>23799.999999999996</v>
      </c>
      <c r="H155">
        <v>24299.999999999996</v>
      </c>
      <c r="I155">
        <v>24500</v>
      </c>
      <c r="J155">
        <v>25000.000000000004</v>
      </c>
      <c r="K155">
        <v>26000.000000000004</v>
      </c>
      <c r="L155">
        <v>26900</v>
      </c>
      <c r="M155">
        <v>27800.000000000004</v>
      </c>
      <c r="N155">
        <v>28600</v>
      </c>
      <c r="O155">
        <v>29400.000000000004</v>
      </c>
      <c r="P155">
        <v>30400</v>
      </c>
      <c r="Q155">
        <v>30799.999999999996</v>
      </c>
      <c r="R155">
        <v>31500</v>
      </c>
      <c r="S155">
        <v>31600</v>
      </c>
      <c r="T155">
        <v>31700</v>
      </c>
      <c r="U155">
        <v>31200</v>
      </c>
      <c r="V155">
        <v>31100</v>
      </c>
      <c r="W155">
        <v>30600</v>
      </c>
      <c r="X155">
        <v>30000</v>
      </c>
      <c r="Y155">
        <v>29199.999999999996</v>
      </c>
      <c r="Z155">
        <v>28600</v>
      </c>
      <c r="AA155">
        <v>27799.999999999996</v>
      </c>
      <c r="AB155">
        <v>27100</v>
      </c>
    </row>
    <row r="156" spans="1:28">
      <c r="A156" t="s">
        <v>198</v>
      </c>
      <c r="B156">
        <v>65</v>
      </c>
      <c r="C156">
        <v>24100</v>
      </c>
      <c r="D156">
        <v>25099.999999999996</v>
      </c>
      <c r="E156">
        <v>25800</v>
      </c>
      <c r="F156">
        <v>26100</v>
      </c>
      <c r="G156">
        <v>25900.000000000004</v>
      </c>
      <c r="H156">
        <v>24200</v>
      </c>
      <c r="I156">
        <v>23699.999999999996</v>
      </c>
      <c r="J156">
        <v>23299.999999999996</v>
      </c>
      <c r="K156">
        <v>23599.999999999993</v>
      </c>
      <c r="L156">
        <v>23799.999999999996</v>
      </c>
      <c r="M156">
        <v>24299.999999999996</v>
      </c>
      <c r="N156">
        <v>24800.000000000004</v>
      </c>
      <c r="O156">
        <v>25500</v>
      </c>
      <c r="P156">
        <v>26100</v>
      </c>
      <c r="Q156">
        <v>27000</v>
      </c>
      <c r="R156">
        <v>28000.000000000004</v>
      </c>
      <c r="S156">
        <v>28800</v>
      </c>
      <c r="T156">
        <v>29800</v>
      </c>
      <c r="U156">
        <v>30699.999999999996</v>
      </c>
      <c r="V156">
        <v>31299.999999999996</v>
      </c>
      <c r="W156">
        <v>31800</v>
      </c>
      <c r="X156">
        <v>32100</v>
      </c>
      <c r="Y156">
        <v>32000</v>
      </c>
      <c r="Z156">
        <v>31700.000000000007</v>
      </c>
      <c r="AA156">
        <v>31499.999999999996</v>
      </c>
      <c r="AB156">
        <v>31099.999999999996</v>
      </c>
    </row>
    <row r="157" spans="1:28">
      <c r="A157" t="s">
        <v>199</v>
      </c>
      <c r="B157">
        <v>70</v>
      </c>
      <c r="C157">
        <v>17300</v>
      </c>
      <c r="D157">
        <v>18200</v>
      </c>
      <c r="E157">
        <v>18900</v>
      </c>
      <c r="F157">
        <v>20000</v>
      </c>
      <c r="G157">
        <v>21300</v>
      </c>
      <c r="H157">
        <v>23500</v>
      </c>
      <c r="I157">
        <v>24500</v>
      </c>
      <c r="J157">
        <v>24900.000000000004</v>
      </c>
      <c r="K157">
        <v>25200</v>
      </c>
      <c r="L157">
        <v>25000</v>
      </c>
      <c r="M157">
        <v>23599.999999999996</v>
      </c>
      <c r="N157">
        <v>23000</v>
      </c>
      <c r="O157">
        <v>22900</v>
      </c>
      <c r="P157">
        <v>22900.000000000004</v>
      </c>
      <c r="Q157">
        <v>23199.999999999996</v>
      </c>
      <c r="R157">
        <v>23800</v>
      </c>
      <c r="S157">
        <v>24299.999999999996</v>
      </c>
      <c r="T157">
        <v>25000</v>
      </c>
      <c r="U157">
        <v>25800</v>
      </c>
      <c r="V157">
        <v>26600</v>
      </c>
      <c r="W157">
        <v>27700.000000000004</v>
      </c>
      <c r="X157">
        <v>28499.999999999996</v>
      </c>
      <c r="Y157">
        <v>29500.000000000004</v>
      </c>
      <c r="Z157">
        <v>30299.999999999996</v>
      </c>
      <c r="AA157">
        <v>30800</v>
      </c>
      <c r="AB157">
        <v>31400.000000000004</v>
      </c>
    </row>
    <row r="158" spans="1:28">
      <c r="A158" t="s">
        <v>200</v>
      </c>
      <c r="B158">
        <v>75</v>
      </c>
      <c r="C158">
        <v>14299.999999999998</v>
      </c>
      <c r="D158">
        <v>15000</v>
      </c>
      <c r="E158">
        <v>15100</v>
      </c>
      <c r="F158">
        <v>15400</v>
      </c>
      <c r="G158">
        <v>15400</v>
      </c>
      <c r="H158">
        <v>15600</v>
      </c>
      <c r="I158">
        <v>16500</v>
      </c>
      <c r="J158">
        <v>17500</v>
      </c>
      <c r="K158">
        <v>18400</v>
      </c>
      <c r="L158">
        <v>19500</v>
      </c>
      <c r="M158">
        <v>21599.999999999996</v>
      </c>
      <c r="N158">
        <v>22700</v>
      </c>
      <c r="O158">
        <v>23100</v>
      </c>
      <c r="P158">
        <v>23500</v>
      </c>
      <c r="Q158">
        <v>23400</v>
      </c>
      <c r="R158">
        <v>22200</v>
      </c>
      <c r="S158">
        <v>21499.999999999996</v>
      </c>
      <c r="T158">
        <v>21499.999999999996</v>
      </c>
      <c r="U158">
        <v>21500</v>
      </c>
      <c r="V158">
        <v>21700</v>
      </c>
      <c r="W158">
        <v>22300</v>
      </c>
      <c r="X158">
        <v>22799.999999999996</v>
      </c>
      <c r="Y158">
        <v>23500</v>
      </c>
      <c r="Z158">
        <v>24400.000000000004</v>
      </c>
      <c r="AA158">
        <v>25000</v>
      </c>
      <c r="AB158">
        <v>26000</v>
      </c>
    </row>
    <row r="159" spans="1:28">
      <c r="A159" t="s">
        <v>201</v>
      </c>
      <c r="B159">
        <v>80</v>
      </c>
      <c r="C159">
        <v>11100</v>
      </c>
      <c r="D159">
        <v>11100</v>
      </c>
      <c r="E159">
        <v>11300</v>
      </c>
      <c r="F159">
        <v>11600.000000000002</v>
      </c>
      <c r="G159">
        <v>11800</v>
      </c>
      <c r="H159">
        <v>11800</v>
      </c>
      <c r="I159">
        <v>12600</v>
      </c>
      <c r="J159">
        <v>12800</v>
      </c>
      <c r="K159">
        <v>13100</v>
      </c>
      <c r="L159">
        <v>13100</v>
      </c>
      <c r="M159">
        <v>13399.999999999998</v>
      </c>
      <c r="N159">
        <v>14100</v>
      </c>
      <c r="O159">
        <v>15000</v>
      </c>
      <c r="P159">
        <v>15800</v>
      </c>
      <c r="Q159">
        <v>16700</v>
      </c>
      <c r="R159">
        <v>18700</v>
      </c>
      <c r="S159">
        <v>19600</v>
      </c>
      <c r="T159">
        <v>20100</v>
      </c>
      <c r="U159">
        <v>20500</v>
      </c>
      <c r="V159">
        <v>20300</v>
      </c>
      <c r="W159">
        <v>19300</v>
      </c>
      <c r="X159">
        <v>19000</v>
      </c>
      <c r="Y159">
        <v>18799.999999999996</v>
      </c>
      <c r="Z159">
        <v>19000</v>
      </c>
      <c r="AA159">
        <v>19300</v>
      </c>
      <c r="AB159">
        <v>19700</v>
      </c>
    </row>
    <row r="160" spans="1:28">
      <c r="A160" t="s">
        <v>202</v>
      </c>
      <c r="B160">
        <v>85</v>
      </c>
      <c r="C160">
        <v>6300.0000000000009</v>
      </c>
      <c r="D160">
        <v>6400.0000000000009</v>
      </c>
      <c r="E160">
        <v>6700.0000000000009</v>
      </c>
      <c r="F160">
        <v>6900</v>
      </c>
      <c r="G160">
        <v>7300.0000000000009</v>
      </c>
      <c r="H160">
        <v>7700</v>
      </c>
      <c r="I160">
        <v>7700</v>
      </c>
      <c r="J160">
        <v>8000</v>
      </c>
      <c r="K160">
        <v>8299.9999999999982</v>
      </c>
      <c r="L160">
        <v>8500</v>
      </c>
      <c r="M160">
        <v>8700.0000000000018</v>
      </c>
      <c r="N160">
        <v>9200</v>
      </c>
      <c r="O160">
        <v>9399.9999999999982</v>
      </c>
      <c r="P160">
        <v>9800</v>
      </c>
      <c r="Q160">
        <v>9800</v>
      </c>
      <c r="R160">
        <v>10200.000000000002</v>
      </c>
      <c r="S160">
        <v>10800</v>
      </c>
      <c r="T160">
        <v>11400</v>
      </c>
      <c r="U160">
        <v>12100</v>
      </c>
      <c r="V160">
        <v>12999.999999999998</v>
      </c>
      <c r="W160">
        <v>14500.000000000002</v>
      </c>
      <c r="X160">
        <v>15200</v>
      </c>
      <c r="Y160">
        <v>15700</v>
      </c>
      <c r="Z160">
        <v>15899.999999999998</v>
      </c>
      <c r="AA160">
        <v>15799.999999999998</v>
      </c>
      <c r="AB160">
        <v>15200.000000000002</v>
      </c>
    </row>
    <row r="161" spans="1:28">
      <c r="A161" t="s">
        <v>203</v>
      </c>
      <c r="B161">
        <v>90</v>
      </c>
      <c r="C161">
        <v>2800</v>
      </c>
      <c r="D161">
        <v>3100</v>
      </c>
      <c r="E161">
        <v>3400.0000000000005</v>
      </c>
      <c r="F161">
        <v>3500</v>
      </c>
      <c r="G161">
        <v>3599.9999999999995</v>
      </c>
      <c r="H161">
        <v>3900</v>
      </c>
      <c r="I161">
        <v>4200</v>
      </c>
      <c r="J161">
        <v>4300</v>
      </c>
      <c r="K161">
        <v>4600</v>
      </c>
      <c r="L161">
        <v>5200</v>
      </c>
      <c r="M161">
        <v>5400</v>
      </c>
      <c r="N161">
        <v>5800</v>
      </c>
      <c r="O161">
        <v>5900</v>
      </c>
      <c r="P161">
        <v>6300</v>
      </c>
      <c r="Q161">
        <v>6700.0000000000009</v>
      </c>
      <c r="R161">
        <v>7100</v>
      </c>
      <c r="S161">
        <v>7700</v>
      </c>
      <c r="T161">
        <v>8100</v>
      </c>
      <c r="U161">
        <v>8500</v>
      </c>
      <c r="V161">
        <v>8800</v>
      </c>
      <c r="W161">
        <v>9000</v>
      </c>
      <c r="X161">
        <v>9800</v>
      </c>
      <c r="Y161">
        <v>10500</v>
      </c>
      <c r="Z161">
        <v>11200</v>
      </c>
      <c r="AA161">
        <v>11900</v>
      </c>
      <c r="AB161">
        <v>13200.000000000002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161"/>
  <sheetViews>
    <sheetView topLeftCell="A138" workbookViewId="0">
      <selection activeCell="AB150" sqref="AB150:AB161"/>
    </sheetView>
  </sheetViews>
  <sheetFormatPr defaultRowHeight="14.25"/>
  <cols>
    <col min="1" max="1" width="19" customWidth="1"/>
    <col min="7" max="7" width="10.796875" customWidth="1"/>
  </cols>
  <sheetData>
    <row r="1" spans="1:28">
      <c r="A1" t="s">
        <v>39</v>
      </c>
      <c r="B1" t="s">
        <v>204</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row>
    <row r="2" spans="1:28">
      <c r="A2" t="s">
        <v>40</v>
      </c>
      <c r="B2" t="s">
        <v>41</v>
      </c>
      <c r="C2">
        <v>31900.000000000004</v>
      </c>
      <c r="D2">
        <v>31900.000000000004</v>
      </c>
      <c r="E2">
        <v>32099.999999999993</v>
      </c>
      <c r="F2">
        <v>32299.999999999996</v>
      </c>
      <c r="G2">
        <v>32700.000000000004</v>
      </c>
      <c r="H2">
        <v>32800.000000000007</v>
      </c>
      <c r="I2">
        <v>32800</v>
      </c>
      <c r="J2">
        <v>33100</v>
      </c>
      <c r="K2">
        <v>33500</v>
      </c>
      <c r="L2">
        <v>33400</v>
      </c>
      <c r="M2">
        <v>33800.000000000007</v>
      </c>
      <c r="N2">
        <v>33900.000000000007</v>
      </c>
      <c r="O2">
        <v>34100</v>
      </c>
      <c r="P2">
        <v>34300.000000000007</v>
      </c>
      <c r="Q2">
        <v>34600.000000000007</v>
      </c>
      <c r="R2">
        <v>34900</v>
      </c>
      <c r="S2">
        <v>35000</v>
      </c>
      <c r="T2">
        <v>35000</v>
      </c>
      <c r="U2">
        <v>35300</v>
      </c>
      <c r="V2">
        <v>35500</v>
      </c>
      <c r="W2">
        <v>35600</v>
      </c>
      <c r="X2">
        <v>35699.999999999993</v>
      </c>
      <c r="Y2">
        <v>36100</v>
      </c>
      <c r="Z2">
        <v>36100</v>
      </c>
      <c r="AA2">
        <v>36300.000000000007</v>
      </c>
      <c r="AB2">
        <v>36600</v>
      </c>
    </row>
    <row r="3" spans="1:28">
      <c r="A3" t="s">
        <v>42</v>
      </c>
      <c r="B3">
        <v>0</v>
      </c>
      <c r="C3">
        <v>1800</v>
      </c>
      <c r="D3">
        <v>1700</v>
      </c>
      <c r="E3">
        <v>1800</v>
      </c>
      <c r="F3">
        <v>1800</v>
      </c>
      <c r="G3">
        <v>1800</v>
      </c>
      <c r="H3">
        <v>1700</v>
      </c>
      <c r="I3">
        <v>1700</v>
      </c>
      <c r="J3">
        <v>1700</v>
      </c>
      <c r="K3">
        <v>1700</v>
      </c>
      <c r="L3">
        <v>1700</v>
      </c>
      <c r="M3">
        <v>1700</v>
      </c>
      <c r="N3">
        <v>1700</v>
      </c>
      <c r="O3">
        <v>1700</v>
      </c>
      <c r="P3">
        <v>1700</v>
      </c>
      <c r="Q3">
        <v>1700</v>
      </c>
      <c r="R3">
        <v>1700</v>
      </c>
      <c r="S3">
        <v>1700</v>
      </c>
      <c r="T3">
        <v>1700</v>
      </c>
      <c r="U3">
        <v>1700</v>
      </c>
      <c r="V3">
        <v>1700</v>
      </c>
      <c r="W3">
        <v>1700</v>
      </c>
      <c r="X3">
        <v>1700</v>
      </c>
      <c r="Y3">
        <v>1700</v>
      </c>
      <c r="Z3">
        <v>1700</v>
      </c>
      <c r="AA3">
        <v>1700</v>
      </c>
      <c r="AB3">
        <v>1700</v>
      </c>
    </row>
    <row r="4" spans="1:28">
      <c r="A4" t="s">
        <v>43</v>
      </c>
      <c r="B4">
        <v>5</v>
      </c>
      <c r="C4">
        <v>1500</v>
      </c>
      <c r="D4">
        <v>1600</v>
      </c>
      <c r="E4">
        <v>1700</v>
      </c>
      <c r="F4">
        <v>1700</v>
      </c>
      <c r="G4">
        <v>1800</v>
      </c>
      <c r="H4">
        <v>1800</v>
      </c>
      <c r="I4">
        <v>1800</v>
      </c>
      <c r="J4">
        <v>1800</v>
      </c>
      <c r="K4">
        <v>1800</v>
      </c>
      <c r="L4">
        <v>1800</v>
      </c>
      <c r="M4">
        <v>1800</v>
      </c>
      <c r="N4">
        <v>1800</v>
      </c>
      <c r="O4">
        <v>1800</v>
      </c>
      <c r="P4">
        <v>1800</v>
      </c>
      <c r="Q4">
        <v>1800</v>
      </c>
      <c r="R4">
        <v>1800</v>
      </c>
      <c r="S4">
        <v>1800</v>
      </c>
      <c r="T4">
        <v>1700</v>
      </c>
      <c r="U4">
        <v>1700</v>
      </c>
      <c r="V4">
        <v>1700</v>
      </c>
      <c r="W4">
        <v>1700</v>
      </c>
      <c r="X4">
        <v>1700</v>
      </c>
      <c r="Y4">
        <v>1700</v>
      </c>
      <c r="Z4">
        <v>1700</v>
      </c>
      <c r="AA4">
        <v>1700</v>
      </c>
      <c r="AB4">
        <v>1700</v>
      </c>
    </row>
    <row r="5" spans="1:28">
      <c r="A5" t="s">
        <v>44</v>
      </c>
      <c r="B5">
        <v>10</v>
      </c>
      <c r="C5">
        <v>1500</v>
      </c>
      <c r="D5">
        <v>1500</v>
      </c>
      <c r="E5">
        <v>1500</v>
      </c>
      <c r="F5">
        <v>1500</v>
      </c>
      <c r="G5">
        <v>1600</v>
      </c>
      <c r="H5">
        <v>1600</v>
      </c>
      <c r="I5">
        <v>1700</v>
      </c>
      <c r="J5">
        <v>1700</v>
      </c>
      <c r="K5">
        <v>1800</v>
      </c>
      <c r="L5">
        <v>1800</v>
      </c>
      <c r="M5">
        <v>1800</v>
      </c>
      <c r="N5">
        <v>1800</v>
      </c>
      <c r="O5">
        <v>1800</v>
      </c>
      <c r="P5">
        <v>1800</v>
      </c>
      <c r="Q5">
        <v>1800</v>
      </c>
      <c r="R5">
        <v>1800</v>
      </c>
      <c r="S5">
        <v>1800</v>
      </c>
      <c r="T5">
        <v>1800</v>
      </c>
      <c r="U5">
        <v>1800</v>
      </c>
      <c r="V5">
        <v>1800</v>
      </c>
      <c r="W5">
        <v>1800</v>
      </c>
      <c r="X5">
        <v>1800</v>
      </c>
      <c r="Y5">
        <v>1800</v>
      </c>
      <c r="Z5">
        <v>1800</v>
      </c>
      <c r="AA5">
        <v>1800</v>
      </c>
      <c r="AB5">
        <v>1800</v>
      </c>
    </row>
    <row r="6" spans="1:28">
      <c r="A6" t="s">
        <v>45</v>
      </c>
      <c r="B6">
        <v>15</v>
      </c>
      <c r="C6">
        <v>1600</v>
      </c>
      <c r="D6">
        <v>1600</v>
      </c>
      <c r="E6">
        <v>1600</v>
      </c>
      <c r="F6">
        <v>1500</v>
      </c>
      <c r="G6">
        <v>1500</v>
      </c>
      <c r="H6">
        <v>1500</v>
      </c>
      <c r="I6">
        <v>1500</v>
      </c>
      <c r="J6">
        <v>1500</v>
      </c>
      <c r="K6">
        <v>1500</v>
      </c>
      <c r="L6">
        <v>1500</v>
      </c>
      <c r="M6">
        <v>1600</v>
      </c>
      <c r="N6">
        <v>1600</v>
      </c>
      <c r="O6">
        <v>1700</v>
      </c>
      <c r="P6">
        <v>1700</v>
      </c>
      <c r="Q6">
        <v>1700</v>
      </c>
      <c r="R6">
        <v>1800</v>
      </c>
      <c r="S6">
        <v>1800</v>
      </c>
      <c r="T6">
        <v>1800</v>
      </c>
      <c r="U6">
        <v>1800</v>
      </c>
      <c r="V6">
        <v>1800</v>
      </c>
      <c r="W6">
        <v>1800</v>
      </c>
      <c r="X6">
        <v>1800</v>
      </c>
      <c r="Y6">
        <v>1800</v>
      </c>
      <c r="Z6">
        <v>1800</v>
      </c>
      <c r="AA6">
        <v>1800</v>
      </c>
      <c r="AB6">
        <v>1800</v>
      </c>
    </row>
    <row r="7" spans="1:28">
      <c r="A7" t="s">
        <v>46</v>
      </c>
      <c r="B7">
        <v>20</v>
      </c>
      <c r="C7">
        <v>1500</v>
      </c>
      <c r="D7">
        <v>1400</v>
      </c>
      <c r="E7">
        <v>1400</v>
      </c>
      <c r="F7">
        <v>1400</v>
      </c>
      <c r="G7">
        <v>1300</v>
      </c>
      <c r="H7">
        <v>1300</v>
      </c>
      <c r="I7">
        <v>1300</v>
      </c>
      <c r="J7">
        <v>1300</v>
      </c>
      <c r="K7">
        <v>1300</v>
      </c>
      <c r="L7">
        <v>1200</v>
      </c>
      <c r="M7">
        <v>1200</v>
      </c>
      <c r="N7">
        <v>1200</v>
      </c>
      <c r="O7">
        <v>1200</v>
      </c>
      <c r="P7">
        <v>1200</v>
      </c>
      <c r="Q7">
        <v>1200</v>
      </c>
      <c r="R7">
        <v>1300</v>
      </c>
      <c r="S7">
        <v>1300</v>
      </c>
      <c r="T7">
        <v>1300</v>
      </c>
      <c r="U7">
        <v>1400</v>
      </c>
      <c r="V7">
        <v>1400</v>
      </c>
      <c r="W7">
        <v>1400</v>
      </c>
      <c r="X7">
        <v>1400</v>
      </c>
      <c r="Y7">
        <v>1400</v>
      </c>
      <c r="Z7">
        <v>1400</v>
      </c>
      <c r="AA7">
        <v>1400</v>
      </c>
      <c r="AB7">
        <v>1400</v>
      </c>
    </row>
    <row r="8" spans="1:28">
      <c r="A8" t="s">
        <v>47</v>
      </c>
      <c r="B8">
        <v>25</v>
      </c>
      <c r="C8">
        <v>1600</v>
      </c>
      <c r="D8">
        <v>1600</v>
      </c>
      <c r="E8">
        <v>1600</v>
      </c>
      <c r="F8">
        <v>1600</v>
      </c>
      <c r="G8">
        <v>1600</v>
      </c>
      <c r="H8">
        <v>1700</v>
      </c>
      <c r="I8">
        <v>1600</v>
      </c>
      <c r="J8">
        <v>1600</v>
      </c>
      <c r="K8">
        <v>1600</v>
      </c>
      <c r="L8">
        <v>1600</v>
      </c>
      <c r="M8">
        <v>1500</v>
      </c>
      <c r="N8">
        <v>1500</v>
      </c>
      <c r="O8">
        <v>1500</v>
      </c>
      <c r="P8">
        <v>1500</v>
      </c>
      <c r="Q8">
        <v>1500</v>
      </c>
      <c r="R8">
        <v>1400</v>
      </c>
      <c r="S8">
        <v>1400</v>
      </c>
      <c r="T8">
        <v>1400</v>
      </c>
      <c r="U8">
        <v>1400</v>
      </c>
      <c r="V8">
        <v>1400</v>
      </c>
      <c r="W8">
        <v>1500</v>
      </c>
      <c r="X8">
        <v>1500</v>
      </c>
      <c r="Y8">
        <v>1600</v>
      </c>
      <c r="Z8">
        <v>1600</v>
      </c>
      <c r="AA8">
        <v>1600</v>
      </c>
      <c r="AB8">
        <v>1700</v>
      </c>
    </row>
    <row r="9" spans="1:28">
      <c r="A9" t="s">
        <v>48</v>
      </c>
      <c r="B9">
        <v>30</v>
      </c>
      <c r="C9">
        <v>1800</v>
      </c>
      <c r="D9">
        <v>1900</v>
      </c>
      <c r="E9">
        <v>1800</v>
      </c>
      <c r="F9">
        <v>1800</v>
      </c>
      <c r="G9">
        <v>1800</v>
      </c>
      <c r="H9">
        <v>1800</v>
      </c>
      <c r="I9">
        <v>1800</v>
      </c>
      <c r="J9">
        <v>1800</v>
      </c>
      <c r="K9">
        <v>1800</v>
      </c>
      <c r="L9">
        <v>1800</v>
      </c>
      <c r="M9">
        <v>1800</v>
      </c>
      <c r="N9">
        <v>1800</v>
      </c>
      <c r="O9">
        <v>1800</v>
      </c>
      <c r="P9">
        <v>1800</v>
      </c>
      <c r="Q9">
        <v>1800</v>
      </c>
      <c r="R9">
        <v>1700</v>
      </c>
      <c r="S9">
        <v>1700</v>
      </c>
      <c r="T9">
        <v>1700</v>
      </c>
      <c r="U9">
        <v>1700</v>
      </c>
      <c r="V9">
        <v>1700</v>
      </c>
      <c r="W9">
        <v>1600</v>
      </c>
      <c r="X9">
        <v>1600</v>
      </c>
      <c r="Y9">
        <v>1600</v>
      </c>
      <c r="Z9">
        <v>1600</v>
      </c>
      <c r="AA9">
        <v>1600</v>
      </c>
      <c r="AB9">
        <v>1700</v>
      </c>
    </row>
    <row r="10" spans="1:28">
      <c r="A10" t="s">
        <v>49</v>
      </c>
      <c r="B10">
        <v>35</v>
      </c>
      <c r="C10">
        <v>2000</v>
      </c>
      <c r="D10">
        <v>1900</v>
      </c>
      <c r="E10">
        <v>1900</v>
      </c>
      <c r="F10">
        <v>1900</v>
      </c>
      <c r="G10">
        <v>2000</v>
      </c>
      <c r="H10">
        <v>2000</v>
      </c>
      <c r="I10">
        <v>2000</v>
      </c>
      <c r="J10">
        <v>2000</v>
      </c>
      <c r="K10">
        <v>2000</v>
      </c>
      <c r="L10">
        <v>2000</v>
      </c>
      <c r="M10">
        <v>2000</v>
      </c>
      <c r="N10">
        <v>2000</v>
      </c>
      <c r="O10">
        <v>2000</v>
      </c>
      <c r="P10">
        <v>2000</v>
      </c>
      <c r="Q10">
        <v>2000</v>
      </c>
      <c r="R10">
        <v>2000</v>
      </c>
      <c r="S10">
        <v>2000</v>
      </c>
      <c r="T10">
        <v>2000</v>
      </c>
      <c r="U10">
        <v>2000</v>
      </c>
      <c r="V10">
        <v>2000</v>
      </c>
      <c r="W10">
        <v>1900</v>
      </c>
      <c r="X10">
        <v>1900</v>
      </c>
      <c r="Y10">
        <v>1900</v>
      </c>
      <c r="Z10">
        <v>1900</v>
      </c>
      <c r="AA10">
        <v>1900</v>
      </c>
      <c r="AB10">
        <v>1800</v>
      </c>
    </row>
    <row r="11" spans="1:28">
      <c r="A11" t="s">
        <v>50</v>
      </c>
      <c r="B11">
        <v>40</v>
      </c>
      <c r="C11">
        <v>2300</v>
      </c>
      <c r="D11">
        <v>2300</v>
      </c>
      <c r="E11">
        <v>2200</v>
      </c>
      <c r="F11">
        <v>2200</v>
      </c>
      <c r="G11">
        <v>2200</v>
      </c>
      <c r="H11">
        <v>2100</v>
      </c>
      <c r="I11">
        <v>2000</v>
      </c>
      <c r="J11">
        <v>2000</v>
      </c>
      <c r="K11">
        <v>2000</v>
      </c>
      <c r="L11">
        <v>2100</v>
      </c>
      <c r="M11">
        <v>2100</v>
      </c>
      <c r="N11">
        <v>2200</v>
      </c>
      <c r="O11">
        <v>2100</v>
      </c>
      <c r="P11">
        <v>2100</v>
      </c>
      <c r="Q11">
        <v>2100</v>
      </c>
      <c r="R11">
        <v>2100</v>
      </c>
      <c r="S11">
        <v>2100</v>
      </c>
      <c r="T11">
        <v>2100</v>
      </c>
      <c r="U11">
        <v>2100</v>
      </c>
      <c r="V11">
        <v>2100</v>
      </c>
      <c r="W11">
        <v>2200</v>
      </c>
      <c r="X11">
        <v>2100</v>
      </c>
      <c r="Y11">
        <v>2100</v>
      </c>
      <c r="Z11">
        <v>2100</v>
      </c>
      <c r="AA11">
        <v>2100</v>
      </c>
      <c r="AB11">
        <v>2000</v>
      </c>
    </row>
    <row r="12" spans="1:28">
      <c r="A12" t="s">
        <v>51</v>
      </c>
      <c r="B12">
        <v>45</v>
      </c>
      <c r="C12">
        <v>2300</v>
      </c>
      <c r="D12">
        <v>2300</v>
      </c>
      <c r="E12">
        <v>2400</v>
      </c>
      <c r="F12">
        <v>2400</v>
      </c>
      <c r="G12">
        <v>2300</v>
      </c>
      <c r="H12">
        <v>2300</v>
      </c>
      <c r="I12">
        <v>2300</v>
      </c>
      <c r="J12">
        <v>2300</v>
      </c>
      <c r="K12">
        <v>2300</v>
      </c>
      <c r="L12">
        <v>2200</v>
      </c>
      <c r="M12">
        <v>2100</v>
      </c>
      <c r="N12">
        <v>2100</v>
      </c>
      <c r="O12">
        <v>2100</v>
      </c>
      <c r="P12">
        <v>2100</v>
      </c>
      <c r="Q12">
        <v>2100</v>
      </c>
      <c r="R12">
        <v>2200</v>
      </c>
      <c r="S12">
        <v>2200</v>
      </c>
      <c r="T12">
        <v>2200</v>
      </c>
      <c r="U12">
        <v>2200</v>
      </c>
      <c r="V12">
        <v>2100</v>
      </c>
      <c r="W12">
        <v>2100</v>
      </c>
      <c r="X12">
        <v>2100</v>
      </c>
      <c r="Y12">
        <v>2200</v>
      </c>
      <c r="Z12">
        <v>2200</v>
      </c>
      <c r="AA12">
        <v>2200</v>
      </c>
      <c r="AB12">
        <v>2200</v>
      </c>
    </row>
    <row r="13" spans="1:28">
      <c r="A13" t="s">
        <v>52</v>
      </c>
      <c r="B13">
        <v>50</v>
      </c>
      <c r="C13">
        <v>2100</v>
      </c>
      <c r="D13">
        <v>2100</v>
      </c>
      <c r="E13">
        <v>2200</v>
      </c>
      <c r="F13">
        <v>2300</v>
      </c>
      <c r="G13">
        <v>2300</v>
      </c>
      <c r="H13">
        <v>2400</v>
      </c>
      <c r="I13">
        <v>2400</v>
      </c>
      <c r="J13">
        <v>2400</v>
      </c>
      <c r="K13">
        <v>2400</v>
      </c>
      <c r="L13">
        <v>2400</v>
      </c>
      <c r="M13">
        <v>2400</v>
      </c>
      <c r="N13">
        <v>2400</v>
      </c>
      <c r="O13">
        <v>2300</v>
      </c>
      <c r="P13">
        <v>2300</v>
      </c>
      <c r="Q13">
        <v>2300</v>
      </c>
      <c r="R13">
        <v>2200</v>
      </c>
      <c r="S13">
        <v>2100</v>
      </c>
      <c r="T13">
        <v>2100</v>
      </c>
      <c r="U13">
        <v>2200</v>
      </c>
      <c r="V13">
        <v>2200</v>
      </c>
      <c r="W13">
        <v>2200</v>
      </c>
      <c r="X13">
        <v>2300</v>
      </c>
      <c r="Y13">
        <v>2300</v>
      </c>
      <c r="Z13">
        <v>2200</v>
      </c>
      <c r="AA13">
        <v>2200</v>
      </c>
      <c r="AB13">
        <v>2200</v>
      </c>
    </row>
    <row r="14" spans="1:28">
      <c r="A14" t="s">
        <v>53</v>
      </c>
      <c r="B14">
        <v>55</v>
      </c>
      <c r="C14">
        <v>1900</v>
      </c>
      <c r="D14">
        <v>2000</v>
      </c>
      <c r="E14">
        <v>2000</v>
      </c>
      <c r="F14">
        <v>2100</v>
      </c>
      <c r="G14">
        <v>2100</v>
      </c>
      <c r="H14">
        <v>2200</v>
      </c>
      <c r="I14">
        <v>2200</v>
      </c>
      <c r="J14">
        <v>2300</v>
      </c>
      <c r="K14">
        <v>2400</v>
      </c>
      <c r="L14">
        <v>2400</v>
      </c>
      <c r="M14">
        <v>2500</v>
      </c>
      <c r="N14">
        <v>2500</v>
      </c>
      <c r="O14">
        <v>2500</v>
      </c>
      <c r="P14">
        <v>2500</v>
      </c>
      <c r="Q14">
        <v>2500</v>
      </c>
      <c r="R14">
        <v>2500</v>
      </c>
      <c r="S14">
        <v>2500</v>
      </c>
      <c r="T14">
        <v>2400</v>
      </c>
      <c r="U14">
        <v>2400</v>
      </c>
      <c r="V14">
        <v>2400</v>
      </c>
      <c r="W14">
        <v>2300</v>
      </c>
      <c r="X14">
        <v>2200</v>
      </c>
      <c r="Y14">
        <v>2200</v>
      </c>
      <c r="Z14">
        <v>2300</v>
      </c>
      <c r="AA14">
        <v>2300</v>
      </c>
      <c r="AB14">
        <v>2300</v>
      </c>
    </row>
    <row r="15" spans="1:28">
      <c r="A15" t="s">
        <v>54</v>
      </c>
      <c r="B15">
        <v>60</v>
      </c>
      <c r="C15">
        <v>2100</v>
      </c>
      <c r="D15">
        <v>2000</v>
      </c>
      <c r="E15">
        <v>1900</v>
      </c>
      <c r="F15">
        <v>1900</v>
      </c>
      <c r="G15">
        <v>2000</v>
      </c>
      <c r="H15">
        <v>2000</v>
      </c>
      <c r="I15">
        <v>2000</v>
      </c>
      <c r="J15">
        <v>2100</v>
      </c>
      <c r="K15">
        <v>2100</v>
      </c>
      <c r="L15">
        <v>2200</v>
      </c>
      <c r="M15">
        <v>2300</v>
      </c>
      <c r="N15">
        <v>2300</v>
      </c>
      <c r="O15">
        <v>2400</v>
      </c>
      <c r="P15">
        <v>2500</v>
      </c>
      <c r="Q15">
        <v>2600</v>
      </c>
      <c r="R15">
        <v>2600</v>
      </c>
      <c r="S15">
        <v>2600</v>
      </c>
      <c r="T15">
        <v>2700</v>
      </c>
      <c r="U15">
        <v>2600</v>
      </c>
      <c r="V15">
        <v>2600</v>
      </c>
      <c r="W15">
        <v>2600</v>
      </c>
      <c r="X15">
        <v>2600</v>
      </c>
      <c r="Y15">
        <v>2600</v>
      </c>
      <c r="Z15">
        <v>2500</v>
      </c>
      <c r="AA15">
        <v>2500</v>
      </c>
      <c r="AB15">
        <v>2400</v>
      </c>
    </row>
    <row r="16" spans="1:28">
      <c r="A16" t="s">
        <v>55</v>
      </c>
      <c r="B16">
        <v>65</v>
      </c>
      <c r="C16">
        <v>2200</v>
      </c>
      <c r="D16">
        <v>2300</v>
      </c>
      <c r="E16">
        <v>2300</v>
      </c>
      <c r="F16">
        <v>2300</v>
      </c>
      <c r="G16">
        <v>2300</v>
      </c>
      <c r="H16">
        <v>2100</v>
      </c>
      <c r="I16">
        <v>2000</v>
      </c>
      <c r="J16">
        <v>2000</v>
      </c>
      <c r="K16">
        <v>2000</v>
      </c>
      <c r="L16">
        <v>2000</v>
      </c>
      <c r="M16">
        <v>2000</v>
      </c>
      <c r="N16">
        <v>2100</v>
      </c>
      <c r="O16">
        <v>2100</v>
      </c>
      <c r="P16">
        <v>2200</v>
      </c>
      <c r="Q16">
        <v>2200</v>
      </c>
      <c r="R16">
        <v>2300</v>
      </c>
      <c r="S16">
        <v>2400</v>
      </c>
      <c r="T16">
        <v>2500</v>
      </c>
      <c r="U16">
        <v>2500</v>
      </c>
      <c r="V16">
        <v>2600</v>
      </c>
      <c r="W16">
        <v>2700</v>
      </c>
      <c r="X16">
        <v>2700</v>
      </c>
      <c r="Y16">
        <v>2700</v>
      </c>
      <c r="Z16">
        <v>2700</v>
      </c>
      <c r="AA16">
        <v>2700</v>
      </c>
      <c r="AB16">
        <v>2700</v>
      </c>
    </row>
    <row r="17" spans="1:28">
      <c r="A17" t="s">
        <v>56</v>
      </c>
      <c r="B17">
        <v>70</v>
      </c>
      <c r="C17">
        <v>1700</v>
      </c>
      <c r="D17">
        <v>1700</v>
      </c>
      <c r="E17">
        <v>1700</v>
      </c>
      <c r="F17">
        <v>1800</v>
      </c>
      <c r="G17">
        <v>1900</v>
      </c>
      <c r="H17">
        <v>2100</v>
      </c>
      <c r="I17">
        <v>2200</v>
      </c>
      <c r="J17">
        <v>2200</v>
      </c>
      <c r="K17">
        <v>2300</v>
      </c>
      <c r="L17">
        <v>2200</v>
      </c>
      <c r="M17">
        <v>2100</v>
      </c>
      <c r="N17">
        <v>2000</v>
      </c>
      <c r="O17">
        <v>1900</v>
      </c>
      <c r="P17">
        <v>1900</v>
      </c>
      <c r="Q17">
        <v>2000</v>
      </c>
      <c r="R17">
        <v>2000</v>
      </c>
      <c r="S17">
        <v>2100</v>
      </c>
      <c r="T17">
        <v>2100</v>
      </c>
      <c r="U17">
        <v>2200</v>
      </c>
      <c r="V17">
        <v>2200</v>
      </c>
      <c r="W17">
        <v>2300</v>
      </c>
      <c r="X17">
        <v>2400</v>
      </c>
      <c r="Y17">
        <v>2500</v>
      </c>
      <c r="Z17">
        <v>2500</v>
      </c>
      <c r="AA17">
        <v>2600</v>
      </c>
      <c r="AB17">
        <v>2700</v>
      </c>
    </row>
    <row r="18" spans="1:28">
      <c r="A18" t="s">
        <v>57</v>
      </c>
      <c r="B18">
        <v>75</v>
      </c>
      <c r="C18">
        <v>1500</v>
      </c>
      <c r="D18">
        <v>1500</v>
      </c>
      <c r="E18">
        <v>1500</v>
      </c>
      <c r="F18">
        <v>1500</v>
      </c>
      <c r="G18">
        <v>1500</v>
      </c>
      <c r="H18">
        <v>1500</v>
      </c>
      <c r="I18">
        <v>1600</v>
      </c>
      <c r="J18">
        <v>1600</v>
      </c>
      <c r="K18">
        <v>1700</v>
      </c>
      <c r="L18">
        <v>1700</v>
      </c>
      <c r="M18">
        <v>2000</v>
      </c>
      <c r="N18">
        <v>2000</v>
      </c>
      <c r="O18">
        <v>2100</v>
      </c>
      <c r="P18">
        <v>2100</v>
      </c>
      <c r="Q18">
        <v>2100</v>
      </c>
      <c r="R18">
        <v>2000</v>
      </c>
      <c r="S18">
        <v>1900</v>
      </c>
      <c r="T18">
        <v>1800</v>
      </c>
      <c r="U18">
        <v>1800</v>
      </c>
      <c r="V18">
        <v>1900</v>
      </c>
      <c r="W18">
        <v>1900</v>
      </c>
      <c r="X18">
        <v>2000</v>
      </c>
      <c r="Y18">
        <v>2000</v>
      </c>
      <c r="Z18">
        <v>2100</v>
      </c>
      <c r="AA18">
        <v>2100</v>
      </c>
      <c r="AB18">
        <v>2200</v>
      </c>
    </row>
    <row r="19" spans="1:28">
      <c r="A19" t="s">
        <v>58</v>
      </c>
      <c r="B19">
        <v>80</v>
      </c>
      <c r="C19">
        <v>1200</v>
      </c>
      <c r="D19">
        <v>1200</v>
      </c>
      <c r="E19">
        <v>1200</v>
      </c>
      <c r="F19">
        <v>1200</v>
      </c>
      <c r="G19">
        <v>1200</v>
      </c>
      <c r="H19">
        <v>1200</v>
      </c>
      <c r="I19">
        <v>1200</v>
      </c>
      <c r="J19">
        <v>1300</v>
      </c>
      <c r="K19">
        <v>1300</v>
      </c>
      <c r="L19">
        <v>1300</v>
      </c>
      <c r="M19">
        <v>1300</v>
      </c>
      <c r="N19">
        <v>1300</v>
      </c>
      <c r="O19">
        <v>1400</v>
      </c>
      <c r="P19">
        <v>1400</v>
      </c>
      <c r="Q19">
        <v>1500</v>
      </c>
      <c r="R19">
        <v>1700</v>
      </c>
      <c r="S19">
        <v>1800</v>
      </c>
      <c r="T19">
        <v>1800</v>
      </c>
      <c r="U19">
        <v>1800</v>
      </c>
      <c r="V19">
        <v>1800</v>
      </c>
      <c r="W19">
        <v>1700</v>
      </c>
      <c r="X19">
        <v>1600</v>
      </c>
      <c r="Y19">
        <v>1600</v>
      </c>
      <c r="Z19">
        <v>1600</v>
      </c>
      <c r="AA19">
        <v>1600</v>
      </c>
      <c r="AB19">
        <v>1700</v>
      </c>
    </row>
    <row r="20" spans="1:28">
      <c r="A20" t="s">
        <v>59</v>
      </c>
      <c r="B20">
        <v>85</v>
      </c>
      <c r="C20">
        <v>800</v>
      </c>
      <c r="D20">
        <v>800</v>
      </c>
      <c r="E20">
        <v>900</v>
      </c>
      <c r="F20">
        <v>900</v>
      </c>
      <c r="G20">
        <v>900</v>
      </c>
      <c r="H20">
        <v>900</v>
      </c>
      <c r="I20">
        <v>900</v>
      </c>
      <c r="J20">
        <v>900</v>
      </c>
      <c r="K20">
        <v>900</v>
      </c>
      <c r="L20">
        <v>900</v>
      </c>
      <c r="M20">
        <v>900</v>
      </c>
      <c r="N20">
        <v>900</v>
      </c>
      <c r="O20">
        <v>1000</v>
      </c>
      <c r="P20">
        <v>1000</v>
      </c>
      <c r="Q20">
        <v>1000</v>
      </c>
      <c r="R20">
        <v>1000</v>
      </c>
      <c r="S20">
        <v>1000</v>
      </c>
      <c r="T20">
        <v>1100</v>
      </c>
      <c r="U20">
        <v>1100</v>
      </c>
      <c r="V20">
        <v>1200</v>
      </c>
      <c r="W20">
        <v>1300</v>
      </c>
      <c r="X20">
        <v>1400</v>
      </c>
      <c r="Y20">
        <v>1400</v>
      </c>
      <c r="Z20">
        <v>1400</v>
      </c>
      <c r="AA20">
        <v>1400</v>
      </c>
      <c r="AB20">
        <v>1400</v>
      </c>
    </row>
    <row r="21" spans="1:28">
      <c r="A21" t="s">
        <v>60</v>
      </c>
      <c r="B21">
        <v>90</v>
      </c>
      <c r="C21">
        <v>500</v>
      </c>
      <c r="D21">
        <v>500</v>
      </c>
      <c r="E21">
        <v>500</v>
      </c>
      <c r="F21">
        <v>500</v>
      </c>
      <c r="G21">
        <v>600</v>
      </c>
      <c r="H21">
        <v>600</v>
      </c>
      <c r="I21">
        <v>600</v>
      </c>
      <c r="J21">
        <v>600</v>
      </c>
      <c r="K21">
        <v>600</v>
      </c>
      <c r="L21">
        <v>600</v>
      </c>
      <c r="M21">
        <v>700</v>
      </c>
      <c r="N21">
        <v>700</v>
      </c>
      <c r="O21">
        <v>700</v>
      </c>
      <c r="P21">
        <v>700</v>
      </c>
      <c r="Q21">
        <v>700</v>
      </c>
      <c r="R21">
        <v>800</v>
      </c>
      <c r="S21">
        <v>800</v>
      </c>
      <c r="T21">
        <v>800</v>
      </c>
      <c r="U21">
        <v>900</v>
      </c>
      <c r="V21">
        <v>900</v>
      </c>
      <c r="W21">
        <v>900</v>
      </c>
      <c r="X21">
        <v>900</v>
      </c>
      <c r="Y21">
        <v>1000</v>
      </c>
      <c r="Z21">
        <v>1000</v>
      </c>
      <c r="AA21">
        <v>1100</v>
      </c>
      <c r="AB21">
        <v>1200</v>
      </c>
    </row>
    <row r="22" spans="1:28">
      <c r="A22" t="s">
        <v>61</v>
      </c>
      <c r="B22" t="s">
        <v>62</v>
      </c>
      <c r="C22">
        <v>79100</v>
      </c>
      <c r="D22">
        <v>79600.000000000015</v>
      </c>
      <c r="E22">
        <v>80300</v>
      </c>
      <c r="F22">
        <v>80699.999999999985</v>
      </c>
      <c r="G22">
        <v>81099.999999999985</v>
      </c>
      <c r="H22">
        <v>81700.000000000015</v>
      </c>
      <c r="I22">
        <v>82600.000000000015</v>
      </c>
      <c r="J22">
        <v>83199.999999999985</v>
      </c>
      <c r="K22">
        <v>83900.000000000015</v>
      </c>
      <c r="L22">
        <v>84399.999999999985</v>
      </c>
      <c r="M22">
        <v>84900.000000000015</v>
      </c>
      <c r="N22">
        <v>85700</v>
      </c>
      <c r="O22">
        <v>86399.999999999985</v>
      </c>
      <c r="P22">
        <v>87000.000000000029</v>
      </c>
      <c r="Q22">
        <v>87500</v>
      </c>
      <c r="R22">
        <v>88600.000000000015</v>
      </c>
      <c r="S22">
        <v>89000</v>
      </c>
      <c r="T22">
        <v>89800</v>
      </c>
      <c r="U22">
        <v>90300</v>
      </c>
      <c r="V22">
        <v>90700.000000000015</v>
      </c>
      <c r="W22">
        <v>91500.000000000015</v>
      </c>
      <c r="X22">
        <v>92000</v>
      </c>
      <c r="Y22">
        <v>92500</v>
      </c>
      <c r="Z22">
        <v>92899.999999999971</v>
      </c>
      <c r="AA22">
        <v>93600</v>
      </c>
      <c r="AB22">
        <v>94399.999999999985</v>
      </c>
    </row>
    <row r="23" spans="1:28">
      <c r="A23" t="s">
        <v>63</v>
      </c>
      <c r="B23">
        <v>0</v>
      </c>
      <c r="C23">
        <v>3700</v>
      </c>
      <c r="D23">
        <v>3800</v>
      </c>
      <c r="E23">
        <v>3800</v>
      </c>
      <c r="F23">
        <v>3900</v>
      </c>
      <c r="G23">
        <v>3900</v>
      </c>
      <c r="H23">
        <v>3800</v>
      </c>
      <c r="I23">
        <v>3900</v>
      </c>
      <c r="J23">
        <v>3900</v>
      </c>
      <c r="K23">
        <v>3900</v>
      </c>
      <c r="L23">
        <v>3900</v>
      </c>
      <c r="M23">
        <v>3800</v>
      </c>
      <c r="N23">
        <v>3800</v>
      </c>
      <c r="O23">
        <v>3800</v>
      </c>
      <c r="P23">
        <v>3800</v>
      </c>
      <c r="Q23">
        <v>3800</v>
      </c>
      <c r="R23">
        <v>3800</v>
      </c>
      <c r="S23">
        <v>3800</v>
      </c>
      <c r="T23">
        <v>3800</v>
      </c>
      <c r="U23">
        <v>3800</v>
      </c>
      <c r="V23">
        <v>3800</v>
      </c>
      <c r="W23">
        <v>3800</v>
      </c>
      <c r="X23">
        <v>3800</v>
      </c>
      <c r="Y23">
        <v>3800</v>
      </c>
      <c r="Z23">
        <v>3800</v>
      </c>
      <c r="AA23">
        <v>3900</v>
      </c>
      <c r="AB23">
        <v>3900</v>
      </c>
    </row>
    <row r="24" spans="1:28">
      <c r="A24" t="s">
        <v>64</v>
      </c>
      <c r="B24">
        <v>5</v>
      </c>
      <c r="C24">
        <v>3500</v>
      </c>
      <c r="D24">
        <v>3600</v>
      </c>
      <c r="E24">
        <v>3700</v>
      </c>
      <c r="F24">
        <v>3800</v>
      </c>
      <c r="G24">
        <v>3800</v>
      </c>
      <c r="H24">
        <v>4000</v>
      </c>
      <c r="I24">
        <v>4000</v>
      </c>
      <c r="J24">
        <v>4000</v>
      </c>
      <c r="K24">
        <v>4100</v>
      </c>
      <c r="L24">
        <v>4100</v>
      </c>
      <c r="M24">
        <v>4100</v>
      </c>
      <c r="N24">
        <v>4100</v>
      </c>
      <c r="O24">
        <v>4100</v>
      </c>
      <c r="P24">
        <v>4100</v>
      </c>
      <c r="Q24">
        <v>4100</v>
      </c>
      <c r="R24">
        <v>4100</v>
      </c>
      <c r="S24">
        <v>4100</v>
      </c>
      <c r="T24">
        <v>4100</v>
      </c>
      <c r="U24">
        <v>4000</v>
      </c>
      <c r="V24">
        <v>4000</v>
      </c>
      <c r="W24">
        <v>4000</v>
      </c>
      <c r="X24">
        <v>4000</v>
      </c>
      <c r="Y24">
        <v>4000</v>
      </c>
      <c r="Z24">
        <v>4000</v>
      </c>
      <c r="AA24">
        <v>4000</v>
      </c>
      <c r="AB24">
        <v>4000</v>
      </c>
    </row>
    <row r="25" spans="1:28">
      <c r="A25" t="s">
        <v>65</v>
      </c>
      <c r="B25">
        <v>10</v>
      </c>
      <c r="C25">
        <v>3600</v>
      </c>
      <c r="D25">
        <v>3600</v>
      </c>
      <c r="E25">
        <v>3600</v>
      </c>
      <c r="F25">
        <v>3500</v>
      </c>
      <c r="G25">
        <v>3600</v>
      </c>
      <c r="H25">
        <v>3600</v>
      </c>
      <c r="I25">
        <v>3700</v>
      </c>
      <c r="J25">
        <v>3800</v>
      </c>
      <c r="K25">
        <v>3900</v>
      </c>
      <c r="L25">
        <v>4000</v>
      </c>
      <c r="M25">
        <v>4100</v>
      </c>
      <c r="N25">
        <v>4100</v>
      </c>
      <c r="O25">
        <v>4100</v>
      </c>
      <c r="P25">
        <v>4200</v>
      </c>
      <c r="Q25">
        <v>4200</v>
      </c>
      <c r="R25">
        <v>4200</v>
      </c>
      <c r="S25">
        <v>4200</v>
      </c>
      <c r="T25">
        <v>4200</v>
      </c>
      <c r="U25">
        <v>4200</v>
      </c>
      <c r="V25">
        <v>4200</v>
      </c>
      <c r="W25">
        <v>4200</v>
      </c>
      <c r="X25">
        <v>4200</v>
      </c>
      <c r="Y25">
        <v>4200</v>
      </c>
      <c r="Z25">
        <v>4200</v>
      </c>
      <c r="AA25">
        <v>4200</v>
      </c>
      <c r="AB25">
        <v>4200</v>
      </c>
    </row>
    <row r="26" spans="1:28">
      <c r="A26" t="s">
        <v>66</v>
      </c>
      <c r="B26">
        <v>15</v>
      </c>
      <c r="C26">
        <v>3800</v>
      </c>
      <c r="D26">
        <v>3900</v>
      </c>
      <c r="E26">
        <v>3800</v>
      </c>
      <c r="F26">
        <v>3800</v>
      </c>
      <c r="G26">
        <v>3700</v>
      </c>
      <c r="H26">
        <v>3700</v>
      </c>
      <c r="I26">
        <v>3700</v>
      </c>
      <c r="J26">
        <v>3700</v>
      </c>
      <c r="K26">
        <v>3700</v>
      </c>
      <c r="L26">
        <v>3700</v>
      </c>
      <c r="M26">
        <v>3700</v>
      </c>
      <c r="N26">
        <v>3800</v>
      </c>
      <c r="O26">
        <v>4000</v>
      </c>
      <c r="P26">
        <v>4000</v>
      </c>
      <c r="Q26">
        <v>4100</v>
      </c>
      <c r="R26">
        <v>4200</v>
      </c>
      <c r="S26">
        <v>4300</v>
      </c>
      <c r="T26">
        <v>4300</v>
      </c>
      <c r="U26">
        <v>4300</v>
      </c>
      <c r="V26">
        <v>4300</v>
      </c>
      <c r="W26">
        <v>4300</v>
      </c>
      <c r="X26">
        <v>4300</v>
      </c>
      <c r="Y26">
        <v>4300</v>
      </c>
      <c r="Z26">
        <v>4300</v>
      </c>
      <c r="AA26">
        <v>4300</v>
      </c>
      <c r="AB26">
        <v>4300</v>
      </c>
    </row>
    <row r="27" spans="1:28">
      <c r="A27" t="s">
        <v>67</v>
      </c>
      <c r="B27">
        <v>20</v>
      </c>
      <c r="C27">
        <v>3800</v>
      </c>
      <c r="D27">
        <v>3700</v>
      </c>
      <c r="E27">
        <v>3700</v>
      </c>
      <c r="F27">
        <v>3700</v>
      </c>
      <c r="G27">
        <v>3600</v>
      </c>
      <c r="H27">
        <v>3600</v>
      </c>
      <c r="I27">
        <v>3600</v>
      </c>
      <c r="J27">
        <v>3600</v>
      </c>
      <c r="K27">
        <v>3600</v>
      </c>
      <c r="L27">
        <v>3500</v>
      </c>
      <c r="M27">
        <v>3500</v>
      </c>
      <c r="N27">
        <v>3500</v>
      </c>
      <c r="O27">
        <v>3400</v>
      </c>
      <c r="P27">
        <v>3400</v>
      </c>
      <c r="Q27">
        <v>3500</v>
      </c>
      <c r="R27">
        <v>3600</v>
      </c>
      <c r="S27">
        <v>3700</v>
      </c>
      <c r="T27">
        <v>3800</v>
      </c>
      <c r="U27">
        <v>3800</v>
      </c>
      <c r="V27">
        <v>3900</v>
      </c>
      <c r="W27">
        <v>4000</v>
      </c>
      <c r="X27">
        <v>4000</v>
      </c>
      <c r="Y27">
        <v>4000</v>
      </c>
      <c r="Z27">
        <v>4000</v>
      </c>
      <c r="AA27">
        <v>4100</v>
      </c>
      <c r="AB27">
        <v>4000</v>
      </c>
    </row>
    <row r="28" spans="1:28">
      <c r="A28" t="s">
        <v>68</v>
      </c>
      <c r="B28">
        <v>25</v>
      </c>
      <c r="C28">
        <v>3600</v>
      </c>
      <c r="D28">
        <v>3700</v>
      </c>
      <c r="E28">
        <v>3700</v>
      </c>
      <c r="F28">
        <v>3700</v>
      </c>
      <c r="G28">
        <v>3800</v>
      </c>
      <c r="H28">
        <v>3800</v>
      </c>
      <c r="I28">
        <v>3800</v>
      </c>
      <c r="J28">
        <v>3800</v>
      </c>
      <c r="K28">
        <v>3800</v>
      </c>
      <c r="L28">
        <v>3700</v>
      </c>
      <c r="M28">
        <v>3700</v>
      </c>
      <c r="N28">
        <v>3700</v>
      </c>
      <c r="O28">
        <v>3700</v>
      </c>
      <c r="P28">
        <v>3600</v>
      </c>
      <c r="Q28">
        <v>3600</v>
      </c>
      <c r="R28">
        <v>3500</v>
      </c>
      <c r="S28">
        <v>3500</v>
      </c>
      <c r="T28">
        <v>3500</v>
      </c>
      <c r="U28">
        <v>3500</v>
      </c>
      <c r="V28">
        <v>3500</v>
      </c>
      <c r="W28">
        <v>3600</v>
      </c>
      <c r="X28">
        <v>3700</v>
      </c>
      <c r="Y28">
        <v>3800</v>
      </c>
      <c r="Z28">
        <v>3900</v>
      </c>
      <c r="AA28">
        <v>3900</v>
      </c>
      <c r="AB28">
        <v>4000</v>
      </c>
    </row>
    <row r="29" spans="1:28">
      <c r="A29" t="s">
        <v>69</v>
      </c>
      <c r="B29">
        <v>30</v>
      </c>
      <c r="C29">
        <v>3800</v>
      </c>
      <c r="D29">
        <v>3800</v>
      </c>
      <c r="E29">
        <v>3900</v>
      </c>
      <c r="F29">
        <v>3800</v>
      </c>
      <c r="G29">
        <v>3800</v>
      </c>
      <c r="H29">
        <v>3800</v>
      </c>
      <c r="I29">
        <v>3900</v>
      </c>
      <c r="J29">
        <v>3900</v>
      </c>
      <c r="K29">
        <v>3900</v>
      </c>
      <c r="L29">
        <v>4000</v>
      </c>
      <c r="M29">
        <v>4000</v>
      </c>
      <c r="N29">
        <v>4000</v>
      </c>
      <c r="O29">
        <v>4000</v>
      </c>
      <c r="P29">
        <v>4000</v>
      </c>
      <c r="Q29">
        <v>3900</v>
      </c>
      <c r="R29">
        <v>3900</v>
      </c>
      <c r="S29">
        <v>3900</v>
      </c>
      <c r="T29">
        <v>3800</v>
      </c>
      <c r="U29">
        <v>3800</v>
      </c>
      <c r="V29">
        <v>3800</v>
      </c>
      <c r="W29">
        <v>3700</v>
      </c>
      <c r="X29">
        <v>3700</v>
      </c>
      <c r="Y29">
        <v>3600</v>
      </c>
      <c r="Z29">
        <v>3600</v>
      </c>
      <c r="AA29">
        <v>3700</v>
      </c>
      <c r="AB29">
        <v>3800</v>
      </c>
    </row>
    <row r="30" spans="1:28">
      <c r="A30" t="s">
        <v>70</v>
      </c>
      <c r="B30">
        <v>35</v>
      </c>
      <c r="C30">
        <v>4000</v>
      </c>
      <c r="D30">
        <v>3900</v>
      </c>
      <c r="E30">
        <v>3800</v>
      </c>
      <c r="F30">
        <v>3900</v>
      </c>
      <c r="G30">
        <v>4000</v>
      </c>
      <c r="H30">
        <v>4100</v>
      </c>
      <c r="I30">
        <v>4100</v>
      </c>
      <c r="J30">
        <v>4200</v>
      </c>
      <c r="K30">
        <v>4100</v>
      </c>
      <c r="L30">
        <v>4100</v>
      </c>
      <c r="M30">
        <v>4100</v>
      </c>
      <c r="N30">
        <v>4100</v>
      </c>
      <c r="O30">
        <v>4100</v>
      </c>
      <c r="P30">
        <v>4200</v>
      </c>
      <c r="Q30">
        <v>4200</v>
      </c>
      <c r="R30">
        <v>4300</v>
      </c>
      <c r="S30">
        <v>4200</v>
      </c>
      <c r="T30">
        <v>4200</v>
      </c>
      <c r="U30">
        <v>4200</v>
      </c>
      <c r="V30">
        <v>4100</v>
      </c>
      <c r="W30">
        <v>4100</v>
      </c>
      <c r="X30">
        <v>4100</v>
      </c>
      <c r="Y30">
        <v>4100</v>
      </c>
      <c r="Z30">
        <v>4000</v>
      </c>
      <c r="AA30">
        <v>4000</v>
      </c>
      <c r="AB30">
        <v>3900</v>
      </c>
    </row>
    <row r="31" spans="1:28">
      <c r="A31" t="s">
        <v>71</v>
      </c>
      <c r="B31">
        <v>40</v>
      </c>
      <c r="C31">
        <v>5200</v>
      </c>
      <c r="D31">
        <v>5000</v>
      </c>
      <c r="E31">
        <v>4900</v>
      </c>
      <c r="F31">
        <v>4700</v>
      </c>
      <c r="G31">
        <v>4400</v>
      </c>
      <c r="H31">
        <v>4200</v>
      </c>
      <c r="I31">
        <v>4200</v>
      </c>
      <c r="J31">
        <v>4100</v>
      </c>
      <c r="K31">
        <v>4200</v>
      </c>
      <c r="L31">
        <v>4300</v>
      </c>
      <c r="M31">
        <v>4400</v>
      </c>
      <c r="N31">
        <v>4400</v>
      </c>
      <c r="O31">
        <v>4500</v>
      </c>
      <c r="P31">
        <v>4400</v>
      </c>
      <c r="Q31">
        <v>4400</v>
      </c>
      <c r="R31">
        <v>4400</v>
      </c>
      <c r="S31">
        <v>4400</v>
      </c>
      <c r="T31">
        <v>4400</v>
      </c>
      <c r="U31">
        <v>4500</v>
      </c>
      <c r="V31">
        <v>4500</v>
      </c>
      <c r="W31">
        <v>4600</v>
      </c>
      <c r="X31">
        <v>4500</v>
      </c>
      <c r="Y31">
        <v>4500</v>
      </c>
      <c r="Z31">
        <v>4500</v>
      </c>
      <c r="AA31">
        <v>4400</v>
      </c>
      <c r="AB31">
        <v>4400</v>
      </c>
    </row>
    <row r="32" spans="1:28">
      <c r="A32" t="s">
        <v>72</v>
      </c>
      <c r="B32">
        <v>45</v>
      </c>
      <c r="C32">
        <v>5400</v>
      </c>
      <c r="D32">
        <v>5500</v>
      </c>
      <c r="E32">
        <v>5600</v>
      </c>
      <c r="F32">
        <v>5400</v>
      </c>
      <c r="G32">
        <v>5400</v>
      </c>
      <c r="H32">
        <v>5400</v>
      </c>
      <c r="I32">
        <v>5200</v>
      </c>
      <c r="J32">
        <v>5100</v>
      </c>
      <c r="K32">
        <v>5000</v>
      </c>
      <c r="L32">
        <v>4700</v>
      </c>
      <c r="M32">
        <v>4500</v>
      </c>
      <c r="N32">
        <v>4500</v>
      </c>
      <c r="O32">
        <v>4400</v>
      </c>
      <c r="P32">
        <v>4500</v>
      </c>
      <c r="Q32">
        <v>4600</v>
      </c>
      <c r="R32">
        <v>4700</v>
      </c>
      <c r="S32">
        <v>4700</v>
      </c>
      <c r="T32">
        <v>4800</v>
      </c>
      <c r="U32">
        <v>4700</v>
      </c>
      <c r="V32">
        <v>4700</v>
      </c>
      <c r="W32">
        <v>4700</v>
      </c>
      <c r="X32">
        <v>4700</v>
      </c>
      <c r="Y32">
        <v>4700</v>
      </c>
      <c r="Z32">
        <v>4800</v>
      </c>
      <c r="AA32">
        <v>4800</v>
      </c>
      <c r="AB32">
        <v>4900</v>
      </c>
    </row>
    <row r="33" spans="1:28">
      <c r="A33" t="s">
        <v>73</v>
      </c>
      <c r="B33">
        <v>50</v>
      </c>
      <c r="C33">
        <v>5100</v>
      </c>
      <c r="D33">
        <v>5200</v>
      </c>
      <c r="E33">
        <v>5400</v>
      </c>
      <c r="F33">
        <v>5600</v>
      </c>
      <c r="G33">
        <v>5700</v>
      </c>
      <c r="H33">
        <v>5700</v>
      </c>
      <c r="I33">
        <v>5800</v>
      </c>
      <c r="J33">
        <v>5800</v>
      </c>
      <c r="K33">
        <v>5700</v>
      </c>
      <c r="L33">
        <v>5700</v>
      </c>
      <c r="M33">
        <v>5600</v>
      </c>
      <c r="N33">
        <v>5500</v>
      </c>
      <c r="O33">
        <v>5400</v>
      </c>
      <c r="P33">
        <v>5200</v>
      </c>
      <c r="Q33">
        <v>5000</v>
      </c>
      <c r="R33">
        <v>4800</v>
      </c>
      <c r="S33">
        <v>4700</v>
      </c>
      <c r="T33">
        <v>4700</v>
      </c>
      <c r="U33">
        <v>4800</v>
      </c>
      <c r="V33">
        <v>4900</v>
      </c>
      <c r="W33">
        <v>5000</v>
      </c>
      <c r="X33">
        <v>5000</v>
      </c>
      <c r="Y33">
        <v>5100</v>
      </c>
      <c r="Z33">
        <v>5000</v>
      </c>
      <c r="AA33">
        <v>5000</v>
      </c>
      <c r="AB33">
        <v>5000</v>
      </c>
    </row>
    <row r="34" spans="1:28">
      <c r="A34" t="s">
        <v>74</v>
      </c>
      <c r="B34">
        <v>55</v>
      </c>
      <c r="C34">
        <v>4800</v>
      </c>
      <c r="D34">
        <v>4900</v>
      </c>
      <c r="E34">
        <v>5000</v>
      </c>
      <c r="F34">
        <v>5200</v>
      </c>
      <c r="G34">
        <v>5300</v>
      </c>
      <c r="H34">
        <v>5500</v>
      </c>
      <c r="I34">
        <v>5600</v>
      </c>
      <c r="J34">
        <v>5800</v>
      </c>
      <c r="K34">
        <v>6000</v>
      </c>
      <c r="L34">
        <v>6100</v>
      </c>
      <c r="M34">
        <v>6100</v>
      </c>
      <c r="N34">
        <v>6200</v>
      </c>
      <c r="O34">
        <v>6200</v>
      </c>
      <c r="P34">
        <v>6100</v>
      </c>
      <c r="Q34">
        <v>6100</v>
      </c>
      <c r="R34">
        <v>6100</v>
      </c>
      <c r="S34">
        <v>5900</v>
      </c>
      <c r="T34">
        <v>5800</v>
      </c>
      <c r="U34">
        <v>5700</v>
      </c>
      <c r="V34">
        <v>5400</v>
      </c>
      <c r="W34">
        <v>5200</v>
      </c>
      <c r="X34">
        <v>5200</v>
      </c>
      <c r="Y34">
        <v>5100</v>
      </c>
      <c r="Z34">
        <v>5200</v>
      </c>
      <c r="AA34">
        <v>5300</v>
      </c>
      <c r="AB34">
        <v>5500</v>
      </c>
    </row>
    <row r="35" spans="1:28">
      <c r="A35" t="s">
        <v>75</v>
      </c>
      <c r="B35">
        <v>60</v>
      </c>
      <c r="C35">
        <v>5700</v>
      </c>
      <c r="D35">
        <v>5400</v>
      </c>
      <c r="E35">
        <v>5300</v>
      </c>
      <c r="F35">
        <v>5200</v>
      </c>
      <c r="G35">
        <v>5300</v>
      </c>
      <c r="H35">
        <v>5300</v>
      </c>
      <c r="I35">
        <v>5400</v>
      </c>
      <c r="J35">
        <v>5600</v>
      </c>
      <c r="K35">
        <v>5700</v>
      </c>
      <c r="L35">
        <v>5900</v>
      </c>
      <c r="M35">
        <v>6100</v>
      </c>
      <c r="N35">
        <v>6300</v>
      </c>
      <c r="O35">
        <v>6500</v>
      </c>
      <c r="P35">
        <v>6700</v>
      </c>
      <c r="Q35">
        <v>6800</v>
      </c>
      <c r="R35">
        <v>6900</v>
      </c>
      <c r="S35">
        <v>6900</v>
      </c>
      <c r="T35">
        <v>7000</v>
      </c>
      <c r="U35">
        <v>6800</v>
      </c>
      <c r="V35">
        <v>6800</v>
      </c>
      <c r="W35">
        <v>6800</v>
      </c>
      <c r="X35">
        <v>6700</v>
      </c>
      <c r="Y35">
        <v>6500</v>
      </c>
      <c r="Z35">
        <v>6400</v>
      </c>
      <c r="AA35">
        <v>6100</v>
      </c>
      <c r="AB35">
        <v>6000</v>
      </c>
    </row>
    <row r="36" spans="1:28">
      <c r="A36" t="s">
        <v>76</v>
      </c>
      <c r="B36">
        <v>65</v>
      </c>
      <c r="C36">
        <v>6100</v>
      </c>
      <c r="D36">
        <v>6400</v>
      </c>
      <c r="E36">
        <v>6500</v>
      </c>
      <c r="F36">
        <v>6600</v>
      </c>
      <c r="G36">
        <v>6500</v>
      </c>
      <c r="H36">
        <v>6100</v>
      </c>
      <c r="I36">
        <v>5900</v>
      </c>
      <c r="J36">
        <v>5800</v>
      </c>
      <c r="K36">
        <v>5700</v>
      </c>
      <c r="L36">
        <v>5800</v>
      </c>
      <c r="M36">
        <v>5800</v>
      </c>
      <c r="N36">
        <v>6000</v>
      </c>
      <c r="O36">
        <v>6100</v>
      </c>
      <c r="P36">
        <v>6300</v>
      </c>
      <c r="Q36">
        <v>6500</v>
      </c>
      <c r="R36">
        <v>6700</v>
      </c>
      <c r="S36">
        <v>6900</v>
      </c>
      <c r="T36">
        <v>7100</v>
      </c>
      <c r="U36">
        <v>7400</v>
      </c>
      <c r="V36">
        <v>7500</v>
      </c>
      <c r="W36">
        <v>7600</v>
      </c>
      <c r="X36">
        <v>7700</v>
      </c>
      <c r="Y36">
        <v>7700</v>
      </c>
      <c r="Z36">
        <v>7500</v>
      </c>
      <c r="AA36">
        <v>7500</v>
      </c>
      <c r="AB36">
        <v>7500</v>
      </c>
    </row>
    <row r="37" spans="1:28">
      <c r="A37" t="s">
        <v>77</v>
      </c>
      <c r="B37">
        <v>70</v>
      </c>
      <c r="C37">
        <v>4800</v>
      </c>
      <c r="D37">
        <v>4900</v>
      </c>
      <c r="E37">
        <v>5100</v>
      </c>
      <c r="F37">
        <v>5200</v>
      </c>
      <c r="G37">
        <v>5600</v>
      </c>
      <c r="H37">
        <v>6200</v>
      </c>
      <c r="I37">
        <v>6500</v>
      </c>
      <c r="J37">
        <v>6600</v>
      </c>
      <c r="K37">
        <v>6700</v>
      </c>
      <c r="L37">
        <v>6600</v>
      </c>
      <c r="M37">
        <v>6200</v>
      </c>
      <c r="N37">
        <v>6000</v>
      </c>
      <c r="O37">
        <v>5900</v>
      </c>
      <c r="P37">
        <v>5900</v>
      </c>
      <c r="Q37">
        <v>5900</v>
      </c>
      <c r="R37">
        <v>6000</v>
      </c>
      <c r="S37">
        <v>6200</v>
      </c>
      <c r="T37">
        <v>6300</v>
      </c>
      <c r="U37">
        <v>6500</v>
      </c>
      <c r="V37">
        <v>6700</v>
      </c>
      <c r="W37">
        <v>7000</v>
      </c>
      <c r="X37">
        <v>7100</v>
      </c>
      <c r="Y37">
        <v>7400</v>
      </c>
      <c r="Z37">
        <v>7600</v>
      </c>
      <c r="AA37">
        <v>7800</v>
      </c>
      <c r="AB37">
        <v>7800</v>
      </c>
    </row>
    <row r="38" spans="1:28">
      <c r="A38" t="s">
        <v>78</v>
      </c>
      <c r="B38">
        <v>75</v>
      </c>
      <c r="C38">
        <v>4200</v>
      </c>
      <c r="D38">
        <v>4400</v>
      </c>
      <c r="E38">
        <v>4500</v>
      </c>
      <c r="F38">
        <v>4600</v>
      </c>
      <c r="G38">
        <v>4500</v>
      </c>
      <c r="H38">
        <v>4500</v>
      </c>
      <c r="I38">
        <v>4700</v>
      </c>
      <c r="J38">
        <v>4800</v>
      </c>
      <c r="K38">
        <v>5000</v>
      </c>
      <c r="L38">
        <v>5300</v>
      </c>
      <c r="M38">
        <v>5900</v>
      </c>
      <c r="N38">
        <v>6200</v>
      </c>
      <c r="O38">
        <v>6300</v>
      </c>
      <c r="P38">
        <v>6400</v>
      </c>
      <c r="Q38">
        <v>6300</v>
      </c>
      <c r="R38">
        <v>6000</v>
      </c>
      <c r="S38">
        <v>5800</v>
      </c>
      <c r="T38">
        <v>5700</v>
      </c>
      <c r="U38">
        <v>5700</v>
      </c>
      <c r="V38">
        <v>5700</v>
      </c>
      <c r="W38">
        <v>5800</v>
      </c>
      <c r="X38">
        <v>6000</v>
      </c>
      <c r="Y38">
        <v>6100</v>
      </c>
      <c r="Z38">
        <v>6300</v>
      </c>
      <c r="AA38">
        <v>6500</v>
      </c>
      <c r="AB38">
        <v>6800</v>
      </c>
    </row>
    <row r="39" spans="1:28">
      <c r="A39" t="s">
        <v>79</v>
      </c>
      <c r="B39">
        <v>80</v>
      </c>
      <c r="C39">
        <v>3600</v>
      </c>
      <c r="D39">
        <v>3500</v>
      </c>
      <c r="E39">
        <v>3600</v>
      </c>
      <c r="F39">
        <v>3500</v>
      </c>
      <c r="G39">
        <v>3600</v>
      </c>
      <c r="H39">
        <v>3700</v>
      </c>
      <c r="I39">
        <v>3800</v>
      </c>
      <c r="J39">
        <v>3900</v>
      </c>
      <c r="K39">
        <v>4000</v>
      </c>
      <c r="L39">
        <v>3900</v>
      </c>
      <c r="M39">
        <v>4000</v>
      </c>
      <c r="N39">
        <v>4100</v>
      </c>
      <c r="O39">
        <v>4300</v>
      </c>
      <c r="P39">
        <v>4400</v>
      </c>
      <c r="Q39">
        <v>4700</v>
      </c>
      <c r="R39">
        <v>5300</v>
      </c>
      <c r="S39">
        <v>5500</v>
      </c>
      <c r="T39">
        <v>5700</v>
      </c>
      <c r="U39">
        <v>5700</v>
      </c>
      <c r="V39">
        <v>5700</v>
      </c>
      <c r="W39">
        <v>5400</v>
      </c>
      <c r="X39">
        <v>5200</v>
      </c>
      <c r="Y39">
        <v>5200</v>
      </c>
      <c r="Z39">
        <v>5100</v>
      </c>
      <c r="AA39">
        <v>5200</v>
      </c>
      <c r="AB39">
        <v>5300</v>
      </c>
    </row>
    <row r="40" spans="1:28">
      <c r="A40" t="s">
        <v>80</v>
      </c>
      <c r="B40">
        <v>85</v>
      </c>
      <c r="C40">
        <v>2600</v>
      </c>
      <c r="D40">
        <v>2500</v>
      </c>
      <c r="E40">
        <v>2500</v>
      </c>
      <c r="F40">
        <v>2600</v>
      </c>
      <c r="G40">
        <v>2600</v>
      </c>
      <c r="H40">
        <v>2700</v>
      </c>
      <c r="I40">
        <v>2700</v>
      </c>
      <c r="J40">
        <v>2700</v>
      </c>
      <c r="K40">
        <v>2700</v>
      </c>
      <c r="L40">
        <v>2800</v>
      </c>
      <c r="M40">
        <v>2900</v>
      </c>
      <c r="N40">
        <v>3000</v>
      </c>
      <c r="O40">
        <v>3100</v>
      </c>
      <c r="P40">
        <v>3200</v>
      </c>
      <c r="Q40">
        <v>3100</v>
      </c>
      <c r="R40">
        <v>3200</v>
      </c>
      <c r="S40">
        <v>3300</v>
      </c>
      <c r="T40">
        <v>3500</v>
      </c>
      <c r="U40">
        <v>3600</v>
      </c>
      <c r="V40">
        <v>3900</v>
      </c>
      <c r="W40">
        <v>4300</v>
      </c>
      <c r="X40">
        <v>4500</v>
      </c>
      <c r="Y40">
        <v>4600</v>
      </c>
      <c r="Z40">
        <v>4700</v>
      </c>
      <c r="AA40">
        <v>4700</v>
      </c>
      <c r="AB40">
        <v>4500</v>
      </c>
    </row>
    <row r="41" spans="1:28">
      <c r="A41" t="s">
        <v>81</v>
      </c>
      <c r="B41">
        <v>90</v>
      </c>
      <c r="C41">
        <v>1800</v>
      </c>
      <c r="D41">
        <v>1900</v>
      </c>
      <c r="E41">
        <v>1900</v>
      </c>
      <c r="F41">
        <v>2000</v>
      </c>
      <c r="G41">
        <v>2000</v>
      </c>
      <c r="H41">
        <v>2000</v>
      </c>
      <c r="I41">
        <v>2100</v>
      </c>
      <c r="J41">
        <v>2100</v>
      </c>
      <c r="K41">
        <v>2200</v>
      </c>
      <c r="L41">
        <v>2300</v>
      </c>
      <c r="M41">
        <v>2400</v>
      </c>
      <c r="N41">
        <v>2400</v>
      </c>
      <c r="O41">
        <v>2500</v>
      </c>
      <c r="P41">
        <v>2600</v>
      </c>
      <c r="Q41">
        <v>2700</v>
      </c>
      <c r="R41">
        <v>2900</v>
      </c>
      <c r="S41">
        <v>3000</v>
      </c>
      <c r="T41">
        <v>3100</v>
      </c>
      <c r="U41">
        <v>3300</v>
      </c>
      <c r="V41">
        <v>3300</v>
      </c>
      <c r="W41">
        <v>3400</v>
      </c>
      <c r="X41">
        <v>3600</v>
      </c>
      <c r="Y41">
        <v>3800</v>
      </c>
      <c r="Z41">
        <v>4000</v>
      </c>
      <c r="AA41">
        <v>4200</v>
      </c>
      <c r="AB41">
        <v>4600</v>
      </c>
    </row>
    <row r="42" spans="1:28">
      <c r="A42" t="s">
        <v>82</v>
      </c>
      <c r="B42" t="s">
        <v>14</v>
      </c>
      <c r="C42">
        <v>59600</v>
      </c>
      <c r="D42">
        <v>59900</v>
      </c>
      <c r="E42">
        <v>60200</v>
      </c>
      <c r="F42">
        <v>60800</v>
      </c>
      <c r="G42">
        <v>61199.999999999993</v>
      </c>
      <c r="H42">
        <v>61600</v>
      </c>
      <c r="I42">
        <v>62100</v>
      </c>
      <c r="J42">
        <v>62700</v>
      </c>
      <c r="K42">
        <v>63200</v>
      </c>
      <c r="L42">
        <v>63500.000000000007</v>
      </c>
      <c r="M42">
        <v>64100.000000000007</v>
      </c>
      <c r="N42">
        <v>64399.999999999993</v>
      </c>
      <c r="O42">
        <v>65200</v>
      </c>
      <c r="P42">
        <v>65500.000000000015</v>
      </c>
      <c r="Q42">
        <v>65900</v>
      </c>
      <c r="R42">
        <v>66500.000000000015</v>
      </c>
      <c r="S42">
        <v>66899.999999999985</v>
      </c>
      <c r="T42">
        <v>67200</v>
      </c>
      <c r="U42">
        <v>67800</v>
      </c>
      <c r="V42">
        <v>68200</v>
      </c>
      <c r="W42">
        <v>68400</v>
      </c>
      <c r="X42">
        <v>69000</v>
      </c>
      <c r="Y42">
        <v>69200</v>
      </c>
      <c r="Z42">
        <v>69400</v>
      </c>
      <c r="AA42">
        <v>69900</v>
      </c>
      <c r="AB42">
        <v>70200</v>
      </c>
    </row>
    <row r="43" spans="1:28">
      <c r="A43" t="s">
        <v>83</v>
      </c>
      <c r="B43">
        <v>0</v>
      </c>
      <c r="C43">
        <v>2800</v>
      </c>
      <c r="D43">
        <v>2800</v>
      </c>
      <c r="E43">
        <v>2800</v>
      </c>
      <c r="F43">
        <v>2800</v>
      </c>
      <c r="G43">
        <v>2900</v>
      </c>
      <c r="H43">
        <v>2900</v>
      </c>
      <c r="I43">
        <v>2900</v>
      </c>
      <c r="J43">
        <v>2900</v>
      </c>
      <c r="K43">
        <v>2900</v>
      </c>
      <c r="L43">
        <v>2900</v>
      </c>
      <c r="M43">
        <v>2900</v>
      </c>
      <c r="N43">
        <v>2900</v>
      </c>
      <c r="O43">
        <v>2900</v>
      </c>
      <c r="P43">
        <v>2900</v>
      </c>
      <c r="Q43">
        <v>2900</v>
      </c>
      <c r="R43">
        <v>2900</v>
      </c>
      <c r="S43">
        <v>2900</v>
      </c>
      <c r="T43">
        <v>2900</v>
      </c>
      <c r="U43">
        <v>2900</v>
      </c>
      <c r="V43">
        <v>2900</v>
      </c>
      <c r="W43">
        <v>2900</v>
      </c>
      <c r="X43">
        <v>2900</v>
      </c>
      <c r="Y43">
        <v>2900</v>
      </c>
      <c r="Z43">
        <v>2900</v>
      </c>
      <c r="AA43">
        <v>2900</v>
      </c>
      <c r="AB43">
        <v>2900</v>
      </c>
    </row>
    <row r="44" spans="1:28">
      <c r="A44" t="s">
        <v>84</v>
      </c>
      <c r="B44">
        <v>5</v>
      </c>
      <c r="C44">
        <v>2800</v>
      </c>
      <c r="D44">
        <v>2900</v>
      </c>
      <c r="E44">
        <v>3000</v>
      </c>
      <c r="F44">
        <v>3100</v>
      </c>
      <c r="G44">
        <v>3100</v>
      </c>
      <c r="H44">
        <v>3200</v>
      </c>
      <c r="I44">
        <v>3200</v>
      </c>
      <c r="J44">
        <v>3200</v>
      </c>
      <c r="K44">
        <v>3200</v>
      </c>
      <c r="L44">
        <v>3200</v>
      </c>
      <c r="M44">
        <v>3300</v>
      </c>
      <c r="N44">
        <v>3300</v>
      </c>
      <c r="O44">
        <v>3300</v>
      </c>
      <c r="P44">
        <v>3300</v>
      </c>
      <c r="Q44">
        <v>3300</v>
      </c>
      <c r="R44">
        <v>3300</v>
      </c>
      <c r="S44">
        <v>3300</v>
      </c>
      <c r="T44">
        <v>3300</v>
      </c>
      <c r="U44">
        <v>3300</v>
      </c>
      <c r="V44">
        <v>3300</v>
      </c>
      <c r="W44">
        <v>3200</v>
      </c>
      <c r="X44">
        <v>3200</v>
      </c>
      <c r="Y44">
        <v>3200</v>
      </c>
      <c r="Z44">
        <v>3200</v>
      </c>
      <c r="AA44">
        <v>3200</v>
      </c>
      <c r="AB44">
        <v>3200</v>
      </c>
    </row>
    <row r="45" spans="1:28">
      <c r="A45" t="s">
        <v>85</v>
      </c>
      <c r="B45">
        <v>10</v>
      </c>
      <c r="C45">
        <v>2800</v>
      </c>
      <c r="D45">
        <v>2800</v>
      </c>
      <c r="E45">
        <v>2700</v>
      </c>
      <c r="F45">
        <v>2800</v>
      </c>
      <c r="G45">
        <v>2800</v>
      </c>
      <c r="H45">
        <v>2900</v>
      </c>
      <c r="I45">
        <v>3000</v>
      </c>
      <c r="J45">
        <v>3100</v>
      </c>
      <c r="K45">
        <v>3200</v>
      </c>
      <c r="L45">
        <v>3200</v>
      </c>
      <c r="M45">
        <v>3300</v>
      </c>
      <c r="N45">
        <v>3300</v>
      </c>
      <c r="O45">
        <v>3300</v>
      </c>
      <c r="P45">
        <v>3300</v>
      </c>
      <c r="Q45">
        <v>3300</v>
      </c>
      <c r="R45">
        <v>3300</v>
      </c>
      <c r="S45">
        <v>3300</v>
      </c>
      <c r="T45">
        <v>3300</v>
      </c>
      <c r="U45">
        <v>3400</v>
      </c>
      <c r="V45">
        <v>3400</v>
      </c>
      <c r="W45">
        <v>3300</v>
      </c>
      <c r="X45">
        <v>3300</v>
      </c>
      <c r="Y45">
        <v>3300</v>
      </c>
      <c r="Z45">
        <v>3300</v>
      </c>
      <c r="AA45">
        <v>3300</v>
      </c>
      <c r="AB45">
        <v>3300</v>
      </c>
    </row>
    <row r="46" spans="1:28">
      <c r="A46" t="s">
        <v>86</v>
      </c>
      <c r="B46">
        <v>15</v>
      </c>
      <c r="C46">
        <v>3100</v>
      </c>
      <c r="D46">
        <v>3200</v>
      </c>
      <c r="E46">
        <v>3200</v>
      </c>
      <c r="F46">
        <v>3100</v>
      </c>
      <c r="G46">
        <v>3100</v>
      </c>
      <c r="H46">
        <v>3000</v>
      </c>
      <c r="I46">
        <v>3000</v>
      </c>
      <c r="J46">
        <v>3000</v>
      </c>
      <c r="K46">
        <v>3000</v>
      </c>
      <c r="L46">
        <v>3000</v>
      </c>
      <c r="M46">
        <v>3100</v>
      </c>
      <c r="N46">
        <v>3200</v>
      </c>
      <c r="O46">
        <v>3300</v>
      </c>
      <c r="P46">
        <v>3400</v>
      </c>
      <c r="Q46">
        <v>3400</v>
      </c>
      <c r="R46">
        <v>3500</v>
      </c>
      <c r="S46">
        <v>3500</v>
      </c>
      <c r="T46">
        <v>3500</v>
      </c>
      <c r="U46">
        <v>3500</v>
      </c>
      <c r="V46">
        <v>3600</v>
      </c>
      <c r="W46">
        <v>3600</v>
      </c>
      <c r="X46">
        <v>3600</v>
      </c>
      <c r="Y46">
        <v>3600</v>
      </c>
      <c r="Z46">
        <v>3600</v>
      </c>
      <c r="AA46">
        <v>3600</v>
      </c>
      <c r="AB46">
        <v>3600</v>
      </c>
    </row>
    <row r="47" spans="1:28">
      <c r="A47" t="s">
        <v>87</v>
      </c>
      <c r="B47">
        <v>20</v>
      </c>
      <c r="C47">
        <v>3100</v>
      </c>
      <c r="D47">
        <v>3000</v>
      </c>
      <c r="E47">
        <v>3000</v>
      </c>
      <c r="F47">
        <v>3000</v>
      </c>
      <c r="G47">
        <v>3000</v>
      </c>
      <c r="H47">
        <v>3000</v>
      </c>
      <c r="I47">
        <v>3000</v>
      </c>
      <c r="J47">
        <v>3000</v>
      </c>
      <c r="K47">
        <v>2900</v>
      </c>
      <c r="L47">
        <v>2900</v>
      </c>
      <c r="M47">
        <v>2800</v>
      </c>
      <c r="N47">
        <v>2800</v>
      </c>
      <c r="O47">
        <v>2800</v>
      </c>
      <c r="P47">
        <v>2800</v>
      </c>
      <c r="Q47">
        <v>2900</v>
      </c>
      <c r="R47">
        <v>3000</v>
      </c>
      <c r="S47">
        <v>3000</v>
      </c>
      <c r="T47">
        <v>3100</v>
      </c>
      <c r="U47">
        <v>3200</v>
      </c>
      <c r="V47">
        <v>3200</v>
      </c>
      <c r="W47">
        <v>3300</v>
      </c>
      <c r="X47">
        <v>3300</v>
      </c>
      <c r="Y47">
        <v>3300</v>
      </c>
      <c r="Z47">
        <v>3300</v>
      </c>
      <c r="AA47">
        <v>3300</v>
      </c>
      <c r="AB47">
        <v>3300</v>
      </c>
    </row>
    <row r="48" spans="1:28">
      <c r="A48" t="s">
        <v>88</v>
      </c>
      <c r="B48">
        <v>25</v>
      </c>
      <c r="C48">
        <v>2500</v>
      </c>
      <c r="D48">
        <v>2500</v>
      </c>
      <c r="E48">
        <v>2500</v>
      </c>
      <c r="F48">
        <v>2600</v>
      </c>
      <c r="G48">
        <v>2600</v>
      </c>
      <c r="H48">
        <v>2600</v>
      </c>
      <c r="I48">
        <v>2600</v>
      </c>
      <c r="J48">
        <v>2600</v>
      </c>
      <c r="K48">
        <v>2600</v>
      </c>
      <c r="L48">
        <v>2500</v>
      </c>
      <c r="M48">
        <v>2500</v>
      </c>
      <c r="N48">
        <v>2500</v>
      </c>
      <c r="O48">
        <v>2500</v>
      </c>
      <c r="P48">
        <v>2500</v>
      </c>
      <c r="Q48">
        <v>2400</v>
      </c>
      <c r="R48">
        <v>2400</v>
      </c>
      <c r="S48">
        <v>2400</v>
      </c>
      <c r="T48">
        <v>2400</v>
      </c>
      <c r="U48">
        <v>2400</v>
      </c>
      <c r="V48">
        <v>2400</v>
      </c>
      <c r="W48">
        <v>2500</v>
      </c>
      <c r="X48">
        <v>2500</v>
      </c>
      <c r="Y48">
        <v>2600</v>
      </c>
      <c r="Z48">
        <v>2700</v>
      </c>
      <c r="AA48">
        <v>2700</v>
      </c>
      <c r="AB48">
        <v>2700</v>
      </c>
    </row>
    <row r="49" spans="1:28">
      <c r="A49" t="s">
        <v>89</v>
      </c>
      <c r="B49">
        <v>30</v>
      </c>
      <c r="C49">
        <v>2800</v>
      </c>
      <c r="D49">
        <v>2800</v>
      </c>
      <c r="E49">
        <v>2800</v>
      </c>
      <c r="F49">
        <v>2700</v>
      </c>
      <c r="G49">
        <v>2700</v>
      </c>
      <c r="H49">
        <v>2700</v>
      </c>
      <c r="I49">
        <v>2700</v>
      </c>
      <c r="J49">
        <v>2700</v>
      </c>
      <c r="K49">
        <v>2800</v>
      </c>
      <c r="L49">
        <v>2800</v>
      </c>
      <c r="M49">
        <v>2800</v>
      </c>
      <c r="N49">
        <v>2800</v>
      </c>
      <c r="O49">
        <v>2800</v>
      </c>
      <c r="P49">
        <v>2800</v>
      </c>
      <c r="Q49">
        <v>2700</v>
      </c>
      <c r="R49">
        <v>2700</v>
      </c>
      <c r="S49">
        <v>2700</v>
      </c>
      <c r="T49">
        <v>2700</v>
      </c>
      <c r="U49">
        <v>2700</v>
      </c>
      <c r="V49">
        <v>2600</v>
      </c>
      <c r="W49">
        <v>2600</v>
      </c>
      <c r="X49">
        <v>2600</v>
      </c>
      <c r="Y49">
        <v>2500</v>
      </c>
      <c r="Z49">
        <v>2500</v>
      </c>
      <c r="AA49">
        <v>2600</v>
      </c>
      <c r="AB49">
        <v>2700</v>
      </c>
    </row>
    <row r="50" spans="1:28">
      <c r="A50" t="s">
        <v>90</v>
      </c>
      <c r="B50">
        <v>35</v>
      </c>
      <c r="C50">
        <v>3100</v>
      </c>
      <c r="D50">
        <v>3000</v>
      </c>
      <c r="E50">
        <v>2900</v>
      </c>
      <c r="F50">
        <v>3100</v>
      </c>
      <c r="G50">
        <v>3100</v>
      </c>
      <c r="H50">
        <v>3200</v>
      </c>
      <c r="I50">
        <v>3200</v>
      </c>
      <c r="J50">
        <v>3300</v>
      </c>
      <c r="K50">
        <v>3200</v>
      </c>
      <c r="L50">
        <v>3200</v>
      </c>
      <c r="M50">
        <v>3200</v>
      </c>
      <c r="N50">
        <v>3200</v>
      </c>
      <c r="O50">
        <v>3200</v>
      </c>
      <c r="P50">
        <v>3200</v>
      </c>
      <c r="Q50">
        <v>3300</v>
      </c>
      <c r="R50">
        <v>3300</v>
      </c>
      <c r="S50">
        <v>3300</v>
      </c>
      <c r="T50">
        <v>3300</v>
      </c>
      <c r="U50">
        <v>3200</v>
      </c>
      <c r="V50">
        <v>3200</v>
      </c>
      <c r="W50">
        <v>3200</v>
      </c>
      <c r="X50">
        <v>3200</v>
      </c>
      <c r="Y50">
        <v>3100</v>
      </c>
      <c r="Z50">
        <v>3100</v>
      </c>
      <c r="AA50">
        <v>3100</v>
      </c>
      <c r="AB50">
        <v>3000</v>
      </c>
    </row>
    <row r="51" spans="1:28">
      <c r="A51" t="s">
        <v>91</v>
      </c>
      <c r="B51">
        <v>40</v>
      </c>
      <c r="C51">
        <v>3800</v>
      </c>
      <c r="D51">
        <v>3700</v>
      </c>
      <c r="E51">
        <v>3700</v>
      </c>
      <c r="F51">
        <v>3600</v>
      </c>
      <c r="G51">
        <v>3500</v>
      </c>
      <c r="H51">
        <v>3400</v>
      </c>
      <c r="I51">
        <v>3300</v>
      </c>
      <c r="J51">
        <v>3200</v>
      </c>
      <c r="K51">
        <v>3400</v>
      </c>
      <c r="L51">
        <v>3400</v>
      </c>
      <c r="M51">
        <v>3500</v>
      </c>
      <c r="N51">
        <v>3500</v>
      </c>
      <c r="O51">
        <v>3600</v>
      </c>
      <c r="P51">
        <v>3500</v>
      </c>
      <c r="Q51">
        <v>3500</v>
      </c>
      <c r="R51">
        <v>3500</v>
      </c>
      <c r="S51">
        <v>3500</v>
      </c>
      <c r="T51">
        <v>3500</v>
      </c>
      <c r="U51">
        <v>3500</v>
      </c>
      <c r="V51">
        <v>3600</v>
      </c>
      <c r="W51">
        <v>3600</v>
      </c>
      <c r="X51">
        <v>3600</v>
      </c>
      <c r="Y51">
        <v>3600</v>
      </c>
      <c r="Z51">
        <v>3600</v>
      </c>
      <c r="AA51">
        <v>3500</v>
      </c>
      <c r="AB51">
        <v>3500</v>
      </c>
    </row>
    <row r="52" spans="1:28">
      <c r="A52" t="s">
        <v>92</v>
      </c>
      <c r="B52">
        <v>45</v>
      </c>
      <c r="C52">
        <v>4400</v>
      </c>
      <c r="D52">
        <v>4400</v>
      </c>
      <c r="E52">
        <v>4300</v>
      </c>
      <c r="F52">
        <v>4200</v>
      </c>
      <c r="G52">
        <v>4100</v>
      </c>
      <c r="H52">
        <v>4000</v>
      </c>
      <c r="I52">
        <v>4000</v>
      </c>
      <c r="J52">
        <v>3900</v>
      </c>
      <c r="K52">
        <v>3900</v>
      </c>
      <c r="L52">
        <v>3700</v>
      </c>
      <c r="M52">
        <v>3600</v>
      </c>
      <c r="N52">
        <v>3500</v>
      </c>
      <c r="O52">
        <v>3500</v>
      </c>
      <c r="P52">
        <v>3600</v>
      </c>
      <c r="Q52">
        <v>3700</v>
      </c>
      <c r="R52">
        <v>3700</v>
      </c>
      <c r="S52">
        <v>3800</v>
      </c>
      <c r="T52">
        <v>3800</v>
      </c>
      <c r="U52">
        <v>3800</v>
      </c>
      <c r="V52">
        <v>3800</v>
      </c>
      <c r="W52">
        <v>3700</v>
      </c>
      <c r="X52">
        <v>3800</v>
      </c>
      <c r="Y52">
        <v>3800</v>
      </c>
      <c r="Z52">
        <v>3800</v>
      </c>
      <c r="AA52">
        <v>3800</v>
      </c>
      <c r="AB52">
        <v>3900</v>
      </c>
    </row>
    <row r="53" spans="1:28">
      <c r="A53" t="s">
        <v>93</v>
      </c>
      <c r="B53">
        <v>50</v>
      </c>
      <c r="C53">
        <v>4200</v>
      </c>
      <c r="D53">
        <v>4300</v>
      </c>
      <c r="E53">
        <v>4400</v>
      </c>
      <c r="F53">
        <v>4500</v>
      </c>
      <c r="G53">
        <v>4600</v>
      </c>
      <c r="H53">
        <v>4600</v>
      </c>
      <c r="I53">
        <v>4600</v>
      </c>
      <c r="J53">
        <v>4500</v>
      </c>
      <c r="K53">
        <v>4400</v>
      </c>
      <c r="L53">
        <v>4300</v>
      </c>
      <c r="M53">
        <v>4300</v>
      </c>
      <c r="N53">
        <v>4200</v>
      </c>
      <c r="O53">
        <v>4200</v>
      </c>
      <c r="P53">
        <v>4100</v>
      </c>
      <c r="Q53">
        <v>4000</v>
      </c>
      <c r="R53">
        <v>3900</v>
      </c>
      <c r="S53">
        <v>3800</v>
      </c>
      <c r="T53">
        <v>3700</v>
      </c>
      <c r="U53">
        <v>3800</v>
      </c>
      <c r="V53">
        <v>3900</v>
      </c>
      <c r="W53">
        <v>4000</v>
      </c>
      <c r="X53">
        <v>4100</v>
      </c>
      <c r="Y53">
        <v>4100</v>
      </c>
      <c r="Z53">
        <v>4000</v>
      </c>
      <c r="AA53">
        <v>4000</v>
      </c>
      <c r="AB53">
        <v>4000</v>
      </c>
    </row>
    <row r="54" spans="1:28">
      <c r="A54" t="s">
        <v>94</v>
      </c>
      <c r="B54">
        <v>55</v>
      </c>
      <c r="C54">
        <v>3800</v>
      </c>
      <c r="D54">
        <v>3900</v>
      </c>
      <c r="E54">
        <v>4100</v>
      </c>
      <c r="F54">
        <v>4200</v>
      </c>
      <c r="G54">
        <v>4300</v>
      </c>
      <c r="H54">
        <v>4400</v>
      </c>
      <c r="I54">
        <v>4500</v>
      </c>
      <c r="J54">
        <v>4700</v>
      </c>
      <c r="K54">
        <v>4700</v>
      </c>
      <c r="L54">
        <v>4900</v>
      </c>
      <c r="M54">
        <v>4900</v>
      </c>
      <c r="N54">
        <v>4900</v>
      </c>
      <c r="O54">
        <v>4800</v>
      </c>
      <c r="P54">
        <v>4700</v>
      </c>
      <c r="Q54">
        <v>4600</v>
      </c>
      <c r="R54">
        <v>4600</v>
      </c>
      <c r="S54">
        <v>4500</v>
      </c>
      <c r="T54">
        <v>4500</v>
      </c>
      <c r="U54">
        <v>4400</v>
      </c>
      <c r="V54">
        <v>4200</v>
      </c>
      <c r="W54">
        <v>4100</v>
      </c>
      <c r="X54">
        <v>4000</v>
      </c>
      <c r="Y54">
        <v>4000</v>
      </c>
      <c r="Z54">
        <v>4100</v>
      </c>
      <c r="AA54">
        <v>4200</v>
      </c>
      <c r="AB54">
        <v>4300</v>
      </c>
    </row>
    <row r="55" spans="1:28">
      <c r="A55" t="s">
        <v>95</v>
      </c>
      <c r="B55">
        <v>60</v>
      </c>
      <c r="C55">
        <v>4200</v>
      </c>
      <c r="D55">
        <v>4000</v>
      </c>
      <c r="E55">
        <v>4000</v>
      </c>
      <c r="F55">
        <v>3900</v>
      </c>
      <c r="G55">
        <v>3900</v>
      </c>
      <c r="H55">
        <v>4100</v>
      </c>
      <c r="I55">
        <v>4200</v>
      </c>
      <c r="J55">
        <v>4300</v>
      </c>
      <c r="K55">
        <v>4500</v>
      </c>
      <c r="L55">
        <v>4600</v>
      </c>
      <c r="M55">
        <v>4700</v>
      </c>
      <c r="N55">
        <v>4800</v>
      </c>
      <c r="O55">
        <v>5000</v>
      </c>
      <c r="P55">
        <v>5100</v>
      </c>
      <c r="Q55">
        <v>5200</v>
      </c>
      <c r="R55">
        <v>5200</v>
      </c>
      <c r="S55">
        <v>5200</v>
      </c>
      <c r="T55">
        <v>5200</v>
      </c>
      <c r="U55">
        <v>5100</v>
      </c>
      <c r="V55">
        <v>5000</v>
      </c>
      <c r="W55">
        <v>5000</v>
      </c>
      <c r="X55">
        <v>4900</v>
      </c>
      <c r="Y55">
        <v>4800</v>
      </c>
      <c r="Z55">
        <v>4700</v>
      </c>
      <c r="AA55">
        <v>4600</v>
      </c>
      <c r="AB55">
        <v>4500</v>
      </c>
    </row>
    <row r="56" spans="1:28">
      <c r="A56" t="s">
        <v>96</v>
      </c>
      <c r="B56">
        <v>65</v>
      </c>
      <c r="C56">
        <v>4300</v>
      </c>
      <c r="D56">
        <v>4500</v>
      </c>
      <c r="E56">
        <v>4600</v>
      </c>
      <c r="F56">
        <v>4600</v>
      </c>
      <c r="G56">
        <v>4600</v>
      </c>
      <c r="H56">
        <v>4300</v>
      </c>
      <c r="I56">
        <v>4200</v>
      </c>
      <c r="J56">
        <v>4100</v>
      </c>
      <c r="K56">
        <v>4000</v>
      </c>
      <c r="L56">
        <v>4100</v>
      </c>
      <c r="M56">
        <v>4200</v>
      </c>
      <c r="N56">
        <v>4300</v>
      </c>
      <c r="O56">
        <v>4500</v>
      </c>
      <c r="P56">
        <v>4600</v>
      </c>
      <c r="Q56">
        <v>4700</v>
      </c>
      <c r="R56">
        <v>4900</v>
      </c>
      <c r="S56">
        <v>5000</v>
      </c>
      <c r="T56">
        <v>5100</v>
      </c>
      <c r="U56">
        <v>5200</v>
      </c>
      <c r="V56">
        <v>5400</v>
      </c>
      <c r="W56">
        <v>5400</v>
      </c>
      <c r="X56">
        <v>5400</v>
      </c>
      <c r="Y56">
        <v>5400</v>
      </c>
      <c r="Z56">
        <v>5200</v>
      </c>
      <c r="AA56">
        <v>5200</v>
      </c>
      <c r="AB56">
        <v>5200</v>
      </c>
    </row>
    <row r="57" spans="1:28">
      <c r="A57" t="s">
        <v>97</v>
      </c>
      <c r="B57">
        <v>70</v>
      </c>
      <c r="C57">
        <v>3400</v>
      </c>
      <c r="D57">
        <v>3500</v>
      </c>
      <c r="E57">
        <v>3600</v>
      </c>
      <c r="F57">
        <v>3800</v>
      </c>
      <c r="G57">
        <v>3900</v>
      </c>
      <c r="H57">
        <v>4200</v>
      </c>
      <c r="I57">
        <v>4400</v>
      </c>
      <c r="J57">
        <v>4500</v>
      </c>
      <c r="K57">
        <v>4600</v>
      </c>
      <c r="L57">
        <v>4600</v>
      </c>
      <c r="M57">
        <v>4200</v>
      </c>
      <c r="N57">
        <v>4100</v>
      </c>
      <c r="O57">
        <v>4000</v>
      </c>
      <c r="P57">
        <v>4000</v>
      </c>
      <c r="Q57">
        <v>4000</v>
      </c>
      <c r="R57">
        <v>4200</v>
      </c>
      <c r="S57">
        <v>4300</v>
      </c>
      <c r="T57">
        <v>4400</v>
      </c>
      <c r="U57">
        <v>4600</v>
      </c>
      <c r="V57">
        <v>4700</v>
      </c>
      <c r="W57">
        <v>4800</v>
      </c>
      <c r="X57">
        <v>5000</v>
      </c>
      <c r="Y57">
        <v>5100</v>
      </c>
      <c r="Z57">
        <v>5200</v>
      </c>
      <c r="AA57">
        <v>5400</v>
      </c>
      <c r="AB57">
        <v>5400</v>
      </c>
    </row>
    <row r="58" spans="1:28">
      <c r="A58" t="s">
        <v>98</v>
      </c>
      <c r="B58">
        <v>75</v>
      </c>
      <c r="C58">
        <v>3000</v>
      </c>
      <c r="D58">
        <v>3000</v>
      </c>
      <c r="E58">
        <v>3100</v>
      </c>
      <c r="F58">
        <v>3100</v>
      </c>
      <c r="G58">
        <v>3200</v>
      </c>
      <c r="H58">
        <v>3200</v>
      </c>
      <c r="I58">
        <v>3300</v>
      </c>
      <c r="J58">
        <v>3500</v>
      </c>
      <c r="K58">
        <v>3600</v>
      </c>
      <c r="L58">
        <v>3700</v>
      </c>
      <c r="M58">
        <v>4100</v>
      </c>
      <c r="N58">
        <v>4300</v>
      </c>
      <c r="O58">
        <v>4400</v>
      </c>
      <c r="P58">
        <v>4400</v>
      </c>
      <c r="Q58">
        <v>4400</v>
      </c>
      <c r="R58">
        <v>4100</v>
      </c>
      <c r="S58">
        <v>4000</v>
      </c>
      <c r="T58">
        <v>3900</v>
      </c>
      <c r="U58">
        <v>3900</v>
      </c>
      <c r="V58">
        <v>3900</v>
      </c>
      <c r="W58">
        <v>4100</v>
      </c>
      <c r="X58">
        <v>4200</v>
      </c>
      <c r="Y58">
        <v>4300</v>
      </c>
      <c r="Z58">
        <v>4500</v>
      </c>
      <c r="AA58">
        <v>4600</v>
      </c>
      <c r="AB58">
        <v>4700</v>
      </c>
    </row>
    <row r="59" spans="1:28">
      <c r="A59" t="s">
        <v>99</v>
      </c>
      <c r="B59">
        <v>80</v>
      </c>
      <c r="C59">
        <v>2500</v>
      </c>
      <c r="D59">
        <v>2600</v>
      </c>
      <c r="E59">
        <v>2500</v>
      </c>
      <c r="F59">
        <v>2600</v>
      </c>
      <c r="G59">
        <v>2600</v>
      </c>
      <c r="H59">
        <v>2600</v>
      </c>
      <c r="I59">
        <v>2700</v>
      </c>
      <c r="J59">
        <v>2700</v>
      </c>
      <c r="K59">
        <v>2800</v>
      </c>
      <c r="L59">
        <v>2800</v>
      </c>
      <c r="M59">
        <v>2900</v>
      </c>
      <c r="N59">
        <v>3000</v>
      </c>
      <c r="O59">
        <v>3100</v>
      </c>
      <c r="P59">
        <v>3200</v>
      </c>
      <c r="Q59">
        <v>3400</v>
      </c>
      <c r="R59">
        <v>3700</v>
      </c>
      <c r="S59">
        <v>3900</v>
      </c>
      <c r="T59">
        <v>3900</v>
      </c>
      <c r="U59">
        <v>4000</v>
      </c>
      <c r="V59">
        <v>4000</v>
      </c>
      <c r="W59">
        <v>3700</v>
      </c>
      <c r="X59">
        <v>3600</v>
      </c>
      <c r="Y59">
        <v>3600</v>
      </c>
      <c r="Z59">
        <v>3600</v>
      </c>
      <c r="AA59">
        <v>3600</v>
      </c>
      <c r="AB59">
        <v>3700</v>
      </c>
    </row>
    <row r="60" spans="1:28">
      <c r="A60" t="s">
        <v>100</v>
      </c>
      <c r="B60">
        <v>85</v>
      </c>
      <c r="C60">
        <v>1800</v>
      </c>
      <c r="D60">
        <v>1800</v>
      </c>
      <c r="E60">
        <v>1800</v>
      </c>
      <c r="F60">
        <v>1800</v>
      </c>
      <c r="G60">
        <v>1900</v>
      </c>
      <c r="H60">
        <v>1900</v>
      </c>
      <c r="I60">
        <v>1900</v>
      </c>
      <c r="J60">
        <v>2000</v>
      </c>
      <c r="K60">
        <v>2000</v>
      </c>
      <c r="L60">
        <v>2100</v>
      </c>
      <c r="M60">
        <v>2100</v>
      </c>
      <c r="N60">
        <v>2100</v>
      </c>
      <c r="O60">
        <v>2200</v>
      </c>
      <c r="P60">
        <v>2200</v>
      </c>
      <c r="Q60">
        <v>2300</v>
      </c>
      <c r="R60">
        <v>2300</v>
      </c>
      <c r="S60">
        <v>2400</v>
      </c>
      <c r="T60">
        <v>2500</v>
      </c>
      <c r="U60">
        <v>2600</v>
      </c>
      <c r="V60">
        <v>2800</v>
      </c>
      <c r="W60">
        <v>3000</v>
      </c>
      <c r="X60">
        <v>3200</v>
      </c>
      <c r="Y60">
        <v>3300</v>
      </c>
      <c r="Z60">
        <v>3300</v>
      </c>
      <c r="AA60">
        <v>3300</v>
      </c>
      <c r="AB60">
        <v>3100</v>
      </c>
    </row>
    <row r="61" spans="1:28">
      <c r="A61" t="s">
        <v>101</v>
      </c>
      <c r="B61">
        <v>90</v>
      </c>
      <c r="C61">
        <v>1200</v>
      </c>
      <c r="D61">
        <v>1200</v>
      </c>
      <c r="E61">
        <v>1200</v>
      </c>
      <c r="F61">
        <v>1300</v>
      </c>
      <c r="G61">
        <v>1300</v>
      </c>
      <c r="H61">
        <v>1400</v>
      </c>
      <c r="I61">
        <v>1400</v>
      </c>
      <c r="J61">
        <v>1500</v>
      </c>
      <c r="K61">
        <v>1500</v>
      </c>
      <c r="L61">
        <v>1600</v>
      </c>
      <c r="M61">
        <v>1700</v>
      </c>
      <c r="N61">
        <v>1700</v>
      </c>
      <c r="O61">
        <v>1800</v>
      </c>
      <c r="P61">
        <v>1900</v>
      </c>
      <c r="Q61">
        <v>1900</v>
      </c>
      <c r="R61">
        <v>2000</v>
      </c>
      <c r="S61">
        <v>2100</v>
      </c>
      <c r="T61">
        <v>2200</v>
      </c>
      <c r="U61">
        <v>2300</v>
      </c>
      <c r="V61">
        <v>2300</v>
      </c>
      <c r="W61">
        <v>2400</v>
      </c>
      <c r="X61">
        <v>2600</v>
      </c>
      <c r="Y61">
        <v>2700</v>
      </c>
      <c r="Z61">
        <v>2800</v>
      </c>
      <c r="AA61">
        <v>3000</v>
      </c>
      <c r="AB61">
        <v>3200</v>
      </c>
    </row>
    <row r="62" spans="1:28">
      <c r="A62" t="s">
        <v>102</v>
      </c>
      <c r="B62" t="s">
        <v>15</v>
      </c>
      <c r="C62">
        <v>54699.999999999985</v>
      </c>
      <c r="D62">
        <v>55200</v>
      </c>
      <c r="E62">
        <v>55599.999999999993</v>
      </c>
      <c r="F62">
        <v>56200</v>
      </c>
      <c r="G62">
        <v>56800</v>
      </c>
      <c r="H62">
        <v>57300</v>
      </c>
      <c r="I62">
        <v>57599.999999999985</v>
      </c>
      <c r="J62">
        <v>58399.999999999993</v>
      </c>
      <c r="K62">
        <v>58900</v>
      </c>
      <c r="L62">
        <v>59400</v>
      </c>
      <c r="M62">
        <v>59699.999999999985</v>
      </c>
      <c r="N62">
        <v>60000</v>
      </c>
      <c r="O62">
        <v>60400</v>
      </c>
      <c r="P62">
        <v>61099.999999999985</v>
      </c>
      <c r="Q62">
        <v>61400</v>
      </c>
      <c r="R62">
        <v>61999.999999999993</v>
      </c>
      <c r="S62">
        <v>62300.000000000007</v>
      </c>
      <c r="T62">
        <v>62699.999999999993</v>
      </c>
      <c r="U62">
        <v>63300.000000000007</v>
      </c>
      <c r="V62">
        <v>63500.000000000007</v>
      </c>
      <c r="W62">
        <v>63999.999999999993</v>
      </c>
      <c r="X62">
        <v>64099.999999999993</v>
      </c>
      <c r="Y62">
        <v>64800</v>
      </c>
      <c r="Z62">
        <v>64999.999999999985</v>
      </c>
      <c r="AA62">
        <v>65099.999999999978</v>
      </c>
      <c r="AB62">
        <v>65899.999999999985</v>
      </c>
    </row>
    <row r="63" spans="1:28">
      <c r="A63" t="s">
        <v>103</v>
      </c>
      <c r="B63">
        <v>0</v>
      </c>
      <c r="C63">
        <v>4000</v>
      </c>
      <c r="D63">
        <v>4000</v>
      </c>
      <c r="E63">
        <v>4000</v>
      </c>
      <c r="F63">
        <v>4000</v>
      </c>
      <c r="G63">
        <v>4000</v>
      </c>
      <c r="H63">
        <v>4000</v>
      </c>
      <c r="I63">
        <v>4000</v>
      </c>
      <c r="J63">
        <v>4000</v>
      </c>
      <c r="K63">
        <v>4000</v>
      </c>
      <c r="L63">
        <v>4000</v>
      </c>
      <c r="M63">
        <v>4000</v>
      </c>
      <c r="N63">
        <v>3900</v>
      </c>
      <c r="O63">
        <v>3900</v>
      </c>
      <c r="P63">
        <v>3900</v>
      </c>
      <c r="Q63">
        <v>3900</v>
      </c>
      <c r="R63">
        <v>3900</v>
      </c>
      <c r="S63">
        <v>3900</v>
      </c>
      <c r="T63">
        <v>3900</v>
      </c>
      <c r="U63">
        <v>3900</v>
      </c>
      <c r="V63">
        <v>3900</v>
      </c>
      <c r="W63">
        <v>3900</v>
      </c>
      <c r="X63">
        <v>3900</v>
      </c>
      <c r="Y63">
        <v>3900</v>
      </c>
      <c r="Z63">
        <v>3900</v>
      </c>
      <c r="AA63">
        <v>3900</v>
      </c>
      <c r="AB63">
        <v>4000</v>
      </c>
    </row>
    <row r="64" spans="1:28">
      <c r="A64" t="s">
        <v>104</v>
      </c>
      <c r="B64">
        <v>5</v>
      </c>
      <c r="C64">
        <v>3300</v>
      </c>
      <c r="D64">
        <v>3500</v>
      </c>
      <c r="E64">
        <v>3600</v>
      </c>
      <c r="F64">
        <v>3700</v>
      </c>
      <c r="G64">
        <v>3800</v>
      </c>
      <c r="H64">
        <v>3900</v>
      </c>
      <c r="I64">
        <v>3900</v>
      </c>
      <c r="J64">
        <v>4000</v>
      </c>
      <c r="K64">
        <v>4000</v>
      </c>
      <c r="L64">
        <v>4000</v>
      </c>
      <c r="M64">
        <v>3900</v>
      </c>
      <c r="N64">
        <v>3900</v>
      </c>
      <c r="O64">
        <v>3900</v>
      </c>
      <c r="P64">
        <v>3900</v>
      </c>
      <c r="Q64">
        <v>3900</v>
      </c>
      <c r="R64">
        <v>3900</v>
      </c>
      <c r="S64">
        <v>3900</v>
      </c>
      <c r="T64">
        <v>3900</v>
      </c>
      <c r="U64">
        <v>3900</v>
      </c>
      <c r="V64">
        <v>3800</v>
      </c>
      <c r="W64">
        <v>3800</v>
      </c>
      <c r="X64">
        <v>3800</v>
      </c>
      <c r="Y64">
        <v>3800</v>
      </c>
      <c r="Z64">
        <v>3800</v>
      </c>
      <c r="AA64">
        <v>3800</v>
      </c>
      <c r="AB64">
        <v>3800</v>
      </c>
    </row>
    <row r="65" spans="1:28">
      <c r="A65" t="s">
        <v>105</v>
      </c>
      <c r="B65">
        <v>10</v>
      </c>
      <c r="C65">
        <v>2900</v>
      </c>
      <c r="D65">
        <v>2900</v>
      </c>
      <c r="E65">
        <v>3000</v>
      </c>
      <c r="F65">
        <v>3000</v>
      </c>
      <c r="G65">
        <v>3100</v>
      </c>
      <c r="H65">
        <v>3200</v>
      </c>
      <c r="I65">
        <v>3400</v>
      </c>
      <c r="J65">
        <v>3500</v>
      </c>
      <c r="K65">
        <v>3600</v>
      </c>
      <c r="L65">
        <v>3700</v>
      </c>
      <c r="M65">
        <v>3800</v>
      </c>
      <c r="N65">
        <v>3800</v>
      </c>
      <c r="O65">
        <v>3800</v>
      </c>
      <c r="P65">
        <v>3800</v>
      </c>
      <c r="Q65">
        <v>3800</v>
      </c>
      <c r="R65">
        <v>3800</v>
      </c>
      <c r="S65">
        <v>3800</v>
      </c>
      <c r="T65">
        <v>3800</v>
      </c>
      <c r="U65">
        <v>3800</v>
      </c>
      <c r="V65">
        <v>3800</v>
      </c>
      <c r="W65">
        <v>3800</v>
      </c>
      <c r="X65">
        <v>3800</v>
      </c>
      <c r="Y65">
        <v>3800</v>
      </c>
      <c r="Z65">
        <v>3800</v>
      </c>
      <c r="AA65">
        <v>3700</v>
      </c>
      <c r="AB65">
        <v>3700</v>
      </c>
    </row>
    <row r="66" spans="1:28">
      <c r="A66" t="s">
        <v>106</v>
      </c>
      <c r="B66">
        <v>15</v>
      </c>
      <c r="C66">
        <v>3000</v>
      </c>
      <c r="D66">
        <v>2900</v>
      </c>
      <c r="E66">
        <v>2900</v>
      </c>
      <c r="F66">
        <v>2900</v>
      </c>
      <c r="G66">
        <v>2900</v>
      </c>
      <c r="H66">
        <v>2800</v>
      </c>
      <c r="I66">
        <v>2800</v>
      </c>
      <c r="J66">
        <v>2900</v>
      </c>
      <c r="K66">
        <v>2900</v>
      </c>
      <c r="L66">
        <v>3000</v>
      </c>
      <c r="M66">
        <v>3100</v>
      </c>
      <c r="N66">
        <v>3200</v>
      </c>
      <c r="O66">
        <v>3400</v>
      </c>
      <c r="P66">
        <v>3500</v>
      </c>
      <c r="Q66">
        <v>3600</v>
      </c>
      <c r="R66">
        <v>3600</v>
      </c>
      <c r="S66">
        <v>3600</v>
      </c>
      <c r="T66">
        <v>3600</v>
      </c>
      <c r="U66">
        <v>3700</v>
      </c>
      <c r="V66">
        <v>3600</v>
      </c>
      <c r="W66">
        <v>3600</v>
      </c>
      <c r="X66">
        <v>3600</v>
      </c>
      <c r="Y66">
        <v>3600</v>
      </c>
      <c r="Z66">
        <v>3600</v>
      </c>
      <c r="AA66">
        <v>3600</v>
      </c>
      <c r="AB66">
        <v>3600</v>
      </c>
    </row>
    <row r="67" spans="1:28">
      <c r="A67" t="s">
        <v>107</v>
      </c>
      <c r="B67">
        <v>20</v>
      </c>
      <c r="C67">
        <v>3400</v>
      </c>
      <c r="D67">
        <v>3300</v>
      </c>
      <c r="E67">
        <v>3300</v>
      </c>
      <c r="F67">
        <v>3300</v>
      </c>
      <c r="G67">
        <v>3200</v>
      </c>
      <c r="H67">
        <v>3100</v>
      </c>
      <c r="I67">
        <v>3100</v>
      </c>
      <c r="J67">
        <v>3100</v>
      </c>
      <c r="K67">
        <v>3100</v>
      </c>
      <c r="L67">
        <v>3100</v>
      </c>
      <c r="M67">
        <v>3000</v>
      </c>
      <c r="N67">
        <v>3000</v>
      </c>
      <c r="O67">
        <v>3000</v>
      </c>
      <c r="P67">
        <v>3000</v>
      </c>
      <c r="Q67">
        <v>3000</v>
      </c>
      <c r="R67">
        <v>3200</v>
      </c>
      <c r="S67">
        <v>3300</v>
      </c>
      <c r="T67">
        <v>3400</v>
      </c>
      <c r="U67">
        <v>3500</v>
      </c>
      <c r="V67">
        <v>3500</v>
      </c>
      <c r="W67">
        <v>3600</v>
      </c>
      <c r="X67">
        <v>3600</v>
      </c>
      <c r="Y67">
        <v>3600</v>
      </c>
      <c r="Z67">
        <v>3600</v>
      </c>
      <c r="AA67">
        <v>3600</v>
      </c>
      <c r="AB67">
        <v>3600</v>
      </c>
    </row>
    <row r="68" spans="1:28">
      <c r="A68" t="s">
        <v>108</v>
      </c>
      <c r="B68">
        <v>25</v>
      </c>
      <c r="C68">
        <v>4600</v>
      </c>
      <c r="D68">
        <v>4600</v>
      </c>
      <c r="E68">
        <v>4600</v>
      </c>
      <c r="F68">
        <v>4500</v>
      </c>
      <c r="G68">
        <v>4500</v>
      </c>
      <c r="H68">
        <v>4500</v>
      </c>
      <c r="I68">
        <v>4400</v>
      </c>
      <c r="J68">
        <v>4400</v>
      </c>
      <c r="K68">
        <v>4400</v>
      </c>
      <c r="L68">
        <v>4300</v>
      </c>
      <c r="M68">
        <v>4200</v>
      </c>
      <c r="N68">
        <v>4200</v>
      </c>
      <c r="O68">
        <v>4100</v>
      </c>
      <c r="P68">
        <v>4100</v>
      </c>
      <c r="Q68">
        <v>4100</v>
      </c>
      <c r="R68">
        <v>4000</v>
      </c>
      <c r="S68">
        <v>4000</v>
      </c>
      <c r="T68">
        <v>4000</v>
      </c>
      <c r="U68">
        <v>4000</v>
      </c>
      <c r="V68">
        <v>4100</v>
      </c>
      <c r="W68">
        <v>4200</v>
      </c>
      <c r="X68">
        <v>4300</v>
      </c>
      <c r="Y68">
        <v>4400</v>
      </c>
      <c r="Z68">
        <v>4500</v>
      </c>
      <c r="AA68">
        <v>4600</v>
      </c>
      <c r="AB68">
        <v>4700</v>
      </c>
    </row>
    <row r="69" spans="1:28">
      <c r="A69" t="s">
        <v>109</v>
      </c>
      <c r="B69">
        <v>30</v>
      </c>
      <c r="C69">
        <v>4900</v>
      </c>
      <c r="D69">
        <v>5000</v>
      </c>
      <c r="E69">
        <v>4900</v>
      </c>
      <c r="F69">
        <v>4800</v>
      </c>
      <c r="G69">
        <v>4800</v>
      </c>
      <c r="H69">
        <v>4700</v>
      </c>
      <c r="I69">
        <v>4700</v>
      </c>
      <c r="J69">
        <v>4700</v>
      </c>
      <c r="K69">
        <v>4700</v>
      </c>
      <c r="L69">
        <v>4700</v>
      </c>
      <c r="M69">
        <v>4700</v>
      </c>
      <c r="N69">
        <v>4700</v>
      </c>
      <c r="O69">
        <v>4600</v>
      </c>
      <c r="P69">
        <v>4600</v>
      </c>
      <c r="Q69">
        <v>4500</v>
      </c>
      <c r="R69">
        <v>4500</v>
      </c>
      <c r="S69">
        <v>4400</v>
      </c>
      <c r="T69">
        <v>4400</v>
      </c>
      <c r="U69">
        <v>4400</v>
      </c>
      <c r="V69">
        <v>4300</v>
      </c>
      <c r="W69">
        <v>4300</v>
      </c>
      <c r="X69">
        <v>4200</v>
      </c>
      <c r="Y69">
        <v>4200</v>
      </c>
      <c r="Z69">
        <v>4300</v>
      </c>
      <c r="AA69">
        <v>4300</v>
      </c>
      <c r="AB69">
        <v>4400</v>
      </c>
    </row>
    <row r="70" spans="1:28">
      <c r="A70" t="s">
        <v>110</v>
      </c>
      <c r="B70">
        <v>35</v>
      </c>
      <c r="C70">
        <v>4000</v>
      </c>
      <c r="D70">
        <v>4000</v>
      </c>
      <c r="E70">
        <v>4200</v>
      </c>
      <c r="F70">
        <v>4400</v>
      </c>
      <c r="G70">
        <v>4600</v>
      </c>
      <c r="H70">
        <v>4800</v>
      </c>
      <c r="I70">
        <v>4900</v>
      </c>
      <c r="J70">
        <v>4800</v>
      </c>
      <c r="K70">
        <v>4800</v>
      </c>
      <c r="L70">
        <v>4700</v>
      </c>
      <c r="M70">
        <v>4700</v>
      </c>
      <c r="N70">
        <v>4700</v>
      </c>
      <c r="O70">
        <v>4700</v>
      </c>
      <c r="P70">
        <v>4700</v>
      </c>
      <c r="Q70">
        <v>4700</v>
      </c>
      <c r="R70">
        <v>4700</v>
      </c>
      <c r="S70">
        <v>4600</v>
      </c>
      <c r="T70">
        <v>4600</v>
      </c>
      <c r="U70">
        <v>4600</v>
      </c>
      <c r="V70">
        <v>4500</v>
      </c>
      <c r="W70">
        <v>4500</v>
      </c>
      <c r="X70">
        <v>4400</v>
      </c>
      <c r="Y70">
        <v>4400</v>
      </c>
      <c r="Z70">
        <v>4400</v>
      </c>
      <c r="AA70">
        <v>4300</v>
      </c>
      <c r="AB70">
        <v>4300</v>
      </c>
    </row>
    <row r="71" spans="1:28">
      <c r="A71" t="s">
        <v>111</v>
      </c>
      <c r="B71">
        <v>40</v>
      </c>
      <c r="C71">
        <v>4000</v>
      </c>
      <c r="D71">
        <v>4000</v>
      </c>
      <c r="E71">
        <v>3900</v>
      </c>
      <c r="F71">
        <v>3900</v>
      </c>
      <c r="G71">
        <v>3900</v>
      </c>
      <c r="H71">
        <v>3900</v>
      </c>
      <c r="I71">
        <v>3900</v>
      </c>
      <c r="J71">
        <v>4100</v>
      </c>
      <c r="K71">
        <v>4200</v>
      </c>
      <c r="L71">
        <v>4400</v>
      </c>
      <c r="M71">
        <v>4600</v>
      </c>
      <c r="N71">
        <v>4600</v>
      </c>
      <c r="O71">
        <v>4600</v>
      </c>
      <c r="P71">
        <v>4600</v>
      </c>
      <c r="Q71">
        <v>4500</v>
      </c>
      <c r="R71">
        <v>4500</v>
      </c>
      <c r="S71">
        <v>4500</v>
      </c>
      <c r="T71">
        <v>4500</v>
      </c>
      <c r="U71">
        <v>4500</v>
      </c>
      <c r="V71">
        <v>4500</v>
      </c>
      <c r="W71">
        <v>4500</v>
      </c>
      <c r="X71">
        <v>4500</v>
      </c>
      <c r="Y71">
        <v>4500</v>
      </c>
      <c r="Z71">
        <v>4400</v>
      </c>
      <c r="AA71">
        <v>4300</v>
      </c>
      <c r="AB71">
        <v>4300</v>
      </c>
    </row>
    <row r="72" spans="1:28">
      <c r="A72" t="s">
        <v>112</v>
      </c>
      <c r="B72">
        <v>45</v>
      </c>
      <c r="C72">
        <v>3800</v>
      </c>
      <c r="D72">
        <v>3900</v>
      </c>
      <c r="E72">
        <v>3800</v>
      </c>
      <c r="F72">
        <v>3800</v>
      </c>
      <c r="G72">
        <v>3900</v>
      </c>
      <c r="H72">
        <v>3900</v>
      </c>
      <c r="I72">
        <v>3900</v>
      </c>
      <c r="J72">
        <v>3800</v>
      </c>
      <c r="K72">
        <v>3800</v>
      </c>
      <c r="L72">
        <v>3800</v>
      </c>
      <c r="M72">
        <v>3800</v>
      </c>
      <c r="N72">
        <v>3800</v>
      </c>
      <c r="O72">
        <v>3900</v>
      </c>
      <c r="P72">
        <v>4100</v>
      </c>
      <c r="Q72">
        <v>4200</v>
      </c>
      <c r="R72">
        <v>4400</v>
      </c>
      <c r="S72">
        <v>4500</v>
      </c>
      <c r="T72">
        <v>4400</v>
      </c>
      <c r="U72">
        <v>4400</v>
      </c>
      <c r="V72">
        <v>4400</v>
      </c>
      <c r="W72">
        <v>4300</v>
      </c>
      <c r="X72">
        <v>4300</v>
      </c>
      <c r="Y72">
        <v>4400</v>
      </c>
      <c r="Z72">
        <v>4300</v>
      </c>
      <c r="AA72">
        <v>4300</v>
      </c>
      <c r="AB72">
        <v>4400</v>
      </c>
    </row>
    <row r="73" spans="1:28">
      <c r="A73" t="s">
        <v>113</v>
      </c>
      <c r="B73">
        <v>50</v>
      </c>
      <c r="C73">
        <v>3500</v>
      </c>
      <c r="D73">
        <v>3500</v>
      </c>
      <c r="E73">
        <v>3600</v>
      </c>
      <c r="F73">
        <v>3700</v>
      </c>
      <c r="G73">
        <v>3700</v>
      </c>
      <c r="H73">
        <v>3800</v>
      </c>
      <c r="I73">
        <v>3800</v>
      </c>
      <c r="J73">
        <v>3800</v>
      </c>
      <c r="K73">
        <v>3800</v>
      </c>
      <c r="L73">
        <v>3800</v>
      </c>
      <c r="M73">
        <v>3800</v>
      </c>
      <c r="N73">
        <v>3800</v>
      </c>
      <c r="O73">
        <v>3800</v>
      </c>
      <c r="P73">
        <v>3800</v>
      </c>
      <c r="Q73">
        <v>3700</v>
      </c>
      <c r="R73">
        <v>3700</v>
      </c>
      <c r="S73">
        <v>3700</v>
      </c>
      <c r="T73">
        <v>3900</v>
      </c>
      <c r="U73">
        <v>4000</v>
      </c>
      <c r="V73">
        <v>4100</v>
      </c>
      <c r="W73">
        <v>4300</v>
      </c>
      <c r="X73">
        <v>4400</v>
      </c>
      <c r="Y73">
        <v>4300</v>
      </c>
      <c r="Z73">
        <v>4300</v>
      </c>
      <c r="AA73">
        <v>4200</v>
      </c>
      <c r="AB73">
        <v>4200</v>
      </c>
    </row>
    <row r="74" spans="1:28">
      <c r="A74" t="s">
        <v>114</v>
      </c>
      <c r="B74">
        <v>55</v>
      </c>
      <c r="C74">
        <v>2900</v>
      </c>
      <c r="D74">
        <v>3000</v>
      </c>
      <c r="E74">
        <v>3100</v>
      </c>
      <c r="F74">
        <v>3200</v>
      </c>
      <c r="G74">
        <v>3300</v>
      </c>
      <c r="H74">
        <v>3300</v>
      </c>
      <c r="I74">
        <v>3300</v>
      </c>
      <c r="J74">
        <v>3400</v>
      </c>
      <c r="K74">
        <v>3500</v>
      </c>
      <c r="L74">
        <v>3600</v>
      </c>
      <c r="M74">
        <v>3600</v>
      </c>
      <c r="N74">
        <v>3700</v>
      </c>
      <c r="O74">
        <v>3600</v>
      </c>
      <c r="P74">
        <v>3600</v>
      </c>
      <c r="Q74">
        <v>3700</v>
      </c>
      <c r="R74">
        <v>3700</v>
      </c>
      <c r="S74">
        <v>3600</v>
      </c>
      <c r="T74">
        <v>3600</v>
      </c>
      <c r="U74">
        <v>3600</v>
      </c>
      <c r="V74">
        <v>3600</v>
      </c>
      <c r="W74">
        <v>3500</v>
      </c>
      <c r="X74">
        <v>3500</v>
      </c>
      <c r="Y74">
        <v>3700</v>
      </c>
      <c r="Z74">
        <v>3800</v>
      </c>
      <c r="AA74">
        <v>3900</v>
      </c>
      <c r="AB74">
        <v>4100</v>
      </c>
    </row>
    <row r="75" spans="1:28">
      <c r="A75" t="s">
        <v>115</v>
      </c>
      <c r="B75">
        <v>60</v>
      </c>
      <c r="C75">
        <v>2500</v>
      </c>
      <c r="D75">
        <v>2500</v>
      </c>
      <c r="E75">
        <v>2500</v>
      </c>
      <c r="F75">
        <v>2600</v>
      </c>
      <c r="G75">
        <v>2600</v>
      </c>
      <c r="H75">
        <v>2700</v>
      </c>
      <c r="I75">
        <v>2800</v>
      </c>
      <c r="J75">
        <v>2900</v>
      </c>
      <c r="K75">
        <v>3000</v>
      </c>
      <c r="L75">
        <v>3000</v>
      </c>
      <c r="M75">
        <v>3100</v>
      </c>
      <c r="N75">
        <v>3100</v>
      </c>
      <c r="O75">
        <v>3200</v>
      </c>
      <c r="P75">
        <v>3300</v>
      </c>
      <c r="Q75">
        <v>3300</v>
      </c>
      <c r="R75">
        <v>3400</v>
      </c>
      <c r="S75">
        <v>3400</v>
      </c>
      <c r="T75">
        <v>3400</v>
      </c>
      <c r="U75">
        <v>3400</v>
      </c>
      <c r="V75">
        <v>3400</v>
      </c>
      <c r="W75">
        <v>3400</v>
      </c>
      <c r="X75">
        <v>3400</v>
      </c>
      <c r="Y75">
        <v>3400</v>
      </c>
      <c r="Z75">
        <v>3400</v>
      </c>
      <c r="AA75">
        <v>3300</v>
      </c>
      <c r="AB75">
        <v>3300</v>
      </c>
    </row>
    <row r="76" spans="1:28">
      <c r="A76" t="s">
        <v>116</v>
      </c>
      <c r="B76">
        <v>65</v>
      </c>
      <c r="C76">
        <v>2000</v>
      </c>
      <c r="D76">
        <v>2200</v>
      </c>
      <c r="E76">
        <v>2300</v>
      </c>
      <c r="F76">
        <v>2400</v>
      </c>
      <c r="G76">
        <v>2500</v>
      </c>
      <c r="H76">
        <v>2400</v>
      </c>
      <c r="I76">
        <v>2300</v>
      </c>
      <c r="J76">
        <v>2400</v>
      </c>
      <c r="K76">
        <v>2400</v>
      </c>
      <c r="L76">
        <v>2500</v>
      </c>
      <c r="M76">
        <v>2500</v>
      </c>
      <c r="N76">
        <v>2600</v>
      </c>
      <c r="O76">
        <v>2700</v>
      </c>
      <c r="P76">
        <v>2800</v>
      </c>
      <c r="Q76">
        <v>2900</v>
      </c>
      <c r="R76">
        <v>2900</v>
      </c>
      <c r="S76">
        <v>2900</v>
      </c>
      <c r="T76">
        <v>3000</v>
      </c>
      <c r="U76">
        <v>3100</v>
      </c>
      <c r="V76">
        <v>3200</v>
      </c>
      <c r="W76">
        <v>3200</v>
      </c>
      <c r="X76">
        <v>3200</v>
      </c>
      <c r="Y76">
        <v>3200</v>
      </c>
      <c r="Z76">
        <v>3200</v>
      </c>
      <c r="AA76">
        <v>3300</v>
      </c>
      <c r="AB76">
        <v>3200</v>
      </c>
    </row>
    <row r="77" spans="1:28">
      <c r="A77" t="s">
        <v>117</v>
      </c>
      <c r="B77">
        <v>70</v>
      </c>
      <c r="C77">
        <v>1500</v>
      </c>
      <c r="D77">
        <v>1500</v>
      </c>
      <c r="E77">
        <v>1500</v>
      </c>
      <c r="F77">
        <v>1600</v>
      </c>
      <c r="G77">
        <v>1700</v>
      </c>
      <c r="H77">
        <v>1900</v>
      </c>
      <c r="I77">
        <v>2100</v>
      </c>
      <c r="J77">
        <v>2200</v>
      </c>
      <c r="K77">
        <v>2300</v>
      </c>
      <c r="L77">
        <v>2300</v>
      </c>
      <c r="M77">
        <v>2200</v>
      </c>
      <c r="N77">
        <v>2200</v>
      </c>
      <c r="O77">
        <v>2200</v>
      </c>
      <c r="P77">
        <v>2300</v>
      </c>
      <c r="Q77">
        <v>2300</v>
      </c>
      <c r="R77">
        <v>2400</v>
      </c>
      <c r="S77">
        <v>2500</v>
      </c>
      <c r="T77">
        <v>2500</v>
      </c>
      <c r="U77">
        <v>2600</v>
      </c>
      <c r="V77">
        <v>2700</v>
      </c>
      <c r="W77">
        <v>2800</v>
      </c>
      <c r="X77">
        <v>2800</v>
      </c>
      <c r="Y77">
        <v>2900</v>
      </c>
      <c r="Z77">
        <v>2900</v>
      </c>
      <c r="AA77">
        <v>3000</v>
      </c>
      <c r="AB77">
        <v>3000</v>
      </c>
    </row>
    <row r="78" spans="1:28">
      <c r="A78" t="s">
        <v>118</v>
      </c>
      <c r="B78">
        <v>75</v>
      </c>
      <c r="C78">
        <v>1500</v>
      </c>
      <c r="D78">
        <v>1500</v>
      </c>
      <c r="E78">
        <v>1400</v>
      </c>
      <c r="F78">
        <v>1400</v>
      </c>
      <c r="G78">
        <v>1400</v>
      </c>
      <c r="H78">
        <v>1400</v>
      </c>
      <c r="I78">
        <v>1400</v>
      </c>
      <c r="J78">
        <v>1400</v>
      </c>
      <c r="K78">
        <v>1500</v>
      </c>
      <c r="L78">
        <v>1600</v>
      </c>
      <c r="M78">
        <v>1800</v>
      </c>
      <c r="N78">
        <v>1900</v>
      </c>
      <c r="O78">
        <v>2000</v>
      </c>
      <c r="P78">
        <v>2100</v>
      </c>
      <c r="Q78">
        <v>2200</v>
      </c>
      <c r="R78">
        <v>2100</v>
      </c>
      <c r="S78">
        <v>2100</v>
      </c>
      <c r="T78">
        <v>2100</v>
      </c>
      <c r="U78">
        <v>2100</v>
      </c>
      <c r="V78">
        <v>2200</v>
      </c>
      <c r="W78">
        <v>2200</v>
      </c>
      <c r="X78">
        <v>2300</v>
      </c>
      <c r="Y78">
        <v>2400</v>
      </c>
      <c r="Z78">
        <v>2400</v>
      </c>
      <c r="AA78">
        <v>2500</v>
      </c>
      <c r="AB78">
        <v>2600</v>
      </c>
    </row>
    <row r="79" spans="1:28">
      <c r="A79" t="s">
        <v>119</v>
      </c>
      <c r="B79">
        <v>80</v>
      </c>
      <c r="C79">
        <v>1500</v>
      </c>
      <c r="D79">
        <v>1500</v>
      </c>
      <c r="E79">
        <v>1500</v>
      </c>
      <c r="F79">
        <v>1400</v>
      </c>
      <c r="G79">
        <v>1300</v>
      </c>
      <c r="H79">
        <v>1300</v>
      </c>
      <c r="I79">
        <v>1300</v>
      </c>
      <c r="J79">
        <v>1300</v>
      </c>
      <c r="K79">
        <v>1200</v>
      </c>
      <c r="L79">
        <v>1200</v>
      </c>
      <c r="M79">
        <v>1200</v>
      </c>
      <c r="N79">
        <v>1200</v>
      </c>
      <c r="O79">
        <v>1300</v>
      </c>
      <c r="P79">
        <v>1300</v>
      </c>
      <c r="Q79">
        <v>1400</v>
      </c>
      <c r="R79">
        <v>1600</v>
      </c>
      <c r="S79">
        <v>1700</v>
      </c>
      <c r="T79">
        <v>1800</v>
      </c>
      <c r="U79">
        <v>1900</v>
      </c>
      <c r="V79">
        <v>1900</v>
      </c>
      <c r="W79">
        <v>1900</v>
      </c>
      <c r="X79">
        <v>1800</v>
      </c>
      <c r="Y79">
        <v>1900</v>
      </c>
      <c r="Z79">
        <v>1900</v>
      </c>
      <c r="AA79">
        <v>1900</v>
      </c>
      <c r="AB79">
        <v>2000</v>
      </c>
    </row>
    <row r="80" spans="1:28">
      <c r="A80" t="s">
        <v>120</v>
      </c>
      <c r="B80">
        <v>85</v>
      </c>
      <c r="C80">
        <v>900</v>
      </c>
      <c r="D80">
        <v>900</v>
      </c>
      <c r="E80">
        <v>1000</v>
      </c>
      <c r="F80">
        <v>1000</v>
      </c>
      <c r="G80">
        <v>1000</v>
      </c>
      <c r="H80">
        <v>1100</v>
      </c>
      <c r="I80">
        <v>1000</v>
      </c>
      <c r="J80">
        <v>1000</v>
      </c>
      <c r="K80">
        <v>1000</v>
      </c>
      <c r="L80">
        <v>1000</v>
      </c>
      <c r="M80">
        <v>900</v>
      </c>
      <c r="N80">
        <v>900</v>
      </c>
      <c r="O80">
        <v>900</v>
      </c>
      <c r="P80">
        <v>900</v>
      </c>
      <c r="Q80">
        <v>900</v>
      </c>
      <c r="R80">
        <v>900</v>
      </c>
      <c r="S80">
        <v>1000</v>
      </c>
      <c r="T80">
        <v>1000</v>
      </c>
      <c r="U80">
        <v>1000</v>
      </c>
      <c r="V80">
        <v>1100</v>
      </c>
      <c r="W80">
        <v>1300</v>
      </c>
      <c r="X80">
        <v>1400</v>
      </c>
      <c r="Y80">
        <v>1400</v>
      </c>
      <c r="Z80">
        <v>1500</v>
      </c>
      <c r="AA80">
        <v>1500</v>
      </c>
      <c r="AB80">
        <v>1500</v>
      </c>
    </row>
    <row r="81" spans="1:28">
      <c r="A81" t="s">
        <v>121</v>
      </c>
      <c r="B81">
        <v>90</v>
      </c>
      <c r="C81">
        <v>500</v>
      </c>
      <c r="D81">
        <v>500</v>
      </c>
      <c r="E81">
        <v>500</v>
      </c>
      <c r="F81">
        <v>600</v>
      </c>
      <c r="G81">
        <v>600</v>
      </c>
      <c r="H81">
        <v>600</v>
      </c>
      <c r="I81">
        <v>600</v>
      </c>
      <c r="J81">
        <v>700</v>
      </c>
      <c r="K81">
        <v>700</v>
      </c>
      <c r="L81">
        <v>700</v>
      </c>
      <c r="M81">
        <v>800</v>
      </c>
      <c r="N81">
        <v>800</v>
      </c>
      <c r="O81">
        <v>800</v>
      </c>
      <c r="P81">
        <v>800</v>
      </c>
      <c r="Q81">
        <v>800</v>
      </c>
      <c r="R81">
        <v>800</v>
      </c>
      <c r="S81">
        <v>900</v>
      </c>
      <c r="T81">
        <v>900</v>
      </c>
      <c r="U81">
        <v>900</v>
      </c>
      <c r="V81">
        <v>900</v>
      </c>
      <c r="W81">
        <v>900</v>
      </c>
      <c r="X81">
        <v>900</v>
      </c>
      <c r="Y81">
        <v>1000</v>
      </c>
      <c r="Z81">
        <v>1000</v>
      </c>
      <c r="AA81">
        <v>1100</v>
      </c>
      <c r="AB81">
        <v>1200</v>
      </c>
    </row>
    <row r="82" spans="1:28">
      <c r="A82" t="s">
        <v>122</v>
      </c>
      <c r="B82" t="s">
        <v>16</v>
      </c>
      <c r="C82">
        <v>68000</v>
      </c>
      <c r="D82">
        <v>68399.999999999971</v>
      </c>
      <c r="E82">
        <v>68600</v>
      </c>
      <c r="F82">
        <v>69200</v>
      </c>
      <c r="G82">
        <v>69200</v>
      </c>
      <c r="H82">
        <v>69900</v>
      </c>
      <c r="I82">
        <v>70399.999999999985</v>
      </c>
      <c r="J82">
        <v>70899.999999999985</v>
      </c>
      <c r="K82">
        <v>71300.000000000015</v>
      </c>
      <c r="L82">
        <v>71900</v>
      </c>
      <c r="M82">
        <v>72400</v>
      </c>
      <c r="N82">
        <v>73000</v>
      </c>
      <c r="O82">
        <v>73399.999999999985</v>
      </c>
      <c r="P82">
        <v>73700</v>
      </c>
      <c r="Q82">
        <v>74100</v>
      </c>
      <c r="R82">
        <v>74600.000000000015</v>
      </c>
      <c r="S82">
        <v>75000</v>
      </c>
      <c r="T82">
        <v>75400</v>
      </c>
      <c r="U82">
        <v>75700</v>
      </c>
      <c r="V82">
        <v>76300.000000000015</v>
      </c>
      <c r="W82">
        <v>76299.999999999985</v>
      </c>
      <c r="X82">
        <v>77100.000000000015</v>
      </c>
      <c r="Y82">
        <v>77300.000000000015</v>
      </c>
      <c r="Z82">
        <v>77500.000000000015</v>
      </c>
      <c r="AA82">
        <v>77900</v>
      </c>
      <c r="AB82">
        <v>78100</v>
      </c>
    </row>
    <row r="83" spans="1:28">
      <c r="A83" t="s">
        <v>123</v>
      </c>
      <c r="B83">
        <v>0</v>
      </c>
      <c r="C83">
        <v>3500</v>
      </c>
      <c r="D83">
        <v>3500</v>
      </c>
      <c r="E83">
        <v>3500</v>
      </c>
      <c r="F83">
        <v>3500</v>
      </c>
      <c r="G83">
        <v>3500</v>
      </c>
      <c r="H83">
        <v>3500</v>
      </c>
      <c r="I83">
        <v>3500</v>
      </c>
      <c r="J83">
        <v>3500</v>
      </c>
      <c r="K83">
        <v>3500</v>
      </c>
      <c r="L83">
        <v>3500</v>
      </c>
      <c r="M83">
        <v>3500</v>
      </c>
      <c r="N83">
        <v>3500</v>
      </c>
      <c r="O83">
        <v>3500</v>
      </c>
      <c r="P83">
        <v>3500</v>
      </c>
      <c r="Q83">
        <v>3500</v>
      </c>
      <c r="R83">
        <v>3500</v>
      </c>
      <c r="S83">
        <v>3400</v>
      </c>
      <c r="T83">
        <v>3400</v>
      </c>
      <c r="U83">
        <v>3400</v>
      </c>
      <c r="V83">
        <v>3400</v>
      </c>
      <c r="W83">
        <v>3400</v>
      </c>
      <c r="X83">
        <v>3400</v>
      </c>
      <c r="Y83">
        <v>3400</v>
      </c>
      <c r="Z83">
        <v>3400</v>
      </c>
      <c r="AA83">
        <v>3400</v>
      </c>
      <c r="AB83">
        <v>3400</v>
      </c>
    </row>
    <row r="84" spans="1:28">
      <c r="A84" t="s">
        <v>124</v>
      </c>
      <c r="B84">
        <v>5</v>
      </c>
      <c r="C84">
        <v>3700</v>
      </c>
      <c r="D84">
        <v>3700</v>
      </c>
      <c r="E84">
        <v>3700</v>
      </c>
      <c r="F84">
        <v>3800</v>
      </c>
      <c r="G84">
        <v>3800</v>
      </c>
      <c r="H84">
        <v>3900</v>
      </c>
      <c r="I84">
        <v>3900</v>
      </c>
      <c r="J84">
        <v>3900</v>
      </c>
      <c r="K84">
        <v>3900</v>
      </c>
      <c r="L84">
        <v>3900</v>
      </c>
      <c r="M84">
        <v>3900</v>
      </c>
      <c r="N84">
        <v>3900</v>
      </c>
      <c r="O84">
        <v>3900</v>
      </c>
      <c r="P84">
        <v>3900</v>
      </c>
      <c r="Q84">
        <v>3900</v>
      </c>
      <c r="R84">
        <v>3900</v>
      </c>
      <c r="S84">
        <v>3900</v>
      </c>
      <c r="T84">
        <v>3900</v>
      </c>
      <c r="U84">
        <v>3900</v>
      </c>
      <c r="V84">
        <v>3900</v>
      </c>
      <c r="W84">
        <v>3900</v>
      </c>
      <c r="X84">
        <v>3900</v>
      </c>
      <c r="Y84">
        <v>3800</v>
      </c>
      <c r="Z84">
        <v>3800</v>
      </c>
      <c r="AA84">
        <v>3800</v>
      </c>
      <c r="AB84">
        <v>3800</v>
      </c>
    </row>
    <row r="85" spans="1:28">
      <c r="A85" t="s">
        <v>125</v>
      </c>
      <c r="B85">
        <v>10</v>
      </c>
      <c r="C85">
        <v>4100</v>
      </c>
      <c r="D85">
        <v>4000</v>
      </c>
      <c r="E85">
        <v>3900</v>
      </c>
      <c r="F85">
        <v>3900</v>
      </c>
      <c r="G85">
        <v>3900</v>
      </c>
      <c r="H85">
        <v>4100</v>
      </c>
      <c r="I85">
        <v>4100</v>
      </c>
      <c r="J85">
        <v>4200</v>
      </c>
      <c r="K85">
        <v>4200</v>
      </c>
      <c r="L85">
        <v>4300</v>
      </c>
      <c r="M85">
        <v>4300</v>
      </c>
      <c r="N85">
        <v>4400</v>
      </c>
      <c r="O85">
        <v>4400</v>
      </c>
      <c r="P85">
        <v>4400</v>
      </c>
      <c r="Q85">
        <v>4400</v>
      </c>
      <c r="R85">
        <v>4400</v>
      </c>
      <c r="S85">
        <v>4400</v>
      </c>
      <c r="T85">
        <v>4400</v>
      </c>
      <c r="U85">
        <v>4400</v>
      </c>
      <c r="V85">
        <v>4400</v>
      </c>
      <c r="W85">
        <v>4400</v>
      </c>
      <c r="X85">
        <v>4400</v>
      </c>
      <c r="Y85">
        <v>4400</v>
      </c>
      <c r="Z85">
        <v>4400</v>
      </c>
      <c r="AA85">
        <v>4400</v>
      </c>
      <c r="AB85">
        <v>4300</v>
      </c>
    </row>
    <row r="86" spans="1:28">
      <c r="A86" t="s">
        <v>126</v>
      </c>
      <c r="B86">
        <v>15</v>
      </c>
      <c r="C86">
        <v>3900</v>
      </c>
      <c r="D86">
        <v>3800</v>
      </c>
      <c r="E86">
        <v>3800</v>
      </c>
      <c r="F86">
        <v>3900</v>
      </c>
      <c r="G86">
        <v>3800</v>
      </c>
      <c r="H86">
        <v>3700</v>
      </c>
      <c r="I86">
        <v>3600</v>
      </c>
      <c r="J86">
        <v>3600</v>
      </c>
      <c r="K86">
        <v>3600</v>
      </c>
      <c r="L86">
        <v>3700</v>
      </c>
      <c r="M86">
        <v>3800</v>
      </c>
      <c r="N86">
        <v>3800</v>
      </c>
      <c r="O86">
        <v>3900</v>
      </c>
      <c r="P86">
        <v>4000</v>
      </c>
      <c r="Q86">
        <v>4000</v>
      </c>
      <c r="R86">
        <v>4100</v>
      </c>
      <c r="S86">
        <v>4100</v>
      </c>
      <c r="T86">
        <v>4100</v>
      </c>
      <c r="U86">
        <v>4100</v>
      </c>
      <c r="V86">
        <v>4100</v>
      </c>
      <c r="W86">
        <v>4100</v>
      </c>
      <c r="X86">
        <v>4100</v>
      </c>
      <c r="Y86">
        <v>4100</v>
      </c>
      <c r="Z86">
        <v>4100</v>
      </c>
      <c r="AA86">
        <v>4100</v>
      </c>
      <c r="AB86">
        <v>4100</v>
      </c>
    </row>
    <row r="87" spans="1:28">
      <c r="A87" t="s">
        <v>127</v>
      </c>
      <c r="B87">
        <v>20</v>
      </c>
      <c r="C87">
        <v>2700</v>
      </c>
      <c r="D87">
        <v>2700</v>
      </c>
      <c r="E87">
        <v>2700</v>
      </c>
      <c r="F87">
        <v>2600</v>
      </c>
      <c r="G87">
        <v>2500</v>
      </c>
      <c r="H87">
        <v>2400</v>
      </c>
      <c r="I87">
        <v>2400</v>
      </c>
      <c r="J87">
        <v>2400</v>
      </c>
      <c r="K87">
        <v>2400</v>
      </c>
      <c r="L87">
        <v>2400</v>
      </c>
      <c r="M87">
        <v>2300</v>
      </c>
      <c r="N87">
        <v>2300</v>
      </c>
      <c r="O87">
        <v>2300</v>
      </c>
      <c r="P87">
        <v>2300</v>
      </c>
      <c r="Q87">
        <v>2300</v>
      </c>
      <c r="R87">
        <v>2300</v>
      </c>
      <c r="S87">
        <v>2400</v>
      </c>
      <c r="T87">
        <v>2500</v>
      </c>
      <c r="U87">
        <v>2500</v>
      </c>
      <c r="V87">
        <v>2500</v>
      </c>
      <c r="W87">
        <v>2600</v>
      </c>
      <c r="X87">
        <v>2600</v>
      </c>
      <c r="Y87">
        <v>2600</v>
      </c>
      <c r="Z87">
        <v>2600</v>
      </c>
      <c r="AA87">
        <v>2600</v>
      </c>
      <c r="AB87">
        <v>2600</v>
      </c>
    </row>
    <row r="88" spans="1:28">
      <c r="A88" t="s">
        <v>128</v>
      </c>
      <c r="B88">
        <v>25</v>
      </c>
      <c r="C88">
        <v>2900</v>
      </c>
      <c r="D88">
        <v>3000</v>
      </c>
      <c r="E88">
        <v>3000</v>
      </c>
      <c r="F88">
        <v>3000</v>
      </c>
      <c r="G88">
        <v>3100</v>
      </c>
      <c r="H88">
        <v>3200</v>
      </c>
      <c r="I88">
        <v>3200</v>
      </c>
      <c r="J88">
        <v>3200</v>
      </c>
      <c r="K88">
        <v>3100</v>
      </c>
      <c r="L88">
        <v>3000</v>
      </c>
      <c r="M88">
        <v>3000</v>
      </c>
      <c r="N88">
        <v>3000</v>
      </c>
      <c r="O88">
        <v>2900</v>
      </c>
      <c r="P88">
        <v>2900</v>
      </c>
      <c r="Q88">
        <v>2900</v>
      </c>
      <c r="R88">
        <v>2800</v>
      </c>
      <c r="S88">
        <v>2800</v>
      </c>
      <c r="T88">
        <v>2800</v>
      </c>
      <c r="U88">
        <v>2800</v>
      </c>
      <c r="V88">
        <v>2900</v>
      </c>
      <c r="W88">
        <v>2900</v>
      </c>
      <c r="X88">
        <v>3000</v>
      </c>
      <c r="Y88">
        <v>3100</v>
      </c>
      <c r="Z88">
        <v>3100</v>
      </c>
      <c r="AA88">
        <v>3200</v>
      </c>
      <c r="AB88">
        <v>3200</v>
      </c>
    </row>
    <row r="89" spans="1:28">
      <c r="A89" t="s">
        <v>129</v>
      </c>
      <c r="B89">
        <v>30</v>
      </c>
      <c r="C89">
        <v>3500</v>
      </c>
      <c r="D89">
        <v>3500</v>
      </c>
      <c r="E89">
        <v>3500</v>
      </c>
      <c r="F89">
        <v>3400</v>
      </c>
      <c r="G89">
        <v>3400</v>
      </c>
      <c r="H89">
        <v>3400</v>
      </c>
      <c r="I89">
        <v>3400</v>
      </c>
      <c r="J89">
        <v>3400</v>
      </c>
      <c r="K89">
        <v>3500</v>
      </c>
      <c r="L89">
        <v>3500</v>
      </c>
      <c r="M89">
        <v>3600</v>
      </c>
      <c r="N89">
        <v>3600</v>
      </c>
      <c r="O89">
        <v>3600</v>
      </c>
      <c r="P89">
        <v>3500</v>
      </c>
      <c r="Q89">
        <v>3400</v>
      </c>
      <c r="R89">
        <v>3400</v>
      </c>
      <c r="S89">
        <v>3400</v>
      </c>
      <c r="T89">
        <v>3300</v>
      </c>
      <c r="U89">
        <v>3300</v>
      </c>
      <c r="V89">
        <v>3300</v>
      </c>
      <c r="W89">
        <v>3200</v>
      </c>
      <c r="X89">
        <v>3200</v>
      </c>
      <c r="Y89">
        <v>3200</v>
      </c>
      <c r="Z89">
        <v>3200</v>
      </c>
      <c r="AA89">
        <v>3200</v>
      </c>
      <c r="AB89">
        <v>3300</v>
      </c>
    </row>
    <row r="90" spans="1:28">
      <c r="A90" t="s">
        <v>130</v>
      </c>
      <c r="B90">
        <v>35</v>
      </c>
      <c r="C90">
        <v>4100</v>
      </c>
      <c r="D90">
        <v>3900</v>
      </c>
      <c r="E90">
        <v>3900</v>
      </c>
      <c r="F90">
        <v>4000</v>
      </c>
      <c r="G90">
        <v>4000</v>
      </c>
      <c r="H90">
        <v>4000</v>
      </c>
      <c r="I90">
        <v>4100</v>
      </c>
      <c r="J90">
        <v>4000</v>
      </c>
      <c r="K90">
        <v>4000</v>
      </c>
      <c r="L90">
        <v>3900</v>
      </c>
      <c r="M90">
        <v>3900</v>
      </c>
      <c r="N90">
        <v>3900</v>
      </c>
      <c r="O90">
        <v>4000</v>
      </c>
      <c r="P90">
        <v>4000</v>
      </c>
      <c r="Q90">
        <v>4100</v>
      </c>
      <c r="R90">
        <v>4100</v>
      </c>
      <c r="S90">
        <v>4100</v>
      </c>
      <c r="T90">
        <v>4100</v>
      </c>
      <c r="U90">
        <v>4000</v>
      </c>
      <c r="V90">
        <v>4000</v>
      </c>
      <c r="W90">
        <v>3900</v>
      </c>
      <c r="X90">
        <v>3900</v>
      </c>
      <c r="Y90">
        <v>3900</v>
      </c>
      <c r="Z90">
        <v>3800</v>
      </c>
      <c r="AA90">
        <v>3800</v>
      </c>
      <c r="AB90">
        <v>3700</v>
      </c>
    </row>
    <row r="91" spans="1:28">
      <c r="A91" t="s">
        <v>131</v>
      </c>
      <c r="B91">
        <v>40</v>
      </c>
      <c r="C91">
        <v>5200</v>
      </c>
      <c r="D91">
        <v>5000</v>
      </c>
      <c r="E91">
        <v>4800</v>
      </c>
      <c r="F91">
        <v>4700</v>
      </c>
      <c r="G91">
        <v>4500</v>
      </c>
      <c r="H91">
        <v>4400</v>
      </c>
      <c r="I91">
        <v>4300</v>
      </c>
      <c r="J91">
        <v>4300</v>
      </c>
      <c r="K91">
        <v>4300</v>
      </c>
      <c r="L91">
        <v>4400</v>
      </c>
      <c r="M91">
        <v>4400</v>
      </c>
      <c r="N91">
        <v>4500</v>
      </c>
      <c r="O91">
        <v>4400</v>
      </c>
      <c r="P91">
        <v>4400</v>
      </c>
      <c r="Q91">
        <v>4300</v>
      </c>
      <c r="R91">
        <v>4300</v>
      </c>
      <c r="S91">
        <v>4300</v>
      </c>
      <c r="T91">
        <v>4400</v>
      </c>
      <c r="U91">
        <v>4400</v>
      </c>
      <c r="V91">
        <v>4500</v>
      </c>
      <c r="W91">
        <v>4500</v>
      </c>
      <c r="X91">
        <v>4500</v>
      </c>
      <c r="Y91">
        <v>4500</v>
      </c>
      <c r="Z91">
        <v>4500</v>
      </c>
      <c r="AA91">
        <v>4400</v>
      </c>
      <c r="AB91">
        <v>4300</v>
      </c>
    </row>
    <row r="92" spans="1:28">
      <c r="A92" t="s">
        <v>132</v>
      </c>
      <c r="B92">
        <v>45</v>
      </c>
      <c r="C92">
        <v>5800</v>
      </c>
      <c r="D92">
        <v>5800</v>
      </c>
      <c r="E92">
        <v>5700</v>
      </c>
      <c r="F92">
        <v>5600</v>
      </c>
      <c r="G92">
        <v>5500</v>
      </c>
      <c r="H92">
        <v>5300</v>
      </c>
      <c r="I92">
        <v>5200</v>
      </c>
      <c r="J92">
        <v>5000</v>
      </c>
      <c r="K92">
        <v>4900</v>
      </c>
      <c r="L92">
        <v>4700</v>
      </c>
      <c r="M92">
        <v>4600</v>
      </c>
      <c r="N92">
        <v>4500</v>
      </c>
      <c r="O92">
        <v>4500</v>
      </c>
      <c r="P92">
        <v>4500</v>
      </c>
      <c r="Q92">
        <v>4600</v>
      </c>
      <c r="R92">
        <v>4700</v>
      </c>
      <c r="S92">
        <v>4700</v>
      </c>
      <c r="T92">
        <v>4700</v>
      </c>
      <c r="U92">
        <v>4600</v>
      </c>
      <c r="V92">
        <v>4600</v>
      </c>
      <c r="W92">
        <v>4600</v>
      </c>
      <c r="X92">
        <v>4600</v>
      </c>
      <c r="Y92">
        <v>4700</v>
      </c>
      <c r="Z92">
        <v>4700</v>
      </c>
      <c r="AA92">
        <v>4700</v>
      </c>
      <c r="AB92">
        <v>4800</v>
      </c>
    </row>
    <row r="93" spans="1:28">
      <c r="A93" t="s">
        <v>133</v>
      </c>
      <c r="B93">
        <v>50</v>
      </c>
      <c r="C93">
        <v>5100</v>
      </c>
      <c r="D93">
        <v>5300</v>
      </c>
      <c r="E93">
        <v>5500</v>
      </c>
      <c r="F93">
        <v>5700</v>
      </c>
      <c r="G93">
        <v>5700</v>
      </c>
      <c r="H93">
        <v>5800</v>
      </c>
      <c r="I93">
        <v>5800</v>
      </c>
      <c r="J93">
        <v>5700</v>
      </c>
      <c r="K93">
        <v>5600</v>
      </c>
      <c r="L93">
        <v>5500</v>
      </c>
      <c r="M93">
        <v>5400</v>
      </c>
      <c r="N93">
        <v>5300</v>
      </c>
      <c r="O93">
        <v>5100</v>
      </c>
      <c r="P93">
        <v>5000</v>
      </c>
      <c r="Q93">
        <v>4800</v>
      </c>
      <c r="R93">
        <v>4700</v>
      </c>
      <c r="S93">
        <v>4600</v>
      </c>
      <c r="T93">
        <v>4600</v>
      </c>
      <c r="U93">
        <v>4700</v>
      </c>
      <c r="V93">
        <v>4700</v>
      </c>
      <c r="W93">
        <v>4800</v>
      </c>
      <c r="X93">
        <v>4900</v>
      </c>
      <c r="Y93">
        <v>4800</v>
      </c>
      <c r="Z93">
        <v>4800</v>
      </c>
      <c r="AA93">
        <v>4700</v>
      </c>
      <c r="AB93">
        <v>4700</v>
      </c>
    </row>
    <row r="94" spans="1:28">
      <c r="A94" t="s">
        <v>134</v>
      </c>
      <c r="B94">
        <v>55</v>
      </c>
      <c r="C94">
        <v>4300</v>
      </c>
      <c r="D94">
        <v>4500</v>
      </c>
      <c r="E94">
        <v>4600</v>
      </c>
      <c r="F94">
        <v>4700</v>
      </c>
      <c r="G94">
        <v>4900</v>
      </c>
      <c r="H94">
        <v>5100</v>
      </c>
      <c r="I94">
        <v>5300</v>
      </c>
      <c r="J94">
        <v>5400</v>
      </c>
      <c r="K94">
        <v>5600</v>
      </c>
      <c r="L94">
        <v>5700</v>
      </c>
      <c r="M94">
        <v>5800</v>
      </c>
      <c r="N94">
        <v>5800</v>
      </c>
      <c r="O94">
        <v>5700</v>
      </c>
      <c r="P94">
        <v>5600</v>
      </c>
      <c r="Q94">
        <v>5500</v>
      </c>
      <c r="R94">
        <v>5400</v>
      </c>
      <c r="S94">
        <v>5300</v>
      </c>
      <c r="T94">
        <v>5100</v>
      </c>
      <c r="U94">
        <v>5000</v>
      </c>
      <c r="V94">
        <v>4900</v>
      </c>
      <c r="W94">
        <v>4700</v>
      </c>
      <c r="X94">
        <v>4600</v>
      </c>
      <c r="Y94">
        <v>4600</v>
      </c>
      <c r="Z94">
        <v>4700</v>
      </c>
      <c r="AA94">
        <v>4800</v>
      </c>
      <c r="AB94">
        <v>4900</v>
      </c>
    </row>
    <row r="95" spans="1:28">
      <c r="A95" t="s">
        <v>135</v>
      </c>
      <c r="B95">
        <v>60</v>
      </c>
      <c r="C95">
        <v>4300</v>
      </c>
      <c r="D95">
        <v>4200</v>
      </c>
      <c r="E95">
        <v>4200</v>
      </c>
      <c r="F95">
        <v>4200</v>
      </c>
      <c r="G95">
        <v>4200</v>
      </c>
      <c r="H95">
        <v>4300</v>
      </c>
      <c r="I95">
        <v>4400</v>
      </c>
      <c r="J95">
        <v>4600</v>
      </c>
      <c r="K95">
        <v>4700</v>
      </c>
      <c r="L95">
        <v>4900</v>
      </c>
      <c r="M95">
        <v>5100</v>
      </c>
      <c r="N95">
        <v>5200</v>
      </c>
      <c r="O95">
        <v>5400</v>
      </c>
      <c r="P95">
        <v>5600</v>
      </c>
      <c r="Q95">
        <v>5700</v>
      </c>
      <c r="R95">
        <v>5700</v>
      </c>
      <c r="S95">
        <v>5800</v>
      </c>
      <c r="T95">
        <v>5700</v>
      </c>
      <c r="U95">
        <v>5600</v>
      </c>
      <c r="V95">
        <v>5500</v>
      </c>
      <c r="W95">
        <v>5400</v>
      </c>
      <c r="X95">
        <v>5300</v>
      </c>
      <c r="Y95">
        <v>5200</v>
      </c>
      <c r="Z95">
        <v>5100</v>
      </c>
      <c r="AA95">
        <v>4900</v>
      </c>
      <c r="AB95">
        <v>4800</v>
      </c>
    </row>
    <row r="96" spans="1:28">
      <c r="A96" t="s">
        <v>136</v>
      </c>
      <c r="B96">
        <v>65</v>
      </c>
      <c r="C96">
        <v>4300</v>
      </c>
      <c r="D96">
        <v>4500</v>
      </c>
      <c r="E96">
        <v>4500</v>
      </c>
      <c r="F96">
        <v>4600</v>
      </c>
      <c r="G96">
        <v>4500</v>
      </c>
      <c r="H96">
        <v>4300</v>
      </c>
      <c r="I96">
        <v>4200</v>
      </c>
      <c r="J96">
        <v>4200</v>
      </c>
      <c r="K96">
        <v>4200</v>
      </c>
      <c r="L96">
        <v>4200</v>
      </c>
      <c r="M96">
        <v>4300</v>
      </c>
      <c r="N96">
        <v>4400</v>
      </c>
      <c r="O96">
        <v>4600</v>
      </c>
      <c r="P96">
        <v>4700</v>
      </c>
      <c r="Q96">
        <v>4900</v>
      </c>
      <c r="R96">
        <v>5100</v>
      </c>
      <c r="S96">
        <v>5200</v>
      </c>
      <c r="T96">
        <v>5400</v>
      </c>
      <c r="U96">
        <v>5600</v>
      </c>
      <c r="V96">
        <v>5700</v>
      </c>
      <c r="W96">
        <v>5700</v>
      </c>
      <c r="X96">
        <v>5800</v>
      </c>
      <c r="Y96">
        <v>5700</v>
      </c>
      <c r="Z96">
        <v>5600</v>
      </c>
      <c r="AA96">
        <v>5600</v>
      </c>
      <c r="AB96">
        <v>5400</v>
      </c>
    </row>
    <row r="97" spans="1:28">
      <c r="A97" t="s">
        <v>137</v>
      </c>
      <c r="B97">
        <v>70</v>
      </c>
      <c r="C97">
        <v>3100</v>
      </c>
      <c r="D97">
        <v>3300</v>
      </c>
      <c r="E97">
        <v>3400</v>
      </c>
      <c r="F97">
        <v>3500</v>
      </c>
      <c r="G97">
        <v>3800</v>
      </c>
      <c r="H97">
        <v>4200</v>
      </c>
      <c r="I97">
        <v>4400</v>
      </c>
      <c r="J97">
        <v>4500</v>
      </c>
      <c r="K97">
        <v>4500</v>
      </c>
      <c r="L97">
        <v>4500</v>
      </c>
      <c r="M97">
        <v>4300</v>
      </c>
      <c r="N97">
        <v>4200</v>
      </c>
      <c r="O97">
        <v>4200</v>
      </c>
      <c r="P97">
        <v>4200</v>
      </c>
      <c r="Q97">
        <v>4200</v>
      </c>
      <c r="R97">
        <v>4300</v>
      </c>
      <c r="S97">
        <v>4400</v>
      </c>
      <c r="T97">
        <v>4500</v>
      </c>
      <c r="U97">
        <v>4700</v>
      </c>
      <c r="V97">
        <v>4900</v>
      </c>
      <c r="W97">
        <v>5000</v>
      </c>
      <c r="X97">
        <v>5200</v>
      </c>
      <c r="Y97">
        <v>5400</v>
      </c>
      <c r="Z97">
        <v>5500</v>
      </c>
      <c r="AA97">
        <v>5600</v>
      </c>
      <c r="AB97">
        <v>5700</v>
      </c>
    </row>
    <row r="98" spans="1:28">
      <c r="A98" t="s">
        <v>138</v>
      </c>
      <c r="B98">
        <v>75</v>
      </c>
      <c r="C98">
        <v>2700</v>
      </c>
      <c r="D98">
        <v>2800</v>
      </c>
      <c r="E98">
        <v>2900</v>
      </c>
      <c r="F98">
        <v>3000</v>
      </c>
      <c r="G98">
        <v>2900</v>
      </c>
      <c r="H98">
        <v>3000</v>
      </c>
      <c r="I98">
        <v>3100</v>
      </c>
      <c r="J98">
        <v>3300</v>
      </c>
      <c r="K98">
        <v>3400</v>
      </c>
      <c r="L98">
        <v>3700</v>
      </c>
      <c r="M98">
        <v>4100</v>
      </c>
      <c r="N98">
        <v>4200</v>
      </c>
      <c r="O98">
        <v>4300</v>
      </c>
      <c r="P98">
        <v>4300</v>
      </c>
      <c r="Q98">
        <v>4300</v>
      </c>
      <c r="R98">
        <v>4100</v>
      </c>
      <c r="S98">
        <v>4000</v>
      </c>
      <c r="T98">
        <v>4000</v>
      </c>
      <c r="U98">
        <v>4000</v>
      </c>
      <c r="V98">
        <v>4100</v>
      </c>
      <c r="W98">
        <v>4100</v>
      </c>
      <c r="X98">
        <v>4300</v>
      </c>
      <c r="Y98">
        <v>4400</v>
      </c>
      <c r="Z98">
        <v>4500</v>
      </c>
      <c r="AA98">
        <v>4700</v>
      </c>
      <c r="AB98">
        <v>4900</v>
      </c>
    </row>
    <row r="99" spans="1:28">
      <c r="A99" t="s">
        <v>139</v>
      </c>
      <c r="B99">
        <v>80</v>
      </c>
      <c r="C99">
        <v>2300</v>
      </c>
      <c r="D99">
        <v>2300</v>
      </c>
      <c r="E99">
        <v>2300</v>
      </c>
      <c r="F99">
        <v>2300</v>
      </c>
      <c r="G99">
        <v>2400</v>
      </c>
      <c r="H99">
        <v>2400</v>
      </c>
      <c r="I99">
        <v>2500</v>
      </c>
      <c r="J99">
        <v>2600</v>
      </c>
      <c r="K99">
        <v>2700</v>
      </c>
      <c r="L99">
        <v>2700</v>
      </c>
      <c r="M99">
        <v>2700</v>
      </c>
      <c r="N99">
        <v>2900</v>
      </c>
      <c r="O99">
        <v>3000</v>
      </c>
      <c r="P99">
        <v>3100</v>
      </c>
      <c r="Q99">
        <v>3400</v>
      </c>
      <c r="R99">
        <v>3700</v>
      </c>
      <c r="S99">
        <v>3900</v>
      </c>
      <c r="T99">
        <v>4000</v>
      </c>
      <c r="U99">
        <v>4000</v>
      </c>
      <c r="V99">
        <v>4000</v>
      </c>
      <c r="W99">
        <v>3800</v>
      </c>
      <c r="X99">
        <v>3700</v>
      </c>
      <c r="Y99">
        <v>3700</v>
      </c>
      <c r="Z99">
        <v>3700</v>
      </c>
      <c r="AA99">
        <v>3800</v>
      </c>
      <c r="AB99">
        <v>3900</v>
      </c>
    </row>
    <row r="100" spans="1:28">
      <c r="A100" t="s">
        <v>140</v>
      </c>
      <c r="B100">
        <v>85</v>
      </c>
      <c r="C100">
        <v>1500</v>
      </c>
      <c r="D100">
        <v>1500</v>
      </c>
      <c r="E100">
        <v>1600</v>
      </c>
      <c r="F100">
        <v>1600</v>
      </c>
      <c r="G100">
        <v>1600</v>
      </c>
      <c r="H100">
        <v>1700</v>
      </c>
      <c r="I100">
        <v>1700</v>
      </c>
      <c r="J100">
        <v>1800</v>
      </c>
      <c r="K100">
        <v>1800</v>
      </c>
      <c r="L100">
        <v>1900</v>
      </c>
      <c r="M100">
        <v>1900</v>
      </c>
      <c r="N100">
        <v>2000</v>
      </c>
      <c r="O100">
        <v>2100</v>
      </c>
      <c r="P100">
        <v>2100</v>
      </c>
      <c r="Q100">
        <v>2100</v>
      </c>
      <c r="R100">
        <v>2200</v>
      </c>
      <c r="S100">
        <v>2300</v>
      </c>
      <c r="T100">
        <v>2400</v>
      </c>
      <c r="U100">
        <v>2500</v>
      </c>
      <c r="V100">
        <v>2700</v>
      </c>
      <c r="W100">
        <v>3000</v>
      </c>
      <c r="X100">
        <v>3200</v>
      </c>
      <c r="Y100">
        <v>3200</v>
      </c>
      <c r="Z100">
        <v>3300</v>
      </c>
      <c r="AA100">
        <v>3300</v>
      </c>
      <c r="AB100">
        <v>3100</v>
      </c>
    </row>
    <row r="101" spans="1:28">
      <c r="A101" t="s">
        <v>141</v>
      </c>
      <c r="B101">
        <v>90</v>
      </c>
      <c r="C101">
        <v>1000</v>
      </c>
      <c r="D101">
        <v>1100</v>
      </c>
      <c r="E101">
        <v>1100</v>
      </c>
      <c r="F101">
        <v>1200</v>
      </c>
      <c r="G101">
        <v>1200</v>
      </c>
      <c r="H101">
        <v>1200</v>
      </c>
      <c r="I101">
        <v>1300</v>
      </c>
      <c r="J101">
        <v>1300</v>
      </c>
      <c r="K101">
        <v>1400</v>
      </c>
      <c r="L101">
        <v>1500</v>
      </c>
      <c r="M101">
        <v>1500</v>
      </c>
      <c r="N101">
        <v>1600</v>
      </c>
      <c r="O101">
        <v>1600</v>
      </c>
      <c r="P101">
        <v>1700</v>
      </c>
      <c r="Q101">
        <v>1800</v>
      </c>
      <c r="R101">
        <v>1900</v>
      </c>
      <c r="S101">
        <v>2000</v>
      </c>
      <c r="T101">
        <v>2100</v>
      </c>
      <c r="U101">
        <v>2200</v>
      </c>
      <c r="V101">
        <v>2200</v>
      </c>
      <c r="W101">
        <v>2300</v>
      </c>
      <c r="X101">
        <v>2500</v>
      </c>
      <c r="Y101">
        <v>2600</v>
      </c>
      <c r="Z101">
        <v>2700</v>
      </c>
      <c r="AA101">
        <v>2900</v>
      </c>
      <c r="AB101">
        <v>3200</v>
      </c>
    </row>
    <row r="102" spans="1:28">
      <c r="A102" t="s">
        <v>142</v>
      </c>
      <c r="B102" t="s">
        <v>17</v>
      </c>
      <c r="C102">
        <v>72099.999999999985</v>
      </c>
      <c r="D102">
        <v>72299.999999999985</v>
      </c>
      <c r="E102">
        <v>72600.000000000015</v>
      </c>
      <c r="F102">
        <v>73100.000000000029</v>
      </c>
      <c r="G102">
        <v>73700</v>
      </c>
      <c r="H102">
        <v>74100</v>
      </c>
      <c r="I102">
        <v>74600</v>
      </c>
      <c r="J102">
        <v>75000.000000000015</v>
      </c>
      <c r="K102">
        <v>75600.000000000015</v>
      </c>
      <c r="L102">
        <v>76000.000000000015</v>
      </c>
      <c r="M102">
        <v>76500.000000000015</v>
      </c>
      <c r="N102">
        <v>77099.999999999985</v>
      </c>
      <c r="O102">
        <v>77599.999999999985</v>
      </c>
      <c r="P102">
        <v>77900</v>
      </c>
      <c r="Q102">
        <v>78199.999999999985</v>
      </c>
      <c r="R102">
        <v>78800.000000000015</v>
      </c>
      <c r="S102">
        <v>79100</v>
      </c>
      <c r="T102">
        <v>79500</v>
      </c>
      <c r="U102">
        <v>79900</v>
      </c>
      <c r="V102">
        <v>80499.999999999985</v>
      </c>
      <c r="W102">
        <v>80699.999999999985</v>
      </c>
      <c r="X102">
        <v>81199.999999999985</v>
      </c>
      <c r="Y102">
        <v>81500</v>
      </c>
      <c r="Z102">
        <v>81800.000000000015</v>
      </c>
      <c r="AA102">
        <v>82200</v>
      </c>
      <c r="AB102">
        <v>82600</v>
      </c>
    </row>
    <row r="103" spans="1:28">
      <c r="A103" t="s">
        <v>143</v>
      </c>
      <c r="B103">
        <v>0</v>
      </c>
      <c r="C103">
        <v>4200</v>
      </c>
      <c r="D103">
        <v>4200</v>
      </c>
      <c r="E103">
        <v>4200</v>
      </c>
      <c r="F103">
        <v>4100</v>
      </c>
      <c r="G103">
        <v>4100</v>
      </c>
      <c r="H103">
        <v>4100</v>
      </c>
      <c r="I103">
        <v>4100</v>
      </c>
      <c r="J103">
        <v>4100</v>
      </c>
      <c r="K103">
        <v>4100</v>
      </c>
      <c r="L103">
        <v>4100</v>
      </c>
      <c r="M103">
        <v>4100</v>
      </c>
      <c r="N103">
        <v>4100</v>
      </c>
      <c r="O103">
        <v>4100</v>
      </c>
      <c r="P103">
        <v>4000</v>
      </c>
      <c r="Q103">
        <v>4000</v>
      </c>
      <c r="R103">
        <v>4000</v>
      </c>
      <c r="S103">
        <v>4000</v>
      </c>
      <c r="T103">
        <v>4000</v>
      </c>
      <c r="U103">
        <v>4000</v>
      </c>
      <c r="V103">
        <v>4000</v>
      </c>
      <c r="W103">
        <v>4000</v>
      </c>
      <c r="X103">
        <v>4000</v>
      </c>
      <c r="Y103">
        <v>3900</v>
      </c>
      <c r="Z103">
        <v>3900</v>
      </c>
      <c r="AA103">
        <v>3900</v>
      </c>
      <c r="AB103">
        <v>4000</v>
      </c>
    </row>
    <row r="104" spans="1:28">
      <c r="A104" t="s">
        <v>144</v>
      </c>
      <c r="B104">
        <v>5</v>
      </c>
      <c r="C104">
        <v>4100</v>
      </c>
      <c r="D104">
        <v>4200</v>
      </c>
      <c r="E104">
        <v>4400</v>
      </c>
      <c r="F104">
        <v>4400</v>
      </c>
      <c r="G104">
        <v>4500</v>
      </c>
      <c r="H104">
        <v>4500</v>
      </c>
      <c r="I104">
        <v>4500</v>
      </c>
      <c r="J104">
        <v>4500</v>
      </c>
      <c r="K104">
        <v>4500</v>
      </c>
      <c r="L104">
        <v>4400</v>
      </c>
      <c r="M104">
        <v>4400</v>
      </c>
      <c r="N104">
        <v>4400</v>
      </c>
      <c r="O104">
        <v>4400</v>
      </c>
      <c r="P104">
        <v>4400</v>
      </c>
      <c r="Q104">
        <v>4400</v>
      </c>
      <c r="R104">
        <v>4400</v>
      </c>
      <c r="S104">
        <v>4400</v>
      </c>
      <c r="T104">
        <v>4400</v>
      </c>
      <c r="U104">
        <v>4400</v>
      </c>
      <c r="V104">
        <v>4400</v>
      </c>
      <c r="W104">
        <v>4400</v>
      </c>
      <c r="X104">
        <v>4400</v>
      </c>
      <c r="Y104">
        <v>4400</v>
      </c>
      <c r="Z104">
        <v>4300</v>
      </c>
      <c r="AA104">
        <v>4300</v>
      </c>
      <c r="AB104">
        <v>4300</v>
      </c>
    </row>
    <row r="105" spans="1:28">
      <c r="A105" t="s">
        <v>145</v>
      </c>
      <c r="B105">
        <v>10</v>
      </c>
      <c r="C105">
        <v>4000</v>
      </c>
      <c r="D105">
        <v>4000</v>
      </c>
      <c r="E105">
        <v>4000</v>
      </c>
      <c r="F105">
        <v>4000</v>
      </c>
      <c r="G105">
        <v>4100</v>
      </c>
      <c r="H105">
        <v>4200</v>
      </c>
      <c r="I105">
        <v>4400</v>
      </c>
      <c r="J105">
        <v>4500</v>
      </c>
      <c r="K105">
        <v>4600</v>
      </c>
      <c r="L105">
        <v>4700</v>
      </c>
      <c r="M105">
        <v>4700</v>
      </c>
      <c r="N105">
        <v>4700</v>
      </c>
      <c r="O105">
        <v>4700</v>
      </c>
      <c r="P105">
        <v>4700</v>
      </c>
      <c r="Q105">
        <v>4600</v>
      </c>
      <c r="R105">
        <v>4600</v>
      </c>
      <c r="S105">
        <v>4600</v>
      </c>
      <c r="T105">
        <v>4600</v>
      </c>
      <c r="U105">
        <v>4600</v>
      </c>
      <c r="V105">
        <v>4600</v>
      </c>
      <c r="W105">
        <v>4600</v>
      </c>
      <c r="X105">
        <v>4600</v>
      </c>
      <c r="Y105">
        <v>4600</v>
      </c>
      <c r="Z105">
        <v>4600</v>
      </c>
      <c r="AA105">
        <v>4600</v>
      </c>
      <c r="AB105">
        <v>4600</v>
      </c>
    </row>
    <row r="106" spans="1:28">
      <c r="A106" t="s">
        <v>146</v>
      </c>
      <c r="B106">
        <v>15</v>
      </c>
      <c r="C106">
        <v>4000</v>
      </c>
      <c r="D106">
        <v>4000</v>
      </c>
      <c r="E106">
        <v>3800</v>
      </c>
      <c r="F106">
        <v>3800</v>
      </c>
      <c r="G106">
        <v>3800</v>
      </c>
      <c r="H106">
        <v>3700</v>
      </c>
      <c r="I106">
        <v>3700</v>
      </c>
      <c r="J106">
        <v>3600</v>
      </c>
      <c r="K106">
        <v>3700</v>
      </c>
      <c r="L106">
        <v>3800</v>
      </c>
      <c r="M106">
        <v>3900</v>
      </c>
      <c r="N106">
        <v>4100</v>
      </c>
      <c r="O106">
        <v>4100</v>
      </c>
      <c r="P106">
        <v>4200</v>
      </c>
      <c r="Q106">
        <v>4300</v>
      </c>
      <c r="R106">
        <v>4300</v>
      </c>
      <c r="S106">
        <v>4300</v>
      </c>
      <c r="T106">
        <v>4300</v>
      </c>
      <c r="U106">
        <v>4300</v>
      </c>
      <c r="V106">
        <v>4300</v>
      </c>
      <c r="W106">
        <v>4300</v>
      </c>
      <c r="X106">
        <v>4300</v>
      </c>
      <c r="Y106">
        <v>4300</v>
      </c>
      <c r="Z106">
        <v>4300</v>
      </c>
      <c r="AA106">
        <v>4300</v>
      </c>
      <c r="AB106">
        <v>4300</v>
      </c>
    </row>
    <row r="107" spans="1:28">
      <c r="A107" t="s">
        <v>147</v>
      </c>
      <c r="B107">
        <v>20</v>
      </c>
      <c r="C107">
        <v>3100</v>
      </c>
      <c r="D107">
        <v>3000</v>
      </c>
      <c r="E107">
        <v>2900</v>
      </c>
      <c r="F107">
        <v>2800</v>
      </c>
      <c r="G107">
        <v>2700</v>
      </c>
      <c r="H107">
        <v>2700</v>
      </c>
      <c r="I107">
        <v>2700</v>
      </c>
      <c r="J107">
        <v>2600</v>
      </c>
      <c r="K107">
        <v>2600</v>
      </c>
      <c r="L107">
        <v>2600</v>
      </c>
      <c r="M107">
        <v>2500</v>
      </c>
      <c r="N107">
        <v>2500</v>
      </c>
      <c r="O107">
        <v>2500</v>
      </c>
      <c r="P107">
        <v>2500</v>
      </c>
      <c r="Q107">
        <v>2500</v>
      </c>
      <c r="R107">
        <v>2600</v>
      </c>
      <c r="S107">
        <v>2700</v>
      </c>
      <c r="T107">
        <v>2700</v>
      </c>
      <c r="U107">
        <v>2800</v>
      </c>
      <c r="V107">
        <v>2900</v>
      </c>
      <c r="W107">
        <v>2900</v>
      </c>
      <c r="X107">
        <v>2900</v>
      </c>
      <c r="Y107">
        <v>2900</v>
      </c>
      <c r="Z107">
        <v>2900</v>
      </c>
      <c r="AA107">
        <v>2900</v>
      </c>
      <c r="AB107">
        <v>2900</v>
      </c>
    </row>
    <row r="108" spans="1:28">
      <c r="A108" t="s">
        <v>148</v>
      </c>
      <c r="B108">
        <v>25</v>
      </c>
      <c r="C108">
        <v>3600</v>
      </c>
      <c r="D108">
        <v>3500</v>
      </c>
      <c r="E108">
        <v>3600</v>
      </c>
      <c r="F108">
        <v>3700</v>
      </c>
      <c r="G108">
        <v>3700</v>
      </c>
      <c r="H108">
        <v>3700</v>
      </c>
      <c r="I108">
        <v>3700</v>
      </c>
      <c r="J108">
        <v>3600</v>
      </c>
      <c r="K108">
        <v>3600</v>
      </c>
      <c r="L108">
        <v>3500</v>
      </c>
      <c r="M108">
        <v>3400</v>
      </c>
      <c r="N108">
        <v>3400</v>
      </c>
      <c r="O108">
        <v>3400</v>
      </c>
      <c r="P108">
        <v>3400</v>
      </c>
      <c r="Q108">
        <v>3300</v>
      </c>
      <c r="R108">
        <v>3300</v>
      </c>
      <c r="S108">
        <v>3200</v>
      </c>
      <c r="T108">
        <v>3200</v>
      </c>
      <c r="U108">
        <v>3200</v>
      </c>
      <c r="V108">
        <v>3300</v>
      </c>
      <c r="W108">
        <v>3400</v>
      </c>
      <c r="X108">
        <v>3500</v>
      </c>
      <c r="Y108">
        <v>3600</v>
      </c>
      <c r="Z108">
        <v>3600</v>
      </c>
      <c r="AA108">
        <v>3700</v>
      </c>
      <c r="AB108">
        <v>3700</v>
      </c>
    </row>
    <row r="109" spans="1:28">
      <c r="A109" t="s">
        <v>149</v>
      </c>
      <c r="B109">
        <v>30</v>
      </c>
      <c r="C109">
        <v>4200</v>
      </c>
      <c r="D109">
        <v>4400</v>
      </c>
      <c r="E109">
        <v>4200</v>
      </c>
      <c r="F109">
        <v>4200</v>
      </c>
      <c r="G109">
        <v>4200</v>
      </c>
      <c r="H109">
        <v>4100</v>
      </c>
      <c r="I109">
        <v>4100</v>
      </c>
      <c r="J109">
        <v>4200</v>
      </c>
      <c r="K109">
        <v>4200</v>
      </c>
      <c r="L109">
        <v>4200</v>
      </c>
      <c r="M109">
        <v>4300</v>
      </c>
      <c r="N109">
        <v>4200</v>
      </c>
      <c r="O109">
        <v>4200</v>
      </c>
      <c r="P109">
        <v>4100</v>
      </c>
      <c r="Q109">
        <v>4100</v>
      </c>
      <c r="R109">
        <v>4000</v>
      </c>
      <c r="S109">
        <v>4000</v>
      </c>
      <c r="T109">
        <v>3900</v>
      </c>
      <c r="U109">
        <v>3900</v>
      </c>
      <c r="V109">
        <v>3900</v>
      </c>
      <c r="W109">
        <v>3800</v>
      </c>
      <c r="X109">
        <v>3800</v>
      </c>
      <c r="Y109">
        <v>3800</v>
      </c>
      <c r="Z109">
        <v>3800</v>
      </c>
      <c r="AA109">
        <v>3800</v>
      </c>
      <c r="AB109">
        <v>3900</v>
      </c>
    </row>
    <row r="110" spans="1:28">
      <c r="A110" t="s">
        <v>150</v>
      </c>
      <c r="B110">
        <v>35</v>
      </c>
      <c r="C110">
        <v>4800</v>
      </c>
      <c r="D110">
        <v>4600</v>
      </c>
      <c r="E110">
        <v>4700</v>
      </c>
      <c r="F110">
        <v>4700</v>
      </c>
      <c r="G110">
        <v>4800</v>
      </c>
      <c r="H110">
        <v>4900</v>
      </c>
      <c r="I110">
        <v>5000</v>
      </c>
      <c r="J110">
        <v>4900</v>
      </c>
      <c r="K110">
        <v>4900</v>
      </c>
      <c r="L110">
        <v>4800</v>
      </c>
      <c r="M110">
        <v>4800</v>
      </c>
      <c r="N110">
        <v>4800</v>
      </c>
      <c r="O110">
        <v>4900</v>
      </c>
      <c r="P110">
        <v>4900</v>
      </c>
      <c r="Q110">
        <v>4900</v>
      </c>
      <c r="R110">
        <v>5000</v>
      </c>
      <c r="S110">
        <v>4900</v>
      </c>
      <c r="T110">
        <v>4900</v>
      </c>
      <c r="U110">
        <v>4800</v>
      </c>
      <c r="V110">
        <v>4800</v>
      </c>
      <c r="W110">
        <v>4700</v>
      </c>
      <c r="X110">
        <v>4700</v>
      </c>
      <c r="Y110">
        <v>4600</v>
      </c>
      <c r="Z110">
        <v>4600</v>
      </c>
      <c r="AA110">
        <v>4500</v>
      </c>
      <c r="AB110">
        <v>4500</v>
      </c>
    </row>
    <row r="111" spans="1:28">
      <c r="A111" t="s">
        <v>151</v>
      </c>
      <c r="B111">
        <v>40</v>
      </c>
      <c r="C111">
        <v>5600</v>
      </c>
      <c r="D111">
        <v>5500</v>
      </c>
      <c r="E111">
        <v>5500</v>
      </c>
      <c r="F111">
        <v>5400</v>
      </c>
      <c r="G111">
        <v>5300</v>
      </c>
      <c r="H111">
        <v>5100</v>
      </c>
      <c r="I111">
        <v>5000</v>
      </c>
      <c r="J111">
        <v>5000</v>
      </c>
      <c r="K111">
        <v>5000</v>
      </c>
      <c r="L111">
        <v>5100</v>
      </c>
      <c r="M111">
        <v>5200</v>
      </c>
      <c r="N111">
        <v>5400</v>
      </c>
      <c r="O111">
        <v>5300</v>
      </c>
      <c r="P111">
        <v>5200</v>
      </c>
      <c r="Q111">
        <v>5200</v>
      </c>
      <c r="R111">
        <v>5200</v>
      </c>
      <c r="S111">
        <v>5200</v>
      </c>
      <c r="T111">
        <v>5200</v>
      </c>
      <c r="U111">
        <v>5300</v>
      </c>
      <c r="V111">
        <v>5300</v>
      </c>
      <c r="W111">
        <v>5400</v>
      </c>
      <c r="X111">
        <v>5300</v>
      </c>
      <c r="Y111">
        <v>5300</v>
      </c>
      <c r="Z111">
        <v>5200</v>
      </c>
      <c r="AA111">
        <v>5200</v>
      </c>
      <c r="AB111">
        <v>5100</v>
      </c>
    </row>
    <row r="112" spans="1:28">
      <c r="A112" t="s">
        <v>152</v>
      </c>
      <c r="B112">
        <v>45</v>
      </c>
      <c r="C112">
        <v>5700</v>
      </c>
      <c r="D112">
        <v>5700</v>
      </c>
      <c r="E112">
        <v>5700</v>
      </c>
      <c r="F112">
        <v>5700</v>
      </c>
      <c r="G112">
        <v>5700</v>
      </c>
      <c r="H112">
        <v>5700</v>
      </c>
      <c r="I112">
        <v>5600</v>
      </c>
      <c r="J112">
        <v>5600</v>
      </c>
      <c r="K112">
        <v>5500</v>
      </c>
      <c r="L112">
        <v>5300</v>
      </c>
      <c r="M112">
        <v>5200</v>
      </c>
      <c r="N112">
        <v>5100</v>
      </c>
      <c r="O112">
        <v>5100</v>
      </c>
      <c r="P112">
        <v>5200</v>
      </c>
      <c r="Q112">
        <v>5300</v>
      </c>
      <c r="R112">
        <v>5400</v>
      </c>
      <c r="S112">
        <v>5500</v>
      </c>
      <c r="T112">
        <v>5400</v>
      </c>
      <c r="U112">
        <v>5400</v>
      </c>
      <c r="V112">
        <v>5400</v>
      </c>
      <c r="W112">
        <v>5300</v>
      </c>
      <c r="X112">
        <v>5300</v>
      </c>
      <c r="Y112">
        <v>5400</v>
      </c>
      <c r="Z112">
        <v>5400</v>
      </c>
      <c r="AA112">
        <v>5500</v>
      </c>
      <c r="AB112">
        <v>5500</v>
      </c>
    </row>
    <row r="113" spans="1:28">
      <c r="A113" t="s">
        <v>153</v>
      </c>
      <c r="B113">
        <v>50</v>
      </c>
      <c r="C113">
        <v>5000</v>
      </c>
      <c r="D113">
        <v>5200</v>
      </c>
      <c r="E113">
        <v>5300</v>
      </c>
      <c r="F113">
        <v>5400</v>
      </c>
      <c r="G113">
        <v>5500</v>
      </c>
      <c r="H113">
        <v>5600</v>
      </c>
      <c r="I113">
        <v>5600</v>
      </c>
      <c r="J113">
        <v>5600</v>
      </c>
      <c r="K113">
        <v>5600</v>
      </c>
      <c r="L113">
        <v>5600</v>
      </c>
      <c r="M113">
        <v>5600</v>
      </c>
      <c r="N113">
        <v>5500</v>
      </c>
      <c r="O113">
        <v>5500</v>
      </c>
      <c r="P113">
        <v>5400</v>
      </c>
      <c r="Q113">
        <v>5300</v>
      </c>
      <c r="R113">
        <v>5100</v>
      </c>
      <c r="S113">
        <v>5000</v>
      </c>
      <c r="T113">
        <v>5100</v>
      </c>
      <c r="U113">
        <v>5100</v>
      </c>
      <c r="V113">
        <v>5200</v>
      </c>
      <c r="W113">
        <v>5300</v>
      </c>
      <c r="X113">
        <v>5500</v>
      </c>
      <c r="Y113">
        <v>5400</v>
      </c>
      <c r="Z113">
        <v>5300</v>
      </c>
      <c r="AA113">
        <v>5300</v>
      </c>
      <c r="AB113">
        <v>5300</v>
      </c>
    </row>
    <row r="114" spans="1:28">
      <c r="A114" t="s">
        <v>154</v>
      </c>
      <c r="B114">
        <v>55</v>
      </c>
      <c r="C114">
        <v>4400</v>
      </c>
      <c r="D114">
        <v>4500</v>
      </c>
      <c r="E114">
        <v>4500</v>
      </c>
      <c r="F114">
        <v>4700</v>
      </c>
      <c r="G114">
        <v>4700</v>
      </c>
      <c r="H114">
        <v>4900</v>
      </c>
      <c r="I114">
        <v>5000</v>
      </c>
      <c r="J114">
        <v>5200</v>
      </c>
      <c r="K114">
        <v>5300</v>
      </c>
      <c r="L114">
        <v>5400</v>
      </c>
      <c r="M114">
        <v>5500</v>
      </c>
      <c r="N114">
        <v>5500</v>
      </c>
      <c r="O114">
        <v>5500</v>
      </c>
      <c r="P114">
        <v>5500</v>
      </c>
      <c r="Q114">
        <v>5500</v>
      </c>
      <c r="R114">
        <v>5500</v>
      </c>
      <c r="S114">
        <v>5400</v>
      </c>
      <c r="T114">
        <v>5400</v>
      </c>
      <c r="U114">
        <v>5300</v>
      </c>
      <c r="V114">
        <v>5100</v>
      </c>
      <c r="W114">
        <v>5000</v>
      </c>
      <c r="X114">
        <v>4900</v>
      </c>
      <c r="Y114">
        <v>4900</v>
      </c>
      <c r="Z114">
        <v>5000</v>
      </c>
      <c r="AA114">
        <v>5100</v>
      </c>
      <c r="AB114">
        <v>5200</v>
      </c>
    </row>
    <row r="115" spans="1:28">
      <c r="A115" t="s">
        <v>155</v>
      </c>
      <c r="B115">
        <v>60</v>
      </c>
      <c r="C115">
        <v>4400</v>
      </c>
      <c r="D115">
        <v>4200</v>
      </c>
      <c r="E115">
        <v>4200</v>
      </c>
      <c r="F115">
        <v>4200</v>
      </c>
      <c r="G115">
        <v>4300</v>
      </c>
      <c r="H115">
        <v>4300</v>
      </c>
      <c r="I115">
        <v>4400</v>
      </c>
      <c r="J115">
        <v>4400</v>
      </c>
      <c r="K115">
        <v>4600</v>
      </c>
      <c r="L115">
        <v>4700</v>
      </c>
      <c r="M115">
        <v>4800</v>
      </c>
      <c r="N115">
        <v>4900</v>
      </c>
      <c r="O115">
        <v>5100</v>
      </c>
      <c r="P115">
        <v>5200</v>
      </c>
      <c r="Q115">
        <v>5300</v>
      </c>
      <c r="R115">
        <v>5400</v>
      </c>
      <c r="S115">
        <v>5400</v>
      </c>
      <c r="T115">
        <v>5400</v>
      </c>
      <c r="U115">
        <v>5400</v>
      </c>
      <c r="V115">
        <v>5400</v>
      </c>
      <c r="W115">
        <v>5400</v>
      </c>
      <c r="X115">
        <v>5300</v>
      </c>
      <c r="Y115">
        <v>5300</v>
      </c>
      <c r="Z115">
        <v>5200</v>
      </c>
      <c r="AA115">
        <v>5100</v>
      </c>
      <c r="AB115">
        <v>4900</v>
      </c>
    </row>
    <row r="116" spans="1:28">
      <c r="A116" t="s">
        <v>156</v>
      </c>
      <c r="B116">
        <v>65</v>
      </c>
      <c r="C116">
        <v>4400</v>
      </c>
      <c r="D116">
        <v>4600</v>
      </c>
      <c r="E116">
        <v>4600</v>
      </c>
      <c r="F116">
        <v>4600</v>
      </c>
      <c r="G116">
        <v>4500</v>
      </c>
      <c r="H116">
        <v>4300</v>
      </c>
      <c r="I116">
        <v>4100</v>
      </c>
      <c r="J116">
        <v>4100</v>
      </c>
      <c r="K116">
        <v>4100</v>
      </c>
      <c r="L116">
        <v>4200</v>
      </c>
      <c r="M116">
        <v>4200</v>
      </c>
      <c r="N116">
        <v>4300</v>
      </c>
      <c r="O116">
        <v>4300</v>
      </c>
      <c r="P116">
        <v>4500</v>
      </c>
      <c r="Q116">
        <v>4600</v>
      </c>
      <c r="R116">
        <v>4700</v>
      </c>
      <c r="S116">
        <v>4800</v>
      </c>
      <c r="T116">
        <v>5000</v>
      </c>
      <c r="U116">
        <v>5100</v>
      </c>
      <c r="V116">
        <v>5200</v>
      </c>
      <c r="W116">
        <v>5300</v>
      </c>
      <c r="X116">
        <v>5300</v>
      </c>
      <c r="Y116">
        <v>5300</v>
      </c>
      <c r="Z116">
        <v>5300</v>
      </c>
      <c r="AA116">
        <v>5300</v>
      </c>
      <c r="AB116">
        <v>5300</v>
      </c>
    </row>
    <row r="117" spans="1:28">
      <c r="A117" t="s">
        <v>157</v>
      </c>
      <c r="B117">
        <v>70</v>
      </c>
      <c r="C117">
        <v>3000</v>
      </c>
      <c r="D117">
        <v>3100</v>
      </c>
      <c r="E117">
        <v>3300</v>
      </c>
      <c r="F117">
        <v>3500</v>
      </c>
      <c r="G117">
        <v>3800</v>
      </c>
      <c r="H117">
        <v>4200</v>
      </c>
      <c r="I117">
        <v>4400</v>
      </c>
      <c r="J117">
        <v>4400</v>
      </c>
      <c r="K117">
        <v>4400</v>
      </c>
      <c r="L117">
        <v>4400</v>
      </c>
      <c r="M117">
        <v>4200</v>
      </c>
      <c r="N117">
        <v>4000</v>
      </c>
      <c r="O117">
        <v>4000</v>
      </c>
      <c r="P117">
        <v>4000</v>
      </c>
      <c r="Q117">
        <v>4000</v>
      </c>
      <c r="R117">
        <v>4100</v>
      </c>
      <c r="S117">
        <v>4200</v>
      </c>
      <c r="T117">
        <v>4200</v>
      </c>
      <c r="U117">
        <v>4400</v>
      </c>
      <c r="V117">
        <v>4500</v>
      </c>
      <c r="W117">
        <v>4600</v>
      </c>
      <c r="X117">
        <v>4700</v>
      </c>
      <c r="Y117">
        <v>4900</v>
      </c>
      <c r="Z117">
        <v>5000</v>
      </c>
      <c r="AA117">
        <v>5100</v>
      </c>
      <c r="AB117">
        <v>5200</v>
      </c>
    </row>
    <row r="118" spans="1:28">
      <c r="A118" t="s">
        <v>158</v>
      </c>
      <c r="B118">
        <v>75</v>
      </c>
      <c r="C118">
        <v>2600</v>
      </c>
      <c r="D118">
        <v>2600</v>
      </c>
      <c r="E118">
        <v>2700</v>
      </c>
      <c r="F118">
        <v>2700</v>
      </c>
      <c r="G118">
        <v>2700</v>
      </c>
      <c r="H118">
        <v>2700</v>
      </c>
      <c r="I118">
        <v>2900</v>
      </c>
      <c r="J118">
        <v>3100</v>
      </c>
      <c r="K118">
        <v>3300</v>
      </c>
      <c r="L118">
        <v>3500</v>
      </c>
      <c r="M118">
        <v>3900</v>
      </c>
      <c r="N118">
        <v>4100</v>
      </c>
      <c r="O118">
        <v>4100</v>
      </c>
      <c r="P118">
        <v>4100</v>
      </c>
      <c r="Q118">
        <v>4100</v>
      </c>
      <c r="R118">
        <v>3900</v>
      </c>
      <c r="S118">
        <v>3800</v>
      </c>
      <c r="T118">
        <v>3800</v>
      </c>
      <c r="U118">
        <v>3700</v>
      </c>
      <c r="V118">
        <v>3800</v>
      </c>
      <c r="W118">
        <v>3800</v>
      </c>
      <c r="X118">
        <v>3900</v>
      </c>
      <c r="Y118">
        <v>4000</v>
      </c>
      <c r="Z118">
        <v>4200</v>
      </c>
      <c r="AA118">
        <v>4200</v>
      </c>
      <c r="AB118">
        <v>4400</v>
      </c>
    </row>
    <row r="119" spans="1:28">
      <c r="A119" t="s">
        <v>159</v>
      </c>
      <c r="B119">
        <v>80</v>
      </c>
      <c r="C119">
        <v>2300</v>
      </c>
      <c r="D119">
        <v>2300</v>
      </c>
      <c r="E119">
        <v>2200</v>
      </c>
      <c r="F119">
        <v>2200</v>
      </c>
      <c r="G119">
        <v>2300</v>
      </c>
      <c r="H119">
        <v>2300</v>
      </c>
      <c r="I119">
        <v>2300</v>
      </c>
      <c r="J119">
        <v>2400</v>
      </c>
      <c r="K119">
        <v>2400</v>
      </c>
      <c r="L119">
        <v>2400</v>
      </c>
      <c r="M119">
        <v>2400</v>
      </c>
      <c r="N119">
        <v>2600</v>
      </c>
      <c r="O119">
        <v>2800</v>
      </c>
      <c r="P119">
        <v>2900</v>
      </c>
      <c r="Q119">
        <v>3100</v>
      </c>
      <c r="R119">
        <v>3500</v>
      </c>
      <c r="S119">
        <v>3700</v>
      </c>
      <c r="T119">
        <v>3700</v>
      </c>
      <c r="U119">
        <v>3700</v>
      </c>
      <c r="V119">
        <v>3700</v>
      </c>
      <c r="W119">
        <v>3500</v>
      </c>
      <c r="X119">
        <v>3400</v>
      </c>
      <c r="Y119">
        <v>3400</v>
      </c>
      <c r="Z119">
        <v>3400</v>
      </c>
      <c r="AA119">
        <v>3500</v>
      </c>
      <c r="AB119">
        <v>3500</v>
      </c>
    </row>
    <row r="120" spans="1:28">
      <c r="A120" t="s">
        <v>160</v>
      </c>
      <c r="B120">
        <v>85</v>
      </c>
      <c r="C120">
        <v>1600</v>
      </c>
      <c r="D120">
        <v>1600</v>
      </c>
      <c r="E120">
        <v>1700</v>
      </c>
      <c r="F120">
        <v>1800</v>
      </c>
      <c r="G120">
        <v>1800</v>
      </c>
      <c r="H120">
        <v>1800</v>
      </c>
      <c r="I120">
        <v>1800</v>
      </c>
      <c r="J120">
        <v>1800</v>
      </c>
      <c r="K120">
        <v>1800</v>
      </c>
      <c r="L120">
        <v>1800</v>
      </c>
      <c r="M120">
        <v>1900</v>
      </c>
      <c r="N120">
        <v>1900</v>
      </c>
      <c r="O120">
        <v>2000</v>
      </c>
      <c r="P120">
        <v>2000</v>
      </c>
      <c r="Q120">
        <v>2000</v>
      </c>
      <c r="R120">
        <v>2000</v>
      </c>
      <c r="S120">
        <v>2100</v>
      </c>
      <c r="T120">
        <v>2300</v>
      </c>
      <c r="U120">
        <v>2500</v>
      </c>
      <c r="V120">
        <v>2600</v>
      </c>
      <c r="W120">
        <v>2900</v>
      </c>
      <c r="X120">
        <v>3100</v>
      </c>
      <c r="Y120">
        <v>3100</v>
      </c>
      <c r="Z120">
        <v>3200</v>
      </c>
      <c r="AA120">
        <v>3200</v>
      </c>
      <c r="AB120">
        <v>3000</v>
      </c>
    </row>
    <row r="121" spans="1:28">
      <c r="A121" t="s">
        <v>161</v>
      </c>
      <c r="B121">
        <v>90</v>
      </c>
      <c r="C121">
        <v>1100</v>
      </c>
      <c r="D121">
        <v>1100</v>
      </c>
      <c r="E121">
        <v>1100</v>
      </c>
      <c r="F121">
        <v>1200</v>
      </c>
      <c r="G121">
        <v>1200</v>
      </c>
      <c r="H121">
        <v>1300</v>
      </c>
      <c r="I121">
        <v>1300</v>
      </c>
      <c r="J121">
        <v>1400</v>
      </c>
      <c r="K121">
        <v>1400</v>
      </c>
      <c r="L121">
        <v>1500</v>
      </c>
      <c r="M121">
        <v>1500</v>
      </c>
      <c r="N121">
        <v>1600</v>
      </c>
      <c r="O121">
        <v>1600</v>
      </c>
      <c r="P121">
        <v>1700</v>
      </c>
      <c r="Q121">
        <v>1700</v>
      </c>
      <c r="R121">
        <v>1800</v>
      </c>
      <c r="S121">
        <v>1900</v>
      </c>
      <c r="T121">
        <v>2000</v>
      </c>
      <c r="U121">
        <v>2000</v>
      </c>
      <c r="V121">
        <v>2100</v>
      </c>
      <c r="W121">
        <v>2100</v>
      </c>
      <c r="X121">
        <v>2300</v>
      </c>
      <c r="Y121">
        <v>2400</v>
      </c>
      <c r="Z121">
        <v>2600</v>
      </c>
      <c r="AA121">
        <v>2700</v>
      </c>
      <c r="AB121">
        <v>3000</v>
      </c>
    </row>
    <row r="122" spans="1:28">
      <c r="A122" t="s">
        <v>162</v>
      </c>
      <c r="B122" t="s">
        <v>163</v>
      </c>
      <c r="C122">
        <v>55000.000000000007</v>
      </c>
      <c r="D122">
        <v>54900.000000000007</v>
      </c>
      <c r="E122">
        <v>55500</v>
      </c>
      <c r="F122">
        <v>55900</v>
      </c>
      <c r="G122">
        <v>56300.000000000007</v>
      </c>
      <c r="H122">
        <v>57000.000000000007</v>
      </c>
      <c r="I122">
        <v>57500</v>
      </c>
      <c r="J122">
        <v>57600</v>
      </c>
      <c r="K122">
        <v>57900.000000000007</v>
      </c>
      <c r="L122">
        <v>58400.000000000007</v>
      </c>
      <c r="M122">
        <v>59100</v>
      </c>
      <c r="N122">
        <v>59599.999999999978</v>
      </c>
      <c r="O122">
        <v>59899.999999999993</v>
      </c>
      <c r="P122">
        <v>60000.000000000007</v>
      </c>
      <c r="Q122">
        <v>60800.000000000007</v>
      </c>
      <c r="R122">
        <v>61099.999999999993</v>
      </c>
      <c r="S122">
        <v>61400.000000000007</v>
      </c>
      <c r="T122">
        <v>62000.000000000007</v>
      </c>
      <c r="U122">
        <v>62500.000000000007</v>
      </c>
      <c r="V122">
        <v>62900</v>
      </c>
      <c r="W122">
        <v>63299.999999999993</v>
      </c>
      <c r="X122">
        <v>63600</v>
      </c>
      <c r="Y122">
        <v>64100.000000000007</v>
      </c>
      <c r="Z122">
        <v>64500</v>
      </c>
      <c r="AA122">
        <v>64800</v>
      </c>
      <c r="AB122">
        <v>65199.999999999985</v>
      </c>
    </row>
    <row r="123" spans="1:28">
      <c r="A123" t="s">
        <v>164</v>
      </c>
      <c r="B123">
        <v>0</v>
      </c>
      <c r="C123">
        <v>3100</v>
      </c>
      <c r="D123">
        <v>3000</v>
      </c>
      <c r="E123">
        <v>3000</v>
      </c>
      <c r="F123">
        <v>3000</v>
      </c>
      <c r="G123">
        <v>3000</v>
      </c>
      <c r="H123">
        <v>3000</v>
      </c>
      <c r="I123">
        <v>3000</v>
      </c>
      <c r="J123">
        <v>3000</v>
      </c>
      <c r="K123">
        <v>3000</v>
      </c>
      <c r="L123">
        <v>3000</v>
      </c>
      <c r="M123">
        <v>3000</v>
      </c>
      <c r="N123">
        <v>3000</v>
      </c>
      <c r="O123">
        <v>3000</v>
      </c>
      <c r="P123">
        <v>3000</v>
      </c>
      <c r="Q123">
        <v>2900</v>
      </c>
      <c r="R123">
        <v>2900</v>
      </c>
      <c r="S123">
        <v>2900</v>
      </c>
      <c r="T123">
        <v>2900</v>
      </c>
      <c r="U123">
        <v>2900</v>
      </c>
      <c r="V123">
        <v>2900</v>
      </c>
      <c r="W123">
        <v>2900</v>
      </c>
      <c r="X123">
        <v>2900</v>
      </c>
      <c r="Y123">
        <v>2900</v>
      </c>
      <c r="Z123">
        <v>2900</v>
      </c>
      <c r="AA123">
        <v>3000</v>
      </c>
      <c r="AB123">
        <v>3000</v>
      </c>
    </row>
    <row r="124" spans="1:28">
      <c r="A124" t="s">
        <v>165</v>
      </c>
      <c r="B124">
        <v>5</v>
      </c>
      <c r="C124">
        <v>2800</v>
      </c>
      <c r="D124">
        <v>2900</v>
      </c>
      <c r="E124">
        <v>3000</v>
      </c>
      <c r="F124">
        <v>3100</v>
      </c>
      <c r="G124">
        <v>3100</v>
      </c>
      <c r="H124">
        <v>3100</v>
      </c>
      <c r="I124">
        <v>3100</v>
      </c>
      <c r="J124">
        <v>3100</v>
      </c>
      <c r="K124">
        <v>3100</v>
      </c>
      <c r="L124">
        <v>3100</v>
      </c>
      <c r="M124">
        <v>3100</v>
      </c>
      <c r="N124">
        <v>3100</v>
      </c>
      <c r="O124">
        <v>3100</v>
      </c>
      <c r="P124">
        <v>3100</v>
      </c>
      <c r="Q124">
        <v>3100</v>
      </c>
      <c r="R124">
        <v>3100</v>
      </c>
      <c r="S124">
        <v>3100</v>
      </c>
      <c r="T124">
        <v>3100</v>
      </c>
      <c r="U124">
        <v>3100</v>
      </c>
      <c r="V124">
        <v>3100</v>
      </c>
      <c r="W124">
        <v>3000</v>
      </c>
      <c r="X124">
        <v>3000</v>
      </c>
      <c r="Y124">
        <v>3000</v>
      </c>
      <c r="Z124">
        <v>3000</v>
      </c>
      <c r="AA124">
        <v>3000</v>
      </c>
      <c r="AB124">
        <v>3000</v>
      </c>
    </row>
    <row r="125" spans="1:28">
      <c r="A125" t="s">
        <v>166</v>
      </c>
      <c r="B125">
        <v>10</v>
      </c>
      <c r="C125">
        <v>2700</v>
      </c>
      <c r="D125">
        <v>2600</v>
      </c>
      <c r="E125">
        <v>2600</v>
      </c>
      <c r="F125">
        <v>2600</v>
      </c>
      <c r="G125">
        <v>2700</v>
      </c>
      <c r="H125">
        <v>2800</v>
      </c>
      <c r="I125">
        <v>3000</v>
      </c>
      <c r="J125">
        <v>3000</v>
      </c>
      <c r="K125">
        <v>3100</v>
      </c>
      <c r="L125">
        <v>3200</v>
      </c>
      <c r="M125">
        <v>3200</v>
      </c>
      <c r="N125">
        <v>3100</v>
      </c>
      <c r="O125">
        <v>3100</v>
      </c>
      <c r="P125">
        <v>3100</v>
      </c>
      <c r="Q125">
        <v>3100</v>
      </c>
      <c r="R125">
        <v>3100</v>
      </c>
      <c r="S125">
        <v>3100</v>
      </c>
      <c r="T125">
        <v>3100</v>
      </c>
      <c r="U125">
        <v>3100</v>
      </c>
      <c r="V125">
        <v>3100</v>
      </c>
      <c r="W125">
        <v>3100</v>
      </c>
      <c r="X125">
        <v>3100</v>
      </c>
      <c r="Y125">
        <v>3100</v>
      </c>
      <c r="Z125">
        <v>3100</v>
      </c>
      <c r="AA125">
        <v>3100</v>
      </c>
      <c r="AB125">
        <v>3100</v>
      </c>
    </row>
    <row r="126" spans="1:28">
      <c r="A126" t="s">
        <v>167</v>
      </c>
      <c r="B126">
        <v>15</v>
      </c>
      <c r="C126">
        <v>2700</v>
      </c>
      <c r="D126">
        <v>2700</v>
      </c>
      <c r="E126">
        <v>2800</v>
      </c>
      <c r="F126">
        <v>2700</v>
      </c>
      <c r="G126">
        <v>2700</v>
      </c>
      <c r="H126">
        <v>2600</v>
      </c>
      <c r="I126">
        <v>2600</v>
      </c>
      <c r="J126">
        <v>2600</v>
      </c>
      <c r="K126">
        <v>2600</v>
      </c>
      <c r="L126">
        <v>2600</v>
      </c>
      <c r="M126">
        <v>2700</v>
      </c>
      <c r="N126">
        <v>2900</v>
      </c>
      <c r="O126">
        <v>3000</v>
      </c>
      <c r="P126">
        <v>3000</v>
      </c>
      <c r="Q126">
        <v>3100</v>
      </c>
      <c r="R126">
        <v>3100</v>
      </c>
      <c r="S126">
        <v>3100</v>
      </c>
      <c r="T126">
        <v>3100</v>
      </c>
      <c r="U126">
        <v>3100</v>
      </c>
      <c r="V126">
        <v>3100</v>
      </c>
      <c r="W126">
        <v>3100</v>
      </c>
      <c r="X126">
        <v>3100</v>
      </c>
      <c r="Y126">
        <v>3100</v>
      </c>
      <c r="Z126">
        <v>3100</v>
      </c>
      <c r="AA126">
        <v>3100</v>
      </c>
      <c r="AB126">
        <v>3000</v>
      </c>
    </row>
    <row r="127" spans="1:28">
      <c r="A127" t="s">
        <v>168</v>
      </c>
      <c r="B127">
        <v>20</v>
      </c>
      <c r="C127">
        <v>2800</v>
      </c>
      <c r="D127">
        <v>2800</v>
      </c>
      <c r="E127">
        <v>2700</v>
      </c>
      <c r="F127">
        <v>2700</v>
      </c>
      <c r="G127">
        <v>2600</v>
      </c>
      <c r="H127">
        <v>2600</v>
      </c>
      <c r="I127">
        <v>2600</v>
      </c>
      <c r="J127">
        <v>2600</v>
      </c>
      <c r="K127">
        <v>2600</v>
      </c>
      <c r="L127">
        <v>2500</v>
      </c>
      <c r="M127">
        <v>2500</v>
      </c>
      <c r="N127">
        <v>2400</v>
      </c>
      <c r="O127">
        <v>2400</v>
      </c>
      <c r="P127">
        <v>2400</v>
      </c>
      <c r="Q127">
        <v>2500</v>
      </c>
      <c r="R127">
        <v>2600</v>
      </c>
      <c r="S127">
        <v>2700</v>
      </c>
      <c r="T127">
        <v>2700</v>
      </c>
      <c r="U127">
        <v>2800</v>
      </c>
      <c r="V127">
        <v>2800</v>
      </c>
      <c r="W127">
        <v>2900</v>
      </c>
      <c r="X127">
        <v>2900</v>
      </c>
      <c r="Y127">
        <v>2900</v>
      </c>
      <c r="Z127">
        <v>2900</v>
      </c>
      <c r="AA127">
        <v>2900</v>
      </c>
      <c r="AB127">
        <v>2900</v>
      </c>
    </row>
    <row r="128" spans="1:28">
      <c r="A128" t="s">
        <v>169</v>
      </c>
      <c r="B128">
        <v>25</v>
      </c>
      <c r="C128">
        <v>3100</v>
      </c>
      <c r="D128">
        <v>3100</v>
      </c>
      <c r="E128">
        <v>3100</v>
      </c>
      <c r="F128">
        <v>3200</v>
      </c>
      <c r="G128">
        <v>3200</v>
      </c>
      <c r="H128">
        <v>3300</v>
      </c>
      <c r="I128">
        <v>3300</v>
      </c>
      <c r="J128">
        <v>3200</v>
      </c>
      <c r="K128">
        <v>3200</v>
      </c>
      <c r="L128">
        <v>3100</v>
      </c>
      <c r="M128">
        <v>3100</v>
      </c>
      <c r="N128">
        <v>3100</v>
      </c>
      <c r="O128">
        <v>3100</v>
      </c>
      <c r="P128">
        <v>3000</v>
      </c>
      <c r="Q128">
        <v>3000</v>
      </c>
      <c r="R128">
        <v>2900</v>
      </c>
      <c r="S128">
        <v>2900</v>
      </c>
      <c r="T128">
        <v>2900</v>
      </c>
      <c r="U128">
        <v>2900</v>
      </c>
      <c r="V128">
        <v>3000</v>
      </c>
      <c r="W128">
        <v>3000</v>
      </c>
      <c r="X128">
        <v>3100</v>
      </c>
      <c r="Y128">
        <v>3200</v>
      </c>
      <c r="Z128">
        <v>3300</v>
      </c>
      <c r="AA128">
        <v>3300</v>
      </c>
      <c r="AB128">
        <v>3400</v>
      </c>
    </row>
    <row r="129" spans="1:28">
      <c r="A129" t="s">
        <v>170</v>
      </c>
      <c r="B129">
        <v>30</v>
      </c>
      <c r="C129">
        <v>3400</v>
      </c>
      <c r="D129">
        <v>3400</v>
      </c>
      <c r="E129">
        <v>3400</v>
      </c>
      <c r="F129">
        <v>3300</v>
      </c>
      <c r="G129">
        <v>3300</v>
      </c>
      <c r="H129">
        <v>3300</v>
      </c>
      <c r="I129">
        <v>3300</v>
      </c>
      <c r="J129">
        <v>3300</v>
      </c>
      <c r="K129">
        <v>3300</v>
      </c>
      <c r="L129">
        <v>3400</v>
      </c>
      <c r="M129">
        <v>3400</v>
      </c>
      <c r="N129">
        <v>3400</v>
      </c>
      <c r="O129">
        <v>3400</v>
      </c>
      <c r="P129">
        <v>3300</v>
      </c>
      <c r="Q129">
        <v>3300</v>
      </c>
      <c r="R129">
        <v>3300</v>
      </c>
      <c r="S129">
        <v>3200</v>
      </c>
      <c r="T129">
        <v>3200</v>
      </c>
      <c r="U129">
        <v>3200</v>
      </c>
      <c r="V129">
        <v>3200</v>
      </c>
      <c r="W129">
        <v>3100</v>
      </c>
      <c r="X129">
        <v>3100</v>
      </c>
      <c r="Y129">
        <v>3100</v>
      </c>
      <c r="Z129">
        <v>3100</v>
      </c>
      <c r="AA129">
        <v>3100</v>
      </c>
      <c r="AB129">
        <v>3200</v>
      </c>
    </row>
    <row r="130" spans="1:28">
      <c r="A130" t="s">
        <v>171</v>
      </c>
      <c r="B130">
        <v>35</v>
      </c>
      <c r="C130">
        <v>3500</v>
      </c>
      <c r="D130">
        <v>3400</v>
      </c>
      <c r="E130">
        <v>3300</v>
      </c>
      <c r="F130">
        <v>3400</v>
      </c>
      <c r="G130">
        <v>3500</v>
      </c>
      <c r="H130">
        <v>3600</v>
      </c>
      <c r="I130">
        <v>3600</v>
      </c>
      <c r="J130">
        <v>3600</v>
      </c>
      <c r="K130">
        <v>3500</v>
      </c>
      <c r="L130">
        <v>3500</v>
      </c>
      <c r="M130">
        <v>3500</v>
      </c>
      <c r="N130">
        <v>3500</v>
      </c>
      <c r="O130">
        <v>3500</v>
      </c>
      <c r="P130">
        <v>3500</v>
      </c>
      <c r="Q130">
        <v>3600</v>
      </c>
      <c r="R130">
        <v>3600</v>
      </c>
      <c r="S130">
        <v>3600</v>
      </c>
      <c r="T130">
        <v>3600</v>
      </c>
      <c r="U130">
        <v>3600</v>
      </c>
      <c r="V130">
        <v>3500</v>
      </c>
      <c r="W130">
        <v>3500</v>
      </c>
      <c r="X130">
        <v>3400</v>
      </c>
      <c r="Y130">
        <v>3400</v>
      </c>
      <c r="Z130">
        <v>3400</v>
      </c>
      <c r="AA130">
        <v>3400</v>
      </c>
      <c r="AB130">
        <v>3300</v>
      </c>
    </row>
    <row r="131" spans="1:28">
      <c r="A131" t="s">
        <v>172</v>
      </c>
      <c r="B131">
        <v>40</v>
      </c>
      <c r="C131">
        <v>3900</v>
      </c>
      <c r="D131">
        <v>3900</v>
      </c>
      <c r="E131">
        <v>3800</v>
      </c>
      <c r="F131">
        <v>3800</v>
      </c>
      <c r="G131">
        <v>3600</v>
      </c>
      <c r="H131">
        <v>3600</v>
      </c>
      <c r="I131">
        <v>3500</v>
      </c>
      <c r="J131">
        <v>3400</v>
      </c>
      <c r="K131">
        <v>3500</v>
      </c>
      <c r="L131">
        <v>3600</v>
      </c>
      <c r="M131">
        <v>3700</v>
      </c>
      <c r="N131">
        <v>3700</v>
      </c>
      <c r="O131">
        <v>3700</v>
      </c>
      <c r="P131">
        <v>3600</v>
      </c>
      <c r="Q131">
        <v>3600</v>
      </c>
      <c r="R131">
        <v>3600</v>
      </c>
      <c r="S131">
        <v>3600</v>
      </c>
      <c r="T131">
        <v>3600</v>
      </c>
      <c r="U131">
        <v>3700</v>
      </c>
      <c r="V131">
        <v>3700</v>
      </c>
      <c r="W131">
        <v>3800</v>
      </c>
      <c r="X131">
        <v>3700</v>
      </c>
      <c r="Y131">
        <v>3700</v>
      </c>
      <c r="Z131">
        <v>3700</v>
      </c>
      <c r="AA131">
        <v>3600</v>
      </c>
      <c r="AB131">
        <v>3600</v>
      </c>
    </row>
    <row r="132" spans="1:28">
      <c r="A132" t="s">
        <v>173</v>
      </c>
      <c r="B132">
        <v>45</v>
      </c>
      <c r="C132">
        <v>4100</v>
      </c>
      <c r="D132">
        <v>4100</v>
      </c>
      <c r="E132">
        <v>4100</v>
      </c>
      <c r="F132">
        <v>4000</v>
      </c>
      <c r="G132">
        <v>4100</v>
      </c>
      <c r="H132">
        <v>4000</v>
      </c>
      <c r="I132">
        <v>4000</v>
      </c>
      <c r="J132">
        <v>3900</v>
      </c>
      <c r="K132">
        <v>3900</v>
      </c>
      <c r="L132">
        <v>3700</v>
      </c>
      <c r="M132">
        <v>3700</v>
      </c>
      <c r="N132">
        <v>3600</v>
      </c>
      <c r="O132">
        <v>3500</v>
      </c>
      <c r="P132">
        <v>3600</v>
      </c>
      <c r="Q132">
        <v>3700</v>
      </c>
      <c r="R132">
        <v>3800</v>
      </c>
      <c r="S132">
        <v>3800</v>
      </c>
      <c r="T132">
        <v>3800</v>
      </c>
      <c r="U132">
        <v>3700</v>
      </c>
      <c r="V132">
        <v>3700</v>
      </c>
      <c r="W132">
        <v>3700</v>
      </c>
      <c r="X132">
        <v>3700</v>
      </c>
      <c r="Y132">
        <v>3800</v>
      </c>
      <c r="Z132">
        <v>3800</v>
      </c>
      <c r="AA132">
        <v>3800</v>
      </c>
      <c r="AB132">
        <v>3900</v>
      </c>
    </row>
    <row r="133" spans="1:28">
      <c r="A133" t="s">
        <v>174</v>
      </c>
      <c r="B133">
        <v>50</v>
      </c>
      <c r="C133">
        <v>3600</v>
      </c>
      <c r="D133">
        <v>3700</v>
      </c>
      <c r="E133">
        <v>3900</v>
      </c>
      <c r="F133">
        <v>4100</v>
      </c>
      <c r="G133">
        <v>4100</v>
      </c>
      <c r="H133">
        <v>4200</v>
      </c>
      <c r="I133">
        <v>4200</v>
      </c>
      <c r="J133">
        <v>4200</v>
      </c>
      <c r="K133">
        <v>4100</v>
      </c>
      <c r="L133">
        <v>4100</v>
      </c>
      <c r="M133">
        <v>4100</v>
      </c>
      <c r="N133">
        <v>4100</v>
      </c>
      <c r="O133">
        <v>4000</v>
      </c>
      <c r="P133">
        <v>3900</v>
      </c>
      <c r="Q133">
        <v>3800</v>
      </c>
      <c r="R133">
        <v>3700</v>
      </c>
      <c r="S133">
        <v>3600</v>
      </c>
      <c r="T133">
        <v>3600</v>
      </c>
      <c r="U133">
        <v>3700</v>
      </c>
      <c r="V133">
        <v>3800</v>
      </c>
      <c r="W133">
        <v>3800</v>
      </c>
      <c r="X133">
        <v>3900</v>
      </c>
      <c r="Y133">
        <v>3900</v>
      </c>
      <c r="Z133">
        <v>3800</v>
      </c>
      <c r="AA133">
        <v>3800</v>
      </c>
      <c r="AB133">
        <v>3800</v>
      </c>
    </row>
    <row r="134" spans="1:28">
      <c r="A134" t="s">
        <v>175</v>
      </c>
      <c r="B134">
        <v>55</v>
      </c>
      <c r="C134">
        <v>3100</v>
      </c>
      <c r="D134">
        <v>3100</v>
      </c>
      <c r="E134">
        <v>3300</v>
      </c>
      <c r="F134">
        <v>3300</v>
      </c>
      <c r="G134">
        <v>3500</v>
      </c>
      <c r="H134">
        <v>3600</v>
      </c>
      <c r="I134">
        <v>3800</v>
      </c>
      <c r="J134">
        <v>3900</v>
      </c>
      <c r="K134">
        <v>4100</v>
      </c>
      <c r="L134">
        <v>4200</v>
      </c>
      <c r="M134">
        <v>4300</v>
      </c>
      <c r="N134">
        <v>4300</v>
      </c>
      <c r="O134">
        <v>4300</v>
      </c>
      <c r="P134">
        <v>4200</v>
      </c>
      <c r="Q134">
        <v>4200</v>
      </c>
      <c r="R134">
        <v>4100</v>
      </c>
      <c r="S134">
        <v>4100</v>
      </c>
      <c r="T134">
        <v>4100</v>
      </c>
      <c r="U134">
        <v>4000</v>
      </c>
      <c r="V134">
        <v>3900</v>
      </c>
      <c r="W134">
        <v>3800</v>
      </c>
      <c r="X134">
        <v>3700</v>
      </c>
      <c r="Y134">
        <v>3700</v>
      </c>
      <c r="Z134">
        <v>3800</v>
      </c>
      <c r="AA134">
        <v>3900</v>
      </c>
      <c r="AB134">
        <v>3900</v>
      </c>
    </row>
    <row r="135" spans="1:28">
      <c r="A135" t="s">
        <v>176</v>
      </c>
      <c r="B135">
        <v>60</v>
      </c>
      <c r="C135">
        <v>3200</v>
      </c>
      <c r="D135">
        <v>3200</v>
      </c>
      <c r="E135">
        <v>3100</v>
      </c>
      <c r="F135">
        <v>3100</v>
      </c>
      <c r="G135">
        <v>3100</v>
      </c>
      <c r="H135">
        <v>3200</v>
      </c>
      <c r="I135">
        <v>3200</v>
      </c>
      <c r="J135">
        <v>3400</v>
      </c>
      <c r="K135">
        <v>3400</v>
      </c>
      <c r="L135">
        <v>3600</v>
      </c>
      <c r="M135">
        <v>3700</v>
      </c>
      <c r="N135">
        <v>3900</v>
      </c>
      <c r="O135">
        <v>4000</v>
      </c>
      <c r="P135">
        <v>4200</v>
      </c>
      <c r="Q135">
        <v>4300</v>
      </c>
      <c r="R135">
        <v>4400</v>
      </c>
      <c r="S135">
        <v>4400</v>
      </c>
      <c r="T135">
        <v>4400</v>
      </c>
      <c r="U135">
        <v>4300</v>
      </c>
      <c r="V135">
        <v>4300</v>
      </c>
      <c r="W135">
        <v>4300</v>
      </c>
      <c r="X135">
        <v>4300</v>
      </c>
      <c r="Y135">
        <v>4200</v>
      </c>
      <c r="Z135">
        <v>4100</v>
      </c>
      <c r="AA135">
        <v>4000</v>
      </c>
      <c r="AB135">
        <v>3900</v>
      </c>
    </row>
    <row r="136" spans="1:28">
      <c r="A136" t="s">
        <v>177</v>
      </c>
      <c r="B136">
        <v>65</v>
      </c>
      <c r="C136">
        <v>3200</v>
      </c>
      <c r="D136">
        <v>3300</v>
      </c>
      <c r="E136">
        <v>3500</v>
      </c>
      <c r="F136">
        <v>3400</v>
      </c>
      <c r="G136">
        <v>3500</v>
      </c>
      <c r="H136">
        <v>3400</v>
      </c>
      <c r="I136">
        <v>3300</v>
      </c>
      <c r="J136">
        <v>3200</v>
      </c>
      <c r="K136">
        <v>3200</v>
      </c>
      <c r="L136">
        <v>3200</v>
      </c>
      <c r="M136">
        <v>3300</v>
      </c>
      <c r="N136">
        <v>3400</v>
      </c>
      <c r="O136">
        <v>3500</v>
      </c>
      <c r="P136">
        <v>3600</v>
      </c>
      <c r="Q136">
        <v>3700</v>
      </c>
      <c r="R136">
        <v>3900</v>
      </c>
      <c r="S136">
        <v>4000</v>
      </c>
      <c r="T136">
        <v>4200</v>
      </c>
      <c r="U136">
        <v>4400</v>
      </c>
      <c r="V136">
        <v>4500</v>
      </c>
      <c r="W136">
        <v>4500</v>
      </c>
      <c r="X136">
        <v>4500</v>
      </c>
      <c r="Y136">
        <v>4500</v>
      </c>
      <c r="Z136">
        <v>4500</v>
      </c>
      <c r="AA136">
        <v>4500</v>
      </c>
      <c r="AB136">
        <v>4400</v>
      </c>
    </row>
    <row r="137" spans="1:28">
      <c r="A137" t="s">
        <v>178</v>
      </c>
      <c r="B137">
        <v>70</v>
      </c>
      <c r="C137">
        <v>2400</v>
      </c>
      <c r="D137">
        <v>2500</v>
      </c>
      <c r="E137">
        <v>2700</v>
      </c>
      <c r="F137">
        <v>2800</v>
      </c>
      <c r="G137">
        <v>2900</v>
      </c>
      <c r="H137">
        <v>3200</v>
      </c>
      <c r="I137">
        <v>3400</v>
      </c>
      <c r="J137">
        <v>3500</v>
      </c>
      <c r="K137">
        <v>3500</v>
      </c>
      <c r="L137">
        <v>3500</v>
      </c>
      <c r="M137">
        <v>3400</v>
      </c>
      <c r="N137">
        <v>3300</v>
      </c>
      <c r="O137">
        <v>3200</v>
      </c>
      <c r="P137">
        <v>3300</v>
      </c>
      <c r="Q137">
        <v>3300</v>
      </c>
      <c r="R137">
        <v>3300</v>
      </c>
      <c r="S137">
        <v>3400</v>
      </c>
      <c r="T137">
        <v>3500</v>
      </c>
      <c r="U137">
        <v>3600</v>
      </c>
      <c r="V137">
        <v>3800</v>
      </c>
      <c r="W137">
        <v>3900</v>
      </c>
      <c r="X137">
        <v>4100</v>
      </c>
      <c r="Y137">
        <v>4200</v>
      </c>
      <c r="Z137">
        <v>4400</v>
      </c>
      <c r="AA137">
        <v>4500</v>
      </c>
      <c r="AB137">
        <v>4600</v>
      </c>
    </row>
    <row r="138" spans="1:28">
      <c r="A138" t="s">
        <v>179</v>
      </c>
      <c r="B138">
        <v>75</v>
      </c>
      <c r="C138">
        <v>2400</v>
      </c>
      <c r="D138">
        <v>2400</v>
      </c>
      <c r="E138">
        <v>2400</v>
      </c>
      <c r="F138">
        <v>2500</v>
      </c>
      <c r="G138">
        <v>2400</v>
      </c>
      <c r="H138">
        <v>2400</v>
      </c>
      <c r="I138">
        <v>2500</v>
      </c>
      <c r="J138">
        <v>2600</v>
      </c>
      <c r="K138">
        <v>2700</v>
      </c>
      <c r="L138">
        <v>2900</v>
      </c>
      <c r="M138">
        <v>3100</v>
      </c>
      <c r="N138">
        <v>3300</v>
      </c>
      <c r="O138">
        <v>3400</v>
      </c>
      <c r="P138">
        <v>3400</v>
      </c>
      <c r="Q138">
        <v>3500</v>
      </c>
      <c r="R138">
        <v>3300</v>
      </c>
      <c r="S138">
        <v>3200</v>
      </c>
      <c r="T138">
        <v>3200</v>
      </c>
      <c r="U138">
        <v>3200</v>
      </c>
      <c r="V138">
        <v>3200</v>
      </c>
      <c r="W138">
        <v>3300</v>
      </c>
      <c r="X138">
        <v>3400</v>
      </c>
      <c r="Y138">
        <v>3500</v>
      </c>
      <c r="Z138">
        <v>3600</v>
      </c>
      <c r="AA138">
        <v>3700</v>
      </c>
      <c r="AB138">
        <v>3900</v>
      </c>
    </row>
    <row r="139" spans="1:28">
      <c r="A139" t="s">
        <v>180</v>
      </c>
      <c r="B139">
        <v>80</v>
      </c>
      <c r="C139">
        <v>2100</v>
      </c>
      <c r="D139">
        <v>2100</v>
      </c>
      <c r="E139">
        <v>2100</v>
      </c>
      <c r="F139">
        <v>2100</v>
      </c>
      <c r="G139">
        <v>2100</v>
      </c>
      <c r="H139">
        <v>2200</v>
      </c>
      <c r="I139">
        <v>2200</v>
      </c>
      <c r="J139">
        <v>2200</v>
      </c>
      <c r="K139">
        <v>2200</v>
      </c>
      <c r="L139">
        <v>2200</v>
      </c>
      <c r="M139">
        <v>2200</v>
      </c>
      <c r="N139">
        <v>2300</v>
      </c>
      <c r="O139">
        <v>2400</v>
      </c>
      <c r="P139">
        <v>2500</v>
      </c>
      <c r="Q139">
        <v>2700</v>
      </c>
      <c r="R139">
        <v>2900</v>
      </c>
      <c r="S139">
        <v>3100</v>
      </c>
      <c r="T139">
        <v>3200</v>
      </c>
      <c r="U139">
        <v>3200</v>
      </c>
      <c r="V139">
        <v>3200</v>
      </c>
      <c r="W139">
        <v>3100</v>
      </c>
      <c r="X139">
        <v>3000</v>
      </c>
      <c r="Y139">
        <v>3000</v>
      </c>
      <c r="Z139">
        <v>3000</v>
      </c>
      <c r="AA139">
        <v>3000</v>
      </c>
      <c r="AB139">
        <v>3100</v>
      </c>
    </row>
    <row r="140" spans="1:28">
      <c r="A140" t="s">
        <v>181</v>
      </c>
      <c r="B140">
        <v>85</v>
      </c>
      <c r="C140">
        <v>1600</v>
      </c>
      <c r="D140">
        <v>1500</v>
      </c>
      <c r="E140">
        <v>1500</v>
      </c>
      <c r="F140">
        <v>1600</v>
      </c>
      <c r="G140">
        <v>1600</v>
      </c>
      <c r="H140">
        <v>1600</v>
      </c>
      <c r="I140">
        <v>1600</v>
      </c>
      <c r="J140">
        <v>1600</v>
      </c>
      <c r="K140">
        <v>1600</v>
      </c>
      <c r="L140">
        <v>1600</v>
      </c>
      <c r="M140">
        <v>1700</v>
      </c>
      <c r="N140">
        <v>1800</v>
      </c>
      <c r="O140">
        <v>1800</v>
      </c>
      <c r="P140">
        <v>1800</v>
      </c>
      <c r="Q140">
        <v>1800</v>
      </c>
      <c r="R140">
        <v>1800</v>
      </c>
      <c r="S140">
        <v>1900</v>
      </c>
      <c r="T140">
        <v>2000</v>
      </c>
      <c r="U140">
        <v>2100</v>
      </c>
      <c r="V140">
        <v>2200</v>
      </c>
      <c r="W140">
        <v>2500</v>
      </c>
      <c r="X140">
        <v>2600</v>
      </c>
      <c r="Y140">
        <v>2700</v>
      </c>
      <c r="Z140">
        <v>2700</v>
      </c>
      <c r="AA140">
        <v>2700</v>
      </c>
      <c r="AB140">
        <v>2600</v>
      </c>
    </row>
    <row r="141" spans="1:28">
      <c r="A141" t="s">
        <v>182</v>
      </c>
      <c r="B141">
        <v>90</v>
      </c>
      <c r="C141">
        <v>1300</v>
      </c>
      <c r="D141">
        <v>1200</v>
      </c>
      <c r="E141">
        <v>1200</v>
      </c>
      <c r="F141">
        <v>1200</v>
      </c>
      <c r="G141">
        <v>1300</v>
      </c>
      <c r="H141">
        <v>1300</v>
      </c>
      <c r="I141">
        <v>1300</v>
      </c>
      <c r="J141">
        <v>1300</v>
      </c>
      <c r="K141">
        <v>1300</v>
      </c>
      <c r="L141">
        <v>1400</v>
      </c>
      <c r="M141">
        <v>1400</v>
      </c>
      <c r="N141">
        <v>1400</v>
      </c>
      <c r="O141">
        <v>1500</v>
      </c>
      <c r="P141">
        <v>1500</v>
      </c>
      <c r="Q141">
        <v>1600</v>
      </c>
      <c r="R141">
        <v>1700</v>
      </c>
      <c r="S141">
        <v>1700</v>
      </c>
      <c r="T141">
        <v>1800</v>
      </c>
      <c r="U141">
        <v>1900</v>
      </c>
      <c r="V141">
        <v>1900</v>
      </c>
      <c r="W141">
        <v>2000</v>
      </c>
      <c r="X141">
        <v>2100</v>
      </c>
      <c r="Y141">
        <v>2200</v>
      </c>
      <c r="Z141">
        <v>2300</v>
      </c>
      <c r="AA141">
        <v>2400</v>
      </c>
      <c r="AB141">
        <v>2600</v>
      </c>
    </row>
    <row r="142" spans="1:28">
      <c r="A142" t="s">
        <v>183</v>
      </c>
      <c r="B142" t="s">
        <v>184</v>
      </c>
      <c r="C142">
        <v>420399.99999999994</v>
      </c>
      <c r="D142">
        <v>422199.99999999994</v>
      </c>
      <c r="E142">
        <v>424900</v>
      </c>
      <c r="F142">
        <v>428200.00000000006</v>
      </c>
      <c r="G142">
        <v>431000</v>
      </c>
      <c r="H142">
        <v>434399.99999999994</v>
      </c>
      <c r="I142">
        <v>437599.99999999994</v>
      </c>
      <c r="J142">
        <v>440900</v>
      </c>
      <c r="K142">
        <v>444300.00000000012</v>
      </c>
      <c r="L142">
        <v>447000</v>
      </c>
      <c r="M142">
        <v>450500</v>
      </c>
      <c r="N142">
        <v>453700</v>
      </c>
      <c r="O142">
        <v>457000.00000000012</v>
      </c>
      <c r="P142">
        <v>459500</v>
      </c>
      <c r="Q142">
        <v>462499.99999999994</v>
      </c>
      <c r="R142">
        <v>466499.99999999994</v>
      </c>
      <c r="S142">
        <v>468700.00000000006</v>
      </c>
      <c r="T142">
        <v>471600</v>
      </c>
      <c r="U142">
        <v>474800</v>
      </c>
      <c r="V142">
        <v>477600</v>
      </c>
      <c r="W142">
        <v>479799.99999999994</v>
      </c>
      <c r="X142">
        <v>482700.00000000006</v>
      </c>
      <c r="Y142">
        <v>485499.99999999988</v>
      </c>
      <c r="Z142">
        <v>487200</v>
      </c>
      <c r="AA142">
        <v>489800</v>
      </c>
      <c r="AB142">
        <v>492999.99999999994</v>
      </c>
    </row>
    <row r="143" spans="1:28">
      <c r="A143" t="s">
        <v>185</v>
      </c>
      <c r="B143">
        <v>0</v>
      </c>
      <c r="C143">
        <v>23100</v>
      </c>
      <c r="D143">
        <v>23000</v>
      </c>
      <c r="E143">
        <v>23099.999999999996</v>
      </c>
      <c r="F143">
        <v>23100</v>
      </c>
      <c r="G143">
        <v>23200.000000000004</v>
      </c>
      <c r="H143">
        <v>23000</v>
      </c>
      <c r="I143">
        <v>23100</v>
      </c>
      <c r="J143">
        <v>23100</v>
      </c>
      <c r="K143">
        <v>23100</v>
      </c>
      <c r="L143">
        <v>23100</v>
      </c>
      <c r="M143">
        <v>23000</v>
      </c>
      <c r="N143">
        <v>22900</v>
      </c>
      <c r="O143">
        <v>22900</v>
      </c>
      <c r="P143">
        <v>22800</v>
      </c>
      <c r="Q143">
        <v>22700</v>
      </c>
      <c r="R143">
        <v>22700</v>
      </c>
      <c r="S143">
        <v>22600</v>
      </c>
      <c r="T143">
        <v>22600</v>
      </c>
      <c r="U143">
        <v>22600</v>
      </c>
      <c r="V143">
        <v>22600</v>
      </c>
      <c r="W143">
        <v>22600</v>
      </c>
      <c r="X143">
        <v>22600</v>
      </c>
      <c r="Y143">
        <v>22500</v>
      </c>
      <c r="Z143">
        <v>22500</v>
      </c>
      <c r="AA143">
        <v>22700</v>
      </c>
      <c r="AB143">
        <v>22900</v>
      </c>
    </row>
    <row r="144" spans="1:28">
      <c r="A144" t="s">
        <v>186</v>
      </c>
      <c r="B144">
        <v>5</v>
      </c>
      <c r="C144">
        <v>21700</v>
      </c>
      <c r="D144">
        <v>22400</v>
      </c>
      <c r="E144">
        <v>23100</v>
      </c>
      <c r="F144">
        <v>23600</v>
      </c>
      <c r="G144">
        <v>23900.000000000004</v>
      </c>
      <c r="H144">
        <v>24400.000000000004</v>
      </c>
      <c r="I144">
        <v>24400.000000000004</v>
      </c>
      <c r="J144">
        <v>24500</v>
      </c>
      <c r="K144">
        <v>24600</v>
      </c>
      <c r="L144">
        <v>24500</v>
      </c>
      <c r="M144">
        <v>24500</v>
      </c>
      <c r="N144">
        <v>24500</v>
      </c>
      <c r="O144">
        <v>24500</v>
      </c>
      <c r="P144">
        <v>24500</v>
      </c>
      <c r="Q144">
        <v>24500</v>
      </c>
      <c r="R144">
        <v>24500</v>
      </c>
      <c r="S144">
        <v>24500</v>
      </c>
      <c r="T144">
        <v>24400</v>
      </c>
      <c r="U144">
        <v>24300.000000000004</v>
      </c>
      <c r="V144">
        <v>24200.000000000004</v>
      </c>
      <c r="W144">
        <v>24000</v>
      </c>
      <c r="X144">
        <v>24000</v>
      </c>
      <c r="Y144">
        <v>23900</v>
      </c>
      <c r="Z144">
        <v>23800</v>
      </c>
      <c r="AA144">
        <v>23800</v>
      </c>
      <c r="AB144">
        <v>23800</v>
      </c>
    </row>
    <row r="145" spans="1:28">
      <c r="A145" t="s">
        <v>187</v>
      </c>
      <c r="B145">
        <v>10</v>
      </c>
      <c r="C145">
        <v>21599.999999999996</v>
      </c>
      <c r="D145">
        <v>21400</v>
      </c>
      <c r="E145">
        <v>21300.000000000004</v>
      </c>
      <c r="F145">
        <v>21300.000000000004</v>
      </c>
      <c r="G145">
        <v>21800</v>
      </c>
      <c r="H145">
        <v>22400.000000000004</v>
      </c>
      <c r="I145">
        <v>23300</v>
      </c>
      <c r="J145">
        <v>23800</v>
      </c>
      <c r="K145">
        <v>24400</v>
      </c>
      <c r="L145">
        <v>24900</v>
      </c>
      <c r="M145">
        <v>25200</v>
      </c>
      <c r="N145">
        <v>25200</v>
      </c>
      <c r="O145">
        <v>25200</v>
      </c>
      <c r="P145">
        <v>25300</v>
      </c>
      <c r="Q145">
        <v>25200.000000000004</v>
      </c>
      <c r="R145">
        <v>25200.000000000004</v>
      </c>
      <c r="S145">
        <v>25200.000000000004</v>
      </c>
      <c r="T145">
        <v>25200.000000000004</v>
      </c>
      <c r="U145">
        <v>25300.000000000004</v>
      </c>
      <c r="V145">
        <v>25300.000000000004</v>
      </c>
      <c r="W145">
        <v>25200.000000000004</v>
      </c>
      <c r="X145">
        <v>25200.000000000004</v>
      </c>
      <c r="Y145">
        <v>25200.000000000004</v>
      </c>
      <c r="Z145">
        <v>25200.000000000004</v>
      </c>
      <c r="AA145">
        <v>25100</v>
      </c>
      <c r="AB145">
        <v>25000</v>
      </c>
    </row>
    <row r="146" spans="1:28">
      <c r="A146" t="s">
        <v>188</v>
      </c>
      <c r="B146">
        <v>15</v>
      </c>
      <c r="C146">
        <v>22099.999999999996</v>
      </c>
      <c r="D146">
        <v>22099.999999999996</v>
      </c>
      <c r="E146">
        <v>21900.000000000004</v>
      </c>
      <c r="F146">
        <v>21700</v>
      </c>
      <c r="G146">
        <v>21500</v>
      </c>
      <c r="H146">
        <v>21000</v>
      </c>
      <c r="I146">
        <v>20900.000000000004</v>
      </c>
      <c r="J146">
        <v>20900.000000000004</v>
      </c>
      <c r="K146">
        <v>21000</v>
      </c>
      <c r="L146">
        <v>21300</v>
      </c>
      <c r="M146">
        <v>21900</v>
      </c>
      <c r="N146">
        <v>22600</v>
      </c>
      <c r="O146">
        <v>23400</v>
      </c>
      <c r="P146">
        <v>23800</v>
      </c>
      <c r="Q146">
        <v>24200</v>
      </c>
      <c r="R146">
        <v>24600</v>
      </c>
      <c r="S146">
        <v>24700</v>
      </c>
      <c r="T146">
        <v>24700</v>
      </c>
      <c r="U146">
        <v>24800</v>
      </c>
      <c r="V146">
        <v>24800</v>
      </c>
      <c r="W146">
        <v>24800</v>
      </c>
      <c r="X146">
        <v>24800</v>
      </c>
      <c r="Y146">
        <v>24800</v>
      </c>
      <c r="Z146">
        <v>24800</v>
      </c>
      <c r="AA146">
        <v>24800</v>
      </c>
      <c r="AB146">
        <v>24700</v>
      </c>
    </row>
    <row r="147" spans="1:28">
      <c r="A147" t="s">
        <v>189</v>
      </c>
      <c r="B147">
        <v>20</v>
      </c>
      <c r="C147">
        <v>20400.000000000004</v>
      </c>
      <c r="D147">
        <v>19900</v>
      </c>
      <c r="E147">
        <v>19699.999999999996</v>
      </c>
      <c r="F147">
        <v>19499.999999999996</v>
      </c>
      <c r="G147">
        <v>18900.000000000004</v>
      </c>
      <c r="H147">
        <v>18700.000000000004</v>
      </c>
      <c r="I147">
        <v>18700.000000000004</v>
      </c>
      <c r="J147">
        <v>18600</v>
      </c>
      <c r="K147">
        <v>18500</v>
      </c>
      <c r="L147">
        <v>18200</v>
      </c>
      <c r="M147">
        <v>17800</v>
      </c>
      <c r="N147">
        <v>17700</v>
      </c>
      <c r="O147">
        <v>17599.999999999996</v>
      </c>
      <c r="P147">
        <v>17599.999999999996</v>
      </c>
      <c r="Q147">
        <v>17900</v>
      </c>
      <c r="R147">
        <v>18600.000000000004</v>
      </c>
      <c r="S147">
        <v>19100</v>
      </c>
      <c r="T147">
        <v>19500</v>
      </c>
      <c r="U147">
        <v>20000</v>
      </c>
      <c r="V147">
        <v>20200</v>
      </c>
      <c r="W147">
        <v>20699.999999999996</v>
      </c>
      <c r="X147">
        <v>20699.999999999996</v>
      </c>
      <c r="Y147">
        <v>20699.999999999996</v>
      </c>
      <c r="Z147">
        <v>20699.999999999996</v>
      </c>
      <c r="AA147">
        <v>20799.999999999996</v>
      </c>
      <c r="AB147">
        <v>20699.999999999996</v>
      </c>
    </row>
    <row r="148" spans="1:28">
      <c r="A148" t="s">
        <v>190</v>
      </c>
      <c r="B148">
        <v>25</v>
      </c>
      <c r="C148">
        <v>21900.000000000004</v>
      </c>
      <c r="D148">
        <v>22000</v>
      </c>
      <c r="E148">
        <v>22100</v>
      </c>
      <c r="F148">
        <v>22300</v>
      </c>
      <c r="G148">
        <v>22500</v>
      </c>
      <c r="H148">
        <v>22800</v>
      </c>
      <c r="I148">
        <v>22600</v>
      </c>
      <c r="J148">
        <v>22400.000000000004</v>
      </c>
      <c r="K148">
        <v>22300</v>
      </c>
      <c r="L148">
        <v>21700.000000000004</v>
      </c>
      <c r="M148">
        <v>21400.000000000004</v>
      </c>
      <c r="N148">
        <v>21400.000000000004</v>
      </c>
      <c r="O148">
        <v>21200.000000000004</v>
      </c>
      <c r="P148">
        <v>21000</v>
      </c>
      <c r="Q148">
        <v>20800</v>
      </c>
      <c r="R148">
        <v>20300</v>
      </c>
      <c r="S148">
        <v>20200</v>
      </c>
      <c r="T148">
        <v>20200</v>
      </c>
      <c r="U148">
        <v>20200</v>
      </c>
      <c r="V148">
        <v>20600</v>
      </c>
      <c r="W148">
        <v>21100</v>
      </c>
      <c r="X148">
        <v>21600</v>
      </c>
      <c r="Y148">
        <v>22300</v>
      </c>
      <c r="Z148">
        <v>22700</v>
      </c>
      <c r="AA148">
        <v>23000</v>
      </c>
      <c r="AB148">
        <v>23400</v>
      </c>
    </row>
    <row r="149" spans="1:28">
      <c r="A149" t="s">
        <v>191</v>
      </c>
      <c r="B149">
        <v>30</v>
      </c>
      <c r="C149">
        <v>24399.999999999996</v>
      </c>
      <c r="D149">
        <v>24799.999999999996</v>
      </c>
      <c r="E149">
        <v>24499.999999999996</v>
      </c>
      <c r="F149">
        <v>24000</v>
      </c>
      <c r="G149">
        <v>24000</v>
      </c>
      <c r="H149">
        <v>23800</v>
      </c>
      <c r="I149">
        <v>23900.000000000004</v>
      </c>
      <c r="J149">
        <v>24000</v>
      </c>
      <c r="K149">
        <v>24200</v>
      </c>
      <c r="L149">
        <v>24400</v>
      </c>
      <c r="M149">
        <v>24600</v>
      </c>
      <c r="N149">
        <v>24500</v>
      </c>
      <c r="O149">
        <v>24400</v>
      </c>
      <c r="P149">
        <v>24099.999999999996</v>
      </c>
      <c r="Q149">
        <v>23700</v>
      </c>
      <c r="R149">
        <v>23500</v>
      </c>
      <c r="S149">
        <v>23300</v>
      </c>
      <c r="T149">
        <v>22999.999999999996</v>
      </c>
      <c r="U149">
        <v>22999.999999999996</v>
      </c>
      <c r="V149">
        <v>22799.999999999996</v>
      </c>
      <c r="W149">
        <v>22300</v>
      </c>
      <c r="X149">
        <v>22200.000000000004</v>
      </c>
      <c r="Y149">
        <v>22000.000000000004</v>
      </c>
      <c r="Z149">
        <v>22100</v>
      </c>
      <c r="AA149">
        <v>22300</v>
      </c>
      <c r="AB149">
        <v>22999.999999999996</v>
      </c>
    </row>
    <row r="150" spans="1:28">
      <c r="A150" t="s">
        <v>192</v>
      </c>
      <c r="B150">
        <v>35</v>
      </c>
      <c r="C150">
        <v>25500</v>
      </c>
      <c r="D150">
        <v>24699.999999999996</v>
      </c>
      <c r="E150">
        <v>24700</v>
      </c>
      <c r="F150">
        <v>25400</v>
      </c>
      <c r="G150">
        <v>26000</v>
      </c>
      <c r="H150">
        <v>26600</v>
      </c>
      <c r="I150">
        <v>26900.000000000004</v>
      </c>
      <c r="J150">
        <v>26800.000000000004</v>
      </c>
      <c r="K150">
        <v>26500</v>
      </c>
      <c r="L150">
        <v>26200</v>
      </c>
      <c r="M150">
        <v>26200</v>
      </c>
      <c r="N150">
        <v>26200</v>
      </c>
      <c r="O150">
        <v>26400</v>
      </c>
      <c r="P150">
        <v>26500</v>
      </c>
      <c r="Q150">
        <v>26799.999999999996</v>
      </c>
      <c r="R150">
        <v>27000</v>
      </c>
      <c r="S150">
        <v>26700.000000000004</v>
      </c>
      <c r="T150">
        <v>26700.000000000004</v>
      </c>
      <c r="U150">
        <v>26400.000000000004</v>
      </c>
      <c r="V150">
        <v>26100</v>
      </c>
      <c r="W150">
        <v>25799.999999999996</v>
      </c>
      <c r="X150">
        <v>25599.999999999996</v>
      </c>
      <c r="Y150">
        <v>25400</v>
      </c>
      <c r="Z150">
        <v>25199.999999999996</v>
      </c>
      <c r="AA150">
        <v>25000</v>
      </c>
      <c r="AB150">
        <v>24500</v>
      </c>
    </row>
    <row r="151" spans="1:28">
      <c r="A151" t="s">
        <v>193</v>
      </c>
      <c r="B151">
        <v>40</v>
      </c>
      <c r="C151">
        <v>30000</v>
      </c>
      <c r="D151">
        <v>29400</v>
      </c>
      <c r="E151">
        <v>28800</v>
      </c>
      <c r="F151">
        <v>28300</v>
      </c>
      <c r="G151">
        <v>27400.000000000004</v>
      </c>
      <c r="H151">
        <v>26700.000000000004</v>
      </c>
      <c r="I151">
        <v>26200</v>
      </c>
      <c r="J151">
        <v>26099.999999999996</v>
      </c>
      <c r="K151">
        <v>26600</v>
      </c>
      <c r="L151">
        <v>27300.000000000004</v>
      </c>
      <c r="M151">
        <v>27900</v>
      </c>
      <c r="N151">
        <v>28300</v>
      </c>
      <c r="O151">
        <v>28200</v>
      </c>
      <c r="P151">
        <v>27800</v>
      </c>
      <c r="Q151">
        <v>27600</v>
      </c>
      <c r="R151">
        <v>27600</v>
      </c>
      <c r="S151">
        <v>27600</v>
      </c>
      <c r="T151">
        <v>27700</v>
      </c>
      <c r="U151">
        <v>28000</v>
      </c>
      <c r="V151">
        <v>28200</v>
      </c>
      <c r="W151">
        <v>28599.999999999996</v>
      </c>
      <c r="X151">
        <v>28200</v>
      </c>
      <c r="Y151">
        <v>28200</v>
      </c>
      <c r="Z151">
        <v>28000</v>
      </c>
      <c r="AA151">
        <v>27500.000000000004</v>
      </c>
      <c r="AB151">
        <v>27200.000000000004</v>
      </c>
    </row>
    <row r="152" spans="1:28">
      <c r="A152" t="s">
        <v>194</v>
      </c>
      <c r="B152">
        <v>45</v>
      </c>
      <c r="C152">
        <v>31500</v>
      </c>
      <c r="D152">
        <v>31699.999999999996</v>
      </c>
      <c r="E152">
        <v>31600</v>
      </c>
      <c r="F152">
        <v>31099.999999999996</v>
      </c>
      <c r="G152">
        <v>31000</v>
      </c>
      <c r="H152">
        <v>30599.999999999996</v>
      </c>
      <c r="I152">
        <v>30200.000000000004</v>
      </c>
      <c r="J152">
        <v>29599.999999999993</v>
      </c>
      <c r="K152">
        <v>29299.999999999996</v>
      </c>
      <c r="L152">
        <v>28100</v>
      </c>
      <c r="M152">
        <v>27500</v>
      </c>
      <c r="N152">
        <v>27100</v>
      </c>
      <c r="O152">
        <v>27000</v>
      </c>
      <c r="P152">
        <v>27599.999999999996</v>
      </c>
      <c r="Q152">
        <v>28199.999999999996</v>
      </c>
      <c r="R152">
        <v>28900.000000000004</v>
      </c>
      <c r="S152">
        <v>29200</v>
      </c>
      <c r="T152">
        <v>29100.000000000004</v>
      </c>
      <c r="U152">
        <v>28800</v>
      </c>
      <c r="V152">
        <v>28700</v>
      </c>
      <c r="W152">
        <v>28400</v>
      </c>
      <c r="X152">
        <v>28500</v>
      </c>
      <c r="Y152">
        <v>29000.000000000004</v>
      </c>
      <c r="Z152">
        <v>29000.000000000004</v>
      </c>
      <c r="AA152">
        <v>29100</v>
      </c>
      <c r="AB152">
        <v>29599.999999999996</v>
      </c>
    </row>
    <row r="153" spans="1:28">
      <c r="A153" t="s">
        <v>195</v>
      </c>
      <c r="B153">
        <v>50</v>
      </c>
      <c r="C153">
        <v>28600</v>
      </c>
      <c r="D153">
        <v>29300</v>
      </c>
      <c r="E153">
        <v>30300</v>
      </c>
      <c r="F153">
        <v>31299.999999999996</v>
      </c>
      <c r="G153">
        <v>31600</v>
      </c>
      <c r="H153">
        <v>32100</v>
      </c>
      <c r="I153">
        <v>32200.000000000004</v>
      </c>
      <c r="J153">
        <v>31999.999999999996</v>
      </c>
      <c r="K153">
        <v>31600</v>
      </c>
      <c r="L153">
        <v>31400</v>
      </c>
      <c r="M153">
        <v>31200.000000000004</v>
      </c>
      <c r="N153">
        <v>30800.000000000004</v>
      </c>
      <c r="O153">
        <v>30299.999999999996</v>
      </c>
      <c r="P153">
        <v>29699.999999999996</v>
      </c>
      <c r="Q153">
        <v>28900.000000000004</v>
      </c>
      <c r="R153">
        <v>28099.999999999996</v>
      </c>
      <c r="S153">
        <v>27500</v>
      </c>
      <c r="T153">
        <v>27700.000000000004</v>
      </c>
      <c r="U153">
        <v>28300</v>
      </c>
      <c r="V153">
        <v>28800</v>
      </c>
      <c r="W153">
        <v>29400.000000000004</v>
      </c>
      <c r="X153">
        <v>30099.999999999996</v>
      </c>
      <c r="Y153">
        <v>29900</v>
      </c>
      <c r="Z153">
        <v>29400.000000000004</v>
      </c>
      <c r="AA153">
        <v>29200</v>
      </c>
      <c r="AB153">
        <v>29200</v>
      </c>
    </row>
    <row r="154" spans="1:28">
      <c r="A154" t="s">
        <v>196</v>
      </c>
      <c r="B154">
        <v>55</v>
      </c>
      <c r="C154">
        <v>25200.000000000004</v>
      </c>
      <c r="D154">
        <v>25900.000000000004</v>
      </c>
      <c r="E154">
        <v>26599.999999999996</v>
      </c>
      <c r="F154">
        <v>27400</v>
      </c>
      <c r="G154">
        <v>28099.999999999996</v>
      </c>
      <c r="H154">
        <v>29000</v>
      </c>
      <c r="I154">
        <v>29700.000000000004</v>
      </c>
      <c r="J154">
        <v>30700</v>
      </c>
      <c r="K154">
        <v>31600</v>
      </c>
      <c r="L154">
        <v>32300.000000000004</v>
      </c>
      <c r="M154">
        <v>32700.000000000004</v>
      </c>
      <c r="N154">
        <v>32900</v>
      </c>
      <c r="O154">
        <v>32600</v>
      </c>
      <c r="P154">
        <v>32200.000000000004</v>
      </c>
      <c r="Q154">
        <v>32100</v>
      </c>
      <c r="R154">
        <v>31900</v>
      </c>
      <c r="S154">
        <v>31300.000000000004</v>
      </c>
      <c r="T154">
        <v>30900</v>
      </c>
      <c r="U154">
        <v>30400.000000000004</v>
      </c>
      <c r="V154">
        <v>29500</v>
      </c>
      <c r="W154">
        <v>28600</v>
      </c>
      <c r="X154">
        <v>28099.999999999996</v>
      </c>
      <c r="Y154">
        <v>28200</v>
      </c>
      <c r="Z154">
        <v>28900</v>
      </c>
      <c r="AA154">
        <v>29500</v>
      </c>
      <c r="AB154">
        <v>30200</v>
      </c>
    </row>
    <row r="155" spans="1:28">
      <c r="A155" t="s">
        <v>197</v>
      </c>
      <c r="B155">
        <v>60</v>
      </c>
      <c r="C155">
        <v>26400.000000000004</v>
      </c>
      <c r="D155">
        <v>25500</v>
      </c>
      <c r="E155">
        <v>25200</v>
      </c>
      <c r="F155">
        <v>25100</v>
      </c>
      <c r="G155">
        <v>25400.000000000004</v>
      </c>
      <c r="H155">
        <v>25900</v>
      </c>
      <c r="I155">
        <v>26400.000000000004</v>
      </c>
      <c r="J155">
        <v>27299.999999999996</v>
      </c>
      <c r="K155">
        <v>28000</v>
      </c>
      <c r="L155">
        <v>28900.000000000004</v>
      </c>
      <c r="M155">
        <v>29799.999999999996</v>
      </c>
      <c r="N155">
        <v>30500</v>
      </c>
      <c r="O155">
        <v>31600</v>
      </c>
      <c r="P155">
        <v>32599.999999999993</v>
      </c>
      <c r="Q155">
        <v>33200</v>
      </c>
      <c r="R155">
        <v>33599.999999999993</v>
      </c>
      <c r="S155">
        <v>33699.999999999993</v>
      </c>
      <c r="T155">
        <v>33800</v>
      </c>
      <c r="U155">
        <v>33199.999999999993</v>
      </c>
      <c r="V155">
        <v>33000</v>
      </c>
      <c r="W155">
        <v>32900</v>
      </c>
      <c r="X155">
        <v>32500</v>
      </c>
      <c r="Y155">
        <v>31999.999999999996</v>
      </c>
      <c r="Z155">
        <v>31400</v>
      </c>
      <c r="AA155">
        <v>30500</v>
      </c>
      <c r="AB155">
        <v>29799.999999999996</v>
      </c>
    </row>
    <row r="156" spans="1:28">
      <c r="A156" t="s">
        <v>198</v>
      </c>
      <c r="B156">
        <v>65</v>
      </c>
      <c r="C156">
        <v>26500.000000000004</v>
      </c>
      <c r="D156">
        <v>27800</v>
      </c>
      <c r="E156">
        <v>28299.999999999996</v>
      </c>
      <c r="F156">
        <v>28500</v>
      </c>
      <c r="G156">
        <v>28400</v>
      </c>
      <c r="H156">
        <v>26900</v>
      </c>
      <c r="I156">
        <v>26000.000000000004</v>
      </c>
      <c r="J156">
        <v>25800</v>
      </c>
      <c r="K156">
        <v>25599.999999999996</v>
      </c>
      <c r="L156">
        <v>25999.999999999996</v>
      </c>
      <c r="M156">
        <v>26300</v>
      </c>
      <c r="N156">
        <v>27099.999999999996</v>
      </c>
      <c r="O156">
        <v>27800</v>
      </c>
      <c r="P156">
        <v>28700</v>
      </c>
      <c r="Q156">
        <v>29499.999999999996</v>
      </c>
      <c r="R156">
        <v>30499.999999999996</v>
      </c>
      <c r="S156">
        <v>31200</v>
      </c>
      <c r="T156">
        <v>32300.000000000004</v>
      </c>
      <c r="U156">
        <v>33300.000000000007</v>
      </c>
      <c r="V156">
        <v>34099.999999999993</v>
      </c>
      <c r="W156">
        <v>34400.000000000007</v>
      </c>
      <c r="X156">
        <v>34600</v>
      </c>
      <c r="Y156">
        <v>34500</v>
      </c>
      <c r="Z156">
        <v>34000</v>
      </c>
      <c r="AA156">
        <v>34099.999999999993</v>
      </c>
      <c r="AB156">
        <v>33700</v>
      </c>
    </row>
    <row r="157" spans="1:28">
      <c r="A157" t="s">
        <v>199</v>
      </c>
      <c r="B157">
        <v>70</v>
      </c>
      <c r="C157">
        <v>19900</v>
      </c>
      <c r="D157">
        <v>20500.000000000004</v>
      </c>
      <c r="E157">
        <v>21300</v>
      </c>
      <c r="F157">
        <v>22200</v>
      </c>
      <c r="G157">
        <v>23599.999999999996</v>
      </c>
      <c r="H157">
        <v>26000</v>
      </c>
      <c r="I157">
        <v>27400</v>
      </c>
      <c r="J157">
        <v>27900</v>
      </c>
      <c r="K157">
        <v>28299.999999999996</v>
      </c>
      <c r="L157">
        <v>28100</v>
      </c>
      <c r="M157">
        <v>26599.999999999996</v>
      </c>
      <c r="N157">
        <v>25800</v>
      </c>
      <c r="O157">
        <v>25400</v>
      </c>
      <c r="P157">
        <v>25600</v>
      </c>
      <c r="Q157">
        <v>25700</v>
      </c>
      <c r="R157">
        <v>26300</v>
      </c>
      <c r="S157">
        <v>27099.999999999996</v>
      </c>
      <c r="T157">
        <v>27500</v>
      </c>
      <c r="U157">
        <v>28600</v>
      </c>
      <c r="V157">
        <v>29500.000000000004</v>
      </c>
      <c r="W157">
        <v>30400</v>
      </c>
      <c r="X157">
        <v>31299.999999999996</v>
      </c>
      <c r="Y157">
        <v>32400</v>
      </c>
      <c r="Z157">
        <v>33100</v>
      </c>
      <c r="AA157">
        <v>34000</v>
      </c>
      <c r="AB157">
        <v>34400</v>
      </c>
    </row>
    <row r="158" spans="1:28">
      <c r="A158" t="s">
        <v>200</v>
      </c>
      <c r="B158">
        <v>75</v>
      </c>
      <c r="C158">
        <v>17900</v>
      </c>
      <c r="D158">
        <v>18200</v>
      </c>
      <c r="E158">
        <v>18500</v>
      </c>
      <c r="F158">
        <v>18800</v>
      </c>
      <c r="G158">
        <v>18599.999999999996</v>
      </c>
      <c r="H158">
        <v>18700</v>
      </c>
      <c r="I158">
        <v>19500</v>
      </c>
      <c r="J158">
        <v>20300.000000000004</v>
      </c>
      <c r="K158">
        <v>21200</v>
      </c>
      <c r="L158">
        <v>22400</v>
      </c>
      <c r="M158">
        <v>24900</v>
      </c>
      <c r="N158">
        <v>26000.000000000004</v>
      </c>
      <c r="O158">
        <v>26600</v>
      </c>
      <c r="P158">
        <v>26799.999999999996</v>
      </c>
      <c r="Q158">
        <v>26900</v>
      </c>
      <c r="R158">
        <v>25499.999999999996</v>
      </c>
      <c r="S158">
        <v>24799.999999999996</v>
      </c>
      <c r="T158">
        <v>24500</v>
      </c>
      <c r="U158">
        <v>24400</v>
      </c>
      <c r="V158">
        <v>24799.999999999996</v>
      </c>
      <c r="W158">
        <v>25200.000000000004</v>
      </c>
      <c r="X158">
        <v>26099.999999999996</v>
      </c>
      <c r="Y158">
        <v>26700</v>
      </c>
      <c r="Z158">
        <v>27600</v>
      </c>
      <c r="AA158">
        <v>28299.999999999996</v>
      </c>
      <c r="AB158">
        <v>29500</v>
      </c>
    </row>
    <row r="159" spans="1:28">
      <c r="A159" t="s">
        <v>201</v>
      </c>
      <c r="B159">
        <v>80</v>
      </c>
      <c r="C159">
        <v>15500.000000000002</v>
      </c>
      <c r="D159">
        <v>15500.000000000002</v>
      </c>
      <c r="E159">
        <v>15400</v>
      </c>
      <c r="F159">
        <v>15299.999999999998</v>
      </c>
      <c r="G159">
        <v>15500.000000000002</v>
      </c>
      <c r="H159">
        <v>15700</v>
      </c>
      <c r="I159">
        <v>16000</v>
      </c>
      <c r="J159">
        <v>16400.000000000004</v>
      </c>
      <c r="K159">
        <v>16600</v>
      </c>
      <c r="L159">
        <v>16500</v>
      </c>
      <c r="M159">
        <v>16700</v>
      </c>
      <c r="N159">
        <v>17400</v>
      </c>
      <c r="O159">
        <v>18299.999999999996</v>
      </c>
      <c r="P159">
        <v>18800</v>
      </c>
      <c r="Q159">
        <v>20200</v>
      </c>
      <c r="R159">
        <v>22400</v>
      </c>
      <c r="S159">
        <v>23599.999999999996</v>
      </c>
      <c r="T159">
        <v>24100</v>
      </c>
      <c r="U159">
        <v>24299.999999999996</v>
      </c>
      <c r="V159">
        <v>24299.999999999996</v>
      </c>
      <c r="W159">
        <v>23100</v>
      </c>
      <c r="X159">
        <v>22300</v>
      </c>
      <c r="Y159">
        <v>22400</v>
      </c>
      <c r="Z159">
        <v>22299.999999999996</v>
      </c>
      <c r="AA159">
        <v>22600</v>
      </c>
      <c r="AB159">
        <v>23200</v>
      </c>
    </row>
    <row r="160" spans="1:28">
      <c r="A160" t="s">
        <v>202</v>
      </c>
      <c r="B160">
        <v>85</v>
      </c>
      <c r="C160">
        <v>10800</v>
      </c>
      <c r="D160">
        <v>10600</v>
      </c>
      <c r="E160">
        <v>11000</v>
      </c>
      <c r="F160">
        <v>11300</v>
      </c>
      <c r="G160">
        <v>11400</v>
      </c>
      <c r="H160">
        <v>11700</v>
      </c>
      <c r="I160">
        <v>11600</v>
      </c>
      <c r="J160">
        <v>11800</v>
      </c>
      <c r="K160">
        <v>11800</v>
      </c>
      <c r="L160">
        <v>12100</v>
      </c>
      <c r="M160">
        <v>12300</v>
      </c>
      <c r="N160">
        <v>12600.000000000002</v>
      </c>
      <c r="O160">
        <v>13100.000000000002</v>
      </c>
      <c r="P160">
        <v>13200.000000000002</v>
      </c>
      <c r="Q160">
        <v>13200.000000000002</v>
      </c>
      <c r="R160">
        <v>13400.000000000002</v>
      </c>
      <c r="S160">
        <v>14000</v>
      </c>
      <c r="T160">
        <v>14800</v>
      </c>
      <c r="U160">
        <v>15400</v>
      </c>
      <c r="V160">
        <v>16500</v>
      </c>
      <c r="W160">
        <v>18300</v>
      </c>
      <c r="X160">
        <v>19400.000000000007</v>
      </c>
      <c r="Y160">
        <v>19700.000000000004</v>
      </c>
      <c r="Z160">
        <v>20099.999999999996</v>
      </c>
      <c r="AA160">
        <v>20099.999999999996</v>
      </c>
      <c r="AB160">
        <v>19200.000000000004</v>
      </c>
    </row>
    <row r="161" spans="1:28">
      <c r="A161" t="s">
        <v>203</v>
      </c>
      <c r="B161">
        <v>90</v>
      </c>
      <c r="C161">
        <v>7399.9999999999991</v>
      </c>
      <c r="D161">
        <v>7499.9999999999991</v>
      </c>
      <c r="E161">
        <v>7499.9999999999991</v>
      </c>
      <c r="F161">
        <v>8000</v>
      </c>
      <c r="G161">
        <v>8200.0000000000018</v>
      </c>
      <c r="H161">
        <v>8400</v>
      </c>
      <c r="I161">
        <v>8600</v>
      </c>
      <c r="J161">
        <v>8900</v>
      </c>
      <c r="K161">
        <v>9100.0000000000018</v>
      </c>
      <c r="L161">
        <v>9600</v>
      </c>
      <c r="M161">
        <v>10000</v>
      </c>
      <c r="N161">
        <v>10200</v>
      </c>
      <c r="O161">
        <v>10500</v>
      </c>
      <c r="P161">
        <v>10899.999999999998</v>
      </c>
      <c r="Q161">
        <v>11200</v>
      </c>
      <c r="R161">
        <v>11900</v>
      </c>
      <c r="S161">
        <v>12400</v>
      </c>
      <c r="T161">
        <v>12900.000000000002</v>
      </c>
      <c r="U161">
        <v>13500.000000000002</v>
      </c>
      <c r="V161">
        <v>13600.000000000002</v>
      </c>
      <c r="W161">
        <v>13999.999999999998</v>
      </c>
      <c r="X161">
        <v>14900</v>
      </c>
      <c r="Y161">
        <v>15700</v>
      </c>
      <c r="Z161">
        <v>16400</v>
      </c>
      <c r="AA161">
        <v>17400</v>
      </c>
      <c r="AB161">
        <v>19000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tabSelected="1" workbookViewId="0"/>
  </sheetViews>
  <sheetFormatPr defaultColWidth="59.3984375" defaultRowHeight="14.25"/>
  <cols>
    <col min="1" max="1" width="27.8984375" customWidth="1"/>
  </cols>
  <sheetData>
    <row r="2" spans="1:2">
      <c r="A2" s="25" t="s">
        <v>213</v>
      </c>
      <c r="B2" s="25"/>
    </row>
    <row r="3" spans="1:2">
      <c r="A3" s="18" t="s">
        <v>214</v>
      </c>
      <c r="B3" s="19" t="s">
        <v>234</v>
      </c>
    </row>
    <row r="4" spans="1:2">
      <c r="A4" s="18" t="s">
        <v>215</v>
      </c>
      <c r="B4" s="19" t="s">
        <v>235</v>
      </c>
    </row>
    <row r="5" spans="1:2">
      <c r="A5" s="18" t="s">
        <v>216</v>
      </c>
      <c r="B5" s="19" t="s">
        <v>236</v>
      </c>
    </row>
    <row r="6" spans="1:2">
      <c r="A6" s="18" t="s">
        <v>217</v>
      </c>
      <c r="B6" s="19" t="s">
        <v>237</v>
      </c>
    </row>
    <row r="7" spans="1:2">
      <c r="A7" s="18" t="s">
        <v>218</v>
      </c>
      <c r="B7" s="20">
        <v>41817</v>
      </c>
    </row>
    <row r="8" spans="1:2">
      <c r="A8" s="18" t="s">
        <v>219</v>
      </c>
      <c r="B8" s="19" t="s">
        <v>238</v>
      </c>
    </row>
    <row r="9" spans="1:2">
      <c r="A9" s="18" t="s">
        <v>220</v>
      </c>
      <c r="B9" s="21"/>
    </row>
    <row r="10" spans="1:2">
      <c r="A10" s="18" t="s">
        <v>221</v>
      </c>
      <c r="B10" s="19" t="s">
        <v>222</v>
      </c>
    </row>
    <row r="11" spans="1:2">
      <c r="A11" s="18" t="s">
        <v>223</v>
      </c>
      <c r="B11" s="19" t="s">
        <v>224</v>
      </c>
    </row>
    <row r="12" spans="1:2">
      <c r="A12" s="18" t="s">
        <v>225</v>
      </c>
      <c r="B12" s="22" t="s">
        <v>239</v>
      </c>
    </row>
    <row r="13" spans="1:2">
      <c r="A13" s="18" t="s">
        <v>226</v>
      </c>
      <c r="B13" s="22">
        <v>41791</v>
      </c>
    </row>
    <row r="14" spans="1:2">
      <c r="A14" s="18" t="s">
        <v>227</v>
      </c>
      <c r="B14" s="19" t="s">
        <v>228</v>
      </c>
    </row>
    <row r="15" spans="1:2">
      <c r="A15" s="18" t="s">
        <v>229</v>
      </c>
      <c r="B15" s="19"/>
    </row>
    <row r="16" spans="1:2">
      <c r="A16" s="18" t="s">
        <v>230</v>
      </c>
      <c r="B16" s="19" t="s">
        <v>231</v>
      </c>
    </row>
    <row r="17" spans="1:2" ht="89.25">
      <c r="A17" s="18" t="s">
        <v>232</v>
      </c>
      <c r="B17" s="19" t="s">
        <v>240</v>
      </c>
    </row>
    <row r="18" spans="1:2" ht="25.5">
      <c r="A18" s="23" t="s">
        <v>233</v>
      </c>
      <c r="B18" s="24"/>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6"/>
  <sheetViews>
    <sheetView workbookViewId="0">
      <selection activeCell="G7" sqref="G7"/>
    </sheetView>
  </sheetViews>
  <sheetFormatPr defaultRowHeight="14.25"/>
  <cols>
    <col min="1" max="1" width="21.59765625" bestFit="1" customWidth="1"/>
    <col min="2" max="2" width="20.69921875" bestFit="1" customWidth="1"/>
    <col min="3" max="3" width="20.19921875" bestFit="1" customWidth="1"/>
    <col min="4" max="4" width="21.296875" customWidth="1"/>
    <col min="5" max="5" width="21" customWidth="1"/>
  </cols>
  <sheetData>
    <row r="1" spans="1:31" s="5" customFormat="1">
      <c r="A1" s="15" t="s">
        <v>184</v>
      </c>
      <c r="B1" s="16" t="s">
        <v>211</v>
      </c>
      <c r="C1" s="16" t="s">
        <v>212</v>
      </c>
      <c r="D1" s="16" t="s">
        <v>209</v>
      </c>
      <c r="E1" s="17" t="s">
        <v>210</v>
      </c>
      <c r="F1" s="5">
        <v>2012</v>
      </c>
      <c r="G1" s="5">
        <v>2013</v>
      </c>
      <c r="H1" s="5">
        <v>2014</v>
      </c>
      <c r="I1" s="5">
        <v>2015</v>
      </c>
      <c r="J1" s="5">
        <v>2016</v>
      </c>
      <c r="K1" s="5">
        <v>2017</v>
      </c>
      <c r="L1" s="5">
        <v>2018</v>
      </c>
      <c r="M1" s="5">
        <v>2019</v>
      </c>
      <c r="N1" s="5">
        <v>2020</v>
      </c>
      <c r="O1" s="5">
        <v>2021</v>
      </c>
      <c r="P1" s="5">
        <v>2022</v>
      </c>
      <c r="Q1" s="5">
        <v>2023</v>
      </c>
      <c r="R1" s="5">
        <v>2024</v>
      </c>
      <c r="S1" s="5">
        <v>2025</v>
      </c>
      <c r="T1" s="5">
        <v>2026</v>
      </c>
      <c r="U1" s="5">
        <v>2027</v>
      </c>
      <c r="V1" s="5">
        <v>2028</v>
      </c>
      <c r="W1" s="5">
        <v>2029</v>
      </c>
      <c r="X1" s="5">
        <v>2030</v>
      </c>
      <c r="Y1" s="5">
        <v>2031</v>
      </c>
      <c r="Z1" s="5">
        <v>2032</v>
      </c>
      <c r="AA1" s="5">
        <v>2033</v>
      </c>
      <c r="AB1" s="5">
        <v>2034</v>
      </c>
      <c r="AC1" s="5">
        <v>2035</v>
      </c>
      <c r="AD1" s="5">
        <v>2036</v>
      </c>
      <c r="AE1" s="5">
        <v>2037</v>
      </c>
    </row>
    <row r="2" spans="1:31">
      <c r="A2" s="6" t="s">
        <v>205</v>
      </c>
      <c r="B2" s="7">
        <f t="shared" ref="B2:B12" si="0">O2/H2-1</f>
        <v>0.20186113099498937</v>
      </c>
      <c r="C2" s="7">
        <f t="shared" ref="C2:C12" si="1">AE2/H2-1</f>
        <v>0.9677881173944165</v>
      </c>
      <c r="D2" s="8">
        <f>O2-H2</f>
        <v>2820</v>
      </c>
      <c r="E2" s="9">
        <f>AE2-H2</f>
        <v>13520</v>
      </c>
      <c r="F2">
        <f>ROUND((SUMPRODUCT('Males 5y'!C$149:C$161,Sheet1!$E$2:$E$14)+SUMPRODUCT(Sheet1!$F$2:$F$14,'Females 5y'!C$149:C$161)),-1)</f>
        <v>13440</v>
      </c>
      <c r="G2">
        <f>ROUND((SUMPRODUCT('Males 5y'!D$149:D$161,Sheet1!$E$2:$E$14)+SUMPRODUCT(Sheet1!$F$2:$F$14,'Females 5y'!D$149:D$161)),-1)</f>
        <v>13660</v>
      </c>
      <c r="H2">
        <f>ROUND((SUMPRODUCT('Males 5y'!E$149:E$161,Sheet1!$E$2:$E$14)+SUMPRODUCT(Sheet1!$F$2:$F$14,'Females 5y'!E$149:E$161)),-1)</f>
        <v>13970</v>
      </c>
      <c r="I2">
        <f>ROUND((SUMPRODUCT('Males 5y'!F$149:F$161,Sheet1!$E$2:$E$14)+SUMPRODUCT(Sheet1!$F$2:$F$14,'Females 5y'!F$149:F$161)),-1)</f>
        <v>14370</v>
      </c>
      <c r="J2">
        <f>ROUND((SUMPRODUCT('Males 5y'!G$149:G$161,Sheet1!$E$2:$E$14)+SUMPRODUCT(Sheet1!$F$2:$F$14,'Females 5y'!G$149:G$161)),-1)</f>
        <v>14650</v>
      </c>
      <c r="K2">
        <f>ROUND((SUMPRODUCT('Males 5y'!H$149:H$161,Sheet1!$E$2:$E$14)+SUMPRODUCT(Sheet1!$F$2:$F$14,'Females 5y'!H$149:H$161)),-1)</f>
        <v>15060</v>
      </c>
      <c r="L2">
        <f>ROUND((SUMPRODUCT('Males 5y'!I$149:I$161,Sheet1!$E$2:$E$14)+SUMPRODUCT(Sheet1!$F$2:$F$14,'Females 5y'!I$149:I$161)),-1)</f>
        <v>15460</v>
      </c>
      <c r="M2">
        <f>ROUND((SUMPRODUCT('Males 5y'!J$149:J$161,Sheet1!$E$2:$E$14)+SUMPRODUCT(Sheet1!$F$2:$F$14,'Females 5y'!J$149:J$161)),-1)</f>
        <v>15870</v>
      </c>
      <c r="N2">
        <f>ROUND((SUMPRODUCT('Males 5y'!K$149:K$161,Sheet1!$E$2:$E$14)+SUMPRODUCT(Sheet1!$F$2:$F$14,'Females 5y'!K$149:K$161)),-1)</f>
        <v>16250</v>
      </c>
      <c r="O2">
        <f>ROUND((SUMPRODUCT('Males 5y'!L$149:L$161,Sheet1!$E$2:$E$14)+SUMPRODUCT(Sheet1!$F$2:$F$14,'Females 5y'!L$149:L$161)),-1)</f>
        <v>16790</v>
      </c>
      <c r="P2">
        <f>ROUND((SUMPRODUCT('Males 5y'!M$149:M$161,Sheet1!$E$2:$E$14)+SUMPRODUCT(Sheet1!$F$2:$F$14,'Females 5y'!M$149:M$161)),-1)</f>
        <v>17310</v>
      </c>
      <c r="Q2">
        <f>ROUND((SUMPRODUCT('Males 5y'!N$149:N$161,Sheet1!$E$2:$E$14)+SUMPRODUCT(Sheet1!$F$2:$F$14,'Females 5y'!N$149:N$161)),-1)</f>
        <v>17910</v>
      </c>
      <c r="R2">
        <f>ROUND((SUMPRODUCT('Males 5y'!O$149:O$161,Sheet1!$E$2:$E$14)+SUMPRODUCT(Sheet1!$F$2:$F$14,'Females 5y'!O$149:O$161)),-1)</f>
        <v>18450</v>
      </c>
      <c r="S2">
        <f>ROUND((SUMPRODUCT('Males 5y'!P$149:P$161,Sheet1!$E$2:$E$14)+SUMPRODUCT(Sheet1!$F$2:$F$14,'Females 5y'!P$149:P$161)),-1)</f>
        <v>18980</v>
      </c>
      <c r="T2">
        <f>ROUND((SUMPRODUCT('Males 5y'!Q$149:Q$161,Sheet1!$E$2:$E$14)+SUMPRODUCT(Sheet1!$F$2:$F$14,'Females 5y'!Q$149:Q$161)),-1)</f>
        <v>19490</v>
      </c>
      <c r="U2">
        <f>ROUND((SUMPRODUCT('Males 5y'!R$149:R$161,Sheet1!$E$2:$E$14)+SUMPRODUCT(Sheet1!$F$2:$F$14,'Females 5y'!R$149:R$161)),-1)</f>
        <v>20330</v>
      </c>
      <c r="V2">
        <f>ROUND((SUMPRODUCT('Males 5y'!S$149:S$161,Sheet1!$E$2:$E$14)+SUMPRODUCT(Sheet1!$F$2:$F$14,'Females 5y'!S$149:S$161)),-1)</f>
        <v>21110</v>
      </c>
      <c r="W2">
        <f>ROUND((SUMPRODUCT('Males 5y'!T$149:T$161,Sheet1!$E$2:$E$14)+SUMPRODUCT(Sheet1!$F$2:$F$14,'Females 5y'!T$149:T$161)),-1)</f>
        <v>21810</v>
      </c>
      <c r="X2">
        <f>ROUND((SUMPRODUCT('Males 5y'!U$149:U$161,Sheet1!$E$2:$E$14)+SUMPRODUCT(Sheet1!$F$2:$F$14,'Females 5y'!U$149:U$161)),-1)</f>
        <v>22490</v>
      </c>
      <c r="Y2">
        <f>ROUND((SUMPRODUCT('Males 5y'!V$149:V$161,Sheet1!$E$2:$E$14)+SUMPRODUCT(Sheet1!$F$2:$F$14,'Females 5y'!V$149:V$161)),-1)</f>
        <v>23070</v>
      </c>
      <c r="Z2">
        <f>ROUND((SUMPRODUCT('Males 5y'!W$149:W$161,Sheet1!$E$2:$E$14)+SUMPRODUCT(Sheet1!$F$2:$F$14,'Females 5y'!W$149:W$161)),-1)</f>
        <v>23760</v>
      </c>
      <c r="AA2">
        <f>ROUND((SUMPRODUCT('Males 5y'!X$149:X$161,Sheet1!$E$2:$E$14)+SUMPRODUCT(Sheet1!$F$2:$F$14,'Females 5y'!X$149:X$161)),-1)</f>
        <v>24620</v>
      </c>
      <c r="AB2">
        <f>ROUND((SUMPRODUCT('Males 5y'!Y$149:Y$161,Sheet1!$E$2:$E$14)+SUMPRODUCT(Sheet1!$F$2:$F$14,'Females 5y'!Y$149:Y$161)),-1)</f>
        <v>25330</v>
      </c>
      <c r="AC2">
        <f>ROUND((SUMPRODUCT('Males 5y'!Z$149:Z$161,Sheet1!$E$2:$E$14)+SUMPRODUCT(Sheet1!$F$2:$F$14,'Females 5y'!Z$149:Z$161)),-1)</f>
        <v>26010</v>
      </c>
      <c r="AD2">
        <f>ROUND((SUMPRODUCT('Males 5y'!AA$149:AA$161,Sheet1!$E$2:$E$14)+SUMPRODUCT(Sheet1!$F$2:$F$14,'Females 5y'!AA$149:AA$161)),-1)</f>
        <v>26670</v>
      </c>
      <c r="AE2">
        <f>ROUND((SUMPRODUCT('Males 5y'!AB$149:AB$161,Sheet1!$E$2:$E$14)+SUMPRODUCT(Sheet1!$F$2:$F$14,'Females 5y'!AB$149:AB$161)),-1)</f>
        <v>27490</v>
      </c>
    </row>
    <row r="3" spans="1:31">
      <c r="A3" s="6" t="s">
        <v>206</v>
      </c>
      <c r="B3" s="7">
        <f t="shared" si="0"/>
        <v>0.19947159841479523</v>
      </c>
      <c r="C3" s="7">
        <f t="shared" si="1"/>
        <v>0.94451783355350072</v>
      </c>
      <c r="D3" s="8">
        <f t="shared" ref="D3:D66" si="2">O3-H3</f>
        <v>1510</v>
      </c>
      <c r="E3" s="9">
        <f t="shared" ref="E3:E66" si="3">AE3-H3</f>
        <v>7150</v>
      </c>
      <c r="F3">
        <f>ROUND(SUMPRODUCT(Sheet1!$E$9:$E$14,Sheet1!$L$3:$L$8,'Males 5y'!C$156:C$161)+SUMPRODUCT(Sheet1!$F$9:$F$14,Sheet1!$L$3:$L$8,'Females 5y'!C$156:C$161),-1)</f>
        <v>7290</v>
      </c>
      <c r="G3">
        <f>ROUND(SUMPRODUCT(Sheet1!$E$9:$E$14,Sheet1!$L$3:$L$8,'Males 5y'!D$156:D$161)+SUMPRODUCT(Sheet1!$F$9:$F$14,Sheet1!$L$3:$L$8,'Females 5y'!D$156:D$161),-1)</f>
        <v>7400</v>
      </c>
      <c r="H3">
        <f>ROUND(SUMPRODUCT(Sheet1!$E$9:$E$14,Sheet1!$L$3:$L$8,'Males 5y'!E$156:E$161)+SUMPRODUCT(Sheet1!$F$9:$F$14,Sheet1!$L$3:$L$8,'Females 5y'!E$156:E$161),-1)</f>
        <v>7570</v>
      </c>
      <c r="I3">
        <f>ROUND(SUMPRODUCT(Sheet1!$E$9:$E$14,Sheet1!$L$3:$L$8,'Males 5y'!F$156:F$161)+SUMPRODUCT(Sheet1!$F$9:$F$14,Sheet1!$L$3:$L$8,'Females 5y'!F$156:F$161),-1)</f>
        <v>7780</v>
      </c>
      <c r="J3">
        <f>ROUND(SUMPRODUCT(Sheet1!$E$9:$E$14,Sheet1!$L$3:$L$8,'Males 5y'!G$156:G$161)+SUMPRODUCT(Sheet1!$F$9:$F$14,Sheet1!$L$3:$L$8,'Females 5y'!G$156:G$161),-1)</f>
        <v>7940</v>
      </c>
      <c r="K3">
        <f>ROUND(SUMPRODUCT(Sheet1!$E$9:$E$14,Sheet1!$L$3:$L$8,'Males 5y'!H$156:H$161)+SUMPRODUCT(Sheet1!$F$9:$F$14,Sheet1!$L$3:$L$8,'Females 5y'!H$156:H$161),-1)</f>
        <v>8160</v>
      </c>
      <c r="L3">
        <f>ROUND(SUMPRODUCT(Sheet1!$E$9:$E$14,Sheet1!$L$3:$L$8,'Males 5y'!I$156:I$161)+SUMPRODUCT(Sheet1!$F$9:$F$14,Sheet1!$L$3:$L$8,'Females 5y'!I$156:I$161),-1)</f>
        <v>8370</v>
      </c>
      <c r="M3">
        <f>ROUND(SUMPRODUCT(Sheet1!$E$9:$E$14,Sheet1!$L$3:$L$8,'Males 5y'!J$156:J$161)+SUMPRODUCT(Sheet1!$F$9:$F$14,Sheet1!$L$3:$L$8,'Females 5y'!J$156:J$161),-1)</f>
        <v>8600</v>
      </c>
      <c r="N3">
        <f>ROUND(SUMPRODUCT(Sheet1!$E$9:$E$14,Sheet1!$L$3:$L$8,'Males 5y'!K$156:K$161)+SUMPRODUCT(Sheet1!$F$9:$F$14,Sheet1!$L$3:$L$8,'Females 5y'!K$156:K$161),-1)</f>
        <v>8800</v>
      </c>
      <c r="O3">
        <f>ROUND(SUMPRODUCT(Sheet1!$E$9:$E$14,Sheet1!$L$3:$L$8,'Males 5y'!L$156:L$161)+SUMPRODUCT(Sheet1!$F$9:$F$14,Sheet1!$L$3:$L$8,'Females 5y'!L$156:L$161),-1)</f>
        <v>9080</v>
      </c>
      <c r="P3">
        <f>ROUND(SUMPRODUCT(Sheet1!$E$9:$E$14,Sheet1!$L$3:$L$8,'Males 5y'!M$156:M$161)+SUMPRODUCT(Sheet1!$F$9:$F$14,Sheet1!$L$3:$L$8,'Females 5y'!M$156:M$161),-1)</f>
        <v>9350</v>
      </c>
      <c r="Q3">
        <f>ROUND(SUMPRODUCT(Sheet1!$E$9:$E$14,Sheet1!$L$3:$L$8,'Males 5y'!N$156:N$161)+SUMPRODUCT(Sheet1!$F$9:$F$14,Sheet1!$L$3:$L$8,'Females 5y'!N$156:N$161),-1)</f>
        <v>9670</v>
      </c>
      <c r="R3">
        <f>ROUND(SUMPRODUCT(Sheet1!$E$9:$E$14,Sheet1!$L$3:$L$8,'Males 5y'!O$156:O$161)+SUMPRODUCT(Sheet1!$F$9:$F$14,Sheet1!$L$3:$L$8,'Females 5y'!O$156:O$161),-1)</f>
        <v>9960</v>
      </c>
      <c r="S3">
        <f>ROUND(SUMPRODUCT(Sheet1!$E$9:$E$14,Sheet1!$L$3:$L$8,'Males 5y'!P$156:P$161)+SUMPRODUCT(Sheet1!$F$9:$F$14,Sheet1!$L$3:$L$8,'Females 5y'!P$156:P$161),-1)</f>
        <v>10240</v>
      </c>
      <c r="T3">
        <f>ROUND(SUMPRODUCT(Sheet1!$E$9:$E$14,Sheet1!$L$3:$L$8,'Males 5y'!Q$156:Q$161)+SUMPRODUCT(Sheet1!$F$9:$F$14,Sheet1!$L$3:$L$8,'Females 5y'!Q$156:Q$161),-1)</f>
        <v>10520</v>
      </c>
      <c r="U3">
        <f>ROUND(SUMPRODUCT(Sheet1!$E$9:$E$14,Sheet1!$L$3:$L$8,'Males 5y'!R$156:R$161)+SUMPRODUCT(Sheet1!$F$9:$F$14,Sheet1!$L$3:$L$8,'Females 5y'!R$156:R$161),-1)</f>
        <v>10970</v>
      </c>
      <c r="V3">
        <f>ROUND(SUMPRODUCT(Sheet1!$E$9:$E$14,Sheet1!$L$3:$L$8,'Males 5y'!S$156:S$161)+SUMPRODUCT(Sheet1!$F$9:$F$14,Sheet1!$L$3:$L$8,'Females 5y'!S$156:S$161),-1)</f>
        <v>11390</v>
      </c>
      <c r="W3">
        <f>ROUND(SUMPRODUCT(Sheet1!$E$9:$E$14,Sheet1!$L$3:$L$8,'Males 5y'!T$156:T$161)+SUMPRODUCT(Sheet1!$F$9:$F$14,Sheet1!$L$3:$L$8,'Females 5y'!T$156:T$161),-1)</f>
        <v>11760</v>
      </c>
      <c r="X3">
        <f>ROUND(SUMPRODUCT(Sheet1!$E$9:$E$14,Sheet1!$L$3:$L$8,'Males 5y'!U$156:U$161)+SUMPRODUCT(Sheet1!$F$9:$F$14,Sheet1!$L$3:$L$8,'Females 5y'!U$156:U$161),-1)</f>
        <v>12120</v>
      </c>
      <c r="Y3">
        <f>ROUND(SUMPRODUCT(Sheet1!$E$9:$E$14,Sheet1!$L$3:$L$8,'Males 5y'!V$156:V$161)+SUMPRODUCT(Sheet1!$F$9:$F$14,Sheet1!$L$3:$L$8,'Females 5y'!V$156:V$161),-1)</f>
        <v>12440</v>
      </c>
      <c r="Z3">
        <f>ROUND(SUMPRODUCT(Sheet1!$E$9:$E$14,Sheet1!$L$3:$L$8,'Males 5y'!W$156:W$161)+SUMPRODUCT(Sheet1!$F$9:$F$14,Sheet1!$L$3:$L$8,'Females 5y'!W$156:W$161),-1)</f>
        <v>12800</v>
      </c>
      <c r="AA3">
        <f>ROUND(SUMPRODUCT(Sheet1!$E$9:$E$14,Sheet1!$L$3:$L$8,'Males 5y'!X$156:X$161)+SUMPRODUCT(Sheet1!$F$9:$F$14,Sheet1!$L$3:$L$8,'Females 5y'!X$156:X$161),-1)</f>
        <v>13250</v>
      </c>
      <c r="AB3">
        <f>ROUND(SUMPRODUCT(Sheet1!$E$9:$E$14,Sheet1!$L$3:$L$8,'Males 5y'!Y$156:Y$161)+SUMPRODUCT(Sheet1!$F$9:$F$14,Sheet1!$L$3:$L$8,'Females 5y'!Y$156:Y$161),-1)</f>
        <v>13620</v>
      </c>
      <c r="AC3">
        <f>ROUND(SUMPRODUCT(Sheet1!$E$9:$E$14,Sheet1!$L$3:$L$8,'Males 5y'!Z$156:Z$161)+SUMPRODUCT(Sheet1!$F$9:$F$14,Sheet1!$L$3:$L$8,'Females 5y'!Z$156:Z$161),-1)</f>
        <v>13970</v>
      </c>
      <c r="AD3">
        <f>ROUND(SUMPRODUCT(Sheet1!$E$9:$E$14,Sheet1!$L$3:$L$8,'Males 5y'!AA$156:AA$161)+SUMPRODUCT(Sheet1!$F$9:$F$14,Sheet1!$L$3:$L$8,'Females 5y'!AA$156:AA$161),-1)</f>
        <v>14310</v>
      </c>
      <c r="AE3">
        <f>ROUND(SUMPRODUCT(Sheet1!$E$9:$E$14,Sheet1!$L$3:$L$8,'Males 5y'!AB$156:AB$161)+SUMPRODUCT(Sheet1!$F$9:$F$14,Sheet1!$L$3:$L$8,'Females 5y'!AB$156:AB$161),-1)</f>
        <v>14720</v>
      </c>
    </row>
    <row r="4" spans="1:31">
      <c r="A4" s="6" t="s">
        <v>207</v>
      </c>
      <c r="B4" s="7">
        <f t="shared" si="0"/>
        <v>0.20316027088036126</v>
      </c>
      <c r="C4" s="7">
        <f t="shared" si="1"/>
        <v>0.99097065462753942</v>
      </c>
      <c r="D4" s="8">
        <f t="shared" si="2"/>
        <v>900</v>
      </c>
      <c r="E4" s="9">
        <f t="shared" si="3"/>
        <v>4390</v>
      </c>
      <c r="F4">
        <f>ROUND(SUMPRODUCT(Sheet1!$E$9:$E$14,Sheet1!$M$3:$M$8,'Males 5y'!C$156:C$161)+SUMPRODUCT(Sheet1!$F$9:$F$14,Sheet1!$M$3:$M$8,'Females 5y'!C$156:C$161),-1)</f>
        <v>4260</v>
      </c>
      <c r="G4">
        <f>ROUND(SUMPRODUCT(Sheet1!$E$9:$E$14,Sheet1!$M$3:$M$8,'Males 5y'!D$156:D$161)+SUMPRODUCT(Sheet1!$F$9:$F$14,Sheet1!$M$3:$M$8,'Females 5y'!D$156:D$161),-1)</f>
        <v>4330</v>
      </c>
      <c r="H4">
        <f>ROUND(SUMPRODUCT(Sheet1!$E$9:$E$14,Sheet1!$M$3:$M$8,'Males 5y'!E$156:E$161)+SUMPRODUCT(Sheet1!$F$9:$F$14,Sheet1!$M$3:$M$8,'Females 5y'!E$156:E$161),-1)</f>
        <v>4430</v>
      </c>
      <c r="I4">
        <f>ROUND(SUMPRODUCT(Sheet1!$E$9:$E$14,Sheet1!$M$3:$M$8,'Males 5y'!F$156:F$161)+SUMPRODUCT(Sheet1!$F$9:$F$14,Sheet1!$M$3:$M$8,'Females 5y'!F$156:F$161),-1)</f>
        <v>4560</v>
      </c>
      <c r="J4">
        <f>ROUND(SUMPRODUCT(Sheet1!$E$9:$E$14,Sheet1!$M$3:$M$8,'Males 5y'!G$156:G$161)+SUMPRODUCT(Sheet1!$F$9:$F$14,Sheet1!$M$3:$M$8,'Females 5y'!G$156:G$161),-1)</f>
        <v>4650</v>
      </c>
      <c r="K4">
        <f>ROUND(SUMPRODUCT(Sheet1!$E$9:$E$14,Sheet1!$M$3:$M$8,'Males 5y'!H$156:H$161)+SUMPRODUCT(Sheet1!$F$9:$F$14,Sheet1!$M$3:$M$8,'Females 5y'!H$156:H$161),-1)</f>
        <v>4780</v>
      </c>
      <c r="L4">
        <f>ROUND(SUMPRODUCT(Sheet1!$E$9:$E$14,Sheet1!$M$3:$M$8,'Males 5y'!I$156:I$161)+SUMPRODUCT(Sheet1!$F$9:$F$14,Sheet1!$M$3:$M$8,'Females 5y'!I$156:I$161),-1)</f>
        <v>4900</v>
      </c>
      <c r="M4">
        <f>ROUND(SUMPRODUCT(Sheet1!$E$9:$E$14,Sheet1!$M$3:$M$8,'Males 5y'!J$156:J$161)+SUMPRODUCT(Sheet1!$F$9:$F$14,Sheet1!$M$3:$M$8,'Females 5y'!J$156:J$161),-1)</f>
        <v>5030</v>
      </c>
      <c r="N4">
        <f>ROUND(SUMPRODUCT(Sheet1!$E$9:$E$14,Sheet1!$M$3:$M$8,'Males 5y'!K$156:K$161)+SUMPRODUCT(Sheet1!$F$9:$F$14,Sheet1!$M$3:$M$8,'Females 5y'!K$156:K$161),-1)</f>
        <v>5150</v>
      </c>
      <c r="O4">
        <f>ROUND(SUMPRODUCT(Sheet1!$E$9:$E$14,Sheet1!$M$3:$M$8,'Males 5y'!L$156:L$161)+SUMPRODUCT(Sheet1!$F$9:$F$14,Sheet1!$M$3:$M$8,'Females 5y'!L$156:L$161),-1)</f>
        <v>5330</v>
      </c>
      <c r="P4">
        <f>ROUND(SUMPRODUCT(Sheet1!$E$9:$E$14,Sheet1!$M$3:$M$8,'Males 5y'!M$156:M$161)+SUMPRODUCT(Sheet1!$F$9:$F$14,Sheet1!$M$3:$M$8,'Females 5y'!M$156:M$161),-1)</f>
        <v>5490</v>
      </c>
      <c r="Q4">
        <f>ROUND(SUMPRODUCT(Sheet1!$E$9:$E$14,Sheet1!$M$3:$M$8,'Males 5y'!N$156:N$161)+SUMPRODUCT(Sheet1!$F$9:$F$14,Sheet1!$M$3:$M$8,'Females 5y'!N$156:N$161),-1)</f>
        <v>5690</v>
      </c>
      <c r="R4">
        <f>ROUND(SUMPRODUCT(Sheet1!$E$9:$E$14,Sheet1!$M$3:$M$8,'Males 5y'!O$156:O$161)+SUMPRODUCT(Sheet1!$F$9:$F$14,Sheet1!$M$3:$M$8,'Females 5y'!O$156:O$161),-1)</f>
        <v>5860</v>
      </c>
      <c r="S4">
        <f>ROUND(SUMPRODUCT(Sheet1!$E$9:$E$14,Sheet1!$M$3:$M$8,'Males 5y'!P$156:P$161)+SUMPRODUCT(Sheet1!$F$9:$F$14,Sheet1!$M$3:$M$8,'Females 5y'!P$156:P$161),-1)</f>
        <v>6030</v>
      </c>
      <c r="T4">
        <f>ROUND(SUMPRODUCT(Sheet1!$E$9:$E$14,Sheet1!$M$3:$M$8,'Males 5y'!Q$156:Q$161)+SUMPRODUCT(Sheet1!$F$9:$F$14,Sheet1!$M$3:$M$8,'Females 5y'!Q$156:Q$161),-1)</f>
        <v>6200</v>
      </c>
      <c r="U4">
        <f>ROUND(SUMPRODUCT(Sheet1!$E$9:$E$14,Sheet1!$M$3:$M$8,'Males 5y'!R$156:R$161)+SUMPRODUCT(Sheet1!$F$9:$F$14,Sheet1!$M$3:$M$8,'Females 5y'!R$156:R$161),-1)</f>
        <v>6470</v>
      </c>
      <c r="V4">
        <f>ROUND(SUMPRODUCT(Sheet1!$E$9:$E$14,Sheet1!$M$3:$M$8,'Males 5y'!S$156:S$161)+SUMPRODUCT(Sheet1!$F$9:$F$14,Sheet1!$M$3:$M$8,'Females 5y'!S$156:S$161),-1)</f>
        <v>6730</v>
      </c>
      <c r="W4">
        <f>ROUND(SUMPRODUCT(Sheet1!$E$9:$E$14,Sheet1!$M$3:$M$8,'Males 5y'!T$156:T$161)+SUMPRODUCT(Sheet1!$F$9:$F$14,Sheet1!$M$3:$M$8,'Females 5y'!T$156:T$161),-1)</f>
        <v>6960</v>
      </c>
      <c r="X4">
        <f>ROUND(SUMPRODUCT(Sheet1!$E$9:$E$14,Sheet1!$M$3:$M$8,'Males 5y'!U$156:U$161)+SUMPRODUCT(Sheet1!$F$9:$F$14,Sheet1!$M$3:$M$8,'Females 5y'!U$156:U$161),-1)</f>
        <v>7180</v>
      </c>
      <c r="Y4">
        <f>ROUND(SUMPRODUCT(Sheet1!$E$9:$E$14,Sheet1!$M$3:$M$8,'Males 5y'!V$156:V$161)+SUMPRODUCT(Sheet1!$F$9:$F$14,Sheet1!$M$3:$M$8,'Females 5y'!V$156:V$161),-1)</f>
        <v>7370</v>
      </c>
      <c r="Z4">
        <f>ROUND(SUMPRODUCT(Sheet1!$E$9:$E$14,Sheet1!$M$3:$M$8,'Males 5y'!W$156:W$161)+SUMPRODUCT(Sheet1!$F$9:$F$14,Sheet1!$M$3:$M$8,'Females 5y'!W$156:W$161),-1)</f>
        <v>7600</v>
      </c>
      <c r="AA4">
        <f>ROUND(SUMPRODUCT(Sheet1!$E$9:$E$14,Sheet1!$M$3:$M$8,'Males 5y'!X$156:X$161)+SUMPRODUCT(Sheet1!$F$9:$F$14,Sheet1!$M$3:$M$8,'Females 5y'!X$156:X$161),-1)</f>
        <v>7880</v>
      </c>
      <c r="AB4">
        <f>ROUND(SUMPRODUCT(Sheet1!$E$9:$E$14,Sheet1!$M$3:$M$8,'Males 5y'!Y$156:Y$161)+SUMPRODUCT(Sheet1!$F$9:$F$14,Sheet1!$M$3:$M$8,'Females 5y'!Y$156:Y$161),-1)</f>
        <v>8110</v>
      </c>
      <c r="AC4">
        <f>ROUND(SUMPRODUCT(Sheet1!$E$9:$E$14,Sheet1!$M$3:$M$8,'Males 5y'!Z$156:Z$161)+SUMPRODUCT(Sheet1!$F$9:$F$14,Sheet1!$M$3:$M$8,'Females 5y'!Z$156:Z$161),-1)</f>
        <v>8330</v>
      </c>
      <c r="AD4">
        <f>ROUND(SUMPRODUCT(Sheet1!$E$9:$E$14,Sheet1!$M$3:$M$8,'Males 5y'!AA$156:AA$161)+SUMPRODUCT(Sheet1!$F$9:$F$14,Sheet1!$M$3:$M$8,'Females 5y'!AA$156:AA$161),-1)</f>
        <v>8550</v>
      </c>
      <c r="AE4">
        <f>ROUND(SUMPRODUCT(Sheet1!$E$9:$E$14,Sheet1!$M$3:$M$8,'Males 5y'!AB$156:AB$161)+SUMPRODUCT(Sheet1!$F$9:$F$14,Sheet1!$M$3:$M$8,'Females 5y'!AB$156:AB$161),-1)</f>
        <v>8820</v>
      </c>
    </row>
    <row r="5" spans="1:31">
      <c r="A5" s="6" t="s">
        <v>208</v>
      </c>
      <c r="B5" s="7">
        <f t="shared" si="0"/>
        <v>0.22857142857142865</v>
      </c>
      <c r="C5" s="7">
        <f t="shared" si="1"/>
        <v>1.1257142857142859</v>
      </c>
      <c r="D5" s="8">
        <f t="shared" si="2"/>
        <v>400</v>
      </c>
      <c r="E5" s="9">
        <f t="shared" si="3"/>
        <v>1970</v>
      </c>
      <c r="F5">
        <f>ROUND(SUMPRODUCT(Sheet1!$E$9:$E$14,Sheet1!$N$3:$N$8,'Males 5y'!C$156:C$161)+SUMPRODUCT(Sheet1!$F$9:$F$14,Sheet1!$N$3:$N$8,'Females 5y'!C$156:C$161),-1)</f>
        <v>1690</v>
      </c>
      <c r="G5">
        <f>ROUND(SUMPRODUCT(Sheet1!$E$9:$E$14,Sheet1!$N$3:$N$8,'Males 5y'!D$156:D$161)+SUMPRODUCT(Sheet1!$F$9:$F$14,Sheet1!$N$3:$N$8,'Females 5y'!D$156:D$161),-1)</f>
        <v>1710</v>
      </c>
      <c r="H5">
        <f>ROUND(SUMPRODUCT(Sheet1!$E$9:$E$14,Sheet1!$N$3:$N$8,'Males 5y'!E$156:E$161)+SUMPRODUCT(Sheet1!$F$9:$F$14,Sheet1!$N$3:$N$8,'Females 5y'!E$156:E$161),-1)</f>
        <v>1750</v>
      </c>
      <c r="I5">
        <f>ROUND(SUMPRODUCT(Sheet1!$E$9:$E$14,Sheet1!$N$3:$N$8,'Males 5y'!F$156:F$161)+SUMPRODUCT(Sheet1!$F$9:$F$14,Sheet1!$N$3:$N$8,'Females 5y'!F$156:F$161),-1)</f>
        <v>1810</v>
      </c>
      <c r="J5">
        <f>ROUND(SUMPRODUCT(Sheet1!$E$9:$E$14,Sheet1!$N$3:$N$8,'Males 5y'!G$156:G$161)+SUMPRODUCT(Sheet1!$F$9:$F$14,Sheet1!$N$3:$N$8,'Females 5y'!G$156:G$161),-1)</f>
        <v>1850</v>
      </c>
      <c r="K5">
        <f>ROUND(SUMPRODUCT(Sheet1!$E$9:$E$14,Sheet1!$N$3:$N$8,'Males 5y'!H$156:H$161)+SUMPRODUCT(Sheet1!$F$9:$F$14,Sheet1!$N$3:$N$8,'Females 5y'!H$156:H$161),-1)</f>
        <v>1900</v>
      </c>
      <c r="L5">
        <f>ROUND(SUMPRODUCT(Sheet1!$E$9:$E$14,Sheet1!$N$3:$N$8,'Males 5y'!I$156:I$161)+SUMPRODUCT(Sheet1!$F$9:$F$14,Sheet1!$N$3:$N$8,'Females 5y'!I$156:I$161),-1)</f>
        <v>1950</v>
      </c>
      <c r="M5">
        <f>ROUND(SUMPRODUCT(Sheet1!$E$9:$E$14,Sheet1!$N$3:$N$8,'Males 5y'!J$156:J$161)+SUMPRODUCT(Sheet1!$F$9:$F$14,Sheet1!$N$3:$N$8,'Females 5y'!J$156:J$161),-1)</f>
        <v>2010</v>
      </c>
      <c r="N5">
        <f>ROUND(SUMPRODUCT(Sheet1!$E$9:$E$14,Sheet1!$N$3:$N$8,'Males 5y'!K$156:K$161)+SUMPRODUCT(Sheet1!$F$9:$F$14,Sheet1!$N$3:$N$8,'Females 5y'!K$156:K$161),-1)</f>
        <v>2060</v>
      </c>
      <c r="O5">
        <f>ROUND(SUMPRODUCT(Sheet1!$E$9:$E$14,Sheet1!$N$3:$N$8,'Males 5y'!L$156:L$161)+SUMPRODUCT(Sheet1!$F$9:$F$14,Sheet1!$N$3:$N$8,'Females 5y'!L$156:L$161),-1)</f>
        <v>2150</v>
      </c>
      <c r="P5">
        <f>ROUND(SUMPRODUCT(Sheet1!$E$9:$E$14,Sheet1!$N$3:$N$8,'Males 5y'!M$156:M$161)+SUMPRODUCT(Sheet1!$F$9:$F$14,Sheet1!$N$3:$N$8,'Females 5y'!M$156:M$161),-1)</f>
        <v>2220</v>
      </c>
      <c r="Q5">
        <f>ROUND(SUMPRODUCT(Sheet1!$E$9:$E$14,Sheet1!$N$3:$N$8,'Males 5y'!N$156:N$161)+SUMPRODUCT(Sheet1!$F$9:$F$14,Sheet1!$N$3:$N$8,'Females 5y'!N$156:N$161),-1)</f>
        <v>2300</v>
      </c>
      <c r="R5">
        <f>ROUND(SUMPRODUCT(Sheet1!$E$9:$E$14,Sheet1!$N$3:$N$8,'Males 5y'!O$156:O$161)+SUMPRODUCT(Sheet1!$F$9:$F$14,Sheet1!$N$3:$N$8,'Females 5y'!O$156:O$161),-1)</f>
        <v>2380</v>
      </c>
      <c r="S5">
        <f>ROUND(SUMPRODUCT(Sheet1!$E$9:$E$14,Sheet1!$N$3:$N$8,'Males 5y'!P$156:P$161)+SUMPRODUCT(Sheet1!$F$9:$F$14,Sheet1!$N$3:$N$8,'Females 5y'!P$156:P$161),-1)</f>
        <v>2450</v>
      </c>
      <c r="T5">
        <f>ROUND(SUMPRODUCT(Sheet1!$E$9:$E$14,Sheet1!$N$3:$N$8,'Males 5y'!Q$156:Q$161)+SUMPRODUCT(Sheet1!$F$9:$F$14,Sheet1!$N$3:$N$8,'Females 5y'!Q$156:Q$161),-1)</f>
        <v>2520</v>
      </c>
      <c r="U5">
        <f>ROUND(SUMPRODUCT(Sheet1!$E$9:$E$14,Sheet1!$N$3:$N$8,'Males 5y'!R$156:R$161)+SUMPRODUCT(Sheet1!$F$9:$F$14,Sheet1!$N$3:$N$8,'Females 5y'!R$156:R$161),-1)</f>
        <v>2630</v>
      </c>
      <c r="V5">
        <f>ROUND(SUMPRODUCT(Sheet1!$E$9:$E$14,Sheet1!$N$3:$N$8,'Males 5y'!S$156:S$161)+SUMPRODUCT(Sheet1!$F$9:$F$14,Sheet1!$N$3:$N$8,'Females 5y'!S$156:S$161),-1)</f>
        <v>2740</v>
      </c>
      <c r="W5">
        <f>ROUND(SUMPRODUCT(Sheet1!$E$9:$E$14,Sheet1!$N$3:$N$8,'Males 5y'!T$156:T$161)+SUMPRODUCT(Sheet1!$F$9:$F$14,Sheet1!$N$3:$N$8,'Females 5y'!T$156:T$161),-1)</f>
        <v>2840</v>
      </c>
      <c r="X5">
        <f>ROUND(SUMPRODUCT(Sheet1!$E$9:$E$14,Sheet1!$N$3:$N$8,'Males 5y'!U$156:U$161)+SUMPRODUCT(Sheet1!$F$9:$F$14,Sheet1!$N$3:$N$8,'Females 5y'!U$156:U$161),-1)</f>
        <v>2940</v>
      </c>
      <c r="Y5">
        <f>ROUND(SUMPRODUCT(Sheet1!$E$9:$E$14,Sheet1!$N$3:$N$8,'Males 5y'!V$156:V$161)+SUMPRODUCT(Sheet1!$F$9:$F$14,Sheet1!$N$3:$N$8,'Females 5y'!V$156:V$161),-1)</f>
        <v>3020</v>
      </c>
      <c r="Z5">
        <f>ROUND(SUMPRODUCT(Sheet1!$E$9:$E$14,Sheet1!$N$3:$N$8,'Males 5y'!W$156:W$161)+SUMPRODUCT(Sheet1!$F$9:$F$14,Sheet1!$N$3:$N$8,'Females 5y'!W$156:W$161),-1)</f>
        <v>3120</v>
      </c>
      <c r="AA5">
        <f>ROUND(SUMPRODUCT(Sheet1!$E$9:$E$14,Sheet1!$N$3:$N$8,'Males 5y'!X$156:X$161)+SUMPRODUCT(Sheet1!$F$9:$F$14,Sheet1!$N$3:$N$8,'Females 5y'!X$156:X$161),-1)</f>
        <v>3250</v>
      </c>
      <c r="AB5">
        <f>ROUND(SUMPRODUCT(Sheet1!$E$9:$E$14,Sheet1!$N$3:$N$8,'Males 5y'!Y$156:Y$161)+SUMPRODUCT(Sheet1!$F$9:$F$14,Sheet1!$N$3:$N$8,'Females 5y'!Y$156:Y$161),-1)</f>
        <v>3360</v>
      </c>
      <c r="AC5">
        <f>ROUND(SUMPRODUCT(Sheet1!$E$9:$E$14,Sheet1!$N$3:$N$8,'Males 5y'!Z$156:Z$161)+SUMPRODUCT(Sheet1!$F$9:$F$14,Sheet1!$N$3:$N$8,'Females 5y'!Z$156:Z$161),-1)</f>
        <v>3470</v>
      </c>
      <c r="AD5">
        <f>ROUND(SUMPRODUCT(Sheet1!$E$9:$E$14,Sheet1!$N$3:$N$8,'Males 5y'!AA$156:AA$161)+SUMPRODUCT(Sheet1!$F$9:$F$14,Sheet1!$N$3:$N$8,'Females 5y'!AA$156:AA$161),-1)</f>
        <v>3580</v>
      </c>
      <c r="AE5">
        <f>ROUND(SUMPRODUCT(Sheet1!$E$9:$E$14,Sheet1!$N$3:$N$8,'Males 5y'!AB$156:AB$161)+SUMPRODUCT(Sheet1!$F$9:$F$14,Sheet1!$N$3:$N$8,'Females 5y'!AB$156:AB$161),-1)</f>
        <v>3720</v>
      </c>
    </row>
    <row r="6" spans="1:31">
      <c r="A6" s="6" t="s">
        <v>27</v>
      </c>
      <c r="B6" s="7">
        <f t="shared" si="0"/>
        <v>0.2020785219399539</v>
      </c>
      <c r="C6" s="7">
        <f t="shared" si="1"/>
        <v>0.9676674364896074</v>
      </c>
      <c r="D6" s="8">
        <f t="shared" si="2"/>
        <v>1750</v>
      </c>
      <c r="E6" s="9">
        <f t="shared" si="3"/>
        <v>8380</v>
      </c>
      <c r="F6">
        <f>ROUND((F2*Sheet1!$I$3),-1)</f>
        <v>8330</v>
      </c>
      <c r="G6">
        <f>ROUND((G2*Sheet1!$I$3),-1)</f>
        <v>8470</v>
      </c>
      <c r="H6">
        <f>ROUND((H2*Sheet1!$I$3),-1)</f>
        <v>8660</v>
      </c>
      <c r="I6">
        <f>ROUND((I2*Sheet1!$I$3),-1)</f>
        <v>8910</v>
      </c>
      <c r="J6">
        <f>ROUND((J2*Sheet1!$I$3),-1)</f>
        <v>9080</v>
      </c>
      <c r="K6">
        <f>ROUND((K2*Sheet1!$I$3),-1)</f>
        <v>9340</v>
      </c>
      <c r="L6">
        <f>ROUND((L2*Sheet1!$I$3),-1)</f>
        <v>9590</v>
      </c>
      <c r="M6">
        <f>ROUND((M2*Sheet1!$I$3),-1)</f>
        <v>9840</v>
      </c>
      <c r="N6">
        <f>ROUND((N2*Sheet1!$I$3),-1)</f>
        <v>10080</v>
      </c>
      <c r="O6">
        <f>ROUND((O2*Sheet1!$I$3),-1)</f>
        <v>10410</v>
      </c>
      <c r="P6">
        <f>ROUND((P2*Sheet1!$I$3),-1)</f>
        <v>10730</v>
      </c>
      <c r="Q6">
        <f>ROUND((Q2*Sheet1!$I$3),-1)</f>
        <v>11100</v>
      </c>
      <c r="R6">
        <f>ROUND((R2*Sheet1!$I$3),-1)</f>
        <v>11440</v>
      </c>
      <c r="S6">
        <f>ROUND((S2*Sheet1!$I$3),-1)</f>
        <v>11770</v>
      </c>
      <c r="T6">
        <f>ROUND((T2*Sheet1!$I$3),-1)</f>
        <v>12080</v>
      </c>
      <c r="U6">
        <f>ROUND((U2*Sheet1!$I$3),-1)</f>
        <v>12600</v>
      </c>
      <c r="V6">
        <f>ROUND((V2*Sheet1!$I$3),-1)</f>
        <v>13090</v>
      </c>
      <c r="W6">
        <f>ROUND((W2*Sheet1!$I$3),-1)</f>
        <v>13520</v>
      </c>
      <c r="X6">
        <f>ROUND((X2*Sheet1!$I$3),-1)</f>
        <v>13940</v>
      </c>
      <c r="Y6">
        <f>ROUND((Y2*Sheet1!$I$3),-1)</f>
        <v>14300</v>
      </c>
      <c r="Z6">
        <f>ROUND((Z2*Sheet1!$I$3),-1)</f>
        <v>14730</v>
      </c>
      <c r="AA6">
        <f>ROUND((AA2*Sheet1!$I$3),-1)</f>
        <v>15260</v>
      </c>
      <c r="AB6">
        <f>ROUND((AB2*Sheet1!$I$3),-1)</f>
        <v>15700</v>
      </c>
      <c r="AC6">
        <f>ROUND((AC2*Sheet1!$I$3),-1)</f>
        <v>16130</v>
      </c>
      <c r="AD6">
        <f>ROUND((AD2*Sheet1!$I$3),-1)</f>
        <v>16540</v>
      </c>
      <c r="AE6">
        <f>ROUND((AE2*Sheet1!$I$3),-1)</f>
        <v>17040</v>
      </c>
    </row>
    <row r="7" spans="1:31">
      <c r="A7" s="6" t="s">
        <v>28</v>
      </c>
      <c r="B7" s="7">
        <f t="shared" si="0"/>
        <v>0.193798449612403</v>
      </c>
      <c r="C7" s="7">
        <f t="shared" si="1"/>
        <v>0.9379844961240309</v>
      </c>
      <c r="D7" s="8">
        <f t="shared" si="2"/>
        <v>250</v>
      </c>
      <c r="E7" s="9">
        <f t="shared" si="3"/>
        <v>1210</v>
      </c>
      <c r="F7">
        <f>ROUND((F2*Sheet1!$I$4),-1)</f>
        <v>2280</v>
      </c>
      <c r="G7">
        <f>ROUND((G3*Sheet1!$I$4),-1)</f>
        <v>1260</v>
      </c>
      <c r="H7">
        <f>ROUND((H3*Sheet1!$I$4),-1)</f>
        <v>1290</v>
      </c>
      <c r="I7">
        <f>ROUND((I3*Sheet1!$I$4),-1)</f>
        <v>1320</v>
      </c>
      <c r="J7">
        <f>ROUND((J3*Sheet1!$I$4),-1)</f>
        <v>1350</v>
      </c>
      <c r="K7">
        <f>ROUND((K3*Sheet1!$I$4),-1)</f>
        <v>1390</v>
      </c>
      <c r="L7">
        <f>ROUND((L3*Sheet1!$I$4),-1)</f>
        <v>1420</v>
      </c>
      <c r="M7">
        <f>ROUND((M3*Sheet1!$I$4),-1)</f>
        <v>1460</v>
      </c>
      <c r="N7">
        <f>ROUND((N3*Sheet1!$I$4),-1)</f>
        <v>1500</v>
      </c>
      <c r="O7">
        <f>ROUND((O3*Sheet1!$I$4),-1)</f>
        <v>1540</v>
      </c>
      <c r="P7">
        <f>ROUND((P3*Sheet1!$I$4),-1)</f>
        <v>1590</v>
      </c>
      <c r="Q7">
        <f>ROUND((Q3*Sheet1!$I$4),-1)</f>
        <v>1640</v>
      </c>
      <c r="R7">
        <f>ROUND((R3*Sheet1!$I$4),-1)</f>
        <v>1690</v>
      </c>
      <c r="S7">
        <f>ROUND((S3*Sheet1!$I$4),-1)</f>
        <v>1740</v>
      </c>
      <c r="T7">
        <f>ROUND((T3*Sheet1!$I$4),-1)</f>
        <v>1790</v>
      </c>
      <c r="U7">
        <f>ROUND((U3*Sheet1!$I$4),-1)</f>
        <v>1860</v>
      </c>
      <c r="V7">
        <f>ROUND((V3*Sheet1!$I$4),-1)</f>
        <v>1940</v>
      </c>
      <c r="W7">
        <f>ROUND((W3*Sheet1!$I$4),-1)</f>
        <v>2000</v>
      </c>
      <c r="X7">
        <f>ROUND((X3*Sheet1!$I$4),-1)</f>
        <v>2060</v>
      </c>
      <c r="Y7">
        <f>ROUND((Y3*Sheet1!$I$4),-1)</f>
        <v>2110</v>
      </c>
      <c r="Z7">
        <f>ROUND((Z3*Sheet1!$I$4),-1)</f>
        <v>2180</v>
      </c>
      <c r="AA7">
        <f>ROUND((AA3*Sheet1!$I$4),-1)</f>
        <v>2250</v>
      </c>
      <c r="AB7">
        <f>ROUND((AB3*Sheet1!$I$4),-1)</f>
        <v>2320</v>
      </c>
      <c r="AC7">
        <f>ROUND((AC3*Sheet1!$I$4),-1)</f>
        <v>2370</v>
      </c>
      <c r="AD7">
        <f>ROUND((AD3*Sheet1!$I$4),-1)</f>
        <v>2430</v>
      </c>
      <c r="AE7">
        <f>ROUND((AE3*Sheet1!$I$4),-1)</f>
        <v>2500</v>
      </c>
    </row>
    <row r="8" spans="1:31">
      <c r="A8" s="6" t="s">
        <v>29</v>
      </c>
      <c r="B8" s="7">
        <f t="shared" si="0"/>
        <v>0.20454545454545459</v>
      </c>
      <c r="C8" s="7">
        <f t="shared" si="1"/>
        <v>1</v>
      </c>
      <c r="D8" s="8">
        <f t="shared" si="2"/>
        <v>90</v>
      </c>
      <c r="E8" s="9">
        <f t="shared" si="3"/>
        <v>440</v>
      </c>
      <c r="F8">
        <f>ROUND((F2*Sheet1!$I$5),-1)</f>
        <v>1340</v>
      </c>
      <c r="G8">
        <f>ROUND((G4*Sheet1!$I$5),-1)</f>
        <v>430</v>
      </c>
      <c r="H8">
        <f>ROUND((H4*Sheet1!$I$5),-1)</f>
        <v>440</v>
      </c>
      <c r="I8">
        <f>ROUND((I4*Sheet1!$I$5),-1)</f>
        <v>460</v>
      </c>
      <c r="J8">
        <f>ROUND((J4*Sheet1!$I$5),-1)</f>
        <v>470</v>
      </c>
      <c r="K8">
        <f>ROUND((K4*Sheet1!$I$5),-1)</f>
        <v>480</v>
      </c>
      <c r="L8">
        <f>ROUND((L4*Sheet1!$I$5),-1)</f>
        <v>490</v>
      </c>
      <c r="M8">
        <f>ROUND((M4*Sheet1!$I$5),-1)</f>
        <v>500</v>
      </c>
      <c r="N8">
        <f>ROUND((N4*Sheet1!$I$5),-1)</f>
        <v>520</v>
      </c>
      <c r="O8">
        <f>ROUND((O4*Sheet1!$I$5),-1)</f>
        <v>530</v>
      </c>
      <c r="P8">
        <f>ROUND((P4*Sheet1!$I$5),-1)</f>
        <v>550</v>
      </c>
      <c r="Q8">
        <f>ROUND((Q4*Sheet1!$I$5),-1)</f>
        <v>570</v>
      </c>
      <c r="R8">
        <f>ROUND((R4*Sheet1!$I$5),-1)</f>
        <v>590</v>
      </c>
      <c r="S8">
        <f>ROUND((S4*Sheet1!$I$5),-1)</f>
        <v>600</v>
      </c>
      <c r="T8">
        <f>ROUND((T4*Sheet1!$I$5),-1)</f>
        <v>620</v>
      </c>
      <c r="U8">
        <f>ROUND((U4*Sheet1!$I$5),-1)</f>
        <v>650</v>
      </c>
      <c r="V8">
        <f>ROUND((V4*Sheet1!$I$5),-1)</f>
        <v>670</v>
      </c>
      <c r="W8">
        <f>ROUND((W4*Sheet1!$I$5),-1)</f>
        <v>700</v>
      </c>
      <c r="X8">
        <f>ROUND((X4*Sheet1!$I$5),-1)</f>
        <v>720</v>
      </c>
      <c r="Y8">
        <f>ROUND((Y4*Sheet1!$I$5),-1)</f>
        <v>740</v>
      </c>
      <c r="Z8">
        <f>ROUND((Z4*Sheet1!$I$5),-1)</f>
        <v>760</v>
      </c>
      <c r="AA8">
        <f>ROUND((AA4*Sheet1!$I$5),-1)</f>
        <v>790</v>
      </c>
      <c r="AB8">
        <f>ROUND((AB4*Sheet1!$I$5),-1)</f>
        <v>810</v>
      </c>
      <c r="AC8">
        <f>ROUND((AC4*Sheet1!$I$5),-1)</f>
        <v>830</v>
      </c>
      <c r="AD8">
        <f>ROUND((AD4*Sheet1!$I$5),-1)</f>
        <v>860</v>
      </c>
      <c r="AE8">
        <f>ROUND((AE4*Sheet1!$I$5),-1)</f>
        <v>880</v>
      </c>
    </row>
    <row r="9" spans="1:31">
      <c r="A9" s="6" t="s">
        <v>36</v>
      </c>
      <c r="B9" s="7">
        <f t="shared" si="0"/>
        <v>0.28571428571428581</v>
      </c>
      <c r="C9" s="7">
        <f t="shared" si="1"/>
        <v>1.1428571428571428</v>
      </c>
      <c r="D9" s="8">
        <f t="shared" si="2"/>
        <v>20</v>
      </c>
      <c r="E9" s="9">
        <f t="shared" si="3"/>
        <v>80</v>
      </c>
      <c r="F9">
        <f>ROUND((F2*Sheet1!$I$6),-1)</f>
        <v>540</v>
      </c>
      <c r="G9">
        <f>ROUND((G5*Sheet1!$I$6),-1)</f>
        <v>70</v>
      </c>
      <c r="H9">
        <f>ROUND((H5*Sheet1!$I$6),-1)</f>
        <v>70</v>
      </c>
      <c r="I9">
        <f>ROUND((I5*Sheet1!$I$6),-1)</f>
        <v>70</v>
      </c>
      <c r="J9">
        <f>ROUND((J5*Sheet1!$I$6),-1)</f>
        <v>70</v>
      </c>
      <c r="K9">
        <f>ROUND((K5*Sheet1!$I$6),-1)</f>
        <v>80</v>
      </c>
      <c r="L9">
        <f>ROUND((L5*Sheet1!$I$6),-1)</f>
        <v>80</v>
      </c>
      <c r="M9">
        <f>ROUND((M5*Sheet1!$I$6),-1)</f>
        <v>80</v>
      </c>
      <c r="N9">
        <f>ROUND((N5*Sheet1!$I$6),-1)</f>
        <v>80</v>
      </c>
      <c r="O9">
        <f>ROUND((O5*Sheet1!$I$6),-1)</f>
        <v>90</v>
      </c>
      <c r="P9">
        <f>ROUND((P5*Sheet1!$I$6),-1)</f>
        <v>90</v>
      </c>
      <c r="Q9">
        <f>ROUND((Q5*Sheet1!$I$6),-1)</f>
        <v>90</v>
      </c>
      <c r="R9">
        <f>ROUND((R5*Sheet1!$I$6),-1)</f>
        <v>100</v>
      </c>
      <c r="S9">
        <f>ROUND((S5*Sheet1!$I$6),-1)</f>
        <v>100</v>
      </c>
      <c r="T9">
        <f>ROUND((T5*Sheet1!$I$6),-1)</f>
        <v>100</v>
      </c>
      <c r="U9">
        <f>ROUND((U5*Sheet1!$I$6),-1)</f>
        <v>110</v>
      </c>
      <c r="V9">
        <f>ROUND((V5*Sheet1!$I$6),-1)</f>
        <v>110</v>
      </c>
      <c r="W9">
        <f>ROUND((W5*Sheet1!$I$6),-1)</f>
        <v>110</v>
      </c>
      <c r="X9">
        <f>ROUND((X5*Sheet1!$I$6),-1)</f>
        <v>120</v>
      </c>
      <c r="Y9">
        <f>ROUND((Y5*Sheet1!$I$6),-1)</f>
        <v>120</v>
      </c>
      <c r="Z9">
        <f>ROUND((Z5*Sheet1!$I$6),-1)</f>
        <v>120</v>
      </c>
      <c r="AA9">
        <f>ROUND((AA5*Sheet1!$I$6),-1)</f>
        <v>130</v>
      </c>
      <c r="AB9">
        <f>ROUND((AB5*Sheet1!$I$6),-1)</f>
        <v>130</v>
      </c>
      <c r="AC9">
        <f>ROUND((AC5*Sheet1!$I$6),-1)</f>
        <v>140</v>
      </c>
      <c r="AD9">
        <f>ROUND((AD5*Sheet1!$I$6),-1)</f>
        <v>140</v>
      </c>
      <c r="AE9">
        <f>ROUND((AE5*Sheet1!$I$6),-1)</f>
        <v>150</v>
      </c>
    </row>
    <row r="10" spans="1:31">
      <c r="A10" s="6" t="s">
        <v>30</v>
      </c>
      <c r="B10" s="7">
        <f t="shared" si="0"/>
        <v>0.23529411764705888</v>
      </c>
      <c r="C10" s="7">
        <f t="shared" si="1"/>
        <v>1</v>
      </c>
      <c r="D10" s="8">
        <f t="shared" si="2"/>
        <v>40</v>
      </c>
      <c r="E10" s="9">
        <f t="shared" si="3"/>
        <v>170</v>
      </c>
      <c r="F10">
        <f>ROUND((F2*Sheet1!$I$7),-1)</f>
        <v>270</v>
      </c>
      <c r="G10">
        <f>ROUND((G6*Sheet1!$I$7),-1)</f>
        <v>170</v>
      </c>
      <c r="H10">
        <f>ROUND((H6*Sheet1!$I$7),-1)</f>
        <v>170</v>
      </c>
      <c r="I10">
        <f>ROUND((I6*Sheet1!$I$7),-1)</f>
        <v>180</v>
      </c>
      <c r="J10">
        <f>ROUND((J6*Sheet1!$I$7),-1)</f>
        <v>180</v>
      </c>
      <c r="K10">
        <f>ROUND((K6*Sheet1!$I$7),-1)</f>
        <v>190</v>
      </c>
      <c r="L10">
        <f>ROUND((L6*Sheet1!$I$7),-1)</f>
        <v>190</v>
      </c>
      <c r="M10">
        <f>ROUND((M6*Sheet1!$I$7),-1)</f>
        <v>200</v>
      </c>
      <c r="N10">
        <f>ROUND((N6*Sheet1!$I$7),-1)</f>
        <v>200</v>
      </c>
      <c r="O10">
        <f>ROUND((O6*Sheet1!$I$7),-1)</f>
        <v>210</v>
      </c>
      <c r="P10">
        <f>ROUND((P6*Sheet1!$I$7),-1)</f>
        <v>210</v>
      </c>
      <c r="Q10">
        <f>ROUND((Q6*Sheet1!$I$7),-1)</f>
        <v>220</v>
      </c>
      <c r="R10">
        <f>ROUND((R6*Sheet1!$I$7),-1)</f>
        <v>230</v>
      </c>
      <c r="S10">
        <f>ROUND((S6*Sheet1!$I$7),-1)</f>
        <v>240</v>
      </c>
      <c r="T10">
        <f>ROUND((T6*Sheet1!$I$7),-1)</f>
        <v>240</v>
      </c>
      <c r="U10">
        <f>ROUND((U6*Sheet1!$I$7),-1)</f>
        <v>250</v>
      </c>
      <c r="V10">
        <f>ROUND((V6*Sheet1!$I$7),-1)</f>
        <v>260</v>
      </c>
      <c r="W10">
        <f>ROUND((W6*Sheet1!$I$7),-1)</f>
        <v>270</v>
      </c>
      <c r="X10">
        <f>ROUND((X6*Sheet1!$I$7),-1)</f>
        <v>280</v>
      </c>
      <c r="Y10">
        <f>ROUND((Y6*Sheet1!$I$7),-1)</f>
        <v>290</v>
      </c>
      <c r="Z10">
        <f>ROUND((Z6*Sheet1!$I$7),-1)</f>
        <v>290</v>
      </c>
      <c r="AA10">
        <f>ROUND((AA6*Sheet1!$I$7),-1)</f>
        <v>310</v>
      </c>
      <c r="AB10">
        <f>ROUND((AB6*Sheet1!$I$7),-1)</f>
        <v>310</v>
      </c>
      <c r="AC10">
        <f>ROUND((AC6*Sheet1!$I$7),-1)</f>
        <v>320</v>
      </c>
      <c r="AD10">
        <f>ROUND((AD6*Sheet1!$I$7),-1)</f>
        <v>330</v>
      </c>
      <c r="AE10">
        <f>ROUND((AE6*Sheet1!$I$7),-1)</f>
        <v>340</v>
      </c>
    </row>
    <row r="11" spans="1:31">
      <c r="A11" s="6" t="s">
        <v>31</v>
      </c>
      <c r="B11" s="7">
        <f t="shared" si="0"/>
        <v>0</v>
      </c>
      <c r="C11" s="7">
        <f t="shared" si="1"/>
        <v>0.66666666666666674</v>
      </c>
      <c r="D11" s="8">
        <f t="shared" si="2"/>
        <v>0</v>
      </c>
      <c r="E11" s="9">
        <f t="shared" si="3"/>
        <v>20</v>
      </c>
      <c r="F11">
        <f>ROUND((F2*Sheet1!$I$8),-1)</f>
        <v>270</v>
      </c>
      <c r="G11">
        <f>ROUND((G7*Sheet1!$I$8),-1)</f>
        <v>30</v>
      </c>
      <c r="H11">
        <f>ROUND((H7*Sheet1!$I$8),-1)</f>
        <v>30</v>
      </c>
      <c r="I11">
        <f>ROUND((I7*Sheet1!$I$8),-1)</f>
        <v>30</v>
      </c>
      <c r="J11">
        <f>ROUND((J7*Sheet1!$I$8),-1)</f>
        <v>30</v>
      </c>
      <c r="K11">
        <f>ROUND((K7*Sheet1!$I$8),-1)</f>
        <v>30</v>
      </c>
      <c r="L11">
        <f>ROUND((L7*Sheet1!$I$8),-1)</f>
        <v>30</v>
      </c>
      <c r="M11">
        <f>ROUND((M7*Sheet1!$I$8),-1)</f>
        <v>30</v>
      </c>
      <c r="N11">
        <f>ROUND((N7*Sheet1!$I$8),-1)</f>
        <v>30</v>
      </c>
      <c r="O11">
        <f>ROUND((O7*Sheet1!$I$8),-1)</f>
        <v>30</v>
      </c>
      <c r="P11">
        <f>ROUND((P7*Sheet1!$I$8),-1)</f>
        <v>30</v>
      </c>
      <c r="Q11">
        <f>ROUND((Q7*Sheet1!$I$8),-1)</f>
        <v>30</v>
      </c>
      <c r="R11">
        <f>ROUND((R7*Sheet1!$I$8),-1)</f>
        <v>30</v>
      </c>
      <c r="S11">
        <f>ROUND((S7*Sheet1!$I$8),-1)</f>
        <v>30</v>
      </c>
      <c r="T11">
        <f>ROUND((T7*Sheet1!$I$8),-1)</f>
        <v>40</v>
      </c>
      <c r="U11">
        <f>ROUND((U7*Sheet1!$I$8),-1)</f>
        <v>40</v>
      </c>
      <c r="V11">
        <f>ROUND((V7*Sheet1!$I$8),-1)</f>
        <v>40</v>
      </c>
      <c r="W11">
        <f>ROUND((W7*Sheet1!$I$8),-1)</f>
        <v>40</v>
      </c>
      <c r="X11">
        <f>ROUND((X7*Sheet1!$I$8),-1)</f>
        <v>40</v>
      </c>
      <c r="Y11">
        <f>ROUND((Y7*Sheet1!$I$8),-1)</f>
        <v>40</v>
      </c>
      <c r="Z11">
        <f>ROUND((Z7*Sheet1!$I$8),-1)</f>
        <v>40</v>
      </c>
      <c r="AA11">
        <f>ROUND((AA7*Sheet1!$I$8),-1)</f>
        <v>50</v>
      </c>
      <c r="AB11">
        <f>ROUND((AB7*Sheet1!$I$8),-1)</f>
        <v>50</v>
      </c>
      <c r="AC11">
        <f>ROUND((AC7*Sheet1!$I$8),-1)</f>
        <v>50</v>
      </c>
      <c r="AD11">
        <f>ROUND((AD7*Sheet1!$I$8),-1)</f>
        <v>50</v>
      </c>
      <c r="AE11">
        <f>ROUND((AE7*Sheet1!$I$8),-1)</f>
        <v>50</v>
      </c>
    </row>
    <row r="12" spans="1:31">
      <c r="A12" s="6" t="s">
        <v>33</v>
      </c>
      <c r="B12" s="7">
        <f t="shared" si="0"/>
        <v>1</v>
      </c>
      <c r="C12" s="7">
        <f t="shared" si="1"/>
        <v>2</v>
      </c>
      <c r="D12" s="8">
        <f t="shared" si="2"/>
        <v>10</v>
      </c>
      <c r="E12" s="9">
        <f t="shared" si="3"/>
        <v>20</v>
      </c>
      <c r="F12">
        <f>ROUND((F2*Sheet1!$I$9),-1)</f>
        <v>400</v>
      </c>
      <c r="G12">
        <f>ROUND((G8*Sheet1!$I$9),-1)</f>
        <v>10</v>
      </c>
      <c r="H12">
        <f>ROUND((H8*Sheet1!$I$9),-1)</f>
        <v>10</v>
      </c>
      <c r="I12">
        <f>ROUND((I8*Sheet1!$I$9),-1)</f>
        <v>10</v>
      </c>
      <c r="J12">
        <f>ROUND((J8*Sheet1!$I$9),-1)</f>
        <v>10</v>
      </c>
      <c r="K12">
        <f>ROUND((K8*Sheet1!$I$9),-1)</f>
        <v>10</v>
      </c>
      <c r="L12">
        <f>ROUND((L8*Sheet1!$I$9),-1)</f>
        <v>10</v>
      </c>
      <c r="M12">
        <f>ROUND((M8*Sheet1!$I$9),-1)</f>
        <v>20</v>
      </c>
      <c r="N12">
        <f>ROUND((N8*Sheet1!$I$9),-1)</f>
        <v>20</v>
      </c>
      <c r="O12">
        <f>ROUND((O8*Sheet1!$I$9),-1)</f>
        <v>20</v>
      </c>
      <c r="P12">
        <f>ROUND((P8*Sheet1!$I$9),-1)</f>
        <v>20</v>
      </c>
      <c r="Q12">
        <f>ROUND((Q8*Sheet1!$I$9),-1)</f>
        <v>20</v>
      </c>
      <c r="R12">
        <f>ROUND((R8*Sheet1!$I$9),-1)</f>
        <v>20</v>
      </c>
      <c r="S12">
        <f>ROUND((S8*Sheet1!$I$9),-1)</f>
        <v>20</v>
      </c>
      <c r="T12">
        <f>ROUND((T8*Sheet1!$I$9),-1)</f>
        <v>20</v>
      </c>
      <c r="U12">
        <f>ROUND((U8*Sheet1!$I$9),-1)</f>
        <v>20</v>
      </c>
      <c r="V12">
        <f>ROUND((V8*Sheet1!$I$9),-1)</f>
        <v>20</v>
      </c>
      <c r="W12">
        <f>ROUND((W8*Sheet1!$I$9),-1)</f>
        <v>20</v>
      </c>
      <c r="X12">
        <f>ROUND((X8*Sheet1!$I$9),-1)</f>
        <v>20</v>
      </c>
      <c r="Y12">
        <f>ROUND((Y8*Sheet1!$I$9),-1)</f>
        <v>20</v>
      </c>
      <c r="Z12">
        <f>ROUND((Z8*Sheet1!$I$9),-1)</f>
        <v>20</v>
      </c>
      <c r="AA12">
        <f>ROUND((AA8*Sheet1!$I$9),-1)</f>
        <v>20</v>
      </c>
      <c r="AB12">
        <f>ROUND((AB8*Sheet1!$I$9),-1)</f>
        <v>20</v>
      </c>
      <c r="AC12">
        <f>ROUND((AC8*Sheet1!$I$9),-1)</f>
        <v>20</v>
      </c>
      <c r="AD12">
        <f>ROUND((AD8*Sheet1!$I$9),-1)</f>
        <v>30</v>
      </c>
      <c r="AE12">
        <f>ROUND((AE8*Sheet1!$I$9),-1)</f>
        <v>30</v>
      </c>
    </row>
    <row r="13" spans="1:31">
      <c r="A13" s="10" t="s">
        <v>41</v>
      </c>
      <c r="B13" s="7"/>
      <c r="C13" s="7"/>
      <c r="D13" s="8"/>
      <c r="E13" s="9"/>
    </row>
    <row r="14" spans="1:31">
      <c r="A14" s="6" t="s">
        <v>205</v>
      </c>
      <c r="B14" s="7">
        <f t="shared" ref="B14:B24" si="4">O14/H14-1</f>
        <v>0.13761467889908263</v>
      </c>
      <c r="C14" s="7">
        <f t="shared" ref="C14:C24" si="5">AE14/H14-1</f>
        <v>0.77981651376146788</v>
      </c>
      <c r="D14" s="8">
        <f t="shared" si="2"/>
        <v>150</v>
      </c>
      <c r="E14" s="9">
        <f t="shared" si="3"/>
        <v>850</v>
      </c>
      <c r="F14">
        <f>ROUND((SUMPRODUCT('Males 5y'!C$9:C$21,Sheet1!$E$2:$E$14)+SUMPRODUCT(Sheet1!$F$2:$F$14,'Females 5y'!C$9:C$21)),-1)</f>
        <v>1030</v>
      </c>
      <c r="G14">
        <f>ROUND((SUMPRODUCT('Males 5y'!D$9:D$21,Sheet1!$E$2:$E$14)+SUMPRODUCT(Sheet1!$F$2:$F$14,'Females 5y'!D$9:D$21)),-1)</f>
        <v>1030</v>
      </c>
      <c r="H14">
        <f>ROUND((SUMPRODUCT('Males 5y'!E$9:E$21,Sheet1!$E$2:$E$14)+SUMPRODUCT(Sheet1!$F$2:$F$14,'Females 5y'!E$9:E$21)),-1)</f>
        <v>1090</v>
      </c>
      <c r="I14">
        <f>ROUND((SUMPRODUCT('Males 5y'!F$9:F$21,Sheet1!$E$2:$E$14)+SUMPRODUCT(Sheet1!$F$2:$F$14,'Females 5y'!F$9:F$21)),-1)</f>
        <v>1090</v>
      </c>
      <c r="J14">
        <f>ROUND((SUMPRODUCT('Males 5y'!G$9:G$21,Sheet1!$E$2:$E$14)+SUMPRODUCT(Sheet1!$F$2:$F$14,'Females 5y'!G$9:G$21)),-1)</f>
        <v>1130</v>
      </c>
      <c r="K14">
        <f>ROUND((SUMPRODUCT('Males 5y'!H$9:H$21,Sheet1!$E$2:$E$14)+SUMPRODUCT(Sheet1!$F$2:$F$14,'Females 5y'!H$9:H$21)),-1)</f>
        <v>1150</v>
      </c>
      <c r="L14">
        <f>ROUND((SUMPRODUCT('Males 5y'!I$9:I$21,Sheet1!$E$2:$E$14)+SUMPRODUCT(Sheet1!$F$2:$F$14,'Females 5y'!I$9:I$21)),-1)</f>
        <v>1180</v>
      </c>
      <c r="M14">
        <f>ROUND((SUMPRODUCT('Males 5y'!J$9:J$21,Sheet1!$E$2:$E$14)+SUMPRODUCT(Sheet1!$F$2:$F$14,'Females 5y'!J$9:J$21)),-1)</f>
        <v>1200</v>
      </c>
      <c r="N14">
        <f>ROUND((SUMPRODUCT('Males 5y'!K$9:K$21,Sheet1!$E$2:$E$14)+SUMPRODUCT(Sheet1!$F$2:$F$14,'Females 5y'!K$9:K$21)),-1)</f>
        <v>1210</v>
      </c>
      <c r="O14">
        <f>ROUND((SUMPRODUCT('Males 5y'!L$9:L$21,Sheet1!$E$2:$E$14)+SUMPRODUCT(Sheet1!$F$2:$F$14,'Females 5y'!L$9:L$21)),-1)</f>
        <v>1240</v>
      </c>
      <c r="P14">
        <f>ROUND((SUMPRODUCT('Males 5y'!M$9:M$21,Sheet1!$E$2:$E$14)+SUMPRODUCT(Sheet1!$F$2:$F$14,'Females 5y'!M$9:M$21)),-1)</f>
        <v>1290</v>
      </c>
      <c r="Q14">
        <f>ROUND((SUMPRODUCT('Males 5y'!N$9:N$21,Sheet1!$E$2:$E$14)+SUMPRODUCT(Sheet1!$F$2:$F$14,'Females 5y'!N$9:N$21)),-1)</f>
        <v>1320</v>
      </c>
      <c r="R14">
        <f>ROUND((SUMPRODUCT('Males 5y'!O$9:O$21,Sheet1!$E$2:$E$14)+SUMPRODUCT(Sheet1!$F$2:$F$14,'Females 5y'!O$9:O$21)),-1)</f>
        <v>1370</v>
      </c>
      <c r="S14">
        <f>ROUND((SUMPRODUCT('Males 5y'!P$9:P$21,Sheet1!$E$2:$E$14)+SUMPRODUCT(Sheet1!$F$2:$F$14,'Females 5y'!P$9:P$21)),-1)</f>
        <v>1370</v>
      </c>
      <c r="T14">
        <f>ROUND((SUMPRODUCT('Males 5y'!Q$9:Q$21,Sheet1!$E$2:$E$14)+SUMPRODUCT(Sheet1!$F$2:$F$14,'Females 5y'!Q$9:Q$21)),-1)</f>
        <v>1430</v>
      </c>
      <c r="U14">
        <f>ROUND((SUMPRODUCT('Males 5y'!R$9:R$21,Sheet1!$E$2:$E$14)+SUMPRODUCT(Sheet1!$F$2:$F$14,'Females 5y'!R$9:R$21)),-1)</f>
        <v>1490</v>
      </c>
      <c r="V14">
        <f>ROUND((SUMPRODUCT('Males 5y'!S$9:S$21,Sheet1!$E$2:$E$14)+SUMPRODUCT(Sheet1!$F$2:$F$14,'Females 5y'!S$9:S$21)),-1)</f>
        <v>1520</v>
      </c>
      <c r="W14">
        <f>ROUND((SUMPRODUCT('Males 5y'!T$9:T$21,Sheet1!$E$2:$E$14)+SUMPRODUCT(Sheet1!$F$2:$F$14,'Females 5y'!T$9:T$21)),-1)</f>
        <v>1580</v>
      </c>
      <c r="X14">
        <f>ROUND((SUMPRODUCT('Males 5y'!U$9:U$21,Sheet1!$E$2:$E$14)+SUMPRODUCT(Sheet1!$F$2:$F$14,'Females 5y'!U$9:U$21)),-1)</f>
        <v>1620</v>
      </c>
      <c r="Y14">
        <f>ROUND((SUMPRODUCT('Males 5y'!V$9:V$21,Sheet1!$E$2:$E$14)+SUMPRODUCT(Sheet1!$F$2:$F$14,'Females 5y'!V$9:V$21)),-1)</f>
        <v>1670</v>
      </c>
      <c r="Z14">
        <f>ROUND((SUMPRODUCT('Males 5y'!W$9:W$21,Sheet1!$E$2:$E$14)+SUMPRODUCT(Sheet1!$F$2:$F$14,'Females 5y'!W$9:W$21)),-1)</f>
        <v>1690</v>
      </c>
      <c r="AA14">
        <f>ROUND((SUMPRODUCT('Males 5y'!X$9:X$21,Sheet1!$E$2:$E$14)+SUMPRODUCT(Sheet1!$F$2:$F$14,'Females 5y'!X$9:X$21)),-1)</f>
        <v>1740</v>
      </c>
      <c r="AB14">
        <f>ROUND((SUMPRODUCT('Males 5y'!Y$9:Y$21,Sheet1!$E$2:$E$14)+SUMPRODUCT(Sheet1!$F$2:$F$14,'Females 5y'!Y$9:Y$21)),-1)</f>
        <v>1780</v>
      </c>
      <c r="AC14">
        <f>ROUND((SUMPRODUCT('Males 5y'!Z$9:Z$21,Sheet1!$E$2:$E$14)+SUMPRODUCT(Sheet1!$F$2:$F$14,'Females 5y'!Z$9:Z$21)),-1)</f>
        <v>1820</v>
      </c>
      <c r="AD14">
        <f>ROUND((SUMPRODUCT('Males 5y'!AA$9:AA$21,Sheet1!$E$2:$E$14)+SUMPRODUCT(Sheet1!$F$2:$F$14,'Females 5y'!AA$9:AA$21)),-1)</f>
        <v>1850</v>
      </c>
      <c r="AE14">
        <f>ROUND((SUMPRODUCT('Males 5y'!AB$9:AB$21,Sheet1!$E$2:$E$14)+SUMPRODUCT(Sheet1!$F$2:$F$14,'Females 5y'!AB$9:AB$21)),-1)</f>
        <v>1940</v>
      </c>
    </row>
    <row r="15" spans="1:31">
      <c r="A15" s="6" t="s">
        <v>206</v>
      </c>
      <c r="B15" s="7">
        <f t="shared" si="4"/>
        <v>0.13559322033898313</v>
      </c>
      <c r="C15" s="7">
        <f t="shared" si="5"/>
        <v>0.76271186440677963</v>
      </c>
      <c r="D15" s="8">
        <f t="shared" si="2"/>
        <v>80</v>
      </c>
      <c r="E15" s="9">
        <f t="shared" si="3"/>
        <v>450</v>
      </c>
      <c r="F15">
        <f>ROUND(SUMPRODUCT(Sheet1!$E$9:$E$14,Sheet1!$L$3:$L$8,'Males 5y'!C$16:C$21)+SUMPRODUCT(Sheet1!$F$9:$F$14,Sheet1!$L$3:$L$8,'Females 5y'!C$16:C$21),-1)</f>
        <v>560</v>
      </c>
      <c r="G15">
        <f>ROUND(SUMPRODUCT(Sheet1!$E$9:$E$14,Sheet1!$L$3:$L$8,'Males 5y'!D$16:D$21)+SUMPRODUCT(Sheet1!$F$9:$F$14,Sheet1!$L$3:$L$8,'Females 5y'!D$16:D$21),-1)</f>
        <v>560</v>
      </c>
      <c r="H15">
        <f>ROUND(SUMPRODUCT(Sheet1!$E$9:$E$14,Sheet1!$L$3:$L$8,'Males 5y'!E$16:E$21)+SUMPRODUCT(Sheet1!$F$9:$F$14,Sheet1!$L$3:$L$8,'Females 5y'!E$16:E$21),-1)</f>
        <v>590</v>
      </c>
      <c r="I15">
        <f>ROUND(SUMPRODUCT(Sheet1!$E$9:$E$14,Sheet1!$L$3:$L$8,'Males 5y'!F$16:F$21)+SUMPRODUCT(Sheet1!$F$9:$F$14,Sheet1!$L$3:$L$8,'Females 5y'!F$16:F$21),-1)</f>
        <v>590</v>
      </c>
      <c r="J15">
        <f>ROUND(SUMPRODUCT(Sheet1!$E$9:$E$14,Sheet1!$L$3:$L$8,'Males 5y'!G$16:G$21)+SUMPRODUCT(Sheet1!$F$9:$F$14,Sheet1!$L$3:$L$8,'Females 5y'!G$16:G$21),-1)</f>
        <v>610</v>
      </c>
      <c r="K15">
        <f>ROUND(SUMPRODUCT(Sheet1!$E$9:$E$14,Sheet1!$L$3:$L$8,'Males 5y'!H$16:H$21)+SUMPRODUCT(Sheet1!$F$9:$F$14,Sheet1!$L$3:$L$8,'Females 5y'!H$16:H$21),-1)</f>
        <v>630</v>
      </c>
      <c r="L15">
        <f>ROUND(SUMPRODUCT(Sheet1!$E$9:$E$14,Sheet1!$L$3:$L$8,'Males 5y'!I$16:I$21)+SUMPRODUCT(Sheet1!$F$9:$F$14,Sheet1!$L$3:$L$8,'Females 5y'!I$16:I$21),-1)</f>
        <v>640</v>
      </c>
      <c r="M15">
        <f>ROUND(SUMPRODUCT(Sheet1!$E$9:$E$14,Sheet1!$L$3:$L$8,'Males 5y'!J$16:J$21)+SUMPRODUCT(Sheet1!$F$9:$F$14,Sheet1!$L$3:$L$8,'Females 5y'!J$16:J$21),-1)</f>
        <v>650</v>
      </c>
      <c r="N15">
        <f>ROUND(SUMPRODUCT(Sheet1!$E$9:$E$14,Sheet1!$L$3:$L$8,'Males 5y'!K$16:K$21)+SUMPRODUCT(Sheet1!$F$9:$F$14,Sheet1!$L$3:$L$8,'Females 5y'!K$16:K$21),-1)</f>
        <v>660</v>
      </c>
      <c r="O15">
        <f>ROUND(SUMPRODUCT(Sheet1!$E$9:$E$14,Sheet1!$L$3:$L$8,'Males 5y'!L$16:L$21)+SUMPRODUCT(Sheet1!$F$9:$F$14,Sheet1!$L$3:$L$8,'Females 5y'!L$16:L$21),-1)</f>
        <v>670</v>
      </c>
      <c r="P15">
        <f>ROUND(SUMPRODUCT(Sheet1!$E$9:$E$14,Sheet1!$L$3:$L$8,'Males 5y'!M$16:M$21)+SUMPRODUCT(Sheet1!$F$9:$F$14,Sheet1!$L$3:$L$8,'Females 5y'!M$16:M$21),-1)</f>
        <v>700</v>
      </c>
      <c r="Q15">
        <f>ROUND(SUMPRODUCT(Sheet1!$E$9:$E$14,Sheet1!$L$3:$L$8,'Males 5y'!N$16:N$21)+SUMPRODUCT(Sheet1!$F$9:$F$14,Sheet1!$L$3:$L$8,'Females 5y'!N$16:N$21),-1)</f>
        <v>710</v>
      </c>
      <c r="R15">
        <f>ROUND(SUMPRODUCT(Sheet1!$E$9:$E$14,Sheet1!$L$3:$L$8,'Males 5y'!O$16:O$21)+SUMPRODUCT(Sheet1!$F$9:$F$14,Sheet1!$L$3:$L$8,'Females 5y'!O$16:O$21),-1)</f>
        <v>740</v>
      </c>
      <c r="S15">
        <f>ROUND(SUMPRODUCT(Sheet1!$E$9:$E$14,Sheet1!$L$3:$L$8,'Males 5y'!P$16:P$21)+SUMPRODUCT(Sheet1!$F$9:$F$14,Sheet1!$L$3:$L$8,'Females 5y'!P$16:P$21),-1)</f>
        <v>740</v>
      </c>
      <c r="T15">
        <f>ROUND(SUMPRODUCT(Sheet1!$E$9:$E$14,Sheet1!$L$3:$L$8,'Males 5y'!Q$16:Q$21)+SUMPRODUCT(Sheet1!$F$9:$F$14,Sheet1!$L$3:$L$8,'Females 5y'!Q$16:Q$21),-1)</f>
        <v>770</v>
      </c>
      <c r="U15">
        <f>ROUND(SUMPRODUCT(Sheet1!$E$9:$E$14,Sheet1!$L$3:$L$8,'Males 5y'!R$16:R$21)+SUMPRODUCT(Sheet1!$F$9:$F$14,Sheet1!$L$3:$L$8,'Females 5y'!R$16:R$21),-1)</f>
        <v>800</v>
      </c>
      <c r="V15">
        <f>ROUND(SUMPRODUCT(Sheet1!$E$9:$E$14,Sheet1!$L$3:$L$8,'Males 5y'!S$16:S$21)+SUMPRODUCT(Sheet1!$F$9:$F$14,Sheet1!$L$3:$L$8,'Females 5y'!S$16:S$21),-1)</f>
        <v>820</v>
      </c>
      <c r="W15">
        <f>ROUND(SUMPRODUCT(Sheet1!$E$9:$E$14,Sheet1!$L$3:$L$8,'Males 5y'!T$16:T$21)+SUMPRODUCT(Sheet1!$F$9:$F$14,Sheet1!$L$3:$L$8,'Females 5y'!T$16:T$21),-1)</f>
        <v>860</v>
      </c>
      <c r="X15">
        <f>ROUND(SUMPRODUCT(Sheet1!$E$9:$E$14,Sheet1!$L$3:$L$8,'Males 5y'!U$16:U$21)+SUMPRODUCT(Sheet1!$F$9:$F$14,Sheet1!$L$3:$L$8,'Females 5y'!U$16:U$21),-1)</f>
        <v>870</v>
      </c>
      <c r="Y15">
        <f>ROUND(SUMPRODUCT(Sheet1!$E$9:$E$14,Sheet1!$L$3:$L$8,'Males 5y'!V$16:V$21)+SUMPRODUCT(Sheet1!$F$9:$F$14,Sheet1!$L$3:$L$8,'Females 5y'!V$16:V$21),-1)</f>
        <v>900</v>
      </c>
      <c r="Z15">
        <f>ROUND(SUMPRODUCT(Sheet1!$E$9:$E$14,Sheet1!$L$3:$L$8,'Males 5y'!W$16:W$21)+SUMPRODUCT(Sheet1!$F$9:$F$14,Sheet1!$L$3:$L$8,'Females 5y'!W$16:W$21),-1)</f>
        <v>910</v>
      </c>
      <c r="AA15">
        <f>ROUND(SUMPRODUCT(Sheet1!$E$9:$E$14,Sheet1!$L$3:$L$8,'Males 5y'!X$16:X$21)+SUMPRODUCT(Sheet1!$F$9:$F$14,Sheet1!$L$3:$L$8,'Females 5y'!X$16:X$21),-1)</f>
        <v>940</v>
      </c>
      <c r="AB15">
        <f>ROUND(SUMPRODUCT(Sheet1!$E$9:$E$14,Sheet1!$L$3:$L$8,'Males 5y'!Y$16:Y$21)+SUMPRODUCT(Sheet1!$F$9:$F$14,Sheet1!$L$3:$L$8,'Females 5y'!Y$16:Y$21),-1)</f>
        <v>960</v>
      </c>
      <c r="AC15">
        <f>ROUND(SUMPRODUCT(Sheet1!$E$9:$E$14,Sheet1!$L$3:$L$8,'Males 5y'!Z$16:Z$21)+SUMPRODUCT(Sheet1!$F$9:$F$14,Sheet1!$L$3:$L$8,'Females 5y'!Z$16:Z$21),-1)</f>
        <v>980</v>
      </c>
      <c r="AD15">
        <f>ROUND(SUMPRODUCT(Sheet1!$E$9:$E$14,Sheet1!$L$3:$L$8,'Males 5y'!AA$16:AA$21)+SUMPRODUCT(Sheet1!$F$9:$F$14,Sheet1!$L$3:$L$8,'Females 5y'!AA$16:AA$21),-1)</f>
        <v>1000</v>
      </c>
      <c r="AE15">
        <f>ROUND(SUMPRODUCT(Sheet1!$E$9:$E$14,Sheet1!$L$3:$L$8,'Males 5y'!AB$16:AB$21)+SUMPRODUCT(Sheet1!$F$9:$F$14,Sheet1!$L$3:$L$8,'Females 5y'!AB$16:AB$21),-1)</f>
        <v>1040</v>
      </c>
    </row>
    <row r="16" spans="1:31">
      <c r="A16" s="6" t="s">
        <v>207</v>
      </c>
      <c r="B16" s="7">
        <f t="shared" si="4"/>
        <v>0.14705882352941169</v>
      </c>
      <c r="C16" s="7">
        <f t="shared" si="5"/>
        <v>0.82352941176470584</v>
      </c>
      <c r="D16" s="8">
        <f t="shared" si="2"/>
        <v>50</v>
      </c>
      <c r="E16" s="9">
        <f t="shared" si="3"/>
        <v>280</v>
      </c>
      <c r="F16">
        <f>ROUND(SUMPRODUCT(Sheet1!$E$9:$E$14,Sheet1!$M$3:$M$8,'Males 5y'!C$16:C$21)+SUMPRODUCT(Sheet1!$F$9:$F$14,Sheet1!$M$3:$M$8,'Females 5y'!C$16:C$21),-1)</f>
        <v>330</v>
      </c>
      <c r="G16">
        <f>ROUND(SUMPRODUCT(Sheet1!$E$9:$E$14,Sheet1!$M$3:$M$8,'Males 5y'!D$16:D$21)+SUMPRODUCT(Sheet1!$F$9:$F$14,Sheet1!$M$3:$M$8,'Females 5y'!D$16:D$21),-1)</f>
        <v>330</v>
      </c>
      <c r="H16">
        <f>ROUND(SUMPRODUCT(Sheet1!$E$9:$E$14,Sheet1!$M$3:$M$8,'Males 5y'!E$16:E$21)+SUMPRODUCT(Sheet1!$F$9:$F$14,Sheet1!$M$3:$M$8,'Females 5y'!E$16:E$21),-1)</f>
        <v>340</v>
      </c>
      <c r="I16">
        <f>ROUND(SUMPRODUCT(Sheet1!$E$9:$E$14,Sheet1!$M$3:$M$8,'Males 5y'!F$16:F$21)+SUMPRODUCT(Sheet1!$F$9:$F$14,Sheet1!$M$3:$M$8,'Females 5y'!F$16:F$21),-1)</f>
        <v>350</v>
      </c>
      <c r="J16">
        <f>ROUND(SUMPRODUCT(Sheet1!$E$9:$E$14,Sheet1!$M$3:$M$8,'Males 5y'!G$16:G$21)+SUMPRODUCT(Sheet1!$F$9:$F$14,Sheet1!$M$3:$M$8,'Females 5y'!G$16:G$21),-1)</f>
        <v>360</v>
      </c>
      <c r="K16">
        <f>ROUND(SUMPRODUCT(Sheet1!$E$9:$E$14,Sheet1!$M$3:$M$8,'Males 5y'!H$16:H$21)+SUMPRODUCT(Sheet1!$F$9:$F$14,Sheet1!$M$3:$M$8,'Females 5y'!H$16:H$21),-1)</f>
        <v>370</v>
      </c>
      <c r="L16">
        <f>ROUND(SUMPRODUCT(Sheet1!$E$9:$E$14,Sheet1!$M$3:$M$8,'Males 5y'!I$16:I$21)+SUMPRODUCT(Sheet1!$F$9:$F$14,Sheet1!$M$3:$M$8,'Females 5y'!I$16:I$21),-1)</f>
        <v>370</v>
      </c>
      <c r="M16">
        <f>ROUND(SUMPRODUCT(Sheet1!$E$9:$E$14,Sheet1!$M$3:$M$8,'Males 5y'!J$16:J$21)+SUMPRODUCT(Sheet1!$F$9:$F$14,Sheet1!$M$3:$M$8,'Females 5y'!J$16:J$21),-1)</f>
        <v>380</v>
      </c>
      <c r="N16">
        <f>ROUND(SUMPRODUCT(Sheet1!$E$9:$E$14,Sheet1!$M$3:$M$8,'Males 5y'!K$16:K$21)+SUMPRODUCT(Sheet1!$F$9:$F$14,Sheet1!$M$3:$M$8,'Females 5y'!K$16:K$21),-1)</f>
        <v>380</v>
      </c>
      <c r="O16">
        <f>ROUND(SUMPRODUCT(Sheet1!$E$9:$E$14,Sheet1!$M$3:$M$8,'Males 5y'!L$16:L$21)+SUMPRODUCT(Sheet1!$F$9:$F$14,Sheet1!$M$3:$M$8,'Females 5y'!L$16:L$21),-1)</f>
        <v>390</v>
      </c>
      <c r="P16">
        <f>ROUND(SUMPRODUCT(Sheet1!$E$9:$E$14,Sheet1!$M$3:$M$8,'Males 5y'!M$16:M$21)+SUMPRODUCT(Sheet1!$F$9:$F$14,Sheet1!$M$3:$M$8,'Females 5y'!M$16:M$21),-1)</f>
        <v>410</v>
      </c>
      <c r="Q16">
        <f>ROUND(SUMPRODUCT(Sheet1!$E$9:$E$14,Sheet1!$M$3:$M$8,'Males 5y'!N$16:N$21)+SUMPRODUCT(Sheet1!$F$9:$F$14,Sheet1!$M$3:$M$8,'Females 5y'!N$16:N$21),-1)</f>
        <v>420</v>
      </c>
      <c r="R16">
        <f>ROUND(SUMPRODUCT(Sheet1!$E$9:$E$14,Sheet1!$M$3:$M$8,'Males 5y'!O$16:O$21)+SUMPRODUCT(Sheet1!$F$9:$F$14,Sheet1!$M$3:$M$8,'Females 5y'!O$16:O$21),-1)</f>
        <v>430</v>
      </c>
      <c r="S16">
        <f>ROUND(SUMPRODUCT(Sheet1!$E$9:$E$14,Sheet1!$M$3:$M$8,'Males 5y'!P$16:P$21)+SUMPRODUCT(Sheet1!$F$9:$F$14,Sheet1!$M$3:$M$8,'Females 5y'!P$16:P$21),-1)</f>
        <v>430</v>
      </c>
      <c r="T16">
        <f>ROUND(SUMPRODUCT(Sheet1!$E$9:$E$14,Sheet1!$M$3:$M$8,'Males 5y'!Q$16:Q$21)+SUMPRODUCT(Sheet1!$F$9:$F$14,Sheet1!$M$3:$M$8,'Females 5y'!Q$16:Q$21),-1)</f>
        <v>450</v>
      </c>
      <c r="U16">
        <f>ROUND(SUMPRODUCT(Sheet1!$E$9:$E$14,Sheet1!$M$3:$M$8,'Males 5y'!R$16:R$21)+SUMPRODUCT(Sheet1!$F$9:$F$14,Sheet1!$M$3:$M$8,'Females 5y'!R$16:R$21),-1)</f>
        <v>470</v>
      </c>
      <c r="V16">
        <f>ROUND(SUMPRODUCT(Sheet1!$E$9:$E$14,Sheet1!$M$3:$M$8,'Males 5y'!S$16:S$21)+SUMPRODUCT(Sheet1!$F$9:$F$14,Sheet1!$M$3:$M$8,'Females 5y'!S$16:S$21),-1)</f>
        <v>480</v>
      </c>
      <c r="W16">
        <f>ROUND(SUMPRODUCT(Sheet1!$E$9:$E$14,Sheet1!$M$3:$M$8,'Males 5y'!T$16:T$21)+SUMPRODUCT(Sheet1!$F$9:$F$14,Sheet1!$M$3:$M$8,'Females 5y'!T$16:T$21),-1)</f>
        <v>500</v>
      </c>
      <c r="X16">
        <f>ROUND(SUMPRODUCT(Sheet1!$E$9:$E$14,Sheet1!$M$3:$M$8,'Males 5y'!U$16:U$21)+SUMPRODUCT(Sheet1!$F$9:$F$14,Sheet1!$M$3:$M$8,'Females 5y'!U$16:U$21),-1)</f>
        <v>520</v>
      </c>
      <c r="Y16">
        <f>ROUND(SUMPRODUCT(Sheet1!$E$9:$E$14,Sheet1!$M$3:$M$8,'Males 5y'!V$16:V$21)+SUMPRODUCT(Sheet1!$F$9:$F$14,Sheet1!$M$3:$M$8,'Females 5y'!V$16:V$21),-1)</f>
        <v>530</v>
      </c>
      <c r="Z16">
        <f>ROUND(SUMPRODUCT(Sheet1!$E$9:$E$14,Sheet1!$M$3:$M$8,'Males 5y'!W$16:W$21)+SUMPRODUCT(Sheet1!$F$9:$F$14,Sheet1!$M$3:$M$8,'Females 5y'!W$16:W$21),-1)</f>
        <v>540</v>
      </c>
      <c r="AA16">
        <f>ROUND(SUMPRODUCT(Sheet1!$E$9:$E$14,Sheet1!$M$3:$M$8,'Males 5y'!X$16:X$21)+SUMPRODUCT(Sheet1!$F$9:$F$14,Sheet1!$M$3:$M$8,'Females 5y'!X$16:X$21),-1)</f>
        <v>560</v>
      </c>
      <c r="AB16">
        <f>ROUND(SUMPRODUCT(Sheet1!$E$9:$E$14,Sheet1!$M$3:$M$8,'Males 5y'!Y$16:Y$21)+SUMPRODUCT(Sheet1!$F$9:$F$14,Sheet1!$M$3:$M$8,'Females 5y'!Y$16:Y$21),-1)</f>
        <v>570</v>
      </c>
      <c r="AC16">
        <f>ROUND(SUMPRODUCT(Sheet1!$E$9:$E$14,Sheet1!$M$3:$M$8,'Males 5y'!Z$16:Z$21)+SUMPRODUCT(Sheet1!$F$9:$F$14,Sheet1!$M$3:$M$8,'Females 5y'!Z$16:Z$21),-1)</f>
        <v>580</v>
      </c>
      <c r="AD16">
        <f>ROUND(SUMPRODUCT(Sheet1!$E$9:$E$14,Sheet1!$M$3:$M$8,'Males 5y'!AA$16:AA$21)+SUMPRODUCT(Sheet1!$F$9:$F$14,Sheet1!$M$3:$M$8,'Females 5y'!AA$16:AA$21),-1)</f>
        <v>590</v>
      </c>
      <c r="AE16">
        <f>ROUND(SUMPRODUCT(Sheet1!$E$9:$E$14,Sheet1!$M$3:$M$8,'Males 5y'!AB$16:AB$21)+SUMPRODUCT(Sheet1!$F$9:$F$14,Sheet1!$M$3:$M$8,'Females 5y'!AB$16:AB$21),-1)</f>
        <v>620</v>
      </c>
    </row>
    <row r="17" spans="1:31">
      <c r="A17" s="6" t="s">
        <v>208</v>
      </c>
      <c r="B17" s="7">
        <f t="shared" si="4"/>
        <v>0.14285714285714279</v>
      </c>
      <c r="C17" s="7">
        <f t="shared" si="5"/>
        <v>0.85714285714285721</v>
      </c>
      <c r="D17" s="8">
        <f t="shared" si="2"/>
        <v>20</v>
      </c>
      <c r="E17" s="9">
        <f t="shared" si="3"/>
        <v>120</v>
      </c>
      <c r="F17">
        <f>ROUND(SUMPRODUCT(Sheet1!$E$9:$E$14,Sheet1!$N$3:$N$8,'Males 5y'!C$16:C$21)+SUMPRODUCT(Sheet1!$F$9:$F$14,Sheet1!$N$3:$N$8,'Females 5y'!C$16:C$21),-1)</f>
        <v>130</v>
      </c>
      <c r="G17">
        <f>ROUND(SUMPRODUCT(Sheet1!$E$9:$E$14,Sheet1!$N$3:$N$8,'Males 5y'!D$16:D$21)+SUMPRODUCT(Sheet1!$F$9:$F$14,Sheet1!$N$3:$N$8,'Females 5y'!D$16:D$21),-1)</f>
        <v>130</v>
      </c>
      <c r="H17">
        <f>ROUND(SUMPRODUCT(Sheet1!$E$9:$E$14,Sheet1!$N$3:$N$8,'Males 5y'!E$16:E$21)+SUMPRODUCT(Sheet1!$F$9:$F$14,Sheet1!$N$3:$N$8,'Females 5y'!E$16:E$21),-1)</f>
        <v>140</v>
      </c>
      <c r="I17">
        <f>ROUND(SUMPRODUCT(Sheet1!$E$9:$E$14,Sheet1!$N$3:$N$8,'Males 5y'!F$16:F$21)+SUMPRODUCT(Sheet1!$F$9:$F$14,Sheet1!$N$3:$N$8,'Females 5y'!F$16:F$21),-1)</f>
        <v>140</v>
      </c>
      <c r="J17">
        <f>ROUND(SUMPRODUCT(Sheet1!$E$9:$E$14,Sheet1!$N$3:$N$8,'Males 5y'!G$16:G$21)+SUMPRODUCT(Sheet1!$F$9:$F$14,Sheet1!$N$3:$N$8,'Females 5y'!G$16:G$21),-1)</f>
        <v>140</v>
      </c>
      <c r="K17">
        <f>ROUND(SUMPRODUCT(Sheet1!$E$9:$E$14,Sheet1!$N$3:$N$8,'Males 5y'!H$16:H$21)+SUMPRODUCT(Sheet1!$F$9:$F$14,Sheet1!$N$3:$N$8,'Females 5y'!H$16:H$21),-1)</f>
        <v>140</v>
      </c>
      <c r="L17">
        <f>ROUND(SUMPRODUCT(Sheet1!$E$9:$E$14,Sheet1!$N$3:$N$8,'Males 5y'!I$16:I$21)+SUMPRODUCT(Sheet1!$F$9:$F$14,Sheet1!$N$3:$N$8,'Females 5y'!I$16:I$21),-1)</f>
        <v>150</v>
      </c>
      <c r="M17">
        <f>ROUND(SUMPRODUCT(Sheet1!$E$9:$E$14,Sheet1!$N$3:$N$8,'Males 5y'!J$16:J$21)+SUMPRODUCT(Sheet1!$F$9:$F$14,Sheet1!$N$3:$N$8,'Females 5y'!J$16:J$21),-1)</f>
        <v>150</v>
      </c>
      <c r="N17">
        <f>ROUND(SUMPRODUCT(Sheet1!$E$9:$E$14,Sheet1!$N$3:$N$8,'Males 5y'!K$16:K$21)+SUMPRODUCT(Sheet1!$F$9:$F$14,Sheet1!$N$3:$N$8,'Females 5y'!K$16:K$21),-1)</f>
        <v>150</v>
      </c>
      <c r="O17">
        <f>ROUND(SUMPRODUCT(Sheet1!$E$9:$E$14,Sheet1!$N$3:$N$8,'Males 5y'!L$16:L$21)+SUMPRODUCT(Sheet1!$F$9:$F$14,Sheet1!$N$3:$N$8,'Females 5y'!L$16:L$21),-1)</f>
        <v>160</v>
      </c>
      <c r="P17">
        <f>ROUND(SUMPRODUCT(Sheet1!$E$9:$E$14,Sheet1!$N$3:$N$8,'Males 5y'!M$16:M$21)+SUMPRODUCT(Sheet1!$F$9:$F$14,Sheet1!$N$3:$N$8,'Females 5y'!M$16:M$21),-1)</f>
        <v>160</v>
      </c>
      <c r="Q17">
        <f>ROUND(SUMPRODUCT(Sheet1!$E$9:$E$14,Sheet1!$N$3:$N$8,'Males 5y'!N$16:N$21)+SUMPRODUCT(Sheet1!$F$9:$F$14,Sheet1!$N$3:$N$8,'Females 5y'!N$16:N$21),-1)</f>
        <v>170</v>
      </c>
      <c r="R17">
        <f>ROUND(SUMPRODUCT(Sheet1!$E$9:$E$14,Sheet1!$N$3:$N$8,'Males 5y'!O$16:O$21)+SUMPRODUCT(Sheet1!$F$9:$F$14,Sheet1!$N$3:$N$8,'Females 5y'!O$16:O$21),-1)</f>
        <v>170</v>
      </c>
      <c r="S17">
        <f>ROUND(SUMPRODUCT(Sheet1!$E$9:$E$14,Sheet1!$N$3:$N$8,'Males 5y'!P$16:P$21)+SUMPRODUCT(Sheet1!$F$9:$F$14,Sheet1!$N$3:$N$8,'Females 5y'!P$16:P$21),-1)</f>
        <v>170</v>
      </c>
      <c r="T17">
        <f>ROUND(SUMPRODUCT(Sheet1!$E$9:$E$14,Sheet1!$N$3:$N$8,'Males 5y'!Q$16:Q$21)+SUMPRODUCT(Sheet1!$F$9:$F$14,Sheet1!$N$3:$N$8,'Females 5y'!Q$16:Q$21),-1)</f>
        <v>180</v>
      </c>
      <c r="U17">
        <f>ROUND(SUMPRODUCT(Sheet1!$E$9:$E$14,Sheet1!$N$3:$N$8,'Males 5y'!R$16:R$21)+SUMPRODUCT(Sheet1!$F$9:$F$14,Sheet1!$N$3:$N$8,'Females 5y'!R$16:R$21),-1)</f>
        <v>190</v>
      </c>
      <c r="V17">
        <f>ROUND(SUMPRODUCT(Sheet1!$E$9:$E$14,Sheet1!$N$3:$N$8,'Males 5y'!S$16:S$21)+SUMPRODUCT(Sheet1!$F$9:$F$14,Sheet1!$N$3:$N$8,'Females 5y'!S$16:S$21),-1)</f>
        <v>190</v>
      </c>
      <c r="W17">
        <f>ROUND(SUMPRODUCT(Sheet1!$E$9:$E$14,Sheet1!$N$3:$N$8,'Males 5y'!T$16:T$21)+SUMPRODUCT(Sheet1!$F$9:$F$14,Sheet1!$N$3:$N$8,'Females 5y'!T$16:T$21),-1)</f>
        <v>200</v>
      </c>
      <c r="X17">
        <f>ROUND(SUMPRODUCT(Sheet1!$E$9:$E$14,Sheet1!$N$3:$N$8,'Males 5y'!U$16:U$21)+SUMPRODUCT(Sheet1!$F$9:$F$14,Sheet1!$N$3:$N$8,'Females 5y'!U$16:U$21),-1)</f>
        <v>210</v>
      </c>
      <c r="Y17">
        <f>ROUND(SUMPRODUCT(Sheet1!$E$9:$E$14,Sheet1!$N$3:$N$8,'Males 5y'!V$16:V$21)+SUMPRODUCT(Sheet1!$F$9:$F$14,Sheet1!$N$3:$N$8,'Females 5y'!V$16:V$21),-1)</f>
        <v>220</v>
      </c>
      <c r="Z17">
        <f>ROUND(SUMPRODUCT(Sheet1!$E$9:$E$14,Sheet1!$N$3:$N$8,'Males 5y'!W$16:W$21)+SUMPRODUCT(Sheet1!$F$9:$F$14,Sheet1!$N$3:$N$8,'Females 5y'!W$16:W$21),-1)</f>
        <v>220</v>
      </c>
      <c r="AA17">
        <f>ROUND(SUMPRODUCT(Sheet1!$E$9:$E$14,Sheet1!$N$3:$N$8,'Males 5y'!X$16:X$21)+SUMPRODUCT(Sheet1!$F$9:$F$14,Sheet1!$N$3:$N$8,'Females 5y'!X$16:X$21),-1)</f>
        <v>230</v>
      </c>
      <c r="AB17">
        <f>ROUND(SUMPRODUCT(Sheet1!$E$9:$E$14,Sheet1!$N$3:$N$8,'Males 5y'!Y$16:Y$21)+SUMPRODUCT(Sheet1!$F$9:$F$14,Sheet1!$N$3:$N$8,'Females 5y'!Y$16:Y$21),-1)</f>
        <v>230</v>
      </c>
      <c r="AC17">
        <f>ROUND(SUMPRODUCT(Sheet1!$E$9:$E$14,Sheet1!$N$3:$N$8,'Males 5y'!Z$16:Z$21)+SUMPRODUCT(Sheet1!$F$9:$F$14,Sheet1!$N$3:$N$8,'Females 5y'!Z$16:Z$21),-1)</f>
        <v>240</v>
      </c>
      <c r="AD17">
        <f>ROUND(SUMPRODUCT(Sheet1!$E$9:$E$14,Sheet1!$N$3:$N$8,'Males 5y'!AA$16:AA$21)+SUMPRODUCT(Sheet1!$F$9:$F$14,Sheet1!$N$3:$N$8,'Females 5y'!AA$16:AA$21),-1)</f>
        <v>240</v>
      </c>
      <c r="AE17">
        <f>ROUND(SUMPRODUCT(Sheet1!$E$9:$E$14,Sheet1!$N$3:$N$8,'Males 5y'!AB$16:AB$21)+SUMPRODUCT(Sheet1!$F$9:$F$14,Sheet1!$N$3:$N$8,'Females 5y'!AB$16:AB$21),-1)</f>
        <v>260</v>
      </c>
    </row>
    <row r="18" spans="1:31">
      <c r="A18" s="6" t="s">
        <v>27</v>
      </c>
      <c r="B18" s="7">
        <f t="shared" si="4"/>
        <v>0.13235294117647056</v>
      </c>
      <c r="C18" s="7">
        <f t="shared" si="5"/>
        <v>0.76470588235294112</v>
      </c>
      <c r="D18" s="8">
        <f t="shared" si="2"/>
        <v>90</v>
      </c>
      <c r="E18" s="9">
        <f t="shared" si="3"/>
        <v>520</v>
      </c>
      <c r="F18">
        <f>ROUND((F14*Sheet1!$I$3),-1)</f>
        <v>640</v>
      </c>
      <c r="G18">
        <f>ROUND((G14*Sheet1!$I$3),-1)</f>
        <v>640</v>
      </c>
      <c r="H18">
        <f>ROUND((H14*Sheet1!$I$3),-1)</f>
        <v>680</v>
      </c>
      <c r="I18">
        <f>ROUND((I14*Sheet1!$I$3),-1)</f>
        <v>680</v>
      </c>
      <c r="J18">
        <f>ROUND((J14*Sheet1!$I$3),-1)</f>
        <v>700</v>
      </c>
      <c r="K18">
        <f>ROUND((K14*Sheet1!$I$3),-1)</f>
        <v>710</v>
      </c>
      <c r="L18">
        <f>ROUND((L14*Sheet1!$I$3),-1)</f>
        <v>730</v>
      </c>
      <c r="M18">
        <f>ROUND((M14*Sheet1!$I$3),-1)</f>
        <v>740</v>
      </c>
      <c r="N18">
        <f>ROUND((N14*Sheet1!$I$3),-1)</f>
        <v>750</v>
      </c>
      <c r="O18">
        <f>ROUND((O14*Sheet1!$I$3),-1)</f>
        <v>770</v>
      </c>
      <c r="P18">
        <f>ROUND((P14*Sheet1!$I$3),-1)</f>
        <v>800</v>
      </c>
      <c r="Q18">
        <f>ROUND((Q14*Sheet1!$I$3),-1)</f>
        <v>820</v>
      </c>
      <c r="R18">
        <f>ROUND((R14*Sheet1!$I$3),-1)</f>
        <v>850</v>
      </c>
      <c r="S18">
        <f>ROUND((S14*Sheet1!$I$3),-1)</f>
        <v>850</v>
      </c>
      <c r="T18">
        <f>ROUND((T14*Sheet1!$I$3),-1)</f>
        <v>890</v>
      </c>
      <c r="U18">
        <f>ROUND((U14*Sheet1!$I$3),-1)</f>
        <v>920</v>
      </c>
      <c r="V18">
        <f>ROUND((V14*Sheet1!$I$3),-1)</f>
        <v>940</v>
      </c>
      <c r="W18">
        <f>ROUND((W14*Sheet1!$I$3),-1)</f>
        <v>980</v>
      </c>
      <c r="X18">
        <f>ROUND((X14*Sheet1!$I$3),-1)</f>
        <v>1000</v>
      </c>
      <c r="Y18">
        <f>ROUND((Y14*Sheet1!$I$3),-1)</f>
        <v>1040</v>
      </c>
      <c r="Z18">
        <f>ROUND((Z14*Sheet1!$I$3),-1)</f>
        <v>1050</v>
      </c>
      <c r="AA18">
        <f>ROUND((AA14*Sheet1!$I$3),-1)</f>
        <v>1080</v>
      </c>
      <c r="AB18">
        <f>ROUND((AB14*Sheet1!$I$3),-1)</f>
        <v>1100</v>
      </c>
      <c r="AC18">
        <f>ROUND((AC14*Sheet1!$I$3),-1)</f>
        <v>1130</v>
      </c>
      <c r="AD18">
        <f>ROUND((AD14*Sheet1!$I$3),-1)</f>
        <v>1150</v>
      </c>
      <c r="AE18">
        <f>ROUND((AE14*Sheet1!$I$3),-1)</f>
        <v>1200</v>
      </c>
    </row>
    <row r="19" spans="1:31">
      <c r="A19" s="6" t="s">
        <v>28</v>
      </c>
      <c r="B19" s="7">
        <f t="shared" si="4"/>
        <v>0.10526315789473695</v>
      </c>
      <c r="C19" s="7">
        <f t="shared" si="5"/>
        <v>0.73684210526315796</v>
      </c>
      <c r="D19" s="8">
        <f t="shared" si="2"/>
        <v>20</v>
      </c>
      <c r="E19" s="9">
        <f t="shared" si="3"/>
        <v>140</v>
      </c>
      <c r="F19">
        <f>ROUND((F14*Sheet1!$I$4),-1)</f>
        <v>180</v>
      </c>
      <c r="G19">
        <f>ROUND((G14*Sheet1!$I$4),-1)</f>
        <v>180</v>
      </c>
      <c r="H19">
        <f>ROUND((H14*Sheet1!$I$4),-1)</f>
        <v>190</v>
      </c>
      <c r="I19">
        <f>ROUND((I14*Sheet1!$I$4),-1)</f>
        <v>190</v>
      </c>
      <c r="J19">
        <f>ROUND((J14*Sheet1!$I$4),-1)</f>
        <v>190</v>
      </c>
      <c r="K19">
        <f>ROUND((K14*Sheet1!$I$4),-1)</f>
        <v>200</v>
      </c>
      <c r="L19">
        <f>ROUND((L14*Sheet1!$I$4),-1)</f>
        <v>200</v>
      </c>
      <c r="M19">
        <f>ROUND((M14*Sheet1!$I$4),-1)</f>
        <v>200</v>
      </c>
      <c r="N19">
        <f>ROUND((N14*Sheet1!$I$4),-1)</f>
        <v>210</v>
      </c>
      <c r="O19">
        <f>ROUND((O14*Sheet1!$I$4),-1)</f>
        <v>210</v>
      </c>
      <c r="P19">
        <f>ROUND((P14*Sheet1!$I$4),-1)</f>
        <v>220</v>
      </c>
      <c r="Q19">
        <f>ROUND((Q14*Sheet1!$I$4),-1)</f>
        <v>220</v>
      </c>
      <c r="R19">
        <f>ROUND((R14*Sheet1!$I$4),-1)</f>
        <v>230</v>
      </c>
      <c r="S19">
        <f>ROUND((S14*Sheet1!$I$4),-1)</f>
        <v>230</v>
      </c>
      <c r="T19">
        <f>ROUND((T14*Sheet1!$I$4),-1)</f>
        <v>240</v>
      </c>
      <c r="U19">
        <f>ROUND((U14*Sheet1!$I$4),-1)</f>
        <v>250</v>
      </c>
      <c r="V19">
        <f>ROUND((V14*Sheet1!$I$4),-1)</f>
        <v>260</v>
      </c>
      <c r="W19">
        <f>ROUND((W14*Sheet1!$I$4),-1)</f>
        <v>270</v>
      </c>
      <c r="X19">
        <f>ROUND((X14*Sheet1!$I$4),-1)</f>
        <v>280</v>
      </c>
      <c r="Y19">
        <f>ROUND((Y14*Sheet1!$I$4),-1)</f>
        <v>280</v>
      </c>
      <c r="Z19">
        <f>ROUND((Z14*Sheet1!$I$4),-1)</f>
        <v>290</v>
      </c>
      <c r="AA19">
        <f>ROUND((AA14*Sheet1!$I$4),-1)</f>
        <v>300</v>
      </c>
      <c r="AB19">
        <f>ROUND((AB14*Sheet1!$I$4),-1)</f>
        <v>300</v>
      </c>
      <c r="AC19">
        <f>ROUND((AC14*Sheet1!$I$4),-1)</f>
        <v>310</v>
      </c>
      <c r="AD19">
        <f>ROUND((AD14*Sheet1!$I$4),-1)</f>
        <v>310</v>
      </c>
      <c r="AE19">
        <f>ROUND((AE14*Sheet1!$I$4),-1)</f>
        <v>330</v>
      </c>
    </row>
    <row r="20" spans="1:31">
      <c r="A20" s="6" t="s">
        <v>29</v>
      </c>
      <c r="B20" s="7">
        <f t="shared" si="4"/>
        <v>9.0909090909090828E-2</v>
      </c>
      <c r="C20" s="7">
        <f t="shared" si="5"/>
        <v>0.72727272727272729</v>
      </c>
      <c r="D20" s="8">
        <f t="shared" si="2"/>
        <v>10</v>
      </c>
      <c r="E20" s="9">
        <f t="shared" si="3"/>
        <v>80</v>
      </c>
      <c r="F20">
        <f>ROUND((F14*Sheet1!$I$5),-1)</f>
        <v>100</v>
      </c>
      <c r="G20">
        <f>ROUND((G14*Sheet1!$I$5),-1)</f>
        <v>100</v>
      </c>
      <c r="H20">
        <f>ROUND((H14*Sheet1!$I$5),-1)</f>
        <v>110</v>
      </c>
      <c r="I20">
        <f>ROUND((I14*Sheet1!$I$5),-1)</f>
        <v>110</v>
      </c>
      <c r="J20">
        <f>ROUND((J14*Sheet1!$I$5),-1)</f>
        <v>110</v>
      </c>
      <c r="K20">
        <f>ROUND((K14*Sheet1!$I$5),-1)</f>
        <v>120</v>
      </c>
      <c r="L20">
        <f>ROUND((L14*Sheet1!$I$5),-1)</f>
        <v>120</v>
      </c>
      <c r="M20">
        <f>ROUND((M14*Sheet1!$I$5),-1)</f>
        <v>120</v>
      </c>
      <c r="N20">
        <f>ROUND((N14*Sheet1!$I$5),-1)</f>
        <v>120</v>
      </c>
      <c r="O20">
        <f>ROUND((O14*Sheet1!$I$5),-1)</f>
        <v>120</v>
      </c>
      <c r="P20">
        <f>ROUND((P14*Sheet1!$I$5),-1)</f>
        <v>130</v>
      </c>
      <c r="Q20">
        <f>ROUND((Q14*Sheet1!$I$5),-1)</f>
        <v>130</v>
      </c>
      <c r="R20">
        <f>ROUND((R14*Sheet1!$I$5),-1)</f>
        <v>140</v>
      </c>
      <c r="S20">
        <f>ROUND((S14*Sheet1!$I$5),-1)</f>
        <v>140</v>
      </c>
      <c r="T20">
        <f>ROUND((T14*Sheet1!$I$5),-1)</f>
        <v>140</v>
      </c>
      <c r="U20">
        <f>ROUND((U14*Sheet1!$I$5),-1)</f>
        <v>150</v>
      </c>
      <c r="V20">
        <f>ROUND((V14*Sheet1!$I$5),-1)</f>
        <v>150</v>
      </c>
      <c r="W20">
        <f>ROUND((W14*Sheet1!$I$5),-1)</f>
        <v>160</v>
      </c>
      <c r="X20">
        <f>ROUND((X14*Sheet1!$I$5),-1)</f>
        <v>160</v>
      </c>
      <c r="Y20">
        <f>ROUND((Y14*Sheet1!$I$5),-1)</f>
        <v>170</v>
      </c>
      <c r="Z20">
        <f>ROUND((Z14*Sheet1!$I$5),-1)</f>
        <v>170</v>
      </c>
      <c r="AA20">
        <f>ROUND((AA14*Sheet1!$I$5),-1)</f>
        <v>170</v>
      </c>
      <c r="AB20">
        <f>ROUND((AB14*Sheet1!$I$5),-1)</f>
        <v>180</v>
      </c>
      <c r="AC20">
        <f>ROUND((AC14*Sheet1!$I$5),-1)</f>
        <v>180</v>
      </c>
      <c r="AD20">
        <f>ROUND((AD14*Sheet1!$I$5),-1)</f>
        <v>190</v>
      </c>
      <c r="AE20">
        <f>ROUND((AE14*Sheet1!$I$5),-1)</f>
        <v>190</v>
      </c>
    </row>
    <row r="21" spans="1:31">
      <c r="A21" s="6" t="s">
        <v>36</v>
      </c>
      <c r="B21" s="7">
        <f t="shared" si="4"/>
        <v>0.25</v>
      </c>
      <c r="C21" s="7">
        <f t="shared" si="5"/>
        <v>1</v>
      </c>
      <c r="D21" s="8">
        <f t="shared" si="2"/>
        <v>10</v>
      </c>
      <c r="E21" s="9">
        <f t="shared" si="3"/>
        <v>40</v>
      </c>
      <c r="F21">
        <f>ROUND((F14*Sheet1!$I$6),-1)</f>
        <v>40</v>
      </c>
      <c r="G21">
        <f>ROUND((G14*Sheet1!$I$6),-1)</f>
        <v>40</v>
      </c>
      <c r="H21">
        <f>ROUND((H14*Sheet1!$I$6),-1)</f>
        <v>40</v>
      </c>
      <c r="I21">
        <f>ROUND((I14*Sheet1!$I$6),-1)</f>
        <v>40</v>
      </c>
      <c r="J21">
        <f>ROUND((J14*Sheet1!$I$6),-1)</f>
        <v>50</v>
      </c>
      <c r="K21">
        <f>ROUND((K14*Sheet1!$I$6),-1)</f>
        <v>50</v>
      </c>
      <c r="L21">
        <f>ROUND((L14*Sheet1!$I$6),-1)</f>
        <v>50</v>
      </c>
      <c r="M21">
        <f>ROUND((M14*Sheet1!$I$6),-1)</f>
        <v>50</v>
      </c>
      <c r="N21">
        <f>ROUND((N14*Sheet1!$I$6),-1)</f>
        <v>50</v>
      </c>
      <c r="O21">
        <f>ROUND((O14*Sheet1!$I$6),-1)</f>
        <v>50</v>
      </c>
      <c r="P21">
        <f>ROUND((P14*Sheet1!$I$6),-1)</f>
        <v>50</v>
      </c>
      <c r="Q21">
        <f>ROUND((Q14*Sheet1!$I$6),-1)</f>
        <v>50</v>
      </c>
      <c r="R21">
        <f>ROUND((R14*Sheet1!$I$6),-1)</f>
        <v>50</v>
      </c>
      <c r="S21">
        <f>ROUND((S14*Sheet1!$I$6),-1)</f>
        <v>50</v>
      </c>
      <c r="T21">
        <f>ROUND((T14*Sheet1!$I$6),-1)</f>
        <v>60</v>
      </c>
      <c r="U21">
        <f>ROUND((U14*Sheet1!$I$6),-1)</f>
        <v>60</v>
      </c>
      <c r="V21">
        <f>ROUND((V14*Sheet1!$I$6),-1)</f>
        <v>60</v>
      </c>
      <c r="W21">
        <f>ROUND((W14*Sheet1!$I$6),-1)</f>
        <v>60</v>
      </c>
      <c r="X21">
        <f>ROUND((X14*Sheet1!$I$6),-1)</f>
        <v>60</v>
      </c>
      <c r="Y21">
        <f>ROUND((Y14*Sheet1!$I$6),-1)</f>
        <v>70</v>
      </c>
      <c r="Z21">
        <f>ROUND((Z14*Sheet1!$I$6),-1)</f>
        <v>70</v>
      </c>
      <c r="AA21">
        <f>ROUND((AA14*Sheet1!$I$6),-1)</f>
        <v>70</v>
      </c>
      <c r="AB21">
        <f>ROUND((AB14*Sheet1!$I$6),-1)</f>
        <v>70</v>
      </c>
      <c r="AC21">
        <f>ROUND((AC14*Sheet1!$I$6),-1)</f>
        <v>70</v>
      </c>
      <c r="AD21">
        <f>ROUND((AD14*Sheet1!$I$6),-1)</f>
        <v>70</v>
      </c>
      <c r="AE21">
        <f>ROUND((AE14*Sheet1!$I$6),-1)</f>
        <v>80</v>
      </c>
    </row>
    <row r="22" spans="1:31">
      <c r="A22" s="6" t="s">
        <v>30</v>
      </c>
      <c r="B22" s="7">
        <f t="shared" si="4"/>
        <v>0</v>
      </c>
      <c r="C22" s="7">
        <f t="shared" si="5"/>
        <v>1</v>
      </c>
      <c r="D22" s="8">
        <f t="shared" si="2"/>
        <v>0</v>
      </c>
      <c r="E22" s="9">
        <f t="shared" si="3"/>
        <v>20</v>
      </c>
      <c r="F22">
        <f>ROUND((F14*Sheet1!$I$7),-1)</f>
        <v>20</v>
      </c>
      <c r="G22">
        <f>ROUND((G14*Sheet1!$I$7),-1)</f>
        <v>20</v>
      </c>
      <c r="H22">
        <f>ROUND((H14*Sheet1!$I$7),-1)</f>
        <v>20</v>
      </c>
      <c r="I22">
        <f>ROUND((I14*Sheet1!$I$7),-1)</f>
        <v>20</v>
      </c>
      <c r="J22">
        <f>ROUND((J14*Sheet1!$I$7),-1)</f>
        <v>20</v>
      </c>
      <c r="K22">
        <f>ROUND((K14*Sheet1!$I$7),-1)</f>
        <v>20</v>
      </c>
      <c r="L22">
        <f>ROUND((L14*Sheet1!$I$7),-1)</f>
        <v>20</v>
      </c>
      <c r="M22">
        <f>ROUND((M14*Sheet1!$I$7),-1)</f>
        <v>20</v>
      </c>
      <c r="N22">
        <f>ROUND((N14*Sheet1!$I$7),-1)</f>
        <v>20</v>
      </c>
      <c r="O22">
        <f>ROUND((O14*Sheet1!$I$7),-1)</f>
        <v>20</v>
      </c>
      <c r="P22">
        <f>ROUND((P14*Sheet1!$I$7),-1)</f>
        <v>30</v>
      </c>
      <c r="Q22">
        <f>ROUND((Q14*Sheet1!$I$7),-1)</f>
        <v>30</v>
      </c>
      <c r="R22">
        <f>ROUND((R14*Sheet1!$I$7),-1)</f>
        <v>30</v>
      </c>
      <c r="S22">
        <f>ROUND((S14*Sheet1!$I$7),-1)</f>
        <v>30</v>
      </c>
      <c r="T22">
        <f>ROUND((T14*Sheet1!$I$7),-1)</f>
        <v>30</v>
      </c>
      <c r="U22">
        <f>ROUND((U14*Sheet1!$I$7),-1)</f>
        <v>30</v>
      </c>
      <c r="V22">
        <f>ROUND((V14*Sheet1!$I$7),-1)</f>
        <v>30</v>
      </c>
      <c r="W22">
        <f>ROUND((W14*Sheet1!$I$7),-1)</f>
        <v>30</v>
      </c>
      <c r="X22">
        <f>ROUND((X14*Sheet1!$I$7),-1)</f>
        <v>30</v>
      </c>
      <c r="Y22">
        <f>ROUND((Y14*Sheet1!$I$7),-1)</f>
        <v>30</v>
      </c>
      <c r="Z22">
        <f>ROUND((Z14*Sheet1!$I$7),-1)</f>
        <v>30</v>
      </c>
      <c r="AA22">
        <f>ROUND((AA14*Sheet1!$I$7),-1)</f>
        <v>30</v>
      </c>
      <c r="AB22">
        <f>ROUND((AB14*Sheet1!$I$7),-1)</f>
        <v>40</v>
      </c>
      <c r="AC22">
        <f>ROUND((AC14*Sheet1!$I$7),-1)</f>
        <v>40</v>
      </c>
      <c r="AD22">
        <f>ROUND((AD14*Sheet1!$I$7),-1)</f>
        <v>40</v>
      </c>
      <c r="AE22">
        <f>ROUND((AE14*Sheet1!$I$7),-1)</f>
        <v>40</v>
      </c>
    </row>
    <row r="23" spans="1:31">
      <c r="A23" s="6" t="s">
        <v>31</v>
      </c>
      <c r="B23" s="7">
        <f t="shared" si="4"/>
        <v>0</v>
      </c>
      <c r="C23" s="7">
        <f t="shared" si="5"/>
        <v>1</v>
      </c>
      <c r="D23" s="8">
        <f t="shared" si="2"/>
        <v>0</v>
      </c>
      <c r="E23" s="9">
        <f t="shared" si="3"/>
        <v>20</v>
      </c>
      <c r="F23">
        <f>ROUND((F14*Sheet1!$I$8),-1)</f>
        <v>20</v>
      </c>
      <c r="G23">
        <f>ROUND((G14*Sheet1!$I$8),-1)</f>
        <v>20</v>
      </c>
      <c r="H23">
        <f>ROUND((H14*Sheet1!$I$8),-1)</f>
        <v>20</v>
      </c>
      <c r="I23">
        <f>ROUND((I14*Sheet1!$I$8),-1)</f>
        <v>20</v>
      </c>
      <c r="J23">
        <f>ROUND((J14*Sheet1!$I$8),-1)</f>
        <v>20</v>
      </c>
      <c r="K23">
        <f>ROUND((K14*Sheet1!$I$8),-1)</f>
        <v>20</v>
      </c>
      <c r="L23">
        <f>ROUND((L14*Sheet1!$I$8),-1)</f>
        <v>20</v>
      </c>
      <c r="M23">
        <f>ROUND((M14*Sheet1!$I$8),-1)</f>
        <v>20</v>
      </c>
      <c r="N23">
        <f>ROUND((N14*Sheet1!$I$8),-1)</f>
        <v>20</v>
      </c>
      <c r="O23">
        <f>ROUND((O14*Sheet1!$I$8),-1)</f>
        <v>20</v>
      </c>
      <c r="P23">
        <f>ROUND((P14*Sheet1!$I$8),-1)</f>
        <v>30</v>
      </c>
      <c r="Q23">
        <f>ROUND((Q14*Sheet1!$I$8),-1)</f>
        <v>30</v>
      </c>
      <c r="R23">
        <f>ROUND((R14*Sheet1!$I$8),-1)</f>
        <v>30</v>
      </c>
      <c r="S23">
        <f>ROUND((S14*Sheet1!$I$8),-1)</f>
        <v>30</v>
      </c>
      <c r="T23">
        <f>ROUND((T14*Sheet1!$I$8),-1)</f>
        <v>30</v>
      </c>
      <c r="U23">
        <f>ROUND((U14*Sheet1!$I$8),-1)</f>
        <v>30</v>
      </c>
      <c r="V23">
        <f>ROUND((V14*Sheet1!$I$8),-1)</f>
        <v>30</v>
      </c>
      <c r="W23">
        <f>ROUND((W14*Sheet1!$I$8),-1)</f>
        <v>30</v>
      </c>
      <c r="X23">
        <f>ROUND((X14*Sheet1!$I$8),-1)</f>
        <v>30</v>
      </c>
      <c r="Y23">
        <f>ROUND((Y14*Sheet1!$I$8),-1)</f>
        <v>30</v>
      </c>
      <c r="Z23">
        <f>ROUND((Z14*Sheet1!$I$8),-1)</f>
        <v>30</v>
      </c>
      <c r="AA23">
        <f>ROUND((AA14*Sheet1!$I$8),-1)</f>
        <v>30</v>
      </c>
      <c r="AB23">
        <f>ROUND((AB14*Sheet1!$I$8),-1)</f>
        <v>40</v>
      </c>
      <c r="AC23">
        <f>ROUND((AC14*Sheet1!$I$8),-1)</f>
        <v>40</v>
      </c>
      <c r="AD23">
        <f>ROUND((AD14*Sheet1!$I$8),-1)</f>
        <v>40</v>
      </c>
      <c r="AE23">
        <f>ROUND((AE14*Sheet1!$I$8),-1)</f>
        <v>40</v>
      </c>
    </row>
    <row r="24" spans="1:31">
      <c r="A24" s="6" t="s">
        <v>33</v>
      </c>
      <c r="B24" s="7">
        <f t="shared" si="4"/>
        <v>0.33333333333333326</v>
      </c>
      <c r="C24" s="7">
        <f t="shared" si="5"/>
        <v>1</v>
      </c>
      <c r="D24" s="8">
        <f t="shared" si="2"/>
        <v>10</v>
      </c>
      <c r="E24" s="9">
        <f t="shared" si="3"/>
        <v>30</v>
      </c>
      <c r="F24">
        <f>ROUND((F14*Sheet1!$I$9),-1)</f>
        <v>30</v>
      </c>
      <c r="G24">
        <f>ROUND((G14*Sheet1!$I$9),-1)</f>
        <v>30</v>
      </c>
      <c r="H24">
        <f>ROUND((H14*Sheet1!$I$9),-1)</f>
        <v>30</v>
      </c>
      <c r="I24">
        <f>ROUND((I14*Sheet1!$I$9),-1)</f>
        <v>30</v>
      </c>
      <c r="J24">
        <f>ROUND((J14*Sheet1!$I$9),-1)</f>
        <v>30</v>
      </c>
      <c r="K24">
        <f>ROUND((K14*Sheet1!$I$9),-1)</f>
        <v>30</v>
      </c>
      <c r="L24">
        <f>ROUND((L14*Sheet1!$I$9),-1)</f>
        <v>40</v>
      </c>
      <c r="M24">
        <f>ROUND((M14*Sheet1!$I$9),-1)</f>
        <v>40</v>
      </c>
      <c r="N24">
        <f>ROUND((N14*Sheet1!$I$9),-1)</f>
        <v>40</v>
      </c>
      <c r="O24">
        <f>ROUND((O14*Sheet1!$I$9),-1)</f>
        <v>40</v>
      </c>
      <c r="P24">
        <f>ROUND((P14*Sheet1!$I$9),-1)</f>
        <v>40</v>
      </c>
      <c r="Q24">
        <f>ROUND((Q14*Sheet1!$I$9),-1)</f>
        <v>40</v>
      </c>
      <c r="R24">
        <f>ROUND((R14*Sheet1!$I$9),-1)</f>
        <v>40</v>
      </c>
      <c r="S24">
        <f>ROUND((S14*Sheet1!$I$9),-1)</f>
        <v>40</v>
      </c>
      <c r="T24">
        <f>ROUND((T14*Sheet1!$I$9),-1)</f>
        <v>40</v>
      </c>
      <c r="U24">
        <f>ROUND((U14*Sheet1!$I$9),-1)</f>
        <v>40</v>
      </c>
      <c r="V24">
        <f>ROUND((V14*Sheet1!$I$9),-1)</f>
        <v>50</v>
      </c>
      <c r="W24">
        <f>ROUND((W14*Sheet1!$I$9),-1)</f>
        <v>50</v>
      </c>
      <c r="X24">
        <f>ROUND((X14*Sheet1!$I$9),-1)</f>
        <v>50</v>
      </c>
      <c r="Y24">
        <f>ROUND((Y14*Sheet1!$I$9),-1)</f>
        <v>50</v>
      </c>
      <c r="Z24">
        <f>ROUND((Z14*Sheet1!$I$9),-1)</f>
        <v>50</v>
      </c>
      <c r="AA24">
        <f>ROUND((AA14*Sheet1!$I$9),-1)</f>
        <v>50</v>
      </c>
      <c r="AB24">
        <f>ROUND((AB14*Sheet1!$I$9),-1)</f>
        <v>50</v>
      </c>
      <c r="AC24">
        <f>ROUND((AC14*Sheet1!$I$9),-1)</f>
        <v>50</v>
      </c>
      <c r="AD24">
        <f>ROUND((AD14*Sheet1!$I$9),-1)</f>
        <v>60</v>
      </c>
      <c r="AE24">
        <f>ROUND((AE14*Sheet1!$I$9),-1)</f>
        <v>60</v>
      </c>
    </row>
    <row r="25" spans="1:31">
      <c r="A25" s="10" t="s">
        <v>62</v>
      </c>
      <c r="B25" s="7"/>
      <c r="C25" s="7"/>
      <c r="D25" s="8"/>
      <c r="E25" s="9"/>
    </row>
    <row r="26" spans="1:31">
      <c r="A26" s="6" t="s">
        <v>205</v>
      </c>
      <c r="B26" s="7">
        <f t="shared" ref="B26:B36" si="6">O26/H26-1</f>
        <v>0.18674698795180733</v>
      </c>
      <c r="C26" s="7">
        <f t="shared" ref="C26:C36" si="7">AE26/H26-1</f>
        <v>0.94578313253012047</v>
      </c>
      <c r="D26" s="8">
        <f t="shared" si="2"/>
        <v>620</v>
      </c>
      <c r="E26" s="9">
        <f t="shared" si="3"/>
        <v>3140</v>
      </c>
      <c r="F26">
        <f>ROUND((SUMPRODUCT('Males 5y'!C$29:C$41,Sheet1!$E$2:$E$14)+SUMPRODUCT(Sheet1!$F$2:$F$14,'Females 5y'!C$29:C$41)),-1)</f>
        <v>3200</v>
      </c>
      <c r="G26">
        <f>ROUND((SUMPRODUCT('Males 5y'!D$29:D$41,Sheet1!$E$2:$E$14)+SUMPRODUCT(Sheet1!$F$2:$F$14,'Females 5y'!D$29:D$41)),-1)</f>
        <v>3260</v>
      </c>
      <c r="H26">
        <f>ROUND((SUMPRODUCT('Males 5y'!E$29:E$41,Sheet1!$E$2:$E$14)+SUMPRODUCT(Sheet1!$F$2:$F$14,'Females 5y'!E$29:E$41)),-1)</f>
        <v>3320</v>
      </c>
      <c r="I26">
        <f>ROUND((SUMPRODUCT('Males 5y'!F$29:F$41,Sheet1!$E$2:$E$14)+SUMPRODUCT(Sheet1!$F$2:$F$14,'Females 5y'!F$29:F$41)),-1)</f>
        <v>3420</v>
      </c>
      <c r="J26">
        <f>ROUND((SUMPRODUCT('Males 5y'!G$29:G$41,Sheet1!$E$2:$E$14)+SUMPRODUCT(Sheet1!$F$2:$F$14,'Females 5y'!G$29:G$41)),-1)</f>
        <v>3460</v>
      </c>
      <c r="K26">
        <f>ROUND((SUMPRODUCT('Males 5y'!H$29:H$41,Sheet1!$E$2:$E$14)+SUMPRODUCT(Sheet1!$F$2:$F$14,'Females 5y'!H$29:H$41)),-1)</f>
        <v>3570</v>
      </c>
      <c r="L26">
        <f>ROUND((SUMPRODUCT('Males 5y'!I$29:I$41,Sheet1!$E$2:$E$14)+SUMPRODUCT(Sheet1!$F$2:$F$14,'Females 5y'!I$29:I$41)),-1)</f>
        <v>3670</v>
      </c>
      <c r="M26">
        <f>ROUND((SUMPRODUCT('Males 5y'!J$29:J$41,Sheet1!$E$2:$E$14)+SUMPRODUCT(Sheet1!$F$2:$F$14,'Females 5y'!J$29:J$41)),-1)</f>
        <v>3750</v>
      </c>
      <c r="N26">
        <f>ROUND((SUMPRODUCT('Males 5y'!K$29:K$41,Sheet1!$E$2:$E$14)+SUMPRODUCT(Sheet1!$F$2:$F$14,'Females 5y'!K$29:K$41)),-1)</f>
        <v>3850</v>
      </c>
      <c r="O26">
        <f>ROUND((SUMPRODUCT('Males 5y'!L$29:L$41,Sheet1!$E$2:$E$14)+SUMPRODUCT(Sheet1!$F$2:$F$14,'Females 5y'!L$29:L$41)),-1)</f>
        <v>3940</v>
      </c>
      <c r="P26">
        <f>ROUND((SUMPRODUCT('Males 5y'!M$29:M$41,Sheet1!$E$2:$E$14)+SUMPRODUCT(Sheet1!$F$2:$F$14,'Females 5y'!M$29:M$41)),-1)</f>
        <v>4110</v>
      </c>
      <c r="Q26">
        <f>ROUND((SUMPRODUCT('Males 5y'!N$29:N$41,Sheet1!$E$2:$E$14)+SUMPRODUCT(Sheet1!$F$2:$F$14,'Females 5y'!N$29:N$41)),-1)</f>
        <v>4230</v>
      </c>
      <c r="R26">
        <f>ROUND((SUMPRODUCT('Males 5y'!O$29:O$41,Sheet1!$E$2:$E$14)+SUMPRODUCT(Sheet1!$F$2:$F$14,'Females 5y'!O$29:O$41)),-1)</f>
        <v>4350</v>
      </c>
      <c r="S26">
        <f>ROUND((SUMPRODUCT('Males 5y'!P$29:P$41,Sheet1!$E$2:$E$14)+SUMPRODUCT(Sheet1!$F$2:$F$14,'Females 5y'!P$29:P$41)),-1)</f>
        <v>4500</v>
      </c>
      <c r="T26">
        <f>ROUND((SUMPRODUCT('Males 5y'!Q$29:Q$41,Sheet1!$E$2:$E$14)+SUMPRODUCT(Sheet1!$F$2:$F$14,'Females 5y'!Q$29:Q$41)),-1)</f>
        <v>4600</v>
      </c>
      <c r="U26">
        <f>ROUND((SUMPRODUCT('Males 5y'!R$29:R$41,Sheet1!$E$2:$E$14)+SUMPRODUCT(Sheet1!$F$2:$F$14,'Females 5y'!R$29:R$41)),-1)</f>
        <v>4820</v>
      </c>
      <c r="V26">
        <f>ROUND((SUMPRODUCT('Males 5y'!S$29:S$41,Sheet1!$E$2:$E$14)+SUMPRODUCT(Sheet1!$F$2:$F$14,'Females 5y'!S$29:S$41)),-1)</f>
        <v>4990</v>
      </c>
      <c r="W26">
        <f>ROUND((SUMPRODUCT('Males 5y'!T$29:T$41,Sheet1!$E$2:$E$14)+SUMPRODUCT(Sheet1!$F$2:$F$14,'Females 5y'!T$29:T$41)),-1)</f>
        <v>5160</v>
      </c>
      <c r="X26">
        <f>ROUND((SUMPRODUCT('Males 5y'!U$29:U$41,Sheet1!$E$2:$E$14)+SUMPRODUCT(Sheet1!$F$2:$F$14,'Females 5y'!U$29:U$41)),-1)</f>
        <v>5320</v>
      </c>
      <c r="Y26">
        <f>ROUND((SUMPRODUCT('Males 5y'!V$29:V$41,Sheet1!$E$2:$E$14)+SUMPRODUCT(Sheet1!$F$2:$F$14,'Females 5y'!V$29:V$41)),-1)</f>
        <v>5430</v>
      </c>
      <c r="Z26">
        <f>ROUND((SUMPRODUCT('Males 5y'!W$29:W$41,Sheet1!$E$2:$E$14)+SUMPRODUCT(Sheet1!$F$2:$F$14,'Females 5y'!W$29:W$41)),-1)</f>
        <v>5600</v>
      </c>
      <c r="AA26">
        <f>ROUND((SUMPRODUCT('Males 5y'!X$29:X$41,Sheet1!$E$2:$E$14)+SUMPRODUCT(Sheet1!$F$2:$F$14,'Females 5y'!X$29:X$41)),-1)</f>
        <v>5780</v>
      </c>
      <c r="AB26">
        <f>ROUND((SUMPRODUCT('Males 5y'!Y$29:Y$41,Sheet1!$E$2:$E$14)+SUMPRODUCT(Sheet1!$F$2:$F$14,'Females 5y'!Y$29:Y$41)),-1)</f>
        <v>5970</v>
      </c>
      <c r="AC26">
        <f>ROUND((SUMPRODUCT('Males 5y'!Z$29:Z$41,Sheet1!$E$2:$E$14)+SUMPRODUCT(Sheet1!$F$2:$F$14,'Females 5y'!Z$29:Z$41)),-1)</f>
        <v>6110</v>
      </c>
      <c r="AD26">
        <f>ROUND((SUMPRODUCT('Males 5y'!AA$29:AA$41,Sheet1!$E$2:$E$14)+SUMPRODUCT(Sheet1!$F$2:$F$14,'Females 5y'!AA$29:AA$41)),-1)</f>
        <v>6250</v>
      </c>
      <c r="AE26">
        <f>ROUND((SUMPRODUCT('Males 5y'!AB$29:AB$41,Sheet1!$E$2:$E$14)+SUMPRODUCT(Sheet1!$F$2:$F$14,'Females 5y'!AB$29:AB$41)),-1)</f>
        <v>6460</v>
      </c>
    </row>
    <row r="27" spans="1:31">
      <c r="A27" s="6" t="s">
        <v>206</v>
      </c>
      <c r="B27" s="7">
        <f t="shared" si="6"/>
        <v>0.18888888888888888</v>
      </c>
      <c r="C27" s="7">
        <f t="shared" si="7"/>
        <v>0.92222222222222228</v>
      </c>
      <c r="D27" s="8">
        <f t="shared" si="2"/>
        <v>340</v>
      </c>
      <c r="E27" s="9">
        <f t="shared" si="3"/>
        <v>1660</v>
      </c>
      <c r="F27">
        <f>ROUND(SUMPRODUCT(Sheet1!$E$9:$E$14,Sheet1!$L$3:$L$8,'Males 5y'!C$36:C$41)+SUMPRODUCT(Sheet1!$F$9:$F$14,Sheet1!$L$3:$L$8,'Females 5y'!C$36:C$41),-1)</f>
        <v>1740</v>
      </c>
      <c r="G27">
        <f>ROUND(SUMPRODUCT(Sheet1!$E$9:$E$14,Sheet1!$L$3:$L$8,'Males 5y'!D$36:D$41)+SUMPRODUCT(Sheet1!$F$9:$F$14,Sheet1!$L$3:$L$8,'Females 5y'!D$36:D$41),-1)</f>
        <v>1770</v>
      </c>
      <c r="H27">
        <f>ROUND(SUMPRODUCT(Sheet1!$E$9:$E$14,Sheet1!$L$3:$L$8,'Males 5y'!E$36:E$41)+SUMPRODUCT(Sheet1!$F$9:$F$14,Sheet1!$L$3:$L$8,'Females 5y'!E$36:E$41),-1)</f>
        <v>1800</v>
      </c>
      <c r="I27">
        <f>ROUND(SUMPRODUCT(Sheet1!$E$9:$E$14,Sheet1!$L$3:$L$8,'Males 5y'!F$36:F$41)+SUMPRODUCT(Sheet1!$F$9:$F$14,Sheet1!$L$3:$L$8,'Females 5y'!F$36:F$41),-1)</f>
        <v>1860</v>
      </c>
      <c r="J27">
        <f>ROUND(SUMPRODUCT(Sheet1!$E$9:$E$14,Sheet1!$L$3:$L$8,'Males 5y'!G$36:G$41)+SUMPRODUCT(Sheet1!$F$9:$F$14,Sheet1!$L$3:$L$8,'Females 5y'!G$36:G$41),-1)</f>
        <v>1880</v>
      </c>
      <c r="K27">
        <f>ROUND(SUMPRODUCT(Sheet1!$E$9:$E$14,Sheet1!$L$3:$L$8,'Males 5y'!H$36:H$41)+SUMPRODUCT(Sheet1!$F$9:$F$14,Sheet1!$L$3:$L$8,'Females 5y'!H$36:H$41),-1)</f>
        <v>1940</v>
      </c>
      <c r="L27">
        <f>ROUND(SUMPRODUCT(Sheet1!$E$9:$E$14,Sheet1!$L$3:$L$8,'Males 5y'!I$36:I$41)+SUMPRODUCT(Sheet1!$F$9:$F$14,Sheet1!$L$3:$L$8,'Females 5y'!I$36:I$41),-1)</f>
        <v>1990</v>
      </c>
      <c r="M27">
        <f>ROUND(SUMPRODUCT(Sheet1!$E$9:$E$14,Sheet1!$L$3:$L$8,'Males 5y'!J$36:J$41)+SUMPRODUCT(Sheet1!$F$9:$F$14,Sheet1!$L$3:$L$8,'Females 5y'!J$36:J$41),-1)</f>
        <v>2030</v>
      </c>
      <c r="N27">
        <f>ROUND(SUMPRODUCT(Sheet1!$E$9:$E$14,Sheet1!$L$3:$L$8,'Males 5y'!K$36:K$41)+SUMPRODUCT(Sheet1!$F$9:$F$14,Sheet1!$L$3:$L$8,'Females 5y'!K$36:K$41),-1)</f>
        <v>2090</v>
      </c>
      <c r="O27">
        <f>ROUND(SUMPRODUCT(Sheet1!$E$9:$E$14,Sheet1!$L$3:$L$8,'Males 5y'!L$36:L$41)+SUMPRODUCT(Sheet1!$F$9:$F$14,Sheet1!$L$3:$L$8,'Females 5y'!L$36:L$41),-1)</f>
        <v>2140</v>
      </c>
      <c r="P27">
        <f>ROUND(SUMPRODUCT(Sheet1!$E$9:$E$14,Sheet1!$L$3:$L$8,'Males 5y'!M$36:M$41)+SUMPRODUCT(Sheet1!$F$9:$F$14,Sheet1!$L$3:$L$8,'Females 5y'!M$36:M$41),-1)</f>
        <v>2230</v>
      </c>
      <c r="Q27">
        <f>ROUND(SUMPRODUCT(Sheet1!$E$9:$E$14,Sheet1!$L$3:$L$8,'Males 5y'!N$36:N$41)+SUMPRODUCT(Sheet1!$F$9:$F$14,Sheet1!$L$3:$L$8,'Females 5y'!N$36:N$41),-1)</f>
        <v>2290</v>
      </c>
      <c r="R27">
        <f>ROUND(SUMPRODUCT(Sheet1!$E$9:$E$14,Sheet1!$L$3:$L$8,'Males 5y'!O$36:O$41)+SUMPRODUCT(Sheet1!$F$9:$F$14,Sheet1!$L$3:$L$8,'Females 5y'!O$36:O$41),-1)</f>
        <v>2360</v>
      </c>
      <c r="S27">
        <f>ROUND(SUMPRODUCT(Sheet1!$E$9:$E$14,Sheet1!$L$3:$L$8,'Males 5y'!P$36:P$41)+SUMPRODUCT(Sheet1!$F$9:$F$14,Sheet1!$L$3:$L$8,'Females 5y'!P$36:P$41),-1)</f>
        <v>2430</v>
      </c>
      <c r="T27">
        <f>ROUND(SUMPRODUCT(Sheet1!$E$9:$E$14,Sheet1!$L$3:$L$8,'Males 5y'!Q$36:Q$41)+SUMPRODUCT(Sheet1!$F$9:$F$14,Sheet1!$L$3:$L$8,'Females 5y'!Q$36:Q$41),-1)</f>
        <v>2490</v>
      </c>
      <c r="U27">
        <f>ROUND(SUMPRODUCT(Sheet1!$E$9:$E$14,Sheet1!$L$3:$L$8,'Males 5y'!R$36:R$41)+SUMPRODUCT(Sheet1!$F$9:$F$14,Sheet1!$L$3:$L$8,'Females 5y'!R$36:R$41),-1)</f>
        <v>2600</v>
      </c>
      <c r="V27">
        <f>ROUND(SUMPRODUCT(Sheet1!$E$9:$E$14,Sheet1!$L$3:$L$8,'Males 5y'!S$36:S$41)+SUMPRODUCT(Sheet1!$F$9:$F$14,Sheet1!$L$3:$L$8,'Females 5y'!S$36:S$41),-1)</f>
        <v>2700</v>
      </c>
      <c r="W27">
        <f>ROUND(SUMPRODUCT(Sheet1!$E$9:$E$14,Sheet1!$L$3:$L$8,'Males 5y'!T$36:T$41)+SUMPRODUCT(Sheet1!$F$9:$F$14,Sheet1!$L$3:$L$8,'Females 5y'!T$36:T$41),-1)</f>
        <v>2780</v>
      </c>
      <c r="X27">
        <f>ROUND(SUMPRODUCT(Sheet1!$E$9:$E$14,Sheet1!$L$3:$L$8,'Males 5y'!U$36:U$41)+SUMPRODUCT(Sheet1!$F$9:$F$14,Sheet1!$L$3:$L$8,'Females 5y'!U$36:U$41),-1)</f>
        <v>2870</v>
      </c>
      <c r="Y27">
        <f>ROUND(SUMPRODUCT(Sheet1!$E$9:$E$14,Sheet1!$L$3:$L$8,'Males 5y'!V$36:V$41)+SUMPRODUCT(Sheet1!$F$9:$F$14,Sheet1!$L$3:$L$8,'Females 5y'!V$36:V$41),-1)</f>
        <v>2930</v>
      </c>
      <c r="Z27">
        <f>ROUND(SUMPRODUCT(Sheet1!$E$9:$E$14,Sheet1!$L$3:$L$8,'Males 5y'!W$36:W$41)+SUMPRODUCT(Sheet1!$F$9:$F$14,Sheet1!$L$3:$L$8,'Females 5y'!W$36:W$41),-1)</f>
        <v>3020</v>
      </c>
      <c r="AA27">
        <f>ROUND(SUMPRODUCT(Sheet1!$E$9:$E$14,Sheet1!$L$3:$L$8,'Males 5y'!X$36:X$41)+SUMPRODUCT(Sheet1!$F$9:$F$14,Sheet1!$L$3:$L$8,'Females 5y'!X$36:X$41),-1)</f>
        <v>3110</v>
      </c>
      <c r="AB27">
        <f>ROUND(SUMPRODUCT(Sheet1!$E$9:$E$14,Sheet1!$L$3:$L$8,'Males 5y'!Y$36:Y$41)+SUMPRODUCT(Sheet1!$F$9:$F$14,Sheet1!$L$3:$L$8,'Females 5y'!Y$36:Y$41),-1)</f>
        <v>3210</v>
      </c>
      <c r="AC27">
        <f>ROUND(SUMPRODUCT(Sheet1!$E$9:$E$14,Sheet1!$L$3:$L$8,'Males 5y'!Z$36:Z$41)+SUMPRODUCT(Sheet1!$F$9:$F$14,Sheet1!$L$3:$L$8,'Females 5y'!Z$36:Z$41),-1)</f>
        <v>3280</v>
      </c>
      <c r="AD27">
        <f>ROUND(SUMPRODUCT(Sheet1!$E$9:$E$14,Sheet1!$L$3:$L$8,'Males 5y'!AA$36:AA$41)+SUMPRODUCT(Sheet1!$F$9:$F$14,Sheet1!$L$3:$L$8,'Females 5y'!AA$36:AA$41),-1)</f>
        <v>3360</v>
      </c>
      <c r="AE27">
        <f>ROUND(SUMPRODUCT(Sheet1!$E$9:$E$14,Sheet1!$L$3:$L$8,'Males 5y'!AB$36:AB$41)+SUMPRODUCT(Sheet1!$F$9:$F$14,Sheet1!$L$3:$L$8,'Females 5y'!AB$36:AB$41),-1)</f>
        <v>3460</v>
      </c>
    </row>
    <row r="28" spans="1:31">
      <c r="A28" s="6" t="s">
        <v>207</v>
      </c>
      <c r="B28" s="7">
        <f t="shared" si="6"/>
        <v>0.19047619047619047</v>
      </c>
      <c r="C28" s="7">
        <f t="shared" si="7"/>
        <v>0.98095238095238102</v>
      </c>
      <c r="D28" s="8">
        <f t="shared" si="2"/>
        <v>200</v>
      </c>
      <c r="E28" s="9">
        <f t="shared" si="3"/>
        <v>1030</v>
      </c>
      <c r="F28">
        <f>ROUND(SUMPRODUCT(Sheet1!$E$9:$E$14,Sheet1!$M$3:$M$8,'Males 5y'!C$36:C$41)+SUMPRODUCT(Sheet1!$F$9:$F$14,Sheet1!$M$3:$M$8,'Females 5y'!C$36:C$41),-1)</f>
        <v>1020</v>
      </c>
      <c r="G28">
        <f>ROUND(SUMPRODUCT(Sheet1!$E$9:$E$14,Sheet1!$M$3:$M$8,'Males 5y'!D$36:D$41)+SUMPRODUCT(Sheet1!$F$9:$F$14,Sheet1!$M$3:$M$8,'Females 5y'!D$36:D$41),-1)</f>
        <v>1040</v>
      </c>
      <c r="H28">
        <f>ROUND(SUMPRODUCT(Sheet1!$E$9:$E$14,Sheet1!$M$3:$M$8,'Males 5y'!E$36:E$41)+SUMPRODUCT(Sheet1!$F$9:$F$14,Sheet1!$M$3:$M$8,'Females 5y'!E$36:E$41),-1)</f>
        <v>1050</v>
      </c>
      <c r="I28">
        <f>ROUND(SUMPRODUCT(Sheet1!$E$9:$E$14,Sheet1!$M$3:$M$8,'Males 5y'!F$36:F$41)+SUMPRODUCT(Sheet1!$F$9:$F$14,Sheet1!$M$3:$M$8,'Females 5y'!F$36:F$41),-1)</f>
        <v>1090</v>
      </c>
      <c r="J28">
        <f>ROUND(SUMPRODUCT(Sheet1!$E$9:$E$14,Sheet1!$M$3:$M$8,'Males 5y'!G$36:G$41)+SUMPRODUCT(Sheet1!$F$9:$F$14,Sheet1!$M$3:$M$8,'Females 5y'!G$36:G$41),-1)</f>
        <v>1100</v>
      </c>
      <c r="K28">
        <f>ROUND(SUMPRODUCT(Sheet1!$E$9:$E$14,Sheet1!$M$3:$M$8,'Males 5y'!H$36:H$41)+SUMPRODUCT(Sheet1!$F$9:$F$14,Sheet1!$M$3:$M$8,'Females 5y'!H$36:H$41),-1)</f>
        <v>1140</v>
      </c>
      <c r="L28">
        <f>ROUND(SUMPRODUCT(Sheet1!$E$9:$E$14,Sheet1!$M$3:$M$8,'Males 5y'!I$36:I$41)+SUMPRODUCT(Sheet1!$F$9:$F$14,Sheet1!$M$3:$M$8,'Females 5y'!I$36:I$41),-1)</f>
        <v>1170</v>
      </c>
      <c r="M28">
        <f>ROUND(SUMPRODUCT(Sheet1!$E$9:$E$14,Sheet1!$M$3:$M$8,'Males 5y'!J$36:J$41)+SUMPRODUCT(Sheet1!$F$9:$F$14,Sheet1!$M$3:$M$8,'Females 5y'!J$36:J$41),-1)</f>
        <v>1190</v>
      </c>
      <c r="N28">
        <f>ROUND(SUMPRODUCT(Sheet1!$E$9:$E$14,Sheet1!$M$3:$M$8,'Males 5y'!K$36:K$41)+SUMPRODUCT(Sheet1!$F$9:$F$14,Sheet1!$M$3:$M$8,'Females 5y'!K$36:K$41),-1)</f>
        <v>1220</v>
      </c>
      <c r="O28">
        <f>ROUND(SUMPRODUCT(Sheet1!$E$9:$E$14,Sheet1!$M$3:$M$8,'Males 5y'!L$36:L$41)+SUMPRODUCT(Sheet1!$F$9:$F$14,Sheet1!$M$3:$M$8,'Females 5y'!L$36:L$41),-1)</f>
        <v>1250</v>
      </c>
      <c r="P28">
        <f>ROUND(SUMPRODUCT(Sheet1!$E$9:$E$14,Sheet1!$M$3:$M$8,'Males 5y'!M$36:M$41)+SUMPRODUCT(Sheet1!$F$9:$F$14,Sheet1!$M$3:$M$8,'Females 5y'!M$36:M$41),-1)</f>
        <v>1310</v>
      </c>
      <c r="Q28">
        <f>ROUND(SUMPRODUCT(Sheet1!$E$9:$E$14,Sheet1!$M$3:$M$8,'Males 5y'!N$36:N$41)+SUMPRODUCT(Sheet1!$F$9:$F$14,Sheet1!$M$3:$M$8,'Females 5y'!N$36:N$41),-1)</f>
        <v>1350</v>
      </c>
      <c r="R28">
        <f>ROUND(SUMPRODUCT(Sheet1!$E$9:$E$14,Sheet1!$M$3:$M$8,'Males 5y'!O$36:O$41)+SUMPRODUCT(Sheet1!$F$9:$F$14,Sheet1!$M$3:$M$8,'Females 5y'!O$36:O$41),-1)</f>
        <v>1390</v>
      </c>
      <c r="S28">
        <f>ROUND(SUMPRODUCT(Sheet1!$E$9:$E$14,Sheet1!$M$3:$M$8,'Males 5y'!P$36:P$41)+SUMPRODUCT(Sheet1!$F$9:$F$14,Sheet1!$M$3:$M$8,'Females 5y'!P$36:P$41),-1)</f>
        <v>1430</v>
      </c>
      <c r="T28">
        <f>ROUND(SUMPRODUCT(Sheet1!$E$9:$E$14,Sheet1!$M$3:$M$8,'Males 5y'!Q$36:Q$41)+SUMPRODUCT(Sheet1!$F$9:$F$14,Sheet1!$M$3:$M$8,'Females 5y'!Q$36:Q$41),-1)</f>
        <v>1470</v>
      </c>
      <c r="U28">
        <f>ROUND(SUMPRODUCT(Sheet1!$E$9:$E$14,Sheet1!$M$3:$M$8,'Males 5y'!R$36:R$41)+SUMPRODUCT(Sheet1!$F$9:$F$14,Sheet1!$M$3:$M$8,'Females 5y'!R$36:R$41),-1)</f>
        <v>1540</v>
      </c>
      <c r="V28">
        <f>ROUND(SUMPRODUCT(Sheet1!$E$9:$E$14,Sheet1!$M$3:$M$8,'Males 5y'!S$36:S$41)+SUMPRODUCT(Sheet1!$F$9:$F$14,Sheet1!$M$3:$M$8,'Females 5y'!S$36:S$41),-1)</f>
        <v>1600</v>
      </c>
      <c r="W28">
        <f>ROUND(SUMPRODUCT(Sheet1!$E$9:$E$14,Sheet1!$M$3:$M$8,'Males 5y'!T$36:T$41)+SUMPRODUCT(Sheet1!$F$9:$F$14,Sheet1!$M$3:$M$8,'Females 5y'!T$36:T$41),-1)</f>
        <v>1650</v>
      </c>
      <c r="X28">
        <f>ROUND(SUMPRODUCT(Sheet1!$E$9:$E$14,Sheet1!$M$3:$M$8,'Males 5y'!U$36:U$41)+SUMPRODUCT(Sheet1!$F$9:$F$14,Sheet1!$M$3:$M$8,'Females 5y'!U$36:U$41),-1)</f>
        <v>1700</v>
      </c>
      <c r="Y28">
        <f>ROUND(SUMPRODUCT(Sheet1!$E$9:$E$14,Sheet1!$M$3:$M$8,'Males 5y'!V$36:V$41)+SUMPRODUCT(Sheet1!$F$9:$F$14,Sheet1!$M$3:$M$8,'Females 5y'!V$36:V$41),-1)</f>
        <v>1740</v>
      </c>
      <c r="Z28">
        <f>ROUND(SUMPRODUCT(Sheet1!$E$9:$E$14,Sheet1!$M$3:$M$8,'Males 5y'!W$36:W$41)+SUMPRODUCT(Sheet1!$F$9:$F$14,Sheet1!$M$3:$M$8,'Females 5y'!W$36:W$41),-1)</f>
        <v>1790</v>
      </c>
      <c r="AA28">
        <f>ROUND(SUMPRODUCT(Sheet1!$E$9:$E$14,Sheet1!$M$3:$M$8,'Males 5y'!X$36:X$41)+SUMPRODUCT(Sheet1!$F$9:$F$14,Sheet1!$M$3:$M$8,'Females 5y'!X$36:X$41),-1)</f>
        <v>1860</v>
      </c>
      <c r="AB28">
        <f>ROUND(SUMPRODUCT(Sheet1!$E$9:$E$14,Sheet1!$M$3:$M$8,'Males 5y'!Y$36:Y$41)+SUMPRODUCT(Sheet1!$F$9:$F$14,Sheet1!$M$3:$M$8,'Females 5y'!Y$36:Y$41),-1)</f>
        <v>1920</v>
      </c>
      <c r="AC28">
        <f>ROUND(SUMPRODUCT(Sheet1!$E$9:$E$14,Sheet1!$M$3:$M$8,'Males 5y'!Z$36:Z$41)+SUMPRODUCT(Sheet1!$F$9:$F$14,Sheet1!$M$3:$M$8,'Females 5y'!Z$36:Z$41),-1)</f>
        <v>1960</v>
      </c>
      <c r="AD28">
        <f>ROUND(SUMPRODUCT(Sheet1!$E$9:$E$14,Sheet1!$M$3:$M$8,'Males 5y'!AA$36:AA$41)+SUMPRODUCT(Sheet1!$F$9:$F$14,Sheet1!$M$3:$M$8,'Females 5y'!AA$36:AA$41),-1)</f>
        <v>2010</v>
      </c>
      <c r="AE28">
        <f>ROUND(SUMPRODUCT(Sheet1!$E$9:$E$14,Sheet1!$M$3:$M$8,'Males 5y'!AB$36:AB$41)+SUMPRODUCT(Sheet1!$F$9:$F$14,Sheet1!$M$3:$M$8,'Females 5y'!AB$36:AB$41),-1)</f>
        <v>2080</v>
      </c>
    </row>
    <row r="29" spans="1:31">
      <c r="A29" s="6" t="s">
        <v>208</v>
      </c>
      <c r="B29" s="7">
        <f t="shared" si="6"/>
        <v>0.21428571428571419</v>
      </c>
      <c r="C29" s="7">
        <f t="shared" si="7"/>
        <v>1.0952380952380953</v>
      </c>
      <c r="D29" s="8">
        <f t="shared" si="2"/>
        <v>90</v>
      </c>
      <c r="E29" s="9">
        <f t="shared" si="3"/>
        <v>460</v>
      </c>
      <c r="F29">
        <f>ROUND(SUMPRODUCT(Sheet1!$E$9:$E$14,Sheet1!$N$3:$N$8,'Males 5y'!C$36:C$41)+SUMPRODUCT(Sheet1!$F$9:$F$14,Sheet1!$N$3:$N$8,'Females 5y'!C$36:C$41),-1)</f>
        <v>400</v>
      </c>
      <c r="G29">
        <f>ROUND(SUMPRODUCT(Sheet1!$E$9:$E$14,Sheet1!$N$3:$N$8,'Males 5y'!D$36:D$41)+SUMPRODUCT(Sheet1!$F$9:$F$14,Sheet1!$N$3:$N$8,'Females 5y'!D$36:D$41),-1)</f>
        <v>410</v>
      </c>
      <c r="H29">
        <f>ROUND(SUMPRODUCT(Sheet1!$E$9:$E$14,Sheet1!$N$3:$N$8,'Males 5y'!E$36:E$41)+SUMPRODUCT(Sheet1!$F$9:$F$14,Sheet1!$N$3:$N$8,'Females 5y'!E$36:E$41),-1)</f>
        <v>420</v>
      </c>
      <c r="I29">
        <f>ROUND(SUMPRODUCT(Sheet1!$E$9:$E$14,Sheet1!$N$3:$N$8,'Males 5y'!F$36:F$41)+SUMPRODUCT(Sheet1!$F$9:$F$14,Sheet1!$N$3:$N$8,'Females 5y'!F$36:F$41),-1)</f>
        <v>440</v>
      </c>
      <c r="J29">
        <f>ROUND(SUMPRODUCT(Sheet1!$E$9:$E$14,Sheet1!$N$3:$N$8,'Males 5y'!G$36:G$41)+SUMPRODUCT(Sheet1!$F$9:$F$14,Sheet1!$N$3:$N$8,'Females 5y'!G$36:G$41),-1)</f>
        <v>440</v>
      </c>
      <c r="K29">
        <f>ROUND(SUMPRODUCT(Sheet1!$E$9:$E$14,Sheet1!$N$3:$N$8,'Males 5y'!H$36:H$41)+SUMPRODUCT(Sheet1!$F$9:$F$14,Sheet1!$N$3:$N$8,'Females 5y'!H$36:H$41),-1)</f>
        <v>450</v>
      </c>
      <c r="L29">
        <f>ROUND(SUMPRODUCT(Sheet1!$E$9:$E$14,Sheet1!$N$3:$N$8,'Males 5y'!I$36:I$41)+SUMPRODUCT(Sheet1!$F$9:$F$14,Sheet1!$N$3:$N$8,'Females 5y'!I$36:I$41),-1)</f>
        <v>470</v>
      </c>
      <c r="M29">
        <f>ROUND(SUMPRODUCT(Sheet1!$E$9:$E$14,Sheet1!$N$3:$N$8,'Males 5y'!J$36:J$41)+SUMPRODUCT(Sheet1!$F$9:$F$14,Sheet1!$N$3:$N$8,'Females 5y'!J$36:J$41),-1)</f>
        <v>480</v>
      </c>
      <c r="N29">
        <f>ROUND(SUMPRODUCT(Sheet1!$E$9:$E$14,Sheet1!$N$3:$N$8,'Males 5y'!K$36:K$41)+SUMPRODUCT(Sheet1!$F$9:$F$14,Sheet1!$N$3:$N$8,'Females 5y'!K$36:K$41),-1)</f>
        <v>490</v>
      </c>
      <c r="O29">
        <f>ROUND(SUMPRODUCT(Sheet1!$E$9:$E$14,Sheet1!$N$3:$N$8,'Males 5y'!L$36:L$41)+SUMPRODUCT(Sheet1!$F$9:$F$14,Sheet1!$N$3:$N$8,'Females 5y'!L$36:L$41),-1)</f>
        <v>510</v>
      </c>
      <c r="P29">
        <f>ROUND(SUMPRODUCT(Sheet1!$E$9:$E$14,Sheet1!$N$3:$N$8,'Males 5y'!M$36:M$41)+SUMPRODUCT(Sheet1!$F$9:$F$14,Sheet1!$N$3:$N$8,'Females 5y'!M$36:M$41),-1)</f>
        <v>530</v>
      </c>
      <c r="Q29">
        <f>ROUND(SUMPRODUCT(Sheet1!$E$9:$E$14,Sheet1!$N$3:$N$8,'Males 5y'!N$36:N$41)+SUMPRODUCT(Sheet1!$F$9:$F$14,Sheet1!$N$3:$N$8,'Females 5y'!N$36:N$41),-1)</f>
        <v>550</v>
      </c>
      <c r="R29">
        <f>ROUND(SUMPRODUCT(Sheet1!$E$9:$E$14,Sheet1!$N$3:$N$8,'Males 5y'!O$36:O$41)+SUMPRODUCT(Sheet1!$F$9:$F$14,Sheet1!$N$3:$N$8,'Females 5y'!O$36:O$41),-1)</f>
        <v>560</v>
      </c>
      <c r="S29">
        <f>ROUND(SUMPRODUCT(Sheet1!$E$9:$E$14,Sheet1!$N$3:$N$8,'Males 5y'!P$36:P$41)+SUMPRODUCT(Sheet1!$F$9:$F$14,Sheet1!$N$3:$N$8,'Females 5y'!P$36:P$41),-1)</f>
        <v>580</v>
      </c>
      <c r="T29">
        <f>ROUND(SUMPRODUCT(Sheet1!$E$9:$E$14,Sheet1!$N$3:$N$8,'Males 5y'!Q$36:Q$41)+SUMPRODUCT(Sheet1!$F$9:$F$14,Sheet1!$N$3:$N$8,'Females 5y'!Q$36:Q$41),-1)</f>
        <v>600</v>
      </c>
      <c r="U29">
        <f>ROUND(SUMPRODUCT(Sheet1!$E$9:$E$14,Sheet1!$N$3:$N$8,'Males 5y'!R$36:R$41)+SUMPRODUCT(Sheet1!$F$9:$F$14,Sheet1!$N$3:$N$8,'Females 5y'!R$36:R$41),-1)</f>
        <v>630</v>
      </c>
      <c r="V29">
        <f>ROUND(SUMPRODUCT(Sheet1!$E$9:$E$14,Sheet1!$N$3:$N$8,'Males 5y'!S$36:S$41)+SUMPRODUCT(Sheet1!$F$9:$F$14,Sheet1!$N$3:$N$8,'Females 5y'!S$36:S$41),-1)</f>
        <v>650</v>
      </c>
      <c r="W29">
        <f>ROUND(SUMPRODUCT(Sheet1!$E$9:$E$14,Sheet1!$N$3:$N$8,'Males 5y'!T$36:T$41)+SUMPRODUCT(Sheet1!$F$9:$F$14,Sheet1!$N$3:$N$8,'Females 5y'!T$36:T$41),-1)</f>
        <v>680</v>
      </c>
      <c r="X29">
        <f>ROUND(SUMPRODUCT(Sheet1!$E$9:$E$14,Sheet1!$N$3:$N$8,'Males 5y'!U$36:U$41)+SUMPRODUCT(Sheet1!$F$9:$F$14,Sheet1!$N$3:$N$8,'Females 5y'!U$36:U$41),-1)</f>
        <v>700</v>
      </c>
      <c r="Y29">
        <f>ROUND(SUMPRODUCT(Sheet1!$E$9:$E$14,Sheet1!$N$3:$N$8,'Males 5y'!V$36:V$41)+SUMPRODUCT(Sheet1!$F$9:$F$14,Sheet1!$N$3:$N$8,'Females 5y'!V$36:V$41),-1)</f>
        <v>720</v>
      </c>
      <c r="Z29">
        <f>ROUND(SUMPRODUCT(Sheet1!$E$9:$E$14,Sheet1!$N$3:$N$8,'Males 5y'!W$36:W$41)+SUMPRODUCT(Sheet1!$F$9:$F$14,Sheet1!$N$3:$N$8,'Females 5y'!W$36:W$41),-1)</f>
        <v>740</v>
      </c>
      <c r="AA29">
        <f>ROUND(SUMPRODUCT(Sheet1!$E$9:$E$14,Sheet1!$N$3:$N$8,'Males 5y'!X$36:X$41)+SUMPRODUCT(Sheet1!$F$9:$F$14,Sheet1!$N$3:$N$8,'Females 5y'!X$36:X$41),-1)</f>
        <v>770</v>
      </c>
      <c r="AB29">
        <f>ROUND(SUMPRODUCT(Sheet1!$E$9:$E$14,Sheet1!$N$3:$N$8,'Males 5y'!Y$36:Y$41)+SUMPRODUCT(Sheet1!$F$9:$F$14,Sheet1!$N$3:$N$8,'Females 5y'!Y$36:Y$41),-1)</f>
        <v>800</v>
      </c>
      <c r="AC29">
        <f>ROUND(SUMPRODUCT(Sheet1!$E$9:$E$14,Sheet1!$N$3:$N$8,'Males 5y'!Z$36:Z$41)+SUMPRODUCT(Sheet1!$F$9:$F$14,Sheet1!$N$3:$N$8,'Females 5y'!Z$36:Z$41),-1)</f>
        <v>820</v>
      </c>
      <c r="AD29">
        <f>ROUND(SUMPRODUCT(Sheet1!$E$9:$E$14,Sheet1!$N$3:$N$8,'Males 5y'!AA$36:AA$41)+SUMPRODUCT(Sheet1!$F$9:$F$14,Sheet1!$N$3:$N$8,'Females 5y'!AA$36:AA$41),-1)</f>
        <v>850</v>
      </c>
      <c r="AE29">
        <f>ROUND(SUMPRODUCT(Sheet1!$E$9:$E$14,Sheet1!$N$3:$N$8,'Males 5y'!AB$36:AB$41)+SUMPRODUCT(Sheet1!$F$9:$F$14,Sheet1!$N$3:$N$8,'Females 5y'!AB$36:AB$41),-1)</f>
        <v>880</v>
      </c>
    </row>
    <row r="30" spans="1:31">
      <c r="A30" s="6" t="s">
        <v>27</v>
      </c>
      <c r="B30" s="7">
        <f t="shared" si="6"/>
        <v>0.18446601941747565</v>
      </c>
      <c r="C30" s="7">
        <f t="shared" si="7"/>
        <v>0.94660194174757284</v>
      </c>
      <c r="D30" s="8">
        <f t="shared" si="2"/>
        <v>380</v>
      </c>
      <c r="E30" s="9">
        <f t="shared" si="3"/>
        <v>1950</v>
      </c>
      <c r="F30">
        <f>ROUND((F26*Sheet1!$I$3),-1)</f>
        <v>1980</v>
      </c>
      <c r="G30">
        <f>ROUND((G26*Sheet1!$I$3),-1)</f>
        <v>2020</v>
      </c>
      <c r="H30">
        <f>ROUND((H26*Sheet1!$I$3),-1)</f>
        <v>2060</v>
      </c>
      <c r="I30">
        <f>ROUND((I26*Sheet1!$I$3),-1)</f>
        <v>2120</v>
      </c>
      <c r="J30">
        <f>ROUND((J26*Sheet1!$I$3),-1)</f>
        <v>2150</v>
      </c>
      <c r="K30">
        <f>ROUND((K26*Sheet1!$I$3),-1)</f>
        <v>2210</v>
      </c>
      <c r="L30">
        <f>ROUND((L26*Sheet1!$I$3),-1)</f>
        <v>2280</v>
      </c>
      <c r="M30">
        <f>ROUND((M26*Sheet1!$I$3),-1)</f>
        <v>2330</v>
      </c>
      <c r="N30">
        <f>ROUND((N26*Sheet1!$I$3),-1)</f>
        <v>2390</v>
      </c>
      <c r="O30">
        <f>ROUND((O26*Sheet1!$I$3),-1)</f>
        <v>2440</v>
      </c>
      <c r="P30">
        <f>ROUND((P26*Sheet1!$I$3),-1)</f>
        <v>2550</v>
      </c>
      <c r="Q30">
        <f>ROUND((Q26*Sheet1!$I$3),-1)</f>
        <v>2620</v>
      </c>
      <c r="R30">
        <f>ROUND((R26*Sheet1!$I$3),-1)</f>
        <v>2700</v>
      </c>
      <c r="S30">
        <f>ROUND((S26*Sheet1!$I$3),-1)</f>
        <v>2790</v>
      </c>
      <c r="T30">
        <f>ROUND((T26*Sheet1!$I$3),-1)</f>
        <v>2850</v>
      </c>
      <c r="U30">
        <f>ROUND((U26*Sheet1!$I$3),-1)</f>
        <v>2990</v>
      </c>
      <c r="V30">
        <f>ROUND((V26*Sheet1!$I$3),-1)</f>
        <v>3090</v>
      </c>
      <c r="W30">
        <f>ROUND((W26*Sheet1!$I$3),-1)</f>
        <v>3200</v>
      </c>
      <c r="X30">
        <f>ROUND((X26*Sheet1!$I$3),-1)</f>
        <v>3300</v>
      </c>
      <c r="Y30">
        <f>ROUND((Y26*Sheet1!$I$3),-1)</f>
        <v>3370</v>
      </c>
      <c r="Z30">
        <f>ROUND((Z26*Sheet1!$I$3),-1)</f>
        <v>3470</v>
      </c>
      <c r="AA30">
        <f>ROUND((AA26*Sheet1!$I$3),-1)</f>
        <v>3580</v>
      </c>
      <c r="AB30">
        <f>ROUND((AB26*Sheet1!$I$3),-1)</f>
        <v>3700</v>
      </c>
      <c r="AC30">
        <f>ROUND((AC26*Sheet1!$I$3),-1)</f>
        <v>3790</v>
      </c>
      <c r="AD30">
        <f>ROUND((AD26*Sheet1!$I$3),-1)</f>
        <v>3880</v>
      </c>
      <c r="AE30">
        <f>ROUND((AE26*Sheet1!$I$3),-1)</f>
        <v>4010</v>
      </c>
    </row>
    <row r="31" spans="1:31">
      <c r="A31" s="6" t="s">
        <v>28</v>
      </c>
      <c r="B31" s="7">
        <f t="shared" si="6"/>
        <v>0.1964285714285714</v>
      </c>
      <c r="C31" s="7">
        <f t="shared" si="7"/>
        <v>0.96428571428571419</v>
      </c>
      <c r="D31" s="8">
        <f t="shared" si="2"/>
        <v>110</v>
      </c>
      <c r="E31" s="9">
        <f t="shared" si="3"/>
        <v>540</v>
      </c>
      <c r="F31">
        <f>ROUND((F26*Sheet1!$I$4),-1)</f>
        <v>540</v>
      </c>
      <c r="G31">
        <f>ROUND((G26*Sheet1!$I$4),-1)</f>
        <v>550</v>
      </c>
      <c r="H31">
        <f>ROUND((H26*Sheet1!$I$4),-1)</f>
        <v>560</v>
      </c>
      <c r="I31">
        <f>ROUND((I26*Sheet1!$I$4),-1)</f>
        <v>580</v>
      </c>
      <c r="J31">
        <f>ROUND((J26*Sheet1!$I$4),-1)</f>
        <v>590</v>
      </c>
      <c r="K31">
        <f>ROUND((K26*Sheet1!$I$4),-1)</f>
        <v>610</v>
      </c>
      <c r="L31">
        <f>ROUND((L26*Sheet1!$I$4),-1)</f>
        <v>620</v>
      </c>
      <c r="M31">
        <f>ROUND((M26*Sheet1!$I$4),-1)</f>
        <v>640</v>
      </c>
      <c r="N31">
        <f>ROUND((N26*Sheet1!$I$4),-1)</f>
        <v>650</v>
      </c>
      <c r="O31">
        <f>ROUND((O26*Sheet1!$I$4),-1)</f>
        <v>670</v>
      </c>
      <c r="P31">
        <f>ROUND((P26*Sheet1!$I$4),-1)</f>
        <v>700</v>
      </c>
      <c r="Q31">
        <f>ROUND((Q26*Sheet1!$I$4),-1)</f>
        <v>720</v>
      </c>
      <c r="R31">
        <f>ROUND((R26*Sheet1!$I$4),-1)</f>
        <v>740</v>
      </c>
      <c r="S31">
        <f>ROUND((S26*Sheet1!$I$4),-1)</f>
        <v>770</v>
      </c>
      <c r="T31">
        <f>ROUND((T26*Sheet1!$I$4),-1)</f>
        <v>780</v>
      </c>
      <c r="U31">
        <f>ROUND((U26*Sheet1!$I$4),-1)</f>
        <v>820</v>
      </c>
      <c r="V31">
        <f>ROUND((V26*Sheet1!$I$4),-1)</f>
        <v>850</v>
      </c>
      <c r="W31">
        <f>ROUND((W26*Sheet1!$I$4),-1)</f>
        <v>880</v>
      </c>
      <c r="X31">
        <f>ROUND((X26*Sheet1!$I$4),-1)</f>
        <v>900</v>
      </c>
      <c r="Y31">
        <f>ROUND((Y26*Sheet1!$I$4),-1)</f>
        <v>920</v>
      </c>
      <c r="Z31">
        <f>ROUND((Z26*Sheet1!$I$4),-1)</f>
        <v>950</v>
      </c>
      <c r="AA31">
        <f>ROUND((AA26*Sheet1!$I$4),-1)</f>
        <v>980</v>
      </c>
      <c r="AB31">
        <f>ROUND((AB26*Sheet1!$I$4),-1)</f>
        <v>1010</v>
      </c>
      <c r="AC31">
        <f>ROUND((AC26*Sheet1!$I$4),-1)</f>
        <v>1040</v>
      </c>
      <c r="AD31">
        <f>ROUND((AD26*Sheet1!$I$4),-1)</f>
        <v>1060</v>
      </c>
      <c r="AE31">
        <f>ROUND((AE26*Sheet1!$I$4),-1)</f>
        <v>1100</v>
      </c>
    </row>
    <row r="32" spans="1:31">
      <c r="A32" s="6" t="s">
        <v>29</v>
      </c>
      <c r="B32" s="7">
        <f t="shared" si="6"/>
        <v>0.18181818181818188</v>
      </c>
      <c r="C32" s="7">
        <f t="shared" si="7"/>
        <v>0.96969696969696972</v>
      </c>
      <c r="D32" s="8">
        <f t="shared" si="2"/>
        <v>60</v>
      </c>
      <c r="E32" s="9">
        <f t="shared" si="3"/>
        <v>320</v>
      </c>
      <c r="F32">
        <f>ROUND((F26*Sheet1!$I$5),-1)</f>
        <v>320</v>
      </c>
      <c r="G32">
        <f>ROUND((G26*Sheet1!$I$5),-1)</f>
        <v>330</v>
      </c>
      <c r="H32">
        <f>ROUND((H26*Sheet1!$I$5),-1)</f>
        <v>330</v>
      </c>
      <c r="I32">
        <f>ROUND((I26*Sheet1!$I$5),-1)</f>
        <v>340</v>
      </c>
      <c r="J32">
        <f>ROUND((J26*Sheet1!$I$5),-1)</f>
        <v>350</v>
      </c>
      <c r="K32">
        <f>ROUND((K26*Sheet1!$I$5),-1)</f>
        <v>360</v>
      </c>
      <c r="L32">
        <f>ROUND((L26*Sheet1!$I$5),-1)</f>
        <v>370</v>
      </c>
      <c r="M32">
        <f>ROUND((M26*Sheet1!$I$5),-1)</f>
        <v>380</v>
      </c>
      <c r="N32">
        <f>ROUND((N26*Sheet1!$I$5),-1)</f>
        <v>390</v>
      </c>
      <c r="O32">
        <f>ROUND((O26*Sheet1!$I$5),-1)</f>
        <v>390</v>
      </c>
      <c r="P32">
        <f>ROUND((P26*Sheet1!$I$5),-1)</f>
        <v>410</v>
      </c>
      <c r="Q32">
        <f>ROUND((Q26*Sheet1!$I$5),-1)</f>
        <v>420</v>
      </c>
      <c r="R32">
        <f>ROUND((R26*Sheet1!$I$5),-1)</f>
        <v>440</v>
      </c>
      <c r="S32">
        <f>ROUND((S26*Sheet1!$I$5),-1)</f>
        <v>450</v>
      </c>
      <c r="T32">
        <f>ROUND((T26*Sheet1!$I$5),-1)</f>
        <v>460</v>
      </c>
      <c r="U32">
        <f>ROUND((U26*Sheet1!$I$5),-1)</f>
        <v>480</v>
      </c>
      <c r="V32">
        <f>ROUND((V26*Sheet1!$I$5),-1)</f>
        <v>500</v>
      </c>
      <c r="W32">
        <f>ROUND((W26*Sheet1!$I$5),-1)</f>
        <v>520</v>
      </c>
      <c r="X32">
        <f>ROUND((X26*Sheet1!$I$5),-1)</f>
        <v>530</v>
      </c>
      <c r="Y32">
        <f>ROUND((Y26*Sheet1!$I$5),-1)</f>
        <v>540</v>
      </c>
      <c r="Z32">
        <f>ROUND((Z26*Sheet1!$I$5),-1)</f>
        <v>560</v>
      </c>
      <c r="AA32">
        <f>ROUND((AA26*Sheet1!$I$5),-1)</f>
        <v>580</v>
      </c>
      <c r="AB32">
        <f>ROUND((AB26*Sheet1!$I$5),-1)</f>
        <v>600</v>
      </c>
      <c r="AC32">
        <f>ROUND((AC26*Sheet1!$I$5),-1)</f>
        <v>610</v>
      </c>
      <c r="AD32">
        <f>ROUND((AD26*Sheet1!$I$5),-1)</f>
        <v>630</v>
      </c>
      <c r="AE32">
        <f>ROUND((AE26*Sheet1!$I$5),-1)</f>
        <v>650</v>
      </c>
    </row>
    <row r="33" spans="1:31">
      <c r="A33" s="6" t="s">
        <v>36</v>
      </c>
      <c r="B33" s="7">
        <f t="shared" si="6"/>
        <v>0.23076923076923084</v>
      </c>
      <c r="C33" s="7">
        <f t="shared" si="7"/>
        <v>1</v>
      </c>
      <c r="D33" s="8">
        <f t="shared" si="2"/>
        <v>30</v>
      </c>
      <c r="E33" s="9">
        <f t="shared" si="3"/>
        <v>130</v>
      </c>
      <c r="F33">
        <f>ROUND((F26*Sheet1!$I$6),-1)</f>
        <v>130</v>
      </c>
      <c r="G33">
        <f>ROUND((G26*Sheet1!$I$6),-1)</f>
        <v>130</v>
      </c>
      <c r="H33">
        <f>ROUND((H26*Sheet1!$I$6),-1)</f>
        <v>130</v>
      </c>
      <c r="I33">
        <f>ROUND((I26*Sheet1!$I$6),-1)</f>
        <v>140</v>
      </c>
      <c r="J33">
        <f>ROUND((J26*Sheet1!$I$6),-1)</f>
        <v>140</v>
      </c>
      <c r="K33">
        <f>ROUND((K26*Sheet1!$I$6),-1)</f>
        <v>140</v>
      </c>
      <c r="L33">
        <f>ROUND((L26*Sheet1!$I$6),-1)</f>
        <v>150</v>
      </c>
      <c r="M33">
        <f>ROUND((M26*Sheet1!$I$6),-1)</f>
        <v>150</v>
      </c>
      <c r="N33">
        <f>ROUND((N26*Sheet1!$I$6),-1)</f>
        <v>150</v>
      </c>
      <c r="O33">
        <f>ROUND((O26*Sheet1!$I$6),-1)</f>
        <v>160</v>
      </c>
      <c r="P33">
        <f>ROUND((P26*Sheet1!$I$6),-1)</f>
        <v>160</v>
      </c>
      <c r="Q33">
        <f>ROUND((Q26*Sheet1!$I$6),-1)</f>
        <v>170</v>
      </c>
      <c r="R33">
        <f>ROUND((R26*Sheet1!$I$6),-1)</f>
        <v>170</v>
      </c>
      <c r="S33">
        <f>ROUND((S26*Sheet1!$I$6),-1)</f>
        <v>180</v>
      </c>
      <c r="T33">
        <f>ROUND((T26*Sheet1!$I$6),-1)</f>
        <v>180</v>
      </c>
      <c r="U33">
        <f>ROUND((U26*Sheet1!$I$6),-1)</f>
        <v>190</v>
      </c>
      <c r="V33">
        <f>ROUND((V26*Sheet1!$I$6),-1)</f>
        <v>200</v>
      </c>
      <c r="W33">
        <f>ROUND((W26*Sheet1!$I$6),-1)</f>
        <v>210</v>
      </c>
      <c r="X33">
        <f>ROUND((X26*Sheet1!$I$6),-1)</f>
        <v>210</v>
      </c>
      <c r="Y33">
        <f>ROUND((Y26*Sheet1!$I$6),-1)</f>
        <v>220</v>
      </c>
      <c r="Z33">
        <f>ROUND((Z26*Sheet1!$I$6),-1)</f>
        <v>220</v>
      </c>
      <c r="AA33">
        <f>ROUND((AA26*Sheet1!$I$6),-1)</f>
        <v>230</v>
      </c>
      <c r="AB33">
        <f>ROUND((AB26*Sheet1!$I$6),-1)</f>
        <v>240</v>
      </c>
      <c r="AC33">
        <f>ROUND((AC26*Sheet1!$I$6),-1)</f>
        <v>240</v>
      </c>
      <c r="AD33">
        <f>ROUND((AD26*Sheet1!$I$6),-1)</f>
        <v>250</v>
      </c>
      <c r="AE33">
        <f>ROUND((AE26*Sheet1!$I$6),-1)</f>
        <v>260</v>
      </c>
    </row>
    <row r="34" spans="1:31">
      <c r="A34" s="6" t="s">
        <v>30</v>
      </c>
      <c r="B34" s="7">
        <f t="shared" si="6"/>
        <v>0.14285714285714279</v>
      </c>
      <c r="C34" s="7">
        <f t="shared" si="7"/>
        <v>0.85714285714285721</v>
      </c>
      <c r="D34" s="8">
        <f t="shared" si="2"/>
        <v>10</v>
      </c>
      <c r="E34" s="9">
        <f t="shared" si="3"/>
        <v>60</v>
      </c>
      <c r="F34">
        <f>ROUND((F26*Sheet1!$I$7),-1)</f>
        <v>60</v>
      </c>
      <c r="G34">
        <f>ROUND((G26*Sheet1!$I$7),-1)</f>
        <v>70</v>
      </c>
      <c r="H34">
        <f>ROUND((H26*Sheet1!$I$7),-1)</f>
        <v>70</v>
      </c>
      <c r="I34">
        <f>ROUND((I26*Sheet1!$I$7),-1)</f>
        <v>70</v>
      </c>
      <c r="J34">
        <f>ROUND((J26*Sheet1!$I$7),-1)</f>
        <v>70</v>
      </c>
      <c r="K34">
        <f>ROUND((K26*Sheet1!$I$7),-1)</f>
        <v>70</v>
      </c>
      <c r="L34">
        <f>ROUND((L26*Sheet1!$I$7),-1)</f>
        <v>70</v>
      </c>
      <c r="M34">
        <f>ROUND((M26*Sheet1!$I$7),-1)</f>
        <v>80</v>
      </c>
      <c r="N34">
        <f>ROUND((N26*Sheet1!$I$7),-1)</f>
        <v>80</v>
      </c>
      <c r="O34">
        <f>ROUND((O26*Sheet1!$I$7),-1)</f>
        <v>80</v>
      </c>
      <c r="P34">
        <f>ROUND((P26*Sheet1!$I$7),-1)</f>
        <v>80</v>
      </c>
      <c r="Q34">
        <f>ROUND((Q26*Sheet1!$I$7),-1)</f>
        <v>80</v>
      </c>
      <c r="R34">
        <f>ROUND((R26*Sheet1!$I$7),-1)</f>
        <v>90</v>
      </c>
      <c r="S34">
        <f>ROUND((S26*Sheet1!$I$7),-1)</f>
        <v>90</v>
      </c>
      <c r="T34">
        <f>ROUND((T26*Sheet1!$I$7),-1)</f>
        <v>90</v>
      </c>
      <c r="U34">
        <f>ROUND((U26*Sheet1!$I$7),-1)</f>
        <v>100</v>
      </c>
      <c r="V34">
        <f>ROUND((V26*Sheet1!$I$7),-1)</f>
        <v>100</v>
      </c>
      <c r="W34">
        <f>ROUND((W26*Sheet1!$I$7),-1)</f>
        <v>100</v>
      </c>
      <c r="X34">
        <f>ROUND((X26*Sheet1!$I$7),-1)</f>
        <v>110</v>
      </c>
      <c r="Y34">
        <f>ROUND((Y26*Sheet1!$I$7),-1)</f>
        <v>110</v>
      </c>
      <c r="Z34">
        <f>ROUND((Z26*Sheet1!$I$7),-1)</f>
        <v>110</v>
      </c>
      <c r="AA34">
        <f>ROUND((AA26*Sheet1!$I$7),-1)</f>
        <v>120</v>
      </c>
      <c r="AB34">
        <f>ROUND((AB26*Sheet1!$I$7),-1)</f>
        <v>120</v>
      </c>
      <c r="AC34">
        <f>ROUND((AC26*Sheet1!$I$7),-1)</f>
        <v>120</v>
      </c>
      <c r="AD34">
        <f>ROUND((AD26*Sheet1!$I$7),-1)</f>
        <v>130</v>
      </c>
      <c r="AE34">
        <f>ROUND((AE26*Sheet1!$I$7),-1)</f>
        <v>130</v>
      </c>
    </row>
    <row r="35" spans="1:31">
      <c r="A35" s="6" t="s">
        <v>31</v>
      </c>
      <c r="B35" s="7">
        <f t="shared" si="6"/>
        <v>0.14285714285714279</v>
      </c>
      <c r="C35" s="7">
        <f t="shared" si="7"/>
        <v>0.85714285714285721</v>
      </c>
      <c r="D35" s="8">
        <f t="shared" si="2"/>
        <v>10</v>
      </c>
      <c r="E35" s="9">
        <f t="shared" si="3"/>
        <v>60</v>
      </c>
      <c r="F35">
        <f>ROUND((F26*Sheet1!$I$8),-1)</f>
        <v>60</v>
      </c>
      <c r="G35">
        <f>ROUND((G26*Sheet1!$I$8),-1)</f>
        <v>70</v>
      </c>
      <c r="H35">
        <f>ROUND((H26*Sheet1!$I$8),-1)</f>
        <v>70</v>
      </c>
      <c r="I35">
        <f>ROUND((I26*Sheet1!$I$8),-1)</f>
        <v>70</v>
      </c>
      <c r="J35">
        <f>ROUND((J26*Sheet1!$I$8),-1)</f>
        <v>70</v>
      </c>
      <c r="K35">
        <f>ROUND((K26*Sheet1!$I$8),-1)</f>
        <v>70</v>
      </c>
      <c r="L35">
        <f>ROUND((L26*Sheet1!$I$8),-1)</f>
        <v>70</v>
      </c>
      <c r="M35">
        <f>ROUND((M26*Sheet1!$I$8),-1)</f>
        <v>80</v>
      </c>
      <c r="N35">
        <f>ROUND((N26*Sheet1!$I$8),-1)</f>
        <v>80</v>
      </c>
      <c r="O35">
        <f>ROUND((O26*Sheet1!$I$8),-1)</f>
        <v>80</v>
      </c>
      <c r="P35">
        <f>ROUND((P26*Sheet1!$I$8),-1)</f>
        <v>80</v>
      </c>
      <c r="Q35">
        <f>ROUND((Q26*Sheet1!$I$8),-1)</f>
        <v>80</v>
      </c>
      <c r="R35">
        <f>ROUND((R26*Sheet1!$I$8),-1)</f>
        <v>90</v>
      </c>
      <c r="S35">
        <f>ROUND((S26*Sheet1!$I$8),-1)</f>
        <v>90</v>
      </c>
      <c r="T35">
        <f>ROUND((T26*Sheet1!$I$8),-1)</f>
        <v>90</v>
      </c>
      <c r="U35">
        <f>ROUND((U26*Sheet1!$I$8),-1)</f>
        <v>100</v>
      </c>
      <c r="V35">
        <f>ROUND((V26*Sheet1!$I$8),-1)</f>
        <v>100</v>
      </c>
      <c r="W35">
        <f>ROUND((W26*Sheet1!$I$8),-1)</f>
        <v>100</v>
      </c>
      <c r="X35">
        <f>ROUND((X26*Sheet1!$I$8),-1)</f>
        <v>110</v>
      </c>
      <c r="Y35">
        <f>ROUND((Y26*Sheet1!$I$8),-1)</f>
        <v>110</v>
      </c>
      <c r="Z35">
        <f>ROUND((Z26*Sheet1!$I$8),-1)</f>
        <v>110</v>
      </c>
      <c r="AA35">
        <f>ROUND((AA26*Sheet1!$I$8),-1)</f>
        <v>120</v>
      </c>
      <c r="AB35">
        <f>ROUND((AB26*Sheet1!$I$8),-1)</f>
        <v>120</v>
      </c>
      <c r="AC35">
        <f>ROUND((AC26*Sheet1!$I$8),-1)</f>
        <v>120</v>
      </c>
      <c r="AD35">
        <f>ROUND((AD26*Sheet1!$I$8),-1)</f>
        <v>130</v>
      </c>
      <c r="AE35">
        <f>ROUND((AE26*Sheet1!$I$8),-1)</f>
        <v>130</v>
      </c>
    </row>
    <row r="36" spans="1:31">
      <c r="A36" s="6" t="s">
        <v>33</v>
      </c>
      <c r="B36" s="7">
        <f t="shared" si="6"/>
        <v>0.19999999999999996</v>
      </c>
      <c r="C36" s="7">
        <f t="shared" si="7"/>
        <v>0.89999999999999991</v>
      </c>
      <c r="D36" s="8">
        <f t="shared" si="2"/>
        <v>20</v>
      </c>
      <c r="E36" s="9">
        <f t="shared" si="3"/>
        <v>90</v>
      </c>
      <c r="F36">
        <f>ROUND((F26*Sheet1!$I$9),-1)</f>
        <v>100</v>
      </c>
      <c r="G36">
        <f>ROUND((G26*Sheet1!$I$9),-1)</f>
        <v>100</v>
      </c>
      <c r="H36">
        <f>ROUND((H26*Sheet1!$I$9),-1)</f>
        <v>100</v>
      </c>
      <c r="I36">
        <f>ROUND((I26*Sheet1!$I$9),-1)</f>
        <v>100</v>
      </c>
      <c r="J36">
        <f>ROUND((J26*Sheet1!$I$9),-1)</f>
        <v>100</v>
      </c>
      <c r="K36">
        <f>ROUND((K26*Sheet1!$I$9),-1)</f>
        <v>110</v>
      </c>
      <c r="L36">
        <f>ROUND((L26*Sheet1!$I$9),-1)</f>
        <v>110</v>
      </c>
      <c r="M36">
        <f>ROUND((M26*Sheet1!$I$9),-1)</f>
        <v>110</v>
      </c>
      <c r="N36">
        <f>ROUND((N26*Sheet1!$I$9),-1)</f>
        <v>120</v>
      </c>
      <c r="O36">
        <f>ROUND((O26*Sheet1!$I$9),-1)</f>
        <v>120</v>
      </c>
      <c r="P36">
        <f>ROUND((P26*Sheet1!$I$9),-1)</f>
        <v>120</v>
      </c>
      <c r="Q36">
        <f>ROUND((Q26*Sheet1!$I$9),-1)</f>
        <v>130</v>
      </c>
      <c r="R36">
        <f>ROUND((R26*Sheet1!$I$9),-1)</f>
        <v>130</v>
      </c>
      <c r="S36">
        <f>ROUND((S26*Sheet1!$I$9),-1)</f>
        <v>140</v>
      </c>
      <c r="T36">
        <f>ROUND((T26*Sheet1!$I$9),-1)</f>
        <v>140</v>
      </c>
      <c r="U36">
        <f>ROUND((U26*Sheet1!$I$9),-1)</f>
        <v>140</v>
      </c>
      <c r="V36">
        <f>ROUND((V26*Sheet1!$I$9),-1)</f>
        <v>150</v>
      </c>
      <c r="W36">
        <f>ROUND((W26*Sheet1!$I$9),-1)</f>
        <v>150</v>
      </c>
      <c r="X36">
        <f>ROUND((X26*Sheet1!$I$9),-1)</f>
        <v>160</v>
      </c>
      <c r="Y36">
        <f>ROUND((Y26*Sheet1!$I$9),-1)</f>
        <v>160</v>
      </c>
      <c r="Z36">
        <f>ROUND((Z26*Sheet1!$I$9),-1)</f>
        <v>170</v>
      </c>
      <c r="AA36">
        <f>ROUND((AA26*Sheet1!$I$9),-1)</f>
        <v>170</v>
      </c>
      <c r="AB36">
        <f>ROUND((AB26*Sheet1!$I$9),-1)</f>
        <v>180</v>
      </c>
      <c r="AC36">
        <f>ROUND((AC26*Sheet1!$I$9),-1)</f>
        <v>180</v>
      </c>
      <c r="AD36">
        <f>ROUND((AD26*Sheet1!$I$9),-1)</f>
        <v>190</v>
      </c>
      <c r="AE36">
        <f>ROUND((AE26*Sheet1!$I$9),-1)</f>
        <v>190</v>
      </c>
    </row>
    <row r="37" spans="1:31">
      <c r="A37" s="10" t="s">
        <v>14</v>
      </c>
      <c r="B37" s="7"/>
      <c r="C37" s="7"/>
      <c r="D37" s="8"/>
      <c r="E37" s="9"/>
    </row>
    <row r="38" spans="1:31">
      <c r="A38" s="6" t="s">
        <v>205</v>
      </c>
      <c r="B38" s="7">
        <f t="shared" ref="B38:B48" si="8">O38/H38-1</f>
        <v>0.23245614035087714</v>
      </c>
      <c r="C38" s="7">
        <f t="shared" ref="C38:C48" si="9">AE38/H38-1</f>
        <v>0.94736842105263164</v>
      </c>
      <c r="D38" s="8">
        <f t="shared" si="2"/>
        <v>530</v>
      </c>
      <c r="E38" s="9">
        <f t="shared" si="3"/>
        <v>2160</v>
      </c>
      <c r="F38">
        <f>ROUND((SUMPRODUCT('Males 5y'!C$49:C$61,Sheet1!$E$2:$E$14)+SUMPRODUCT(Sheet1!$F$2:$F$14,'Females 5y'!C$49:C$61)),-1)</f>
        <v>2230</v>
      </c>
      <c r="G38">
        <f>ROUND((SUMPRODUCT('Males 5y'!D$49:D$61,Sheet1!$E$2:$E$14)+SUMPRODUCT(Sheet1!$F$2:$F$14,'Females 5y'!D$49:D$61)),-1)</f>
        <v>2280</v>
      </c>
      <c r="H38">
        <f>ROUND((SUMPRODUCT('Males 5y'!E$49:E$61,Sheet1!$E$2:$E$14)+SUMPRODUCT(Sheet1!$F$2:$F$14,'Females 5y'!E$49:E$61)),-1)</f>
        <v>2280</v>
      </c>
      <c r="I38">
        <f>ROUND((SUMPRODUCT('Males 5y'!F$49:F$61,Sheet1!$E$2:$E$14)+SUMPRODUCT(Sheet1!$F$2:$F$14,'Females 5y'!F$49:F$61)),-1)</f>
        <v>2360</v>
      </c>
      <c r="J38">
        <f>ROUND((SUMPRODUCT('Males 5y'!G$49:G$61,Sheet1!$E$2:$E$14)+SUMPRODUCT(Sheet1!$F$2:$F$14,'Females 5y'!G$49:G$61)),-1)</f>
        <v>2440</v>
      </c>
      <c r="K38">
        <f>ROUND((SUMPRODUCT('Males 5y'!H$49:H$61,Sheet1!$E$2:$E$14)+SUMPRODUCT(Sheet1!$F$2:$F$14,'Females 5y'!H$49:H$61)),-1)</f>
        <v>2490</v>
      </c>
      <c r="L38">
        <f>ROUND((SUMPRODUCT('Males 5y'!I$49:I$61,Sheet1!$E$2:$E$14)+SUMPRODUCT(Sheet1!$F$2:$F$14,'Females 5y'!I$49:I$61)),-1)</f>
        <v>2560</v>
      </c>
      <c r="M38">
        <f>ROUND((SUMPRODUCT('Males 5y'!J$49:J$61,Sheet1!$E$2:$E$14)+SUMPRODUCT(Sheet1!$F$2:$F$14,'Females 5y'!J$49:J$61)),-1)</f>
        <v>2660</v>
      </c>
      <c r="N38">
        <f>ROUND((SUMPRODUCT('Males 5y'!K$49:K$61,Sheet1!$E$2:$E$14)+SUMPRODUCT(Sheet1!$F$2:$F$14,'Females 5y'!K$49:K$61)),-1)</f>
        <v>2730</v>
      </c>
      <c r="O38">
        <f>ROUND((SUMPRODUCT('Males 5y'!L$49:L$61,Sheet1!$E$2:$E$14)+SUMPRODUCT(Sheet1!$F$2:$F$14,'Females 5y'!L$49:L$61)),-1)</f>
        <v>2810</v>
      </c>
      <c r="P38">
        <f>ROUND((SUMPRODUCT('Males 5y'!M$49:M$61,Sheet1!$E$2:$E$14)+SUMPRODUCT(Sheet1!$F$2:$F$14,'Females 5y'!M$49:M$61)),-1)</f>
        <v>2920</v>
      </c>
      <c r="Q38">
        <f>ROUND((SUMPRODUCT('Males 5y'!N$49:N$61,Sheet1!$E$2:$E$14)+SUMPRODUCT(Sheet1!$F$2:$F$14,'Females 5y'!N$49:N$61)),-1)</f>
        <v>2970</v>
      </c>
      <c r="R38">
        <f>ROUND((SUMPRODUCT('Males 5y'!O$49:O$61,Sheet1!$E$2:$E$14)+SUMPRODUCT(Sheet1!$F$2:$F$14,'Females 5y'!O$49:O$61)),-1)</f>
        <v>3090</v>
      </c>
      <c r="S38">
        <f>ROUND((SUMPRODUCT('Males 5y'!P$49:P$61,Sheet1!$E$2:$E$14)+SUMPRODUCT(Sheet1!$F$2:$F$14,'Females 5y'!P$49:P$61)),-1)</f>
        <v>3190</v>
      </c>
      <c r="T38">
        <f>ROUND((SUMPRODUCT('Males 5y'!Q$49:Q$61,Sheet1!$E$2:$E$14)+SUMPRODUCT(Sheet1!$F$2:$F$14,'Females 5y'!Q$49:Q$61)),-1)</f>
        <v>3250</v>
      </c>
      <c r="U38">
        <f>ROUND((SUMPRODUCT('Males 5y'!R$49:R$61,Sheet1!$E$2:$E$14)+SUMPRODUCT(Sheet1!$F$2:$F$14,'Females 5y'!R$49:R$61)),-1)</f>
        <v>3380</v>
      </c>
      <c r="V38">
        <f>ROUND((SUMPRODUCT('Males 5y'!S$49:S$61,Sheet1!$E$2:$E$14)+SUMPRODUCT(Sheet1!$F$2:$F$14,'Females 5y'!S$49:S$61)),-1)</f>
        <v>3500</v>
      </c>
      <c r="W38">
        <f>ROUND((SUMPRODUCT('Males 5y'!T$49:T$61,Sheet1!$E$2:$E$14)+SUMPRODUCT(Sheet1!$F$2:$F$14,'Females 5y'!T$49:T$61)),-1)</f>
        <v>3590</v>
      </c>
      <c r="X38">
        <f>ROUND((SUMPRODUCT('Males 5y'!U$49:U$61,Sheet1!$E$2:$E$14)+SUMPRODUCT(Sheet1!$F$2:$F$14,'Females 5y'!U$49:U$61)),-1)</f>
        <v>3720</v>
      </c>
      <c r="Y38">
        <f>ROUND((SUMPRODUCT('Males 5y'!V$49:V$61,Sheet1!$E$2:$E$14)+SUMPRODUCT(Sheet1!$F$2:$F$14,'Females 5y'!V$49:V$61)),-1)</f>
        <v>3820</v>
      </c>
      <c r="Z38">
        <f>ROUND((SUMPRODUCT('Males 5y'!W$49:W$61,Sheet1!$E$2:$E$14)+SUMPRODUCT(Sheet1!$F$2:$F$14,'Females 5y'!W$49:W$61)),-1)</f>
        <v>3890</v>
      </c>
      <c r="AA38">
        <f>ROUND((SUMPRODUCT('Males 5y'!X$49:X$61,Sheet1!$E$2:$E$14)+SUMPRODUCT(Sheet1!$F$2:$F$14,'Females 5y'!X$49:X$61)),-1)</f>
        <v>4050</v>
      </c>
      <c r="AB38">
        <f>ROUND((SUMPRODUCT('Males 5y'!Y$49:Y$61,Sheet1!$E$2:$E$14)+SUMPRODUCT(Sheet1!$F$2:$F$14,'Females 5y'!Y$49:Y$61)),-1)</f>
        <v>4150</v>
      </c>
      <c r="AC38">
        <f>ROUND((SUMPRODUCT('Males 5y'!Z$49:Z$61,Sheet1!$E$2:$E$14)+SUMPRODUCT(Sheet1!$F$2:$F$14,'Females 5y'!Z$49:Z$61)),-1)</f>
        <v>4240</v>
      </c>
      <c r="AD38">
        <f>ROUND((SUMPRODUCT('Males 5y'!AA$49:AA$61,Sheet1!$E$2:$E$14)+SUMPRODUCT(Sheet1!$F$2:$F$14,'Females 5y'!AA$49:AA$61)),-1)</f>
        <v>4350</v>
      </c>
      <c r="AE38">
        <f>ROUND((SUMPRODUCT('Males 5y'!AB$49:AB$61,Sheet1!$E$2:$E$14)+SUMPRODUCT(Sheet1!$F$2:$F$14,'Females 5y'!AB$49:AB$61)),-1)</f>
        <v>4440</v>
      </c>
    </row>
    <row r="39" spans="1:31">
      <c r="A39" s="6" t="s">
        <v>206</v>
      </c>
      <c r="B39" s="7">
        <f t="shared" si="8"/>
        <v>0.22580645161290325</v>
      </c>
      <c r="C39" s="7">
        <f t="shared" si="9"/>
        <v>0.91935483870967749</v>
      </c>
      <c r="D39" s="8">
        <f t="shared" si="2"/>
        <v>280</v>
      </c>
      <c r="E39" s="9">
        <f t="shared" si="3"/>
        <v>1140</v>
      </c>
      <c r="F39">
        <f>ROUND(SUMPRODUCT(Sheet1!$E$9:$E$14,Sheet1!$L$3:$L$8,'Males 5y'!C$56:C$61)+SUMPRODUCT(Sheet1!$F$9:$F$14,Sheet1!$L$3:$L$8,'Females 5y'!C$56:C$61),-1)</f>
        <v>1210</v>
      </c>
      <c r="G39">
        <f>ROUND(SUMPRODUCT(Sheet1!$E$9:$E$14,Sheet1!$L$3:$L$8,'Males 5y'!D$56:D$61)+SUMPRODUCT(Sheet1!$F$9:$F$14,Sheet1!$L$3:$L$8,'Females 5y'!D$56:D$61),-1)</f>
        <v>1240</v>
      </c>
      <c r="H39">
        <f>ROUND(SUMPRODUCT(Sheet1!$E$9:$E$14,Sheet1!$L$3:$L$8,'Males 5y'!E$56:E$61)+SUMPRODUCT(Sheet1!$F$9:$F$14,Sheet1!$L$3:$L$8,'Females 5y'!E$56:E$61),-1)</f>
        <v>1240</v>
      </c>
      <c r="I39">
        <f>ROUND(SUMPRODUCT(Sheet1!$E$9:$E$14,Sheet1!$L$3:$L$8,'Males 5y'!F$56:F$61)+SUMPRODUCT(Sheet1!$F$9:$F$14,Sheet1!$L$3:$L$8,'Females 5y'!F$56:F$61),-1)</f>
        <v>1280</v>
      </c>
      <c r="J39">
        <f>ROUND(SUMPRODUCT(Sheet1!$E$9:$E$14,Sheet1!$L$3:$L$8,'Males 5y'!G$56:G$61)+SUMPRODUCT(Sheet1!$F$9:$F$14,Sheet1!$L$3:$L$8,'Females 5y'!G$56:G$61),-1)</f>
        <v>1320</v>
      </c>
      <c r="K39">
        <f>ROUND(SUMPRODUCT(Sheet1!$E$9:$E$14,Sheet1!$L$3:$L$8,'Males 5y'!H$56:H$61)+SUMPRODUCT(Sheet1!$F$9:$F$14,Sheet1!$L$3:$L$8,'Females 5y'!H$56:H$61),-1)</f>
        <v>1350</v>
      </c>
      <c r="L39">
        <f>ROUND(SUMPRODUCT(Sheet1!$E$9:$E$14,Sheet1!$L$3:$L$8,'Males 5y'!I$56:I$61)+SUMPRODUCT(Sheet1!$F$9:$F$14,Sheet1!$L$3:$L$8,'Females 5y'!I$56:I$61),-1)</f>
        <v>1390</v>
      </c>
      <c r="M39">
        <f>ROUND(SUMPRODUCT(Sheet1!$E$9:$E$14,Sheet1!$L$3:$L$8,'Males 5y'!J$56:J$61)+SUMPRODUCT(Sheet1!$F$9:$F$14,Sheet1!$L$3:$L$8,'Females 5y'!J$56:J$61),-1)</f>
        <v>1440</v>
      </c>
      <c r="N39">
        <f>ROUND(SUMPRODUCT(Sheet1!$E$9:$E$14,Sheet1!$L$3:$L$8,'Males 5y'!K$56:K$61)+SUMPRODUCT(Sheet1!$F$9:$F$14,Sheet1!$L$3:$L$8,'Females 5y'!K$56:K$61),-1)</f>
        <v>1480</v>
      </c>
      <c r="O39">
        <f>ROUND(SUMPRODUCT(Sheet1!$E$9:$E$14,Sheet1!$L$3:$L$8,'Males 5y'!L$56:L$61)+SUMPRODUCT(Sheet1!$F$9:$F$14,Sheet1!$L$3:$L$8,'Females 5y'!L$56:L$61),-1)</f>
        <v>1520</v>
      </c>
      <c r="P39">
        <f>ROUND(SUMPRODUCT(Sheet1!$E$9:$E$14,Sheet1!$L$3:$L$8,'Males 5y'!M$56:M$61)+SUMPRODUCT(Sheet1!$F$9:$F$14,Sheet1!$L$3:$L$8,'Females 5y'!M$56:M$61),-1)</f>
        <v>1580</v>
      </c>
      <c r="Q39">
        <f>ROUND(SUMPRODUCT(Sheet1!$E$9:$E$14,Sheet1!$L$3:$L$8,'Males 5y'!N$56:N$61)+SUMPRODUCT(Sheet1!$F$9:$F$14,Sheet1!$L$3:$L$8,'Females 5y'!N$56:N$61),-1)</f>
        <v>1610</v>
      </c>
      <c r="R39">
        <f>ROUND(SUMPRODUCT(Sheet1!$E$9:$E$14,Sheet1!$L$3:$L$8,'Males 5y'!O$56:O$61)+SUMPRODUCT(Sheet1!$F$9:$F$14,Sheet1!$L$3:$L$8,'Females 5y'!O$56:O$61),-1)</f>
        <v>1670</v>
      </c>
      <c r="S39">
        <f>ROUND(SUMPRODUCT(Sheet1!$E$9:$E$14,Sheet1!$L$3:$L$8,'Males 5y'!P$56:P$61)+SUMPRODUCT(Sheet1!$F$9:$F$14,Sheet1!$L$3:$L$8,'Females 5y'!P$56:P$61),-1)</f>
        <v>1720</v>
      </c>
      <c r="T39">
        <f>ROUND(SUMPRODUCT(Sheet1!$E$9:$E$14,Sheet1!$L$3:$L$8,'Males 5y'!Q$56:Q$61)+SUMPRODUCT(Sheet1!$F$9:$F$14,Sheet1!$L$3:$L$8,'Females 5y'!Q$56:Q$61),-1)</f>
        <v>1760</v>
      </c>
      <c r="U39">
        <f>ROUND(SUMPRODUCT(Sheet1!$E$9:$E$14,Sheet1!$L$3:$L$8,'Males 5y'!R$56:R$61)+SUMPRODUCT(Sheet1!$F$9:$F$14,Sheet1!$L$3:$L$8,'Females 5y'!R$56:R$61),-1)</f>
        <v>1830</v>
      </c>
      <c r="V39">
        <f>ROUND(SUMPRODUCT(Sheet1!$E$9:$E$14,Sheet1!$L$3:$L$8,'Males 5y'!S$56:S$61)+SUMPRODUCT(Sheet1!$F$9:$F$14,Sheet1!$L$3:$L$8,'Females 5y'!S$56:S$61),-1)</f>
        <v>1890</v>
      </c>
      <c r="W39">
        <f>ROUND(SUMPRODUCT(Sheet1!$E$9:$E$14,Sheet1!$L$3:$L$8,'Males 5y'!T$56:T$61)+SUMPRODUCT(Sheet1!$F$9:$F$14,Sheet1!$L$3:$L$8,'Females 5y'!T$56:T$61),-1)</f>
        <v>1940</v>
      </c>
      <c r="X39">
        <f>ROUND(SUMPRODUCT(Sheet1!$E$9:$E$14,Sheet1!$L$3:$L$8,'Males 5y'!U$56:U$61)+SUMPRODUCT(Sheet1!$F$9:$F$14,Sheet1!$L$3:$L$8,'Females 5y'!U$56:U$61),-1)</f>
        <v>2010</v>
      </c>
      <c r="Y39">
        <f>ROUND(SUMPRODUCT(Sheet1!$E$9:$E$14,Sheet1!$L$3:$L$8,'Males 5y'!V$56:V$61)+SUMPRODUCT(Sheet1!$F$9:$F$14,Sheet1!$L$3:$L$8,'Females 5y'!V$56:V$61),-1)</f>
        <v>2060</v>
      </c>
      <c r="Z39">
        <f>ROUND(SUMPRODUCT(Sheet1!$E$9:$E$14,Sheet1!$L$3:$L$8,'Males 5y'!W$56:W$61)+SUMPRODUCT(Sheet1!$F$9:$F$14,Sheet1!$L$3:$L$8,'Females 5y'!W$56:W$61),-1)</f>
        <v>2100</v>
      </c>
      <c r="AA39">
        <f>ROUND(SUMPRODUCT(Sheet1!$E$9:$E$14,Sheet1!$L$3:$L$8,'Males 5y'!X$56:X$61)+SUMPRODUCT(Sheet1!$F$9:$F$14,Sheet1!$L$3:$L$8,'Females 5y'!X$56:X$61),-1)</f>
        <v>2180</v>
      </c>
      <c r="AB39">
        <f>ROUND(SUMPRODUCT(Sheet1!$E$9:$E$14,Sheet1!$L$3:$L$8,'Males 5y'!Y$56:Y$61)+SUMPRODUCT(Sheet1!$F$9:$F$14,Sheet1!$L$3:$L$8,'Females 5y'!Y$56:Y$61),-1)</f>
        <v>2230</v>
      </c>
      <c r="AC39">
        <f>ROUND(SUMPRODUCT(Sheet1!$E$9:$E$14,Sheet1!$L$3:$L$8,'Males 5y'!Z$56:Z$61)+SUMPRODUCT(Sheet1!$F$9:$F$14,Sheet1!$L$3:$L$8,'Females 5y'!Z$56:Z$61),-1)</f>
        <v>2280</v>
      </c>
      <c r="AD39">
        <f>ROUND(SUMPRODUCT(Sheet1!$E$9:$E$14,Sheet1!$L$3:$L$8,'Males 5y'!AA$56:AA$61)+SUMPRODUCT(Sheet1!$F$9:$F$14,Sheet1!$L$3:$L$8,'Females 5y'!AA$56:AA$61),-1)</f>
        <v>2330</v>
      </c>
      <c r="AE39">
        <f>ROUND(SUMPRODUCT(Sheet1!$E$9:$E$14,Sheet1!$L$3:$L$8,'Males 5y'!AB$56:AB$61)+SUMPRODUCT(Sheet1!$F$9:$F$14,Sheet1!$L$3:$L$8,'Females 5y'!AB$56:AB$61),-1)</f>
        <v>2380</v>
      </c>
    </row>
    <row r="40" spans="1:31">
      <c r="A40" s="6" t="s">
        <v>207</v>
      </c>
      <c r="B40" s="7">
        <f t="shared" si="8"/>
        <v>0.23611111111111116</v>
      </c>
      <c r="C40" s="7">
        <f t="shared" si="9"/>
        <v>0.98611111111111116</v>
      </c>
      <c r="D40" s="8">
        <f t="shared" si="2"/>
        <v>170</v>
      </c>
      <c r="E40" s="9">
        <f t="shared" si="3"/>
        <v>710</v>
      </c>
      <c r="F40">
        <f>ROUND(SUMPRODUCT(Sheet1!$E$9:$E$14,Sheet1!$M$3:$M$8,'Males 5y'!C$56:C$61)+SUMPRODUCT(Sheet1!$F$9:$F$14,Sheet1!$M$3:$M$8,'Females 5y'!C$56:C$61),-1)</f>
        <v>710</v>
      </c>
      <c r="G40">
        <f>ROUND(SUMPRODUCT(Sheet1!$E$9:$E$14,Sheet1!$M$3:$M$8,'Males 5y'!D$56:D$61)+SUMPRODUCT(Sheet1!$F$9:$F$14,Sheet1!$M$3:$M$8,'Females 5y'!D$56:D$61),-1)</f>
        <v>720</v>
      </c>
      <c r="H40">
        <f>ROUND(SUMPRODUCT(Sheet1!$E$9:$E$14,Sheet1!$M$3:$M$8,'Males 5y'!E$56:E$61)+SUMPRODUCT(Sheet1!$F$9:$F$14,Sheet1!$M$3:$M$8,'Females 5y'!E$56:E$61),-1)</f>
        <v>720</v>
      </c>
      <c r="I40">
        <f>ROUND(SUMPRODUCT(Sheet1!$E$9:$E$14,Sheet1!$M$3:$M$8,'Males 5y'!F$56:F$61)+SUMPRODUCT(Sheet1!$F$9:$F$14,Sheet1!$M$3:$M$8,'Females 5y'!F$56:F$61),-1)</f>
        <v>750</v>
      </c>
      <c r="J40">
        <f>ROUND(SUMPRODUCT(Sheet1!$E$9:$E$14,Sheet1!$M$3:$M$8,'Males 5y'!G$56:G$61)+SUMPRODUCT(Sheet1!$F$9:$F$14,Sheet1!$M$3:$M$8,'Females 5y'!G$56:G$61),-1)</f>
        <v>770</v>
      </c>
      <c r="K40">
        <f>ROUND(SUMPRODUCT(Sheet1!$E$9:$E$14,Sheet1!$M$3:$M$8,'Males 5y'!H$56:H$61)+SUMPRODUCT(Sheet1!$F$9:$F$14,Sheet1!$M$3:$M$8,'Females 5y'!H$56:H$61),-1)</f>
        <v>790</v>
      </c>
      <c r="L40">
        <f>ROUND(SUMPRODUCT(Sheet1!$E$9:$E$14,Sheet1!$M$3:$M$8,'Males 5y'!I$56:I$61)+SUMPRODUCT(Sheet1!$F$9:$F$14,Sheet1!$M$3:$M$8,'Females 5y'!I$56:I$61),-1)</f>
        <v>810</v>
      </c>
      <c r="M40">
        <f>ROUND(SUMPRODUCT(Sheet1!$E$9:$E$14,Sheet1!$M$3:$M$8,'Males 5y'!J$56:J$61)+SUMPRODUCT(Sheet1!$F$9:$F$14,Sheet1!$M$3:$M$8,'Females 5y'!J$56:J$61),-1)</f>
        <v>850</v>
      </c>
      <c r="N40">
        <f>ROUND(SUMPRODUCT(Sheet1!$E$9:$E$14,Sheet1!$M$3:$M$8,'Males 5y'!K$56:K$61)+SUMPRODUCT(Sheet1!$F$9:$F$14,Sheet1!$M$3:$M$8,'Females 5y'!K$56:K$61),-1)</f>
        <v>870</v>
      </c>
      <c r="O40">
        <f>ROUND(SUMPRODUCT(Sheet1!$E$9:$E$14,Sheet1!$M$3:$M$8,'Males 5y'!L$56:L$61)+SUMPRODUCT(Sheet1!$F$9:$F$14,Sheet1!$M$3:$M$8,'Females 5y'!L$56:L$61),-1)</f>
        <v>890</v>
      </c>
      <c r="P40">
        <f>ROUND(SUMPRODUCT(Sheet1!$E$9:$E$14,Sheet1!$M$3:$M$8,'Males 5y'!M$56:M$61)+SUMPRODUCT(Sheet1!$F$9:$F$14,Sheet1!$M$3:$M$8,'Females 5y'!M$56:M$61),-1)</f>
        <v>930</v>
      </c>
      <c r="Q40">
        <f>ROUND(SUMPRODUCT(Sheet1!$E$9:$E$14,Sheet1!$M$3:$M$8,'Males 5y'!N$56:N$61)+SUMPRODUCT(Sheet1!$F$9:$F$14,Sheet1!$M$3:$M$8,'Females 5y'!N$56:N$61),-1)</f>
        <v>950</v>
      </c>
      <c r="R40">
        <f>ROUND(SUMPRODUCT(Sheet1!$E$9:$E$14,Sheet1!$M$3:$M$8,'Males 5y'!O$56:O$61)+SUMPRODUCT(Sheet1!$F$9:$F$14,Sheet1!$M$3:$M$8,'Females 5y'!O$56:O$61),-1)</f>
        <v>980</v>
      </c>
      <c r="S40">
        <f>ROUND(SUMPRODUCT(Sheet1!$E$9:$E$14,Sheet1!$M$3:$M$8,'Males 5y'!P$56:P$61)+SUMPRODUCT(Sheet1!$F$9:$F$14,Sheet1!$M$3:$M$8,'Females 5y'!P$56:P$61),-1)</f>
        <v>1020</v>
      </c>
      <c r="T40">
        <f>ROUND(SUMPRODUCT(Sheet1!$E$9:$E$14,Sheet1!$M$3:$M$8,'Males 5y'!Q$56:Q$61)+SUMPRODUCT(Sheet1!$F$9:$F$14,Sheet1!$M$3:$M$8,'Females 5y'!Q$56:Q$61),-1)</f>
        <v>1040</v>
      </c>
      <c r="U40">
        <f>ROUND(SUMPRODUCT(Sheet1!$E$9:$E$14,Sheet1!$M$3:$M$8,'Males 5y'!R$56:R$61)+SUMPRODUCT(Sheet1!$F$9:$F$14,Sheet1!$M$3:$M$8,'Females 5y'!R$56:R$61),-1)</f>
        <v>1080</v>
      </c>
      <c r="V40">
        <f>ROUND(SUMPRODUCT(Sheet1!$E$9:$E$14,Sheet1!$M$3:$M$8,'Males 5y'!S$56:S$61)+SUMPRODUCT(Sheet1!$F$9:$F$14,Sheet1!$M$3:$M$8,'Females 5y'!S$56:S$61),-1)</f>
        <v>1120</v>
      </c>
      <c r="W40">
        <f>ROUND(SUMPRODUCT(Sheet1!$E$9:$E$14,Sheet1!$M$3:$M$8,'Males 5y'!T$56:T$61)+SUMPRODUCT(Sheet1!$F$9:$F$14,Sheet1!$M$3:$M$8,'Females 5y'!T$56:T$61),-1)</f>
        <v>1150</v>
      </c>
      <c r="X40">
        <f>ROUND(SUMPRODUCT(Sheet1!$E$9:$E$14,Sheet1!$M$3:$M$8,'Males 5y'!U$56:U$61)+SUMPRODUCT(Sheet1!$F$9:$F$14,Sheet1!$M$3:$M$8,'Females 5y'!U$56:U$61),-1)</f>
        <v>1190</v>
      </c>
      <c r="Y40">
        <f>ROUND(SUMPRODUCT(Sheet1!$E$9:$E$14,Sheet1!$M$3:$M$8,'Males 5y'!V$56:V$61)+SUMPRODUCT(Sheet1!$F$9:$F$14,Sheet1!$M$3:$M$8,'Females 5y'!V$56:V$61),-1)</f>
        <v>1220</v>
      </c>
      <c r="Z40">
        <f>ROUND(SUMPRODUCT(Sheet1!$E$9:$E$14,Sheet1!$M$3:$M$8,'Males 5y'!W$56:W$61)+SUMPRODUCT(Sheet1!$F$9:$F$14,Sheet1!$M$3:$M$8,'Females 5y'!W$56:W$61),-1)</f>
        <v>1250</v>
      </c>
      <c r="AA40">
        <f>ROUND(SUMPRODUCT(Sheet1!$E$9:$E$14,Sheet1!$M$3:$M$8,'Males 5y'!X$56:X$61)+SUMPRODUCT(Sheet1!$F$9:$F$14,Sheet1!$M$3:$M$8,'Females 5y'!X$56:X$61),-1)</f>
        <v>1300</v>
      </c>
      <c r="AB40">
        <f>ROUND(SUMPRODUCT(Sheet1!$E$9:$E$14,Sheet1!$M$3:$M$8,'Males 5y'!Y$56:Y$61)+SUMPRODUCT(Sheet1!$F$9:$F$14,Sheet1!$M$3:$M$8,'Females 5y'!Y$56:Y$61),-1)</f>
        <v>1330</v>
      </c>
      <c r="AC40">
        <f>ROUND(SUMPRODUCT(Sheet1!$E$9:$E$14,Sheet1!$M$3:$M$8,'Males 5y'!Z$56:Z$61)+SUMPRODUCT(Sheet1!$F$9:$F$14,Sheet1!$M$3:$M$8,'Females 5y'!Z$56:Z$61),-1)</f>
        <v>1360</v>
      </c>
      <c r="AD40">
        <f>ROUND(SUMPRODUCT(Sheet1!$E$9:$E$14,Sheet1!$M$3:$M$8,'Males 5y'!AA$56:AA$61)+SUMPRODUCT(Sheet1!$F$9:$F$14,Sheet1!$M$3:$M$8,'Females 5y'!AA$56:AA$61),-1)</f>
        <v>1400</v>
      </c>
      <c r="AE40">
        <f>ROUND(SUMPRODUCT(Sheet1!$E$9:$E$14,Sheet1!$M$3:$M$8,'Males 5y'!AB$56:AB$61)+SUMPRODUCT(Sheet1!$F$9:$F$14,Sheet1!$M$3:$M$8,'Females 5y'!AB$56:AB$61),-1)</f>
        <v>1430</v>
      </c>
    </row>
    <row r="41" spans="1:31">
      <c r="A41" s="6" t="s">
        <v>208</v>
      </c>
      <c r="B41" s="7">
        <f t="shared" si="8"/>
        <v>0.28571428571428581</v>
      </c>
      <c r="C41" s="7">
        <f t="shared" si="9"/>
        <v>1.1428571428571428</v>
      </c>
      <c r="D41" s="8">
        <f t="shared" si="2"/>
        <v>80</v>
      </c>
      <c r="E41" s="9">
        <f t="shared" si="3"/>
        <v>320</v>
      </c>
      <c r="F41">
        <f>ROUND(SUMPRODUCT(Sheet1!$E$9:$E$14,Sheet1!$N$3:$N$8,'Males 5y'!C$56:C$61)+SUMPRODUCT(Sheet1!$F$9:$F$14,Sheet1!$N$3:$N$8,'Females 5y'!C$56:C$61),-1)</f>
        <v>280</v>
      </c>
      <c r="G41">
        <f>ROUND(SUMPRODUCT(Sheet1!$E$9:$E$14,Sheet1!$N$3:$N$8,'Males 5y'!D$56:D$61)+SUMPRODUCT(Sheet1!$F$9:$F$14,Sheet1!$N$3:$N$8,'Females 5y'!D$56:D$61),-1)</f>
        <v>280</v>
      </c>
      <c r="H41">
        <f>ROUND(SUMPRODUCT(Sheet1!$E$9:$E$14,Sheet1!$N$3:$N$8,'Males 5y'!E$56:E$61)+SUMPRODUCT(Sheet1!$F$9:$F$14,Sheet1!$N$3:$N$8,'Females 5y'!E$56:E$61),-1)</f>
        <v>280</v>
      </c>
      <c r="I41">
        <f>ROUND(SUMPRODUCT(Sheet1!$E$9:$E$14,Sheet1!$N$3:$N$8,'Males 5y'!F$56:F$61)+SUMPRODUCT(Sheet1!$F$9:$F$14,Sheet1!$N$3:$N$8,'Females 5y'!F$56:F$61),-1)</f>
        <v>300</v>
      </c>
      <c r="J41">
        <f>ROUND(SUMPRODUCT(Sheet1!$E$9:$E$14,Sheet1!$N$3:$N$8,'Males 5y'!G$56:G$61)+SUMPRODUCT(Sheet1!$F$9:$F$14,Sheet1!$N$3:$N$8,'Females 5y'!G$56:G$61),-1)</f>
        <v>310</v>
      </c>
      <c r="K41">
        <f>ROUND(SUMPRODUCT(Sheet1!$E$9:$E$14,Sheet1!$N$3:$N$8,'Males 5y'!H$56:H$61)+SUMPRODUCT(Sheet1!$F$9:$F$14,Sheet1!$N$3:$N$8,'Females 5y'!H$56:H$61),-1)</f>
        <v>310</v>
      </c>
      <c r="L41">
        <f>ROUND(SUMPRODUCT(Sheet1!$E$9:$E$14,Sheet1!$N$3:$N$8,'Males 5y'!I$56:I$61)+SUMPRODUCT(Sheet1!$F$9:$F$14,Sheet1!$N$3:$N$8,'Females 5y'!I$56:I$61),-1)</f>
        <v>320</v>
      </c>
      <c r="M41">
        <f>ROUND(SUMPRODUCT(Sheet1!$E$9:$E$14,Sheet1!$N$3:$N$8,'Males 5y'!J$56:J$61)+SUMPRODUCT(Sheet1!$F$9:$F$14,Sheet1!$N$3:$N$8,'Females 5y'!J$56:J$61),-1)</f>
        <v>340</v>
      </c>
      <c r="N41">
        <f>ROUND(SUMPRODUCT(Sheet1!$E$9:$E$14,Sheet1!$N$3:$N$8,'Males 5y'!K$56:K$61)+SUMPRODUCT(Sheet1!$F$9:$F$14,Sheet1!$N$3:$N$8,'Females 5y'!K$56:K$61),-1)</f>
        <v>350</v>
      </c>
      <c r="O41">
        <f>ROUND(SUMPRODUCT(Sheet1!$E$9:$E$14,Sheet1!$N$3:$N$8,'Males 5y'!L$56:L$61)+SUMPRODUCT(Sheet1!$F$9:$F$14,Sheet1!$N$3:$N$8,'Females 5y'!L$56:L$61),-1)</f>
        <v>360</v>
      </c>
      <c r="P41">
        <f>ROUND(SUMPRODUCT(Sheet1!$E$9:$E$14,Sheet1!$N$3:$N$8,'Males 5y'!M$56:M$61)+SUMPRODUCT(Sheet1!$F$9:$F$14,Sheet1!$N$3:$N$8,'Females 5y'!M$56:M$61),-1)</f>
        <v>380</v>
      </c>
      <c r="Q41">
        <f>ROUND(SUMPRODUCT(Sheet1!$E$9:$E$14,Sheet1!$N$3:$N$8,'Males 5y'!N$56:N$61)+SUMPRODUCT(Sheet1!$F$9:$F$14,Sheet1!$N$3:$N$8,'Females 5y'!N$56:N$61),-1)</f>
        <v>380</v>
      </c>
      <c r="R41">
        <f>ROUND(SUMPRODUCT(Sheet1!$E$9:$E$14,Sheet1!$N$3:$N$8,'Males 5y'!O$56:O$61)+SUMPRODUCT(Sheet1!$F$9:$F$14,Sheet1!$N$3:$N$8,'Females 5y'!O$56:O$61),-1)</f>
        <v>400</v>
      </c>
      <c r="S41">
        <f>ROUND(SUMPRODUCT(Sheet1!$E$9:$E$14,Sheet1!$N$3:$N$8,'Males 5y'!P$56:P$61)+SUMPRODUCT(Sheet1!$F$9:$F$14,Sheet1!$N$3:$N$8,'Females 5y'!P$56:P$61),-1)</f>
        <v>420</v>
      </c>
      <c r="T41">
        <f>ROUND(SUMPRODUCT(Sheet1!$E$9:$E$14,Sheet1!$N$3:$N$8,'Males 5y'!Q$56:Q$61)+SUMPRODUCT(Sheet1!$F$9:$F$14,Sheet1!$N$3:$N$8,'Females 5y'!Q$56:Q$61),-1)</f>
        <v>420</v>
      </c>
      <c r="U41">
        <f>ROUND(SUMPRODUCT(Sheet1!$E$9:$E$14,Sheet1!$N$3:$N$8,'Males 5y'!R$56:R$61)+SUMPRODUCT(Sheet1!$F$9:$F$14,Sheet1!$N$3:$N$8,'Females 5y'!R$56:R$61),-1)</f>
        <v>440</v>
      </c>
      <c r="V41">
        <f>ROUND(SUMPRODUCT(Sheet1!$E$9:$E$14,Sheet1!$N$3:$N$8,'Males 5y'!S$56:S$61)+SUMPRODUCT(Sheet1!$F$9:$F$14,Sheet1!$N$3:$N$8,'Females 5y'!S$56:S$61),-1)</f>
        <v>460</v>
      </c>
      <c r="W41">
        <f>ROUND(SUMPRODUCT(Sheet1!$E$9:$E$14,Sheet1!$N$3:$N$8,'Males 5y'!T$56:T$61)+SUMPRODUCT(Sheet1!$F$9:$F$14,Sheet1!$N$3:$N$8,'Females 5y'!T$56:T$61),-1)</f>
        <v>470</v>
      </c>
      <c r="X41">
        <f>ROUND(SUMPRODUCT(Sheet1!$E$9:$E$14,Sheet1!$N$3:$N$8,'Males 5y'!U$56:U$61)+SUMPRODUCT(Sheet1!$F$9:$F$14,Sheet1!$N$3:$N$8,'Females 5y'!U$56:U$61),-1)</f>
        <v>490</v>
      </c>
      <c r="Y41">
        <f>ROUND(SUMPRODUCT(Sheet1!$E$9:$E$14,Sheet1!$N$3:$N$8,'Males 5y'!V$56:V$61)+SUMPRODUCT(Sheet1!$F$9:$F$14,Sheet1!$N$3:$N$8,'Females 5y'!V$56:V$61),-1)</f>
        <v>500</v>
      </c>
      <c r="Z41">
        <f>ROUND(SUMPRODUCT(Sheet1!$E$9:$E$14,Sheet1!$N$3:$N$8,'Males 5y'!W$56:W$61)+SUMPRODUCT(Sheet1!$F$9:$F$14,Sheet1!$N$3:$N$8,'Females 5y'!W$56:W$61),-1)</f>
        <v>510</v>
      </c>
      <c r="AA41">
        <f>ROUND(SUMPRODUCT(Sheet1!$E$9:$E$14,Sheet1!$N$3:$N$8,'Males 5y'!X$56:X$61)+SUMPRODUCT(Sheet1!$F$9:$F$14,Sheet1!$N$3:$N$8,'Females 5y'!X$56:X$61),-1)</f>
        <v>540</v>
      </c>
      <c r="AB41">
        <f>ROUND(SUMPRODUCT(Sheet1!$E$9:$E$14,Sheet1!$N$3:$N$8,'Males 5y'!Y$56:Y$61)+SUMPRODUCT(Sheet1!$F$9:$F$14,Sheet1!$N$3:$N$8,'Females 5y'!Y$56:Y$61),-1)</f>
        <v>560</v>
      </c>
      <c r="AC41">
        <f>ROUND(SUMPRODUCT(Sheet1!$E$9:$E$14,Sheet1!$N$3:$N$8,'Males 5y'!Z$56:Z$61)+SUMPRODUCT(Sheet1!$F$9:$F$14,Sheet1!$N$3:$N$8,'Females 5y'!Z$56:Z$61),-1)</f>
        <v>570</v>
      </c>
      <c r="AD41">
        <f>ROUND(SUMPRODUCT(Sheet1!$E$9:$E$14,Sheet1!$N$3:$N$8,'Males 5y'!AA$56:AA$61)+SUMPRODUCT(Sheet1!$F$9:$F$14,Sheet1!$N$3:$N$8,'Females 5y'!AA$56:AA$61),-1)</f>
        <v>590</v>
      </c>
      <c r="AE41">
        <f>ROUND(SUMPRODUCT(Sheet1!$E$9:$E$14,Sheet1!$N$3:$N$8,'Males 5y'!AB$56:AB$61)+SUMPRODUCT(Sheet1!$F$9:$F$14,Sheet1!$N$3:$N$8,'Females 5y'!AB$56:AB$61),-1)</f>
        <v>600</v>
      </c>
    </row>
    <row r="42" spans="1:31">
      <c r="A42" s="6" t="s">
        <v>27</v>
      </c>
      <c r="B42" s="7">
        <f t="shared" si="8"/>
        <v>0.23404255319148937</v>
      </c>
      <c r="C42" s="7">
        <f t="shared" si="9"/>
        <v>0.95035460992907805</v>
      </c>
      <c r="D42" s="8">
        <f t="shared" si="2"/>
        <v>330</v>
      </c>
      <c r="E42" s="9">
        <f t="shared" si="3"/>
        <v>1340</v>
      </c>
      <c r="F42">
        <f>ROUND((F38*Sheet1!$I$3),-1)</f>
        <v>1380</v>
      </c>
      <c r="G42">
        <f>ROUND((G38*Sheet1!$I$3),-1)</f>
        <v>1410</v>
      </c>
      <c r="H42">
        <f>ROUND((H38*Sheet1!$I$3),-1)</f>
        <v>1410</v>
      </c>
      <c r="I42">
        <f>ROUND((I38*Sheet1!$I$3),-1)</f>
        <v>1460</v>
      </c>
      <c r="J42">
        <f>ROUND((J38*Sheet1!$I$3),-1)</f>
        <v>1510</v>
      </c>
      <c r="K42">
        <f>ROUND((K38*Sheet1!$I$3),-1)</f>
        <v>1540</v>
      </c>
      <c r="L42">
        <f>ROUND((L38*Sheet1!$I$3),-1)</f>
        <v>1590</v>
      </c>
      <c r="M42">
        <f>ROUND((M38*Sheet1!$I$3),-1)</f>
        <v>1650</v>
      </c>
      <c r="N42">
        <f>ROUND((N38*Sheet1!$I$3),-1)</f>
        <v>1690</v>
      </c>
      <c r="O42">
        <f>ROUND((O38*Sheet1!$I$3),-1)</f>
        <v>1740</v>
      </c>
      <c r="P42">
        <f>ROUND((P38*Sheet1!$I$3),-1)</f>
        <v>1810</v>
      </c>
      <c r="Q42">
        <f>ROUND((Q38*Sheet1!$I$3),-1)</f>
        <v>1840</v>
      </c>
      <c r="R42">
        <f>ROUND((R38*Sheet1!$I$3),-1)</f>
        <v>1920</v>
      </c>
      <c r="S42">
        <f>ROUND((S38*Sheet1!$I$3),-1)</f>
        <v>1980</v>
      </c>
      <c r="T42">
        <f>ROUND((T38*Sheet1!$I$3),-1)</f>
        <v>2020</v>
      </c>
      <c r="U42">
        <f>ROUND((U38*Sheet1!$I$3),-1)</f>
        <v>2100</v>
      </c>
      <c r="V42">
        <f>ROUND((V38*Sheet1!$I$3),-1)</f>
        <v>2170</v>
      </c>
      <c r="W42">
        <f>ROUND((W38*Sheet1!$I$3),-1)</f>
        <v>2230</v>
      </c>
      <c r="X42">
        <f>ROUND((X38*Sheet1!$I$3),-1)</f>
        <v>2310</v>
      </c>
      <c r="Y42">
        <f>ROUND((Y38*Sheet1!$I$3),-1)</f>
        <v>2370</v>
      </c>
      <c r="Z42">
        <f>ROUND((Z38*Sheet1!$I$3),-1)</f>
        <v>2410</v>
      </c>
      <c r="AA42">
        <f>ROUND((AA38*Sheet1!$I$3),-1)</f>
        <v>2510</v>
      </c>
      <c r="AB42">
        <f>ROUND((AB38*Sheet1!$I$3),-1)</f>
        <v>2570</v>
      </c>
      <c r="AC42">
        <f>ROUND((AC38*Sheet1!$I$3),-1)</f>
        <v>2630</v>
      </c>
      <c r="AD42">
        <f>ROUND((AD38*Sheet1!$I$3),-1)</f>
        <v>2700</v>
      </c>
      <c r="AE42">
        <f>ROUND((AE38*Sheet1!$I$3),-1)</f>
        <v>2750</v>
      </c>
    </row>
    <row r="43" spans="1:31">
      <c r="A43" s="6" t="s">
        <v>28</v>
      </c>
      <c r="B43" s="7">
        <f t="shared" si="8"/>
        <v>0.23076923076923084</v>
      </c>
      <c r="C43" s="7">
        <f t="shared" si="9"/>
        <v>0.92307692307692313</v>
      </c>
      <c r="D43" s="8">
        <f t="shared" si="2"/>
        <v>90</v>
      </c>
      <c r="E43" s="9">
        <f t="shared" si="3"/>
        <v>360</v>
      </c>
      <c r="F43">
        <f>ROUND((F38*Sheet1!$I$4),-1)</f>
        <v>380</v>
      </c>
      <c r="G43">
        <f>ROUND((G38*Sheet1!$I$4),-1)</f>
        <v>390</v>
      </c>
      <c r="H43">
        <f>ROUND((H38*Sheet1!$I$4),-1)</f>
        <v>390</v>
      </c>
      <c r="I43">
        <f>ROUND((I38*Sheet1!$I$4),-1)</f>
        <v>400</v>
      </c>
      <c r="J43">
        <f>ROUND((J38*Sheet1!$I$4),-1)</f>
        <v>410</v>
      </c>
      <c r="K43">
        <f>ROUND((K38*Sheet1!$I$4),-1)</f>
        <v>420</v>
      </c>
      <c r="L43">
        <f>ROUND((L38*Sheet1!$I$4),-1)</f>
        <v>440</v>
      </c>
      <c r="M43">
        <f>ROUND((M38*Sheet1!$I$4),-1)</f>
        <v>450</v>
      </c>
      <c r="N43">
        <f>ROUND((N38*Sheet1!$I$4),-1)</f>
        <v>460</v>
      </c>
      <c r="O43">
        <f>ROUND((O38*Sheet1!$I$4),-1)</f>
        <v>480</v>
      </c>
      <c r="P43">
        <f>ROUND((P38*Sheet1!$I$4),-1)</f>
        <v>500</v>
      </c>
      <c r="Q43">
        <f>ROUND((Q38*Sheet1!$I$4),-1)</f>
        <v>500</v>
      </c>
      <c r="R43">
        <f>ROUND((R38*Sheet1!$I$4),-1)</f>
        <v>530</v>
      </c>
      <c r="S43">
        <f>ROUND((S38*Sheet1!$I$4),-1)</f>
        <v>540</v>
      </c>
      <c r="T43">
        <f>ROUND((T38*Sheet1!$I$4),-1)</f>
        <v>550</v>
      </c>
      <c r="U43">
        <f>ROUND((U38*Sheet1!$I$4),-1)</f>
        <v>570</v>
      </c>
      <c r="V43">
        <f>ROUND((V38*Sheet1!$I$4),-1)</f>
        <v>600</v>
      </c>
      <c r="W43">
        <f>ROUND((W38*Sheet1!$I$4),-1)</f>
        <v>610</v>
      </c>
      <c r="X43">
        <f>ROUND((X38*Sheet1!$I$4),-1)</f>
        <v>630</v>
      </c>
      <c r="Y43">
        <f>ROUND((Y38*Sheet1!$I$4),-1)</f>
        <v>650</v>
      </c>
      <c r="Z43">
        <f>ROUND((Z38*Sheet1!$I$4),-1)</f>
        <v>660</v>
      </c>
      <c r="AA43">
        <f>ROUND((AA38*Sheet1!$I$4),-1)</f>
        <v>690</v>
      </c>
      <c r="AB43">
        <f>ROUND((AB38*Sheet1!$I$4),-1)</f>
        <v>710</v>
      </c>
      <c r="AC43">
        <f>ROUND((AC38*Sheet1!$I$4),-1)</f>
        <v>720</v>
      </c>
      <c r="AD43">
        <f>ROUND((AD38*Sheet1!$I$4),-1)</f>
        <v>740</v>
      </c>
      <c r="AE43">
        <f>ROUND((AE38*Sheet1!$I$4),-1)</f>
        <v>750</v>
      </c>
    </row>
    <row r="44" spans="1:31">
      <c r="A44" s="6" t="s">
        <v>29</v>
      </c>
      <c r="B44" s="7">
        <f t="shared" si="8"/>
        <v>0.21739130434782616</v>
      </c>
      <c r="C44" s="7">
        <f t="shared" si="9"/>
        <v>0.91304347826086962</v>
      </c>
      <c r="D44" s="8">
        <f t="shared" si="2"/>
        <v>50</v>
      </c>
      <c r="E44" s="9">
        <f t="shared" si="3"/>
        <v>210</v>
      </c>
      <c r="F44">
        <f>ROUND((F38*Sheet1!$I$5),-1)</f>
        <v>220</v>
      </c>
      <c r="G44">
        <f>ROUND((G38*Sheet1!$I$5),-1)</f>
        <v>230</v>
      </c>
      <c r="H44">
        <f>ROUND((H38*Sheet1!$I$5),-1)</f>
        <v>230</v>
      </c>
      <c r="I44">
        <f>ROUND((I38*Sheet1!$I$5),-1)</f>
        <v>240</v>
      </c>
      <c r="J44">
        <f>ROUND((J38*Sheet1!$I$5),-1)</f>
        <v>240</v>
      </c>
      <c r="K44">
        <f>ROUND((K38*Sheet1!$I$5),-1)</f>
        <v>250</v>
      </c>
      <c r="L44">
        <f>ROUND((L38*Sheet1!$I$5),-1)</f>
        <v>260</v>
      </c>
      <c r="M44">
        <f>ROUND((M38*Sheet1!$I$5),-1)</f>
        <v>270</v>
      </c>
      <c r="N44">
        <f>ROUND((N38*Sheet1!$I$5),-1)</f>
        <v>270</v>
      </c>
      <c r="O44">
        <f>ROUND((O38*Sheet1!$I$5),-1)</f>
        <v>280</v>
      </c>
      <c r="P44">
        <f>ROUND((P38*Sheet1!$I$5),-1)</f>
        <v>290</v>
      </c>
      <c r="Q44">
        <f>ROUND((Q38*Sheet1!$I$5),-1)</f>
        <v>300</v>
      </c>
      <c r="R44">
        <f>ROUND((R38*Sheet1!$I$5),-1)</f>
        <v>310</v>
      </c>
      <c r="S44">
        <f>ROUND((S38*Sheet1!$I$5),-1)</f>
        <v>320</v>
      </c>
      <c r="T44">
        <f>ROUND((T38*Sheet1!$I$5),-1)</f>
        <v>330</v>
      </c>
      <c r="U44">
        <f>ROUND((U38*Sheet1!$I$5),-1)</f>
        <v>340</v>
      </c>
      <c r="V44">
        <f>ROUND((V38*Sheet1!$I$5),-1)</f>
        <v>350</v>
      </c>
      <c r="W44">
        <f>ROUND((W38*Sheet1!$I$5),-1)</f>
        <v>360</v>
      </c>
      <c r="X44">
        <f>ROUND((X38*Sheet1!$I$5),-1)</f>
        <v>370</v>
      </c>
      <c r="Y44">
        <f>ROUND((Y38*Sheet1!$I$5),-1)</f>
        <v>380</v>
      </c>
      <c r="Z44">
        <f>ROUND((Z38*Sheet1!$I$5),-1)</f>
        <v>390</v>
      </c>
      <c r="AA44">
        <f>ROUND((AA38*Sheet1!$I$5),-1)</f>
        <v>410</v>
      </c>
      <c r="AB44">
        <f>ROUND((AB38*Sheet1!$I$5),-1)</f>
        <v>420</v>
      </c>
      <c r="AC44">
        <f>ROUND((AC38*Sheet1!$I$5),-1)</f>
        <v>420</v>
      </c>
      <c r="AD44">
        <f>ROUND((AD38*Sheet1!$I$5),-1)</f>
        <v>440</v>
      </c>
      <c r="AE44">
        <f>ROUND((AE38*Sheet1!$I$5),-1)</f>
        <v>440</v>
      </c>
    </row>
    <row r="45" spans="1:31">
      <c r="A45" s="6" t="s">
        <v>36</v>
      </c>
      <c r="B45" s="7">
        <f t="shared" si="8"/>
        <v>0.22222222222222232</v>
      </c>
      <c r="C45" s="7">
        <f t="shared" si="9"/>
        <v>1</v>
      </c>
      <c r="D45" s="8">
        <f t="shared" si="2"/>
        <v>20</v>
      </c>
      <c r="E45" s="9">
        <f t="shared" si="3"/>
        <v>90</v>
      </c>
      <c r="F45">
        <f>ROUND((F38*Sheet1!$I$6),-1)</f>
        <v>90</v>
      </c>
      <c r="G45">
        <f>ROUND((G38*Sheet1!$I$6),-1)</f>
        <v>90</v>
      </c>
      <c r="H45">
        <f>ROUND((H38*Sheet1!$I$6),-1)</f>
        <v>90</v>
      </c>
      <c r="I45">
        <f>ROUND((I38*Sheet1!$I$6),-1)</f>
        <v>90</v>
      </c>
      <c r="J45">
        <f>ROUND((J38*Sheet1!$I$6),-1)</f>
        <v>100</v>
      </c>
      <c r="K45">
        <f>ROUND((K38*Sheet1!$I$6),-1)</f>
        <v>100</v>
      </c>
      <c r="L45">
        <f>ROUND((L38*Sheet1!$I$6),-1)</f>
        <v>100</v>
      </c>
      <c r="M45">
        <f>ROUND((M38*Sheet1!$I$6),-1)</f>
        <v>110</v>
      </c>
      <c r="N45">
        <f>ROUND((N38*Sheet1!$I$6),-1)</f>
        <v>110</v>
      </c>
      <c r="O45">
        <f>ROUND((O38*Sheet1!$I$6),-1)</f>
        <v>110</v>
      </c>
      <c r="P45">
        <f>ROUND((P38*Sheet1!$I$6),-1)</f>
        <v>120</v>
      </c>
      <c r="Q45">
        <f>ROUND((Q38*Sheet1!$I$6),-1)</f>
        <v>120</v>
      </c>
      <c r="R45">
        <f>ROUND((R38*Sheet1!$I$6),-1)</f>
        <v>120</v>
      </c>
      <c r="S45">
        <f>ROUND((S38*Sheet1!$I$6),-1)</f>
        <v>130</v>
      </c>
      <c r="T45">
        <f>ROUND((T38*Sheet1!$I$6),-1)</f>
        <v>130</v>
      </c>
      <c r="U45">
        <f>ROUND((U38*Sheet1!$I$6),-1)</f>
        <v>140</v>
      </c>
      <c r="V45">
        <f>ROUND((V38*Sheet1!$I$6),-1)</f>
        <v>140</v>
      </c>
      <c r="W45">
        <f>ROUND((W38*Sheet1!$I$6),-1)</f>
        <v>140</v>
      </c>
      <c r="X45">
        <f>ROUND((X38*Sheet1!$I$6),-1)</f>
        <v>150</v>
      </c>
      <c r="Y45">
        <f>ROUND((Y38*Sheet1!$I$6),-1)</f>
        <v>150</v>
      </c>
      <c r="Z45">
        <f>ROUND((Z38*Sheet1!$I$6),-1)</f>
        <v>160</v>
      </c>
      <c r="AA45">
        <f>ROUND((AA38*Sheet1!$I$6),-1)</f>
        <v>160</v>
      </c>
      <c r="AB45">
        <f>ROUND((AB38*Sheet1!$I$6),-1)</f>
        <v>170</v>
      </c>
      <c r="AC45">
        <f>ROUND((AC38*Sheet1!$I$6),-1)</f>
        <v>170</v>
      </c>
      <c r="AD45">
        <f>ROUND((AD38*Sheet1!$I$6),-1)</f>
        <v>170</v>
      </c>
      <c r="AE45">
        <f>ROUND((AE38*Sheet1!$I$6),-1)</f>
        <v>180</v>
      </c>
    </row>
    <row r="46" spans="1:31">
      <c r="A46" s="6" t="s">
        <v>30</v>
      </c>
      <c r="B46" s="7">
        <f t="shared" si="8"/>
        <v>0.19999999999999996</v>
      </c>
      <c r="C46" s="7">
        <f t="shared" si="9"/>
        <v>0.8</v>
      </c>
      <c r="D46" s="8">
        <f t="shared" si="2"/>
        <v>10</v>
      </c>
      <c r="E46" s="9">
        <f t="shared" si="3"/>
        <v>40</v>
      </c>
      <c r="F46">
        <f>ROUND((F38*Sheet1!$I$7),-1)</f>
        <v>40</v>
      </c>
      <c r="G46">
        <f>ROUND((G38*Sheet1!$I$7),-1)</f>
        <v>50</v>
      </c>
      <c r="H46">
        <f>ROUND((H38*Sheet1!$I$7),-1)</f>
        <v>50</v>
      </c>
      <c r="I46">
        <f>ROUND((I38*Sheet1!$I$7),-1)</f>
        <v>50</v>
      </c>
      <c r="J46">
        <f>ROUND((J38*Sheet1!$I$7),-1)</f>
        <v>50</v>
      </c>
      <c r="K46">
        <f>ROUND((K38*Sheet1!$I$7),-1)</f>
        <v>50</v>
      </c>
      <c r="L46">
        <f>ROUND((L38*Sheet1!$I$7),-1)</f>
        <v>50</v>
      </c>
      <c r="M46">
        <f>ROUND((M38*Sheet1!$I$7),-1)</f>
        <v>50</v>
      </c>
      <c r="N46">
        <f>ROUND((N38*Sheet1!$I$7),-1)</f>
        <v>50</v>
      </c>
      <c r="O46">
        <f>ROUND((O38*Sheet1!$I$7),-1)</f>
        <v>60</v>
      </c>
      <c r="P46">
        <f>ROUND((P38*Sheet1!$I$7),-1)</f>
        <v>60</v>
      </c>
      <c r="Q46">
        <f>ROUND((Q38*Sheet1!$I$7),-1)</f>
        <v>60</v>
      </c>
      <c r="R46">
        <f>ROUND((R38*Sheet1!$I$7),-1)</f>
        <v>60</v>
      </c>
      <c r="S46">
        <f>ROUND((S38*Sheet1!$I$7),-1)</f>
        <v>60</v>
      </c>
      <c r="T46">
        <f>ROUND((T38*Sheet1!$I$7),-1)</f>
        <v>70</v>
      </c>
      <c r="U46">
        <f>ROUND((U38*Sheet1!$I$7),-1)</f>
        <v>70</v>
      </c>
      <c r="V46">
        <f>ROUND((V38*Sheet1!$I$7),-1)</f>
        <v>70</v>
      </c>
      <c r="W46">
        <f>ROUND((W38*Sheet1!$I$7),-1)</f>
        <v>70</v>
      </c>
      <c r="X46">
        <f>ROUND((X38*Sheet1!$I$7),-1)</f>
        <v>70</v>
      </c>
      <c r="Y46">
        <f>ROUND((Y38*Sheet1!$I$7),-1)</f>
        <v>80</v>
      </c>
      <c r="Z46">
        <f>ROUND((Z38*Sheet1!$I$7),-1)</f>
        <v>80</v>
      </c>
      <c r="AA46">
        <f>ROUND((AA38*Sheet1!$I$7),-1)</f>
        <v>80</v>
      </c>
      <c r="AB46">
        <f>ROUND((AB38*Sheet1!$I$7),-1)</f>
        <v>80</v>
      </c>
      <c r="AC46">
        <f>ROUND((AC38*Sheet1!$I$7),-1)</f>
        <v>80</v>
      </c>
      <c r="AD46">
        <f>ROUND((AD38*Sheet1!$I$7),-1)</f>
        <v>90</v>
      </c>
      <c r="AE46">
        <f>ROUND((AE38*Sheet1!$I$7),-1)</f>
        <v>90</v>
      </c>
    </row>
    <row r="47" spans="1:31">
      <c r="A47" s="6" t="s">
        <v>31</v>
      </c>
      <c r="B47" s="7">
        <f t="shared" si="8"/>
        <v>0.19999999999999996</v>
      </c>
      <c r="C47" s="7">
        <f t="shared" si="9"/>
        <v>0.8</v>
      </c>
      <c r="D47" s="8">
        <f t="shared" si="2"/>
        <v>10</v>
      </c>
      <c r="E47" s="9">
        <f t="shared" si="3"/>
        <v>40</v>
      </c>
      <c r="F47">
        <f>ROUND((F38*Sheet1!$I$8),-1)</f>
        <v>40</v>
      </c>
      <c r="G47">
        <f>ROUND((G38*Sheet1!$I$8),-1)</f>
        <v>50</v>
      </c>
      <c r="H47">
        <f>ROUND((H38*Sheet1!$I$8),-1)</f>
        <v>50</v>
      </c>
      <c r="I47">
        <f>ROUND((I38*Sheet1!$I$8),-1)</f>
        <v>50</v>
      </c>
      <c r="J47">
        <f>ROUND((J38*Sheet1!$I$8),-1)</f>
        <v>50</v>
      </c>
      <c r="K47">
        <f>ROUND((K38*Sheet1!$I$8),-1)</f>
        <v>50</v>
      </c>
      <c r="L47">
        <f>ROUND((L38*Sheet1!$I$8),-1)</f>
        <v>50</v>
      </c>
      <c r="M47">
        <f>ROUND((M38*Sheet1!$I$8),-1)</f>
        <v>50</v>
      </c>
      <c r="N47">
        <f>ROUND((N38*Sheet1!$I$8),-1)</f>
        <v>50</v>
      </c>
      <c r="O47">
        <f>ROUND((O38*Sheet1!$I$8),-1)</f>
        <v>60</v>
      </c>
      <c r="P47">
        <f>ROUND((P38*Sheet1!$I$8),-1)</f>
        <v>60</v>
      </c>
      <c r="Q47">
        <f>ROUND((Q38*Sheet1!$I$8),-1)</f>
        <v>60</v>
      </c>
      <c r="R47">
        <f>ROUND((R38*Sheet1!$I$8),-1)</f>
        <v>60</v>
      </c>
      <c r="S47">
        <f>ROUND((S38*Sheet1!$I$8),-1)</f>
        <v>60</v>
      </c>
      <c r="T47">
        <f>ROUND((T38*Sheet1!$I$8),-1)</f>
        <v>70</v>
      </c>
      <c r="U47">
        <f>ROUND((U38*Sheet1!$I$8),-1)</f>
        <v>70</v>
      </c>
      <c r="V47">
        <f>ROUND((V38*Sheet1!$I$8),-1)</f>
        <v>70</v>
      </c>
      <c r="W47">
        <f>ROUND((W38*Sheet1!$I$8),-1)</f>
        <v>70</v>
      </c>
      <c r="X47">
        <f>ROUND((X38*Sheet1!$I$8),-1)</f>
        <v>70</v>
      </c>
      <c r="Y47">
        <f>ROUND((Y38*Sheet1!$I$8),-1)</f>
        <v>80</v>
      </c>
      <c r="Z47">
        <f>ROUND((Z38*Sheet1!$I$8),-1)</f>
        <v>80</v>
      </c>
      <c r="AA47">
        <f>ROUND((AA38*Sheet1!$I$8),-1)</f>
        <v>80</v>
      </c>
      <c r="AB47">
        <f>ROUND((AB38*Sheet1!$I$8),-1)</f>
        <v>80</v>
      </c>
      <c r="AC47">
        <f>ROUND((AC38*Sheet1!$I$8),-1)</f>
        <v>80</v>
      </c>
      <c r="AD47">
        <f>ROUND((AD38*Sheet1!$I$8),-1)</f>
        <v>90</v>
      </c>
      <c r="AE47">
        <f>ROUND((AE38*Sheet1!$I$8),-1)</f>
        <v>90</v>
      </c>
    </row>
    <row r="48" spans="1:31">
      <c r="A48" s="6" t="s">
        <v>33</v>
      </c>
      <c r="B48" s="7">
        <f t="shared" si="8"/>
        <v>0.14285714285714279</v>
      </c>
      <c r="C48" s="7">
        <f t="shared" si="9"/>
        <v>0.85714285714285721</v>
      </c>
      <c r="D48" s="8">
        <f t="shared" si="2"/>
        <v>10</v>
      </c>
      <c r="E48" s="9">
        <f t="shared" si="3"/>
        <v>60</v>
      </c>
      <c r="F48">
        <f>ROUND((F38*Sheet1!$I$9),-1)</f>
        <v>70</v>
      </c>
      <c r="G48">
        <f>ROUND((G38*Sheet1!$I$9),-1)</f>
        <v>70</v>
      </c>
      <c r="H48">
        <f>ROUND((H38*Sheet1!$I$9),-1)</f>
        <v>70</v>
      </c>
      <c r="I48">
        <f>ROUND((I38*Sheet1!$I$9),-1)</f>
        <v>70</v>
      </c>
      <c r="J48">
        <f>ROUND((J38*Sheet1!$I$9),-1)</f>
        <v>70</v>
      </c>
      <c r="K48">
        <f>ROUND((K38*Sheet1!$I$9),-1)</f>
        <v>70</v>
      </c>
      <c r="L48">
        <f>ROUND((L38*Sheet1!$I$9),-1)</f>
        <v>80</v>
      </c>
      <c r="M48">
        <f>ROUND((M38*Sheet1!$I$9),-1)</f>
        <v>80</v>
      </c>
      <c r="N48">
        <f>ROUND((N38*Sheet1!$I$9),-1)</f>
        <v>80</v>
      </c>
      <c r="O48">
        <f>ROUND((O38*Sheet1!$I$9),-1)</f>
        <v>80</v>
      </c>
      <c r="P48">
        <f>ROUND((P38*Sheet1!$I$9),-1)</f>
        <v>90</v>
      </c>
      <c r="Q48">
        <f>ROUND((Q38*Sheet1!$I$9),-1)</f>
        <v>90</v>
      </c>
      <c r="R48">
        <f>ROUND((R38*Sheet1!$I$9),-1)</f>
        <v>90</v>
      </c>
      <c r="S48">
        <f>ROUND((S38*Sheet1!$I$9),-1)</f>
        <v>100</v>
      </c>
      <c r="T48">
        <f>ROUND((T38*Sheet1!$I$9),-1)</f>
        <v>100</v>
      </c>
      <c r="U48">
        <f>ROUND((U38*Sheet1!$I$9),-1)</f>
        <v>100</v>
      </c>
      <c r="V48">
        <f>ROUND((V38*Sheet1!$I$9),-1)</f>
        <v>110</v>
      </c>
      <c r="W48">
        <f>ROUND((W38*Sheet1!$I$9),-1)</f>
        <v>110</v>
      </c>
      <c r="X48">
        <f>ROUND((X38*Sheet1!$I$9),-1)</f>
        <v>110</v>
      </c>
      <c r="Y48">
        <f>ROUND((Y38*Sheet1!$I$9),-1)</f>
        <v>110</v>
      </c>
      <c r="Z48">
        <f>ROUND((Z38*Sheet1!$I$9),-1)</f>
        <v>120</v>
      </c>
      <c r="AA48">
        <f>ROUND((AA38*Sheet1!$I$9),-1)</f>
        <v>120</v>
      </c>
      <c r="AB48">
        <f>ROUND((AB38*Sheet1!$I$9),-1)</f>
        <v>120</v>
      </c>
      <c r="AC48">
        <f>ROUND((AC38*Sheet1!$I$9),-1)</f>
        <v>130</v>
      </c>
      <c r="AD48">
        <f>ROUND((AD38*Sheet1!$I$9),-1)</f>
        <v>130</v>
      </c>
      <c r="AE48">
        <f>ROUND((AE38*Sheet1!$I$9),-1)</f>
        <v>130</v>
      </c>
    </row>
    <row r="49" spans="1:31">
      <c r="A49" s="10" t="s">
        <v>15</v>
      </c>
      <c r="B49" s="7"/>
      <c r="C49" s="7"/>
      <c r="D49" s="8"/>
      <c r="E49" s="9"/>
    </row>
    <row r="50" spans="1:31">
      <c r="A50" s="6" t="s">
        <v>205</v>
      </c>
      <c r="B50" s="7">
        <f t="shared" ref="B50:B60" si="10">O50/H50-1</f>
        <v>0.1293103448275863</v>
      </c>
      <c r="C50" s="7">
        <f t="shared" ref="C50:C60" si="11">AE50/H50-1</f>
        <v>0.85344827586206895</v>
      </c>
      <c r="D50" s="8">
        <f t="shared" si="2"/>
        <v>150</v>
      </c>
      <c r="E50" s="9">
        <f t="shared" si="3"/>
        <v>990</v>
      </c>
      <c r="F50">
        <f>ROUND((SUMPRODUCT('Males 5y'!C$69:C$81,Sheet1!$E$2:$E$14)+SUMPRODUCT(Sheet1!$F$2:$F$14,'Females 5y'!C$69:C$81)),-1)</f>
        <v>1100</v>
      </c>
      <c r="G50">
        <f>ROUND((SUMPRODUCT('Males 5y'!D$69:D$81,Sheet1!$E$2:$E$14)+SUMPRODUCT(Sheet1!$F$2:$F$14,'Females 5y'!D$69:D$81)),-1)</f>
        <v>1140</v>
      </c>
      <c r="H50">
        <f>ROUND((SUMPRODUCT('Males 5y'!E$69:E$81,Sheet1!$E$2:$E$14)+SUMPRODUCT(Sheet1!$F$2:$F$14,'Females 5y'!E$69:E$81)),-1)</f>
        <v>1160</v>
      </c>
      <c r="I50">
        <f>ROUND((SUMPRODUCT('Males 5y'!F$69:F$81,Sheet1!$E$2:$E$14)+SUMPRODUCT(Sheet1!$F$2:$F$14,'Females 5y'!F$69:F$81)),-1)</f>
        <v>1180</v>
      </c>
      <c r="J50">
        <f>ROUND((SUMPRODUCT('Males 5y'!G$69:G$81,Sheet1!$E$2:$E$14)+SUMPRODUCT(Sheet1!$F$2:$F$14,'Females 5y'!G$69:G$81)),-1)</f>
        <v>1180</v>
      </c>
      <c r="K50">
        <f>ROUND((SUMPRODUCT('Males 5y'!H$69:H$81,Sheet1!$E$2:$E$14)+SUMPRODUCT(Sheet1!$F$2:$F$14,'Females 5y'!H$69:H$81)),-1)</f>
        <v>1230</v>
      </c>
      <c r="L50">
        <f>ROUND((SUMPRODUCT('Males 5y'!I$69:I$81,Sheet1!$E$2:$E$14)+SUMPRODUCT(Sheet1!$F$2:$F$14,'Females 5y'!I$69:I$81)),-1)</f>
        <v>1230</v>
      </c>
      <c r="M50">
        <f>ROUND((SUMPRODUCT('Males 5y'!J$69:J$81,Sheet1!$E$2:$E$14)+SUMPRODUCT(Sheet1!$F$2:$F$14,'Females 5y'!J$69:J$81)),-1)</f>
        <v>1260</v>
      </c>
      <c r="N50">
        <f>ROUND((SUMPRODUCT('Males 5y'!K$69:K$81,Sheet1!$E$2:$E$14)+SUMPRODUCT(Sheet1!$F$2:$F$14,'Females 5y'!K$69:K$81)),-1)</f>
        <v>1270</v>
      </c>
      <c r="O50">
        <f>ROUND((SUMPRODUCT('Males 5y'!L$69:L$81,Sheet1!$E$2:$E$14)+SUMPRODUCT(Sheet1!$F$2:$F$14,'Females 5y'!L$69:L$81)),-1)</f>
        <v>1310</v>
      </c>
      <c r="P50">
        <f>ROUND((SUMPRODUCT('Males 5y'!M$69:M$81,Sheet1!$E$2:$E$14)+SUMPRODUCT(Sheet1!$F$2:$F$14,'Females 5y'!M$69:M$81)),-1)</f>
        <v>1340</v>
      </c>
      <c r="Q50">
        <f>ROUND((SUMPRODUCT('Males 5y'!N$69:N$81,Sheet1!$E$2:$E$14)+SUMPRODUCT(Sheet1!$F$2:$F$14,'Females 5y'!N$69:N$81)),-1)</f>
        <v>1360</v>
      </c>
      <c r="R50">
        <f>ROUND((SUMPRODUCT('Males 5y'!O$69:O$81,Sheet1!$E$2:$E$14)+SUMPRODUCT(Sheet1!$F$2:$F$14,'Females 5y'!O$69:O$81)),-1)</f>
        <v>1390</v>
      </c>
      <c r="S50">
        <f>ROUND((SUMPRODUCT('Males 5y'!P$69:P$81,Sheet1!$E$2:$E$14)+SUMPRODUCT(Sheet1!$F$2:$F$14,'Females 5y'!P$69:P$81)),-1)</f>
        <v>1410</v>
      </c>
      <c r="T50">
        <f>ROUND((SUMPRODUCT('Males 5y'!Q$69:Q$81,Sheet1!$E$2:$E$14)+SUMPRODUCT(Sheet1!$F$2:$F$14,'Females 5y'!Q$69:Q$81)),-1)</f>
        <v>1470</v>
      </c>
      <c r="U50">
        <f>ROUND((SUMPRODUCT('Males 5y'!R$69:R$81,Sheet1!$E$2:$E$14)+SUMPRODUCT(Sheet1!$F$2:$F$14,'Females 5y'!R$69:R$81)),-1)</f>
        <v>1520</v>
      </c>
      <c r="V50">
        <f>ROUND((SUMPRODUCT('Males 5y'!S$69:S$81,Sheet1!$E$2:$E$14)+SUMPRODUCT(Sheet1!$F$2:$F$14,'Females 5y'!S$69:S$81)),-1)</f>
        <v>1610</v>
      </c>
      <c r="W50">
        <f>ROUND((SUMPRODUCT('Males 5y'!T$69:T$81,Sheet1!$E$2:$E$14)+SUMPRODUCT(Sheet1!$F$2:$F$14,'Females 5y'!T$69:T$81)),-1)</f>
        <v>1620</v>
      </c>
      <c r="X50">
        <f>ROUND((SUMPRODUCT('Males 5y'!U$69:U$81,Sheet1!$E$2:$E$14)+SUMPRODUCT(Sheet1!$F$2:$F$14,'Females 5y'!U$69:U$81)),-1)</f>
        <v>1700</v>
      </c>
      <c r="Y50">
        <f>ROUND((SUMPRODUCT('Males 5y'!V$69:V$81,Sheet1!$E$2:$E$14)+SUMPRODUCT(Sheet1!$F$2:$F$14,'Females 5y'!V$69:V$81)),-1)</f>
        <v>1740</v>
      </c>
      <c r="Z50">
        <f>ROUND((SUMPRODUCT('Males 5y'!W$69:W$81,Sheet1!$E$2:$E$14)+SUMPRODUCT(Sheet1!$F$2:$F$14,'Females 5y'!W$69:W$81)),-1)</f>
        <v>1820</v>
      </c>
      <c r="AA50">
        <f>ROUND((SUMPRODUCT('Males 5y'!X$69:X$81,Sheet1!$E$2:$E$14)+SUMPRODUCT(Sheet1!$F$2:$F$14,'Females 5y'!X$69:X$81)),-1)</f>
        <v>1840</v>
      </c>
      <c r="AB50">
        <f>ROUND((SUMPRODUCT('Males 5y'!Y$69:Y$81,Sheet1!$E$2:$E$14)+SUMPRODUCT(Sheet1!$F$2:$F$14,'Females 5y'!Y$69:Y$81)),-1)</f>
        <v>1940</v>
      </c>
      <c r="AC50">
        <f>ROUND((SUMPRODUCT('Males 5y'!Z$69:Z$81,Sheet1!$E$2:$E$14)+SUMPRODUCT(Sheet1!$F$2:$F$14,'Females 5y'!Z$69:Z$81)),-1)</f>
        <v>1980</v>
      </c>
      <c r="AD50">
        <f>ROUND((SUMPRODUCT('Males 5y'!AA$69:AA$81,Sheet1!$E$2:$E$14)+SUMPRODUCT(Sheet1!$F$2:$F$14,'Females 5y'!AA$69:AA$81)),-1)</f>
        <v>2050</v>
      </c>
      <c r="AE50">
        <f>ROUND((SUMPRODUCT('Males 5y'!AB$69:AB$81,Sheet1!$E$2:$E$14)+SUMPRODUCT(Sheet1!$F$2:$F$14,'Females 5y'!AB$69:AB$81)),-1)</f>
        <v>2150</v>
      </c>
    </row>
    <row r="51" spans="1:31">
      <c r="A51" s="6" t="s">
        <v>206</v>
      </c>
      <c r="B51" s="7">
        <f t="shared" si="10"/>
        <v>0.12903225806451624</v>
      </c>
      <c r="C51" s="7">
        <f t="shared" si="11"/>
        <v>0.85483870967741926</v>
      </c>
      <c r="D51" s="8">
        <f t="shared" si="2"/>
        <v>80</v>
      </c>
      <c r="E51" s="9">
        <f t="shared" si="3"/>
        <v>530</v>
      </c>
      <c r="F51">
        <f>ROUND(SUMPRODUCT(Sheet1!$E$9:$E$14,Sheet1!$L$3:$L$8,'Males 5y'!C$76:C$81)+SUMPRODUCT(Sheet1!$F$9:$F$14,Sheet1!$L$3:$L$8,'Females 5y'!C$76:C$81),-1)</f>
        <v>600</v>
      </c>
      <c r="G51">
        <f>ROUND(SUMPRODUCT(Sheet1!$E$9:$E$14,Sheet1!$L$3:$L$8,'Males 5y'!D$76:D$81)+SUMPRODUCT(Sheet1!$F$9:$F$14,Sheet1!$L$3:$L$8,'Females 5y'!D$76:D$81),-1)</f>
        <v>610</v>
      </c>
      <c r="H51">
        <f>ROUND(SUMPRODUCT(Sheet1!$E$9:$E$14,Sheet1!$L$3:$L$8,'Males 5y'!E$76:E$81)+SUMPRODUCT(Sheet1!$F$9:$F$14,Sheet1!$L$3:$L$8,'Females 5y'!E$76:E$81),-1)</f>
        <v>620</v>
      </c>
      <c r="I51">
        <f>ROUND(SUMPRODUCT(Sheet1!$E$9:$E$14,Sheet1!$L$3:$L$8,'Males 5y'!F$76:F$81)+SUMPRODUCT(Sheet1!$F$9:$F$14,Sheet1!$L$3:$L$8,'Females 5y'!F$76:F$81),-1)</f>
        <v>640</v>
      </c>
      <c r="J51">
        <f>ROUND(SUMPRODUCT(Sheet1!$E$9:$E$14,Sheet1!$L$3:$L$8,'Males 5y'!G$76:G$81)+SUMPRODUCT(Sheet1!$F$9:$F$14,Sheet1!$L$3:$L$8,'Females 5y'!G$76:G$81),-1)</f>
        <v>630</v>
      </c>
      <c r="K51">
        <f>ROUND(SUMPRODUCT(Sheet1!$E$9:$E$14,Sheet1!$L$3:$L$8,'Males 5y'!H$76:H$81)+SUMPRODUCT(Sheet1!$F$9:$F$14,Sheet1!$L$3:$L$8,'Females 5y'!H$76:H$81),-1)</f>
        <v>660</v>
      </c>
      <c r="L51">
        <f>ROUND(SUMPRODUCT(Sheet1!$E$9:$E$14,Sheet1!$L$3:$L$8,'Males 5y'!I$76:I$81)+SUMPRODUCT(Sheet1!$F$9:$F$14,Sheet1!$L$3:$L$8,'Females 5y'!I$76:I$81),-1)</f>
        <v>660</v>
      </c>
      <c r="M51">
        <f>ROUND(SUMPRODUCT(Sheet1!$E$9:$E$14,Sheet1!$L$3:$L$8,'Males 5y'!J$76:J$81)+SUMPRODUCT(Sheet1!$F$9:$F$14,Sheet1!$L$3:$L$8,'Females 5y'!J$76:J$81),-1)</f>
        <v>680</v>
      </c>
      <c r="N51">
        <f>ROUND(SUMPRODUCT(Sheet1!$E$9:$E$14,Sheet1!$L$3:$L$8,'Males 5y'!K$76:K$81)+SUMPRODUCT(Sheet1!$F$9:$F$14,Sheet1!$L$3:$L$8,'Females 5y'!K$76:K$81),-1)</f>
        <v>680</v>
      </c>
      <c r="O51">
        <f>ROUND(SUMPRODUCT(Sheet1!$E$9:$E$14,Sheet1!$L$3:$L$8,'Males 5y'!L$76:L$81)+SUMPRODUCT(Sheet1!$F$9:$F$14,Sheet1!$L$3:$L$8,'Females 5y'!L$76:L$81),-1)</f>
        <v>700</v>
      </c>
      <c r="P51">
        <f>ROUND(SUMPRODUCT(Sheet1!$E$9:$E$14,Sheet1!$L$3:$L$8,'Males 5y'!M$76:M$81)+SUMPRODUCT(Sheet1!$F$9:$F$14,Sheet1!$L$3:$L$8,'Females 5y'!M$76:M$81),-1)</f>
        <v>720</v>
      </c>
      <c r="Q51">
        <f>ROUND(SUMPRODUCT(Sheet1!$E$9:$E$14,Sheet1!$L$3:$L$8,'Males 5y'!N$76:N$81)+SUMPRODUCT(Sheet1!$F$9:$F$14,Sheet1!$L$3:$L$8,'Females 5y'!N$76:N$81),-1)</f>
        <v>730</v>
      </c>
      <c r="R51">
        <f>ROUND(SUMPRODUCT(Sheet1!$E$9:$E$14,Sheet1!$L$3:$L$8,'Males 5y'!O$76:O$81)+SUMPRODUCT(Sheet1!$F$9:$F$14,Sheet1!$L$3:$L$8,'Females 5y'!O$76:O$81),-1)</f>
        <v>740</v>
      </c>
      <c r="S51">
        <f>ROUND(SUMPRODUCT(Sheet1!$E$9:$E$14,Sheet1!$L$3:$L$8,'Males 5y'!P$76:P$81)+SUMPRODUCT(Sheet1!$F$9:$F$14,Sheet1!$L$3:$L$8,'Females 5y'!P$76:P$81),-1)</f>
        <v>760</v>
      </c>
      <c r="T51">
        <f>ROUND(SUMPRODUCT(Sheet1!$E$9:$E$14,Sheet1!$L$3:$L$8,'Males 5y'!Q$76:Q$81)+SUMPRODUCT(Sheet1!$F$9:$F$14,Sheet1!$L$3:$L$8,'Females 5y'!Q$76:Q$81),-1)</f>
        <v>790</v>
      </c>
      <c r="U51">
        <f>ROUND(SUMPRODUCT(Sheet1!$E$9:$E$14,Sheet1!$L$3:$L$8,'Males 5y'!R$76:R$81)+SUMPRODUCT(Sheet1!$F$9:$F$14,Sheet1!$L$3:$L$8,'Females 5y'!R$76:R$81),-1)</f>
        <v>820</v>
      </c>
      <c r="V51">
        <f>ROUND(SUMPRODUCT(Sheet1!$E$9:$E$14,Sheet1!$L$3:$L$8,'Males 5y'!S$76:S$81)+SUMPRODUCT(Sheet1!$F$9:$F$14,Sheet1!$L$3:$L$8,'Females 5y'!S$76:S$81),-1)</f>
        <v>860</v>
      </c>
      <c r="W51">
        <f>ROUND(SUMPRODUCT(Sheet1!$E$9:$E$14,Sheet1!$L$3:$L$8,'Males 5y'!T$76:T$81)+SUMPRODUCT(Sheet1!$F$9:$F$14,Sheet1!$L$3:$L$8,'Females 5y'!T$76:T$81),-1)</f>
        <v>870</v>
      </c>
      <c r="X51">
        <f>ROUND(SUMPRODUCT(Sheet1!$E$9:$E$14,Sheet1!$L$3:$L$8,'Males 5y'!U$76:U$81)+SUMPRODUCT(Sheet1!$F$9:$F$14,Sheet1!$L$3:$L$8,'Females 5y'!U$76:U$81),-1)</f>
        <v>920</v>
      </c>
      <c r="Y51">
        <f>ROUND(SUMPRODUCT(Sheet1!$E$9:$E$14,Sheet1!$L$3:$L$8,'Males 5y'!V$76:V$81)+SUMPRODUCT(Sheet1!$F$9:$F$14,Sheet1!$L$3:$L$8,'Females 5y'!V$76:V$81),-1)</f>
        <v>940</v>
      </c>
      <c r="Z51">
        <f>ROUND(SUMPRODUCT(Sheet1!$E$9:$E$14,Sheet1!$L$3:$L$8,'Males 5y'!W$76:W$81)+SUMPRODUCT(Sheet1!$F$9:$F$14,Sheet1!$L$3:$L$8,'Females 5y'!W$76:W$81),-1)</f>
        <v>980</v>
      </c>
      <c r="AA51">
        <f>ROUND(SUMPRODUCT(Sheet1!$E$9:$E$14,Sheet1!$L$3:$L$8,'Males 5y'!X$76:X$81)+SUMPRODUCT(Sheet1!$F$9:$F$14,Sheet1!$L$3:$L$8,'Females 5y'!X$76:X$81),-1)</f>
        <v>990</v>
      </c>
      <c r="AB51">
        <f>ROUND(SUMPRODUCT(Sheet1!$E$9:$E$14,Sheet1!$L$3:$L$8,'Males 5y'!Y$76:Y$81)+SUMPRODUCT(Sheet1!$F$9:$F$14,Sheet1!$L$3:$L$8,'Females 5y'!Y$76:Y$81),-1)</f>
        <v>1040</v>
      </c>
      <c r="AC51">
        <f>ROUND(SUMPRODUCT(Sheet1!$E$9:$E$14,Sheet1!$L$3:$L$8,'Males 5y'!Z$76:Z$81)+SUMPRODUCT(Sheet1!$F$9:$F$14,Sheet1!$L$3:$L$8,'Females 5y'!Z$76:Z$81),-1)</f>
        <v>1070</v>
      </c>
      <c r="AD51">
        <f>ROUND(SUMPRODUCT(Sheet1!$E$9:$E$14,Sheet1!$L$3:$L$8,'Males 5y'!AA$76:AA$81)+SUMPRODUCT(Sheet1!$F$9:$F$14,Sheet1!$L$3:$L$8,'Females 5y'!AA$76:AA$81),-1)</f>
        <v>1100</v>
      </c>
      <c r="AE51">
        <f>ROUND(SUMPRODUCT(Sheet1!$E$9:$E$14,Sheet1!$L$3:$L$8,'Males 5y'!AB$76:AB$81)+SUMPRODUCT(Sheet1!$F$9:$F$14,Sheet1!$L$3:$L$8,'Females 5y'!AB$76:AB$81),-1)</f>
        <v>1150</v>
      </c>
    </row>
    <row r="52" spans="1:31">
      <c r="A52" s="6" t="s">
        <v>207</v>
      </c>
      <c r="B52" s="7">
        <f t="shared" si="10"/>
        <v>0.13888888888888884</v>
      </c>
      <c r="C52" s="7">
        <f t="shared" si="11"/>
        <v>0.88888888888888884</v>
      </c>
      <c r="D52" s="8">
        <f t="shared" si="2"/>
        <v>50</v>
      </c>
      <c r="E52" s="9">
        <f t="shared" si="3"/>
        <v>320</v>
      </c>
      <c r="F52">
        <f>ROUND(SUMPRODUCT(Sheet1!$E$9:$E$14,Sheet1!$M$3:$M$8,'Males 5y'!C$76:C$81)+SUMPRODUCT(Sheet1!$F$9:$F$14,Sheet1!$M$3:$M$8,'Females 5y'!C$76:C$81),-1)</f>
        <v>350</v>
      </c>
      <c r="G52">
        <f>ROUND(SUMPRODUCT(Sheet1!$E$9:$E$14,Sheet1!$M$3:$M$8,'Males 5y'!D$76:D$81)+SUMPRODUCT(Sheet1!$F$9:$F$14,Sheet1!$M$3:$M$8,'Females 5y'!D$76:D$81),-1)</f>
        <v>360</v>
      </c>
      <c r="H52">
        <f>ROUND(SUMPRODUCT(Sheet1!$E$9:$E$14,Sheet1!$M$3:$M$8,'Males 5y'!E$76:E$81)+SUMPRODUCT(Sheet1!$F$9:$F$14,Sheet1!$M$3:$M$8,'Females 5y'!E$76:E$81),-1)</f>
        <v>360</v>
      </c>
      <c r="I52">
        <f>ROUND(SUMPRODUCT(Sheet1!$E$9:$E$14,Sheet1!$M$3:$M$8,'Males 5y'!F$76:F$81)+SUMPRODUCT(Sheet1!$F$9:$F$14,Sheet1!$M$3:$M$8,'Females 5y'!F$76:F$81),-1)</f>
        <v>370</v>
      </c>
      <c r="J52">
        <f>ROUND(SUMPRODUCT(Sheet1!$E$9:$E$14,Sheet1!$M$3:$M$8,'Males 5y'!G$76:G$81)+SUMPRODUCT(Sheet1!$F$9:$F$14,Sheet1!$M$3:$M$8,'Females 5y'!G$76:G$81),-1)</f>
        <v>370</v>
      </c>
      <c r="K52">
        <f>ROUND(SUMPRODUCT(Sheet1!$E$9:$E$14,Sheet1!$M$3:$M$8,'Males 5y'!H$76:H$81)+SUMPRODUCT(Sheet1!$F$9:$F$14,Sheet1!$M$3:$M$8,'Females 5y'!H$76:H$81),-1)</f>
        <v>390</v>
      </c>
      <c r="L52">
        <f>ROUND(SUMPRODUCT(Sheet1!$E$9:$E$14,Sheet1!$M$3:$M$8,'Males 5y'!I$76:I$81)+SUMPRODUCT(Sheet1!$F$9:$F$14,Sheet1!$M$3:$M$8,'Females 5y'!I$76:I$81),-1)</f>
        <v>390</v>
      </c>
      <c r="M52">
        <f>ROUND(SUMPRODUCT(Sheet1!$E$9:$E$14,Sheet1!$M$3:$M$8,'Males 5y'!J$76:J$81)+SUMPRODUCT(Sheet1!$F$9:$F$14,Sheet1!$M$3:$M$8,'Females 5y'!J$76:J$81),-1)</f>
        <v>400</v>
      </c>
      <c r="N52">
        <f>ROUND(SUMPRODUCT(Sheet1!$E$9:$E$14,Sheet1!$M$3:$M$8,'Males 5y'!K$76:K$81)+SUMPRODUCT(Sheet1!$F$9:$F$14,Sheet1!$M$3:$M$8,'Females 5y'!K$76:K$81),-1)</f>
        <v>400</v>
      </c>
      <c r="O52">
        <f>ROUND(SUMPRODUCT(Sheet1!$E$9:$E$14,Sheet1!$M$3:$M$8,'Males 5y'!L$76:L$81)+SUMPRODUCT(Sheet1!$F$9:$F$14,Sheet1!$M$3:$M$8,'Females 5y'!L$76:L$81),-1)</f>
        <v>410</v>
      </c>
      <c r="P52">
        <f>ROUND(SUMPRODUCT(Sheet1!$E$9:$E$14,Sheet1!$M$3:$M$8,'Males 5y'!M$76:M$81)+SUMPRODUCT(Sheet1!$F$9:$F$14,Sheet1!$M$3:$M$8,'Females 5y'!M$76:M$81),-1)</f>
        <v>420</v>
      </c>
      <c r="Q52">
        <f>ROUND(SUMPRODUCT(Sheet1!$E$9:$E$14,Sheet1!$M$3:$M$8,'Males 5y'!N$76:N$81)+SUMPRODUCT(Sheet1!$F$9:$F$14,Sheet1!$M$3:$M$8,'Females 5y'!N$76:N$81),-1)</f>
        <v>430</v>
      </c>
      <c r="R52">
        <f>ROUND(SUMPRODUCT(Sheet1!$E$9:$E$14,Sheet1!$M$3:$M$8,'Males 5y'!O$76:O$81)+SUMPRODUCT(Sheet1!$F$9:$F$14,Sheet1!$M$3:$M$8,'Females 5y'!O$76:O$81),-1)</f>
        <v>440</v>
      </c>
      <c r="S52">
        <f>ROUND(SUMPRODUCT(Sheet1!$E$9:$E$14,Sheet1!$M$3:$M$8,'Males 5y'!P$76:P$81)+SUMPRODUCT(Sheet1!$F$9:$F$14,Sheet1!$M$3:$M$8,'Females 5y'!P$76:P$81),-1)</f>
        <v>440</v>
      </c>
      <c r="T52">
        <f>ROUND(SUMPRODUCT(Sheet1!$E$9:$E$14,Sheet1!$M$3:$M$8,'Males 5y'!Q$76:Q$81)+SUMPRODUCT(Sheet1!$F$9:$F$14,Sheet1!$M$3:$M$8,'Females 5y'!Q$76:Q$81),-1)</f>
        <v>460</v>
      </c>
      <c r="U52">
        <f>ROUND(SUMPRODUCT(Sheet1!$E$9:$E$14,Sheet1!$M$3:$M$8,'Males 5y'!R$76:R$81)+SUMPRODUCT(Sheet1!$F$9:$F$14,Sheet1!$M$3:$M$8,'Females 5y'!R$76:R$81),-1)</f>
        <v>480</v>
      </c>
      <c r="V52">
        <f>ROUND(SUMPRODUCT(Sheet1!$E$9:$E$14,Sheet1!$M$3:$M$8,'Males 5y'!S$76:S$81)+SUMPRODUCT(Sheet1!$F$9:$F$14,Sheet1!$M$3:$M$8,'Females 5y'!S$76:S$81),-1)</f>
        <v>510</v>
      </c>
      <c r="W52">
        <f>ROUND(SUMPRODUCT(Sheet1!$E$9:$E$14,Sheet1!$M$3:$M$8,'Males 5y'!T$76:T$81)+SUMPRODUCT(Sheet1!$F$9:$F$14,Sheet1!$M$3:$M$8,'Females 5y'!T$76:T$81),-1)</f>
        <v>510</v>
      </c>
      <c r="X52">
        <f>ROUND(SUMPRODUCT(Sheet1!$E$9:$E$14,Sheet1!$M$3:$M$8,'Males 5y'!U$76:U$81)+SUMPRODUCT(Sheet1!$F$9:$F$14,Sheet1!$M$3:$M$8,'Females 5y'!U$76:U$81),-1)</f>
        <v>540</v>
      </c>
      <c r="Y52">
        <f>ROUND(SUMPRODUCT(Sheet1!$E$9:$E$14,Sheet1!$M$3:$M$8,'Males 5y'!V$76:V$81)+SUMPRODUCT(Sheet1!$F$9:$F$14,Sheet1!$M$3:$M$8,'Females 5y'!V$76:V$81),-1)</f>
        <v>550</v>
      </c>
      <c r="Z52">
        <f>ROUND(SUMPRODUCT(Sheet1!$E$9:$E$14,Sheet1!$M$3:$M$8,'Males 5y'!W$76:W$81)+SUMPRODUCT(Sheet1!$F$9:$F$14,Sheet1!$M$3:$M$8,'Females 5y'!W$76:W$81),-1)</f>
        <v>580</v>
      </c>
      <c r="AA52">
        <f>ROUND(SUMPRODUCT(Sheet1!$E$9:$E$14,Sheet1!$M$3:$M$8,'Males 5y'!X$76:X$81)+SUMPRODUCT(Sheet1!$F$9:$F$14,Sheet1!$M$3:$M$8,'Females 5y'!X$76:X$81),-1)</f>
        <v>580</v>
      </c>
      <c r="AB52">
        <f>ROUND(SUMPRODUCT(Sheet1!$E$9:$E$14,Sheet1!$M$3:$M$8,'Males 5y'!Y$76:Y$81)+SUMPRODUCT(Sheet1!$F$9:$F$14,Sheet1!$M$3:$M$8,'Females 5y'!Y$76:Y$81),-1)</f>
        <v>620</v>
      </c>
      <c r="AC52">
        <f>ROUND(SUMPRODUCT(Sheet1!$E$9:$E$14,Sheet1!$M$3:$M$8,'Males 5y'!Z$76:Z$81)+SUMPRODUCT(Sheet1!$F$9:$F$14,Sheet1!$M$3:$M$8,'Females 5y'!Z$76:Z$81),-1)</f>
        <v>630</v>
      </c>
      <c r="AD52">
        <f>ROUND(SUMPRODUCT(Sheet1!$E$9:$E$14,Sheet1!$M$3:$M$8,'Males 5y'!AA$76:AA$81)+SUMPRODUCT(Sheet1!$F$9:$F$14,Sheet1!$M$3:$M$8,'Females 5y'!AA$76:AA$81),-1)</f>
        <v>650</v>
      </c>
      <c r="AE52">
        <f>ROUND(SUMPRODUCT(Sheet1!$E$9:$E$14,Sheet1!$M$3:$M$8,'Males 5y'!AB$76:AB$81)+SUMPRODUCT(Sheet1!$F$9:$F$14,Sheet1!$M$3:$M$8,'Females 5y'!AB$76:AB$81),-1)</f>
        <v>680</v>
      </c>
    </row>
    <row r="53" spans="1:31">
      <c r="A53" s="6" t="s">
        <v>208</v>
      </c>
      <c r="B53" s="7">
        <f t="shared" si="10"/>
        <v>0.21428571428571419</v>
      </c>
      <c r="C53" s="7">
        <f t="shared" si="11"/>
        <v>1</v>
      </c>
      <c r="D53" s="8">
        <f t="shared" si="2"/>
        <v>30</v>
      </c>
      <c r="E53" s="9">
        <f t="shared" si="3"/>
        <v>140</v>
      </c>
      <c r="F53">
        <f>ROUND(SUMPRODUCT(Sheet1!$E$9:$E$14,Sheet1!$N$3:$N$8,'Males 5y'!C$76:C$81)+SUMPRODUCT(Sheet1!$F$9:$F$14,Sheet1!$N$3:$N$8,'Females 5y'!C$76:C$81),-1)</f>
        <v>140</v>
      </c>
      <c r="G53">
        <f>ROUND(SUMPRODUCT(Sheet1!$E$9:$E$14,Sheet1!$N$3:$N$8,'Males 5y'!D$76:D$81)+SUMPRODUCT(Sheet1!$F$9:$F$14,Sheet1!$N$3:$N$8,'Females 5y'!D$76:D$81),-1)</f>
        <v>140</v>
      </c>
      <c r="H53">
        <f>ROUND(SUMPRODUCT(Sheet1!$E$9:$E$14,Sheet1!$N$3:$N$8,'Males 5y'!E$76:E$81)+SUMPRODUCT(Sheet1!$F$9:$F$14,Sheet1!$N$3:$N$8,'Females 5y'!E$76:E$81),-1)</f>
        <v>140</v>
      </c>
      <c r="I53">
        <f>ROUND(SUMPRODUCT(Sheet1!$E$9:$E$14,Sheet1!$N$3:$N$8,'Males 5y'!F$76:F$81)+SUMPRODUCT(Sheet1!$F$9:$F$14,Sheet1!$N$3:$N$8,'Females 5y'!F$76:F$81),-1)</f>
        <v>150</v>
      </c>
      <c r="J53">
        <f>ROUND(SUMPRODUCT(Sheet1!$E$9:$E$14,Sheet1!$N$3:$N$8,'Males 5y'!G$76:G$81)+SUMPRODUCT(Sheet1!$F$9:$F$14,Sheet1!$N$3:$N$8,'Females 5y'!G$76:G$81),-1)</f>
        <v>150</v>
      </c>
      <c r="K53">
        <f>ROUND(SUMPRODUCT(Sheet1!$E$9:$E$14,Sheet1!$N$3:$N$8,'Males 5y'!H$76:H$81)+SUMPRODUCT(Sheet1!$F$9:$F$14,Sheet1!$N$3:$N$8,'Females 5y'!H$76:H$81),-1)</f>
        <v>150</v>
      </c>
      <c r="L53">
        <f>ROUND(SUMPRODUCT(Sheet1!$E$9:$E$14,Sheet1!$N$3:$N$8,'Males 5y'!I$76:I$81)+SUMPRODUCT(Sheet1!$F$9:$F$14,Sheet1!$N$3:$N$8,'Females 5y'!I$76:I$81),-1)</f>
        <v>150</v>
      </c>
      <c r="M53">
        <f>ROUND(SUMPRODUCT(Sheet1!$E$9:$E$14,Sheet1!$N$3:$N$8,'Males 5y'!J$76:J$81)+SUMPRODUCT(Sheet1!$F$9:$F$14,Sheet1!$N$3:$N$8,'Females 5y'!J$76:J$81),-1)</f>
        <v>160</v>
      </c>
      <c r="N53">
        <f>ROUND(SUMPRODUCT(Sheet1!$E$9:$E$14,Sheet1!$N$3:$N$8,'Males 5y'!K$76:K$81)+SUMPRODUCT(Sheet1!$F$9:$F$14,Sheet1!$N$3:$N$8,'Females 5y'!K$76:K$81),-1)</f>
        <v>160</v>
      </c>
      <c r="O53">
        <f>ROUND(SUMPRODUCT(Sheet1!$E$9:$E$14,Sheet1!$N$3:$N$8,'Males 5y'!L$76:L$81)+SUMPRODUCT(Sheet1!$F$9:$F$14,Sheet1!$N$3:$N$8,'Females 5y'!L$76:L$81),-1)</f>
        <v>170</v>
      </c>
      <c r="P53">
        <f>ROUND(SUMPRODUCT(Sheet1!$E$9:$E$14,Sheet1!$N$3:$N$8,'Males 5y'!M$76:M$81)+SUMPRODUCT(Sheet1!$F$9:$F$14,Sheet1!$N$3:$N$8,'Females 5y'!M$76:M$81),-1)</f>
        <v>170</v>
      </c>
      <c r="Q53">
        <f>ROUND(SUMPRODUCT(Sheet1!$E$9:$E$14,Sheet1!$N$3:$N$8,'Males 5y'!N$76:N$81)+SUMPRODUCT(Sheet1!$F$9:$F$14,Sheet1!$N$3:$N$8,'Females 5y'!N$76:N$81),-1)</f>
        <v>170</v>
      </c>
      <c r="R53">
        <f>ROUND(SUMPRODUCT(Sheet1!$E$9:$E$14,Sheet1!$N$3:$N$8,'Males 5y'!O$76:O$81)+SUMPRODUCT(Sheet1!$F$9:$F$14,Sheet1!$N$3:$N$8,'Females 5y'!O$76:O$81),-1)</f>
        <v>180</v>
      </c>
      <c r="S53">
        <f>ROUND(SUMPRODUCT(Sheet1!$E$9:$E$14,Sheet1!$N$3:$N$8,'Males 5y'!P$76:P$81)+SUMPRODUCT(Sheet1!$F$9:$F$14,Sheet1!$N$3:$N$8,'Females 5y'!P$76:P$81),-1)</f>
        <v>180</v>
      </c>
      <c r="T53">
        <f>ROUND(SUMPRODUCT(Sheet1!$E$9:$E$14,Sheet1!$N$3:$N$8,'Males 5y'!Q$76:Q$81)+SUMPRODUCT(Sheet1!$F$9:$F$14,Sheet1!$N$3:$N$8,'Females 5y'!Q$76:Q$81),-1)</f>
        <v>190</v>
      </c>
      <c r="U53">
        <f>ROUND(SUMPRODUCT(Sheet1!$E$9:$E$14,Sheet1!$N$3:$N$8,'Males 5y'!R$76:R$81)+SUMPRODUCT(Sheet1!$F$9:$F$14,Sheet1!$N$3:$N$8,'Females 5y'!R$76:R$81),-1)</f>
        <v>190</v>
      </c>
      <c r="V53">
        <f>ROUND(SUMPRODUCT(Sheet1!$E$9:$E$14,Sheet1!$N$3:$N$8,'Males 5y'!S$76:S$81)+SUMPRODUCT(Sheet1!$F$9:$F$14,Sheet1!$N$3:$N$8,'Females 5y'!S$76:S$81),-1)</f>
        <v>200</v>
      </c>
      <c r="W53">
        <f>ROUND(SUMPRODUCT(Sheet1!$E$9:$E$14,Sheet1!$N$3:$N$8,'Males 5y'!T$76:T$81)+SUMPRODUCT(Sheet1!$F$9:$F$14,Sheet1!$N$3:$N$8,'Females 5y'!T$76:T$81),-1)</f>
        <v>210</v>
      </c>
      <c r="X53">
        <f>ROUND(SUMPRODUCT(Sheet1!$E$9:$E$14,Sheet1!$N$3:$N$8,'Males 5y'!U$76:U$81)+SUMPRODUCT(Sheet1!$F$9:$F$14,Sheet1!$N$3:$N$8,'Females 5y'!U$76:U$81),-1)</f>
        <v>220</v>
      </c>
      <c r="Y53">
        <f>ROUND(SUMPRODUCT(Sheet1!$E$9:$E$14,Sheet1!$N$3:$N$8,'Males 5y'!V$76:V$81)+SUMPRODUCT(Sheet1!$F$9:$F$14,Sheet1!$N$3:$N$8,'Females 5y'!V$76:V$81),-1)</f>
        <v>220</v>
      </c>
      <c r="Z53">
        <f>ROUND(SUMPRODUCT(Sheet1!$E$9:$E$14,Sheet1!$N$3:$N$8,'Males 5y'!W$76:W$81)+SUMPRODUCT(Sheet1!$F$9:$F$14,Sheet1!$N$3:$N$8,'Females 5y'!W$76:W$81),-1)</f>
        <v>230</v>
      </c>
      <c r="AA53">
        <f>ROUND(SUMPRODUCT(Sheet1!$E$9:$E$14,Sheet1!$N$3:$N$8,'Males 5y'!X$76:X$81)+SUMPRODUCT(Sheet1!$F$9:$F$14,Sheet1!$N$3:$N$8,'Females 5y'!X$76:X$81),-1)</f>
        <v>230</v>
      </c>
      <c r="AB53">
        <f>ROUND(SUMPRODUCT(Sheet1!$E$9:$E$14,Sheet1!$N$3:$N$8,'Males 5y'!Y$76:Y$81)+SUMPRODUCT(Sheet1!$F$9:$F$14,Sheet1!$N$3:$N$8,'Females 5y'!Y$76:Y$81),-1)</f>
        <v>250</v>
      </c>
      <c r="AC53">
        <f>ROUND(SUMPRODUCT(Sheet1!$E$9:$E$14,Sheet1!$N$3:$N$8,'Males 5y'!Z$76:Z$81)+SUMPRODUCT(Sheet1!$F$9:$F$14,Sheet1!$N$3:$N$8,'Females 5y'!Z$76:Z$81),-1)</f>
        <v>250</v>
      </c>
      <c r="AD53">
        <f>ROUND(SUMPRODUCT(Sheet1!$E$9:$E$14,Sheet1!$N$3:$N$8,'Males 5y'!AA$76:AA$81)+SUMPRODUCT(Sheet1!$F$9:$F$14,Sheet1!$N$3:$N$8,'Females 5y'!AA$76:AA$81),-1)</f>
        <v>270</v>
      </c>
      <c r="AE53">
        <f>ROUND(SUMPRODUCT(Sheet1!$E$9:$E$14,Sheet1!$N$3:$N$8,'Males 5y'!AB$76:AB$81)+SUMPRODUCT(Sheet1!$F$9:$F$14,Sheet1!$N$3:$N$8,'Females 5y'!AB$76:AB$81),-1)</f>
        <v>280</v>
      </c>
    </row>
    <row r="54" spans="1:31">
      <c r="A54" s="6" t="s">
        <v>27</v>
      </c>
      <c r="B54" s="7">
        <f t="shared" si="10"/>
        <v>0.125</v>
      </c>
      <c r="C54" s="7">
        <f t="shared" si="11"/>
        <v>0.84722222222222232</v>
      </c>
      <c r="D54" s="8">
        <f t="shared" si="2"/>
        <v>90</v>
      </c>
      <c r="E54" s="9">
        <f t="shared" si="3"/>
        <v>610</v>
      </c>
      <c r="F54">
        <f>ROUND((F50*Sheet1!$I$3),-1)</f>
        <v>680</v>
      </c>
      <c r="G54">
        <f>ROUND((G50*Sheet1!$I$3),-1)</f>
        <v>710</v>
      </c>
      <c r="H54">
        <f>ROUND((H50*Sheet1!$I$3),-1)</f>
        <v>720</v>
      </c>
      <c r="I54">
        <f>ROUND((I50*Sheet1!$I$3),-1)</f>
        <v>730</v>
      </c>
      <c r="J54">
        <f>ROUND((J50*Sheet1!$I$3),-1)</f>
        <v>730</v>
      </c>
      <c r="K54">
        <f>ROUND((K50*Sheet1!$I$3),-1)</f>
        <v>760</v>
      </c>
      <c r="L54">
        <f>ROUND((L50*Sheet1!$I$3),-1)</f>
        <v>760</v>
      </c>
      <c r="M54">
        <f>ROUND((M50*Sheet1!$I$3),-1)</f>
        <v>780</v>
      </c>
      <c r="N54">
        <f>ROUND((N50*Sheet1!$I$3),-1)</f>
        <v>790</v>
      </c>
      <c r="O54">
        <f>ROUND((O50*Sheet1!$I$3),-1)</f>
        <v>810</v>
      </c>
      <c r="P54">
        <f>ROUND((P50*Sheet1!$I$3),-1)</f>
        <v>830</v>
      </c>
      <c r="Q54">
        <f>ROUND((Q50*Sheet1!$I$3),-1)</f>
        <v>840</v>
      </c>
      <c r="R54">
        <f>ROUND((R50*Sheet1!$I$3),-1)</f>
        <v>860</v>
      </c>
      <c r="S54">
        <f>ROUND((S50*Sheet1!$I$3),-1)</f>
        <v>870</v>
      </c>
      <c r="T54">
        <f>ROUND((T50*Sheet1!$I$3),-1)</f>
        <v>910</v>
      </c>
      <c r="U54">
        <f>ROUND((U50*Sheet1!$I$3),-1)</f>
        <v>940</v>
      </c>
      <c r="V54">
        <f>ROUND((V50*Sheet1!$I$3),-1)</f>
        <v>1000</v>
      </c>
      <c r="W54">
        <f>ROUND((W50*Sheet1!$I$3),-1)</f>
        <v>1000</v>
      </c>
      <c r="X54">
        <f>ROUND((X50*Sheet1!$I$3),-1)</f>
        <v>1050</v>
      </c>
      <c r="Y54">
        <f>ROUND((Y50*Sheet1!$I$3),-1)</f>
        <v>1080</v>
      </c>
      <c r="Z54">
        <f>ROUND((Z50*Sheet1!$I$3),-1)</f>
        <v>1130</v>
      </c>
      <c r="AA54">
        <f>ROUND((AA50*Sheet1!$I$3),-1)</f>
        <v>1140</v>
      </c>
      <c r="AB54">
        <f>ROUND((AB50*Sheet1!$I$3),-1)</f>
        <v>1200</v>
      </c>
      <c r="AC54">
        <f>ROUND((AC50*Sheet1!$I$3),-1)</f>
        <v>1230</v>
      </c>
      <c r="AD54">
        <f>ROUND((AD50*Sheet1!$I$3),-1)</f>
        <v>1270</v>
      </c>
      <c r="AE54">
        <f>ROUND((AE50*Sheet1!$I$3),-1)</f>
        <v>1330</v>
      </c>
    </row>
    <row r="55" spans="1:31">
      <c r="A55" s="6" t="s">
        <v>28</v>
      </c>
      <c r="B55" s="7">
        <f t="shared" si="10"/>
        <v>0.10000000000000009</v>
      </c>
      <c r="C55" s="7">
        <f t="shared" si="11"/>
        <v>0.85000000000000009</v>
      </c>
      <c r="D55" s="8">
        <f t="shared" si="2"/>
        <v>20</v>
      </c>
      <c r="E55" s="9">
        <f t="shared" si="3"/>
        <v>170</v>
      </c>
      <c r="F55">
        <f>ROUND((F50*Sheet1!$I$4),-1)</f>
        <v>190</v>
      </c>
      <c r="G55">
        <f>ROUND((G50*Sheet1!$I$4),-1)</f>
        <v>190</v>
      </c>
      <c r="H55">
        <f>ROUND((H50*Sheet1!$I$4),-1)</f>
        <v>200</v>
      </c>
      <c r="I55">
        <f>ROUND((I50*Sheet1!$I$4),-1)</f>
        <v>200</v>
      </c>
      <c r="J55">
        <f>ROUND((J50*Sheet1!$I$4),-1)</f>
        <v>200</v>
      </c>
      <c r="K55">
        <f>ROUND((K50*Sheet1!$I$4),-1)</f>
        <v>210</v>
      </c>
      <c r="L55">
        <f>ROUND((L50*Sheet1!$I$4),-1)</f>
        <v>210</v>
      </c>
      <c r="M55">
        <f>ROUND((M50*Sheet1!$I$4),-1)</f>
        <v>210</v>
      </c>
      <c r="N55">
        <f>ROUND((N50*Sheet1!$I$4),-1)</f>
        <v>220</v>
      </c>
      <c r="O55">
        <f>ROUND((O50*Sheet1!$I$4),-1)</f>
        <v>220</v>
      </c>
      <c r="P55">
        <f>ROUND((P50*Sheet1!$I$4),-1)</f>
        <v>230</v>
      </c>
      <c r="Q55">
        <f>ROUND((Q50*Sheet1!$I$4),-1)</f>
        <v>230</v>
      </c>
      <c r="R55">
        <f>ROUND((R50*Sheet1!$I$4),-1)</f>
        <v>240</v>
      </c>
      <c r="S55">
        <f>ROUND((S50*Sheet1!$I$4),-1)</f>
        <v>240</v>
      </c>
      <c r="T55">
        <f>ROUND((T50*Sheet1!$I$4),-1)</f>
        <v>250</v>
      </c>
      <c r="U55">
        <f>ROUND((U50*Sheet1!$I$4),-1)</f>
        <v>260</v>
      </c>
      <c r="V55">
        <f>ROUND((V50*Sheet1!$I$4),-1)</f>
        <v>270</v>
      </c>
      <c r="W55">
        <f>ROUND((W50*Sheet1!$I$4),-1)</f>
        <v>280</v>
      </c>
      <c r="X55">
        <f>ROUND((X50*Sheet1!$I$4),-1)</f>
        <v>290</v>
      </c>
      <c r="Y55">
        <f>ROUND((Y50*Sheet1!$I$4),-1)</f>
        <v>300</v>
      </c>
      <c r="Z55">
        <f>ROUND((Z50*Sheet1!$I$4),-1)</f>
        <v>310</v>
      </c>
      <c r="AA55">
        <f>ROUND((AA50*Sheet1!$I$4),-1)</f>
        <v>310</v>
      </c>
      <c r="AB55">
        <f>ROUND((AB50*Sheet1!$I$4),-1)</f>
        <v>330</v>
      </c>
      <c r="AC55">
        <f>ROUND((AC50*Sheet1!$I$4),-1)</f>
        <v>340</v>
      </c>
      <c r="AD55">
        <f>ROUND((AD50*Sheet1!$I$4),-1)</f>
        <v>350</v>
      </c>
      <c r="AE55">
        <f>ROUND((AE50*Sheet1!$I$4),-1)</f>
        <v>370</v>
      </c>
    </row>
    <row r="56" spans="1:31">
      <c r="A56" s="6" t="s">
        <v>29</v>
      </c>
      <c r="B56" s="7">
        <f t="shared" si="10"/>
        <v>8.3333333333333259E-2</v>
      </c>
      <c r="C56" s="7">
        <f t="shared" si="11"/>
        <v>0.83333333333333326</v>
      </c>
      <c r="D56" s="8">
        <f t="shared" si="2"/>
        <v>10</v>
      </c>
      <c r="E56" s="9">
        <f t="shared" si="3"/>
        <v>100</v>
      </c>
      <c r="F56">
        <f>ROUND((F50*Sheet1!$I$5),-1)</f>
        <v>110</v>
      </c>
      <c r="G56">
        <f>ROUND((G50*Sheet1!$I$5),-1)</f>
        <v>110</v>
      </c>
      <c r="H56">
        <f>ROUND((H50*Sheet1!$I$5),-1)</f>
        <v>120</v>
      </c>
      <c r="I56">
        <f>ROUND((I50*Sheet1!$I$5),-1)</f>
        <v>120</v>
      </c>
      <c r="J56">
        <f>ROUND((J50*Sheet1!$I$5),-1)</f>
        <v>120</v>
      </c>
      <c r="K56">
        <f>ROUND((K50*Sheet1!$I$5),-1)</f>
        <v>120</v>
      </c>
      <c r="L56">
        <f>ROUND((L50*Sheet1!$I$5),-1)</f>
        <v>120</v>
      </c>
      <c r="M56">
        <f>ROUND((M50*Sheet1!$I$5),-1)</f>
        <v>130</v>
      </c>
      <c r="N56">
        <f>ROUND((N50*Sheet1!$I$5),-1)</f>
        <v>130</v>
      </c>
      <c r="O56">
        <f>ROUND((O50*Sheet1!$I$5),-1)</f>
        <v>130</v>
      </c>
      <c r="P56">
        <f>ROUND((P50*Sheet1!$I$5),-1)</f>
        <v>130</v>
      </c>
      <c r="Q56">
        <f>ROUND((Q50*Sheet1!$I$5),-1)</f>
        <v>140</v>
      </c>
      <c r="R56">
        <f>ROUND((R50*Sheet1!$I$5),-1)</f>
        <v>140</v>
      </c>
      <c r="S56">
        <f>ROUND((S50*Sheet1!$I$5),-1)</f>
        <v>140</v>
      </c>
      <c r="T56">
        <f>ROUND((T50*Sheet1!$I$5),-1)</f>
        <v>150</v>
      </c>
      <c r="U56">
        <f>ROUND((U50*Sheet1!$I$5),-1)</f>
        <v>150</v>
      </c>
      <c r="V56">
        <f>ROUND((V50*Sheet1!$I$5),-1)</f>
        <v>160</v>
      </c>
      <c r="W56">
        <f>ROUND((W50*Sheet1!$I$5),-1)</f>
        <v>160</v>
      </c>
      <c r="X56">
        <f>ROUND((X50*Sheet1!$I$5),-1)</f>
        <v>170</v>
      </c>
      <c r="Y56">
        <f>ROUND((Y50*Sheet1!$I$5),-1)</f>
        <v>170</v>
      </c>
      <c r="Z56">
        <f>ROUND((Z50*Sheet1!$I$5),-1)</f>
        <v>180</v>
      </c>
      <c r="AA56">
        <f>ROUND((AA50*Sheet1!$I$5),-1)</f>
        <v>180</v>
      </c>
      <c r="AB56">
        <f>ROUND((AB50*Sheet1!$I$5),-1)</f>
        <v>190</v>
      </c>
      <c r="AC56">
        <f>ROUND((AC50*Sheet1!$I$5),-1)</f>
        <v>200</v>
      </c>
      <c r="AD56">
        <f>ROUND((AD50*Sheet1!$I$5),-1)</f>
        <v>210</v>
      </c>
      <c r="AE56">
        <f>ROUND((AE50*Sheet1!$I$5),-1)</f>
        <v>220</v>
      </c>
    </row>
    <row r="57" spans="1:31">
      <c r="A57" s="6" t="s">
        <v>36</v>
      </c>
      <c r="B57" s="7">
        <f t="shared" si="10"/>
        <v>0</v>
      </c>
      <c r="C57" s="7">
        <f t="shared" si="11"/>
        <v>0.8</v>
      </c>
      <c r="D57" s="8">
        <f t="shared" si="2"/>
        <v>0</v>
      </c>
      <c r="E57" s="9">
        <f t="shared" si="3"/>
        <v>40</v>
      </c>
      <c r="F57">
        <f>ROUND((F50*Sheet1!$I$6),-1)</f>
        <v>40</v>
      </c>
      <c r="G57">
        <f>ROUND((G50*Sheet1!$I$6),-1)</f>
        <v>50</v>
      </c>
      <c r="H57">
        <f>ROUND((H50*Sheet1!$I$6),-1)</f>
        <v>50</v>
      </c>
      <c r="I57">
        <f>ROUND((I50*Sheet1!$I$6),-1)</f>
        <v>50</v>
      </c>
      <c r="J57">
        <f>ROUND((J50*Sheet1!$I$6),-1)</f>
        <v>50</v>
      </c>
      <c r="K57">
        <f>ROUND((K50*Sheet1!$I$6),-1)</f>
        <v>50</v>
      </c>
      <c r="L57">
        <f>ROUND((L50*Sheet1!$I$6),-1)</f>
        <v>50</v>
      </c>
      <c r="M57">
        <f>ROUND((M50*Sheet1!$I$6),-1)</f>
        <v>50</v>
      </c>
      <c r="N57">
        <f>ROUND((N50*Sheet1!$I$6),-1)</f>
        <v>50</v>
      </c>
      <c r="O57">
        <f>ROUND((O50*Sheet1!$I$6),-1)</f>
        <v>50</v>
      </c>
      <c r="P57">
        <f>ROUND((P50*Sheet1!$I$6),-1)</f>
        <v>50</v>
      </c>
      <c r="Q57">
        <f>ROUND((Q50*Sheet1!$I$6),-1)</f>
        <v>50</v>
      </c>
      <c r="R57">
        <f>ROUND((R50*Sheet1!$I$6),-1)</f>
        <v>60</v>
      </c>
      <c r="S57">
        <f>ROUND((S50*Sheet1!$I$6),-1)</f>
        <v>60</v>
      </c>
      <c r="T57">
        <f>ROUND((T50*Sheet1!$I$6),-1)</f>
        <v>60</v>
      </c>
      <c r="U57">
        <f>ROUND((U50*Sheet1!$I$6),-1)</f>
        <v>60</v>
      </c>
      <c r="V57">
        <f>ROUND((V50*Sheet1!$I$6),-1)</f>
        <v>60</v>
      </c>
      <c r="W57">
        <f>ROUND((W50*Sheet1!$I$6),-1)</f>
        <v>60</v>
      </c>
      <c r="X57">
        <f>ROUND((X50*Sheet1!$I$6),-1)</f>
        <v>70</v>
      </c>
      <c r="Y57">
        <f>ROUND((Y50*Sheet1!$I$6),-1)</f>
        <v>70</v>
      </c>
      <c r="Z57">
        <f>ROUND((Z50*Sheet1!$I$6),-1)</f>
        <v>70</v>
      </c>
      <c r="AA57">
        <f>ROUND((AA50*Sheet1!$I$6),-1)</f>
        <v>70</v>
      </c>
      <c r="AB57">
        <f>ROUND((AB50*Sheet1!$I$6),-1)</f>
        <v>80</v>
      </c>
      <c r="AC57">
        <f>ROUND((AC50*Sheet1!$I$6),-1)</f>
        <v>80</v>
      </c>
      <c r="AD57">
        <f>ROUND((AD50*Sheet1!$I$6),-1)</f>
        <v>80</v>
      </c>
      <c r="AE57">
        <f>ROUND((AE50*Sheet1!$I$6),-1)</f>
        <v>90</v>
      </c>
    </row>
    <row r="58" spans="1:31">
      <c r="A58" s="6" t="s">
        <v>30</v>
      </c>
      <c r="B58" s="7">
        <f t="shared" si="10"/>
        <v>0.5</v>
      </c>
      <c r="C58" s="7">
        <f t="shared" si="11"/>
        <v>1</v>
      </c>
      <c r="D58" s="8">
        <f t="shared" si="2"/>
        <v>10</v>
      </c>
      <c r="E58" s="9">
        <f t="shared" si="3"/>
        <v>20</v>
      </c>
      <c r="F58">
        <f>ROUND((F50*Sheet1!$I$7),-1)</f>
        <v>20</v>
      </c>
      <c r="G58">
        <f>ROUND((G50*Sheet1!$I$7),-1)</f>
        <v>20</v>
      </c>
      <c r="H58">
        <f>ROUND((H50*Sheet1!$I$7),-1)</f>
        <v>20</v>
      </c>
      <c r="I58">
        <f>ROUND((I50*Sheet1!$I$7),-1)</f>
        <v>20</v>
      </c>
      <c r="J58">
        <f>ROUND((J50*Sheet1!$I$7),-1)</f>
        <v>20</v>
      </c>
      <c r="K58">
        <f>ROUND((K50*Sheet1!$I$7),-1)</f>
        <v>20</v>
      </c>
      <c r="L58">
        <f>ROUND((L50*Sheet1!$I$7),-1)</f>
        <v>20</v>
      </c>
      <c r="M58">
        <f>ROUND((M50*Sheet1!$I$7),-1)</f>
        <v>30</v>
      </c>
      <c r="N58">
        <f>ROUND((N50*Sheet1!$I$7),-1)</f>
        <v>30</v>
      </c>
      <c r="O58">
        <f>ROUND((O50*Sheet1!$I$7),-1)</f>
        <v>30</v>
      </c>
      <c r="P58">
        <f>ROUND((P50*Sheet1!$I$7),-1)</f>
        <v>30</v>
      </c>
      <c r="Q58">
        <f>ROUND((Q50*Sheet1!$I$7),-1)</f>
        <v>30</v>
      </c>
      <c r="R58">
        <f>ROUND((R50*Sheet1!$I$7),-1)</f>
        <v>30</v>
      </c>
      <c r="S58">
        <f>ROUND((S50*Sheet1!$I$7),-1)</f>
        <v>30</v>
      </c>
      <c r="T58">
        <f>ROUND((T50*Sheet1!$I$7),-1)</f>
        <v>30</v>
      </c>
      <c r="U58">
        <f>ROUND((U50*Sheet1!$I$7),-1)</f>
        <v>30</v>
      </c>
      <c r="V58">
        <f>ROUND((V50*Sheet1!$I$7),-1)</f>
        <v>30</v>
      </c>
      <c r="W58">
        <f>ROUND((W50*Sheet1!$I$7),-1)</f>
        <v>30</v>
      </c>
      <c r="X58">
        <f>ROUND((X50*Sheet1!$I$7),-1)</f>
        <v>30</v>
      </c>
      <c r="Y58">
        <f>ROUND((Y50*Sheet1!$I$7),-1)</f>
        <v>30</v>
      </c>
      <c r="Z58">
        <f>ROUND((Z50*Sheet1!$I$7),-1)</f>
        <v>40</v>
      </c>
      <c r="AA58">
        <f>ROUND((AA50*Sheet1!$I$7),-1)</f>
        <v>40</v>
      </c>
      <c r="AB58">
        <f>ROUND((AB50*Sheet1!$I$7),-1)</f>
        <v>40</v>
      </c>
      <c r="AC58">
        <f>ROUND((AC50*Sheet1!$I$7),-1)</f>
        <v>40</v>
      </c>
      <c r="AD58">
        <f>ROUND((AD50*Sheet1!$I$7),-1)</f>
        <v>40</v>
      </c>
      <c r="AE58">
        <f>ROUND((AE50*Sheet1!$I$7),-1)</f>
        <v>40</v>
      </c>
    </row>
    <row r="59" spans="1:31">
      <c r="A59" s="6" t="s">
        <v>31</v>
      </c>
      <c r="B59" s="7">
        <f t="shared" si="10"/>
        <v>0.5</v>
      </c>
      <c r="C59" s="7">
        <f t="shared" si="11"/>
        <v>1</v>
      </c>
      <c r="D59" s="8">
        <f t="shared" si="2"/>
        <v>10</v>
      </c>
      <c r="E59" s="9">
        <f t="shared" si="3"/>
        <v>20</v>
      </c>
      <c r="F59">
        <f>ROUND((F50*Sheet1!$I$8),-1)</f>
        <v>20</v>
      </c>
      <c r="G59">
        <f>ROUND((G50*Sheet1!$I$8),-1)</f>
        <v>20</v>
      </c>
      <c r="H59">
        <f>ROUND((H50*Sheet1!$I$8),-1)</f>
        <v>20</v>
      </c>
      <c r="I59">
        <f>ROUND((I50*Sheet1!$I$8),-1)</f>
        <v>20</v>
      </c>
      <c r="J59">
        <f>ROUND((J50*Sheet1!$I$8),-1)</f>
        <v>20</v>
      </c>
      <c r="K59">
        <f>ROUND((K50*Sheet1!$I$8),-1)</f>
        <v>20</v>
      </c>
      <c r="L59">
        <f>ROUND((L50*Sheet1!$I$8),-1)</f>
        <v>20</v>
      </c>
      <c r="M59">
        <f>ROUND((M50*Sheet1!$I$8),-1)</f>
        <v>30</v>
      </c>
      <c r="N59">
        <f>ROUND((N50*Sheet1!$I$8),-1)</f>
        <v>30</v>
      </c>
      <c r="O59">
        <f>ROUND((O50*Sheet1!$I$8),-1)</f>
        <v>30</v>
      </c>
      <c r="P59">
        <f>ROUND((P50*Sheet1!$I$8),-1)</f>
        <v>30</v>
      </c>
      <c r="Q59">
        <f>ROUND((Q50*Sheet1!$I$8),-1)</f>
        <v>30</v>
      </c>
      <c r="R59">
        <f>ROUND((R50*Sheet1!$I$8),-1)</f>
        <v>30</v>
      </c>
      <c r="S59">
        <f>ROUND((S50*Sheet1!$I$8),-1)</f>
        <v>30</v>
      </c>
      <c r="T59">
        <f>ROUND((T50*Sheet1!$I$8),-1)</f>
        <v>30</v>
      </c>
      <c r="U59">
        <f>ROUND((U50*Sheet1!$I$8),-1)</f>
        <v>30</v>
      </c>
      <c r="V59">
        <f>ROUND((V50*Sheet1!$I$8),-1)</f>
        <v>30</v>
      </c>
      <c r="W59">
        <f>ROUND((W50*Sheet1!$I$8),-1)</f>
        <v>30</v>
      </c>
      <c r="X59">
        <f>ROUND((X50*Sheet1!$I$8),-1)</f>
        <v>30</v>
      </c>
      <c r="Y59">
        <f>ROUND((Y50*Sheet1!$I$8),-1)</f>
        <v>30</v>
      </c>
      <c r="Z59">
        <f>ROUND((Z50*Sheet1!$I$8),-1)</f>
        <v>40</v>
      </c>
      <c r="AA59">
        <f>ROUND((AA50*Sheet1!$I$8),-1)</f>
        <v>40</v>
      </c>
      <c r="AB59">
        <f>ROUND((AB50*Sheet1!$I$8),-1)</f>
        <v>40</v>
      </c>
      <c r="AC59">
        <f>ROUND((AC50*Sheet1!$I$8),-1)</f>
        <v>40</v>
      </c>
      <c r="AD59">
        <f>ROUND((AD50*Sheet1!$I$8),-1)</f>
        <v>40</v>
      </c>
      <c r="AE59">
        <f>ROUND((AE50*Sheet1!$I$8),-1)</f>
        <v>40</v>
      </c>
    </row>
    <row r="60" spans="1:31">
      <c r="A60" s="6" t="s">
        <v>33</v>
      </c>
      <c r="B60" s="7">
        <f t="shared" si="10"/>
        <v>0.33333333333333326</v>
      </c>
      <c r="C60" s="7">
        <f t="shared" si="11"/>
        <v>1</v>
      </c>
      <c r="D60" s="8">
        <f t="shared" si="2"/>
        <v>10</v>
      </c>
      <c r="E60" s="9">
        <f t="shared" si="3"/>
        <v>30</v>
      </c>
      <c r="F60">
        <f>ROUND((F50*Sheet1!$I$9),-1)</f>
        <v>30</v>
      </c>
      <c r="G60">
        <f>ROUND((G50*Sheet1!$I$9),-1)</f>
        <v>30</v>
      </c>
      <c r="H60">
        <f>ROUND((H50*Sheet1!$I$9),-1)</f>
        <v>30</v>
      </c>
      <c r="I60">
        <f>ROUND((I50*Sheet1!$I$9),-1)</f>
        <v>40</v>
      </c>
      <c r="J60">
        <f>ROUND((J50*Sheet1!$I$9),-1)</f>
        <v>40</v>
      </c>
      <c r="K60">
        <f>ROUND((K50*Sheet1!$I$9),-1)</f>
        <v>40</v>
      </c>
      <c r="L60">
        <f>ROUND((L50*Sheet1!$I$9),-1)</f>
        <v>40</v>
      </c>
      <c r="M60">
        <f>ROUND((M50*Sheet1!$I$9),-1)</f>
        <v>40</v>
      </c>
      <c r="N60">
        <f>ROUND((N50*Sheet1!$I$9),-1)</f>
        <v>40</v>
      </c>
      <c r="O60">
        <f>ROUND((O50*Sheet1!$I$9),-1)</f>
        <v>40</v>
      </c>
      <c r="P60">
        <f>ROUND((P50*Sheet1!$I$9),-1)</f>
        <v>40</v>
      </c>
      <c r="Q60">
        <f>ROUND((Q50*Sheet1!$I$9),-1)</f>
        <v>40</v>
      </c>
      <c r="R60">
        <f>ROUND((R50*Sheet1!$I$9),-1)</f>
        <v>40</v>
      </c>
      <c r="S60">
        <f>ROUND((S50*Sheet1!$I$9),-1)</f>
        <v>40</v>
      </c>
      <c r="T60">
        <f>ROUND((T50*Sheet1!$I$9),-1)</f>
        <v>40</v>
      </c>
      <c r="U60">
        <f>ROUND((U50*Sheet1!$I$9),-1)</f>
        <v>50</v>
      </c>
      <c r="V60">
        <f>ROUND((V50*Sheet1!$I$9),-1)</f>
        <v>50</v>
      </c>
      <c r="W60">
        <f>ROUND((W50*Sheet1!$I$9),-1)</f>
        <v>50</v>
      </c>
      <c r="X60">
        <f>ROUND((X50*Sheet1!$I$9),-1)</f>
        <v>50</v>
      </c>
      <c r="Y60">
        <f>ROUND((Y50*Sheet1!$I$9),-1)</f>
        <v>50</v>
      </c>
      <c r="Z60">
        <f>ROUND((Z50*Sheet1!$I$9),-1)</f>
        <v>50</v>
      </c>
      <c r="AA60">
        <f>ROUND((AA50*Sheet1!$I$9),-1)</f>
        <v>60</v>
      </c>
      <c r="AB60">
        <f>ROUND((AB50*Sheet1!$I$9),-1)</f>
        <v>60</v>
      </c>
      <c r="AC60">
        <f>ROUND((AC50*Sheet1!$I$9),-1)</f>
        <v>60</v>
      </c>
      <c r="AD60">
        <f>ROUND((AD50*Sheet1!$I$9),-1)</f>
        <v>60</v>
      </c>
      <c r="AE60">
        <f>ROUND((AE50*Sheet1!$I$9),-1)</f>
        <v>60</v>
      </c>
    </row>
    <row r="61" spans="1:31">
      <c r="A61" s="10" t="s">
        <v>16</v>
      </c>
      <c r="B61" s="7"/>
      <c r="C61" s="7"/>
      <c r="D61" s="8"/>
      <c r="E61" s="9"/>
    </row>
    <row r="62" spans="1:31">
      <c r="A62" s="6" t="s">
        <v>205</v>
      </c>
      <c r="B62" s="7">
        <f t="shared" ref="B62:B72" si="12">O62/H62-1</f>
        <v>0.27358490566037741</v>
      </c>
      <c r="C62" s="7">
        <f t="shared" ref="C62:C72" si="13">AE62/H62-1</f>
        <v>1.141509433962264</v>
      </c>
      <c r="D62" s="8">
        <f t="shared" si="2"/>
        <v>580</v>
      </c>
      <c r="E62" s="9">
        <f t="shared" si="3"/>
        <v>2420</v>
      </c>
      <c r="F62">
        <f>ROUND((SUMPRODUCT('Males 5y'!C$89:C$101,Sheet1!$E$2:$E$14)+SUMPRODUCT(Sheet1!$F$2:$F$14,'Females 5y'!C$89:C$101)),-1)</f>
        <v>1970</v>
      </c>
      <c r="G62">
        <f>ROUND((SUMPRODUCT('Males 5y'!D$89:D$101,Sheet1!$E$2:$E$14)+SUMPRODUCT(Sheet1!$F$2:$F$14,'Females 5y'!D$89:D$101)),-1)</f>
        <v>2030</v>
      </c>
      <c r="H62">
        <f>ROUND((SUMPRODUCT('Males 5y'!E$89:E$101,Sheet1!$E$2:$E$14)+SUMPRODUCT(Sheet1!$F$2:$F$14,'Females 5y'!E$89:E$101)),-1)</f>
        <v>2120</v>
      </c>
      <c r="I62">
        <f>ROUND((SUMPRODUCT('Males 5y'!F$89:F$101,Sheet1!$E$2:$E$14)+SUMPRODUCT(Sheet1!$F$2:$F$14,'Females 5y'!F$89:F$101)),-1)</f>
        <v>2190</v>
      </c>
      <c r="J62">
        <f>ROUND((SUMPRODUCT('Males 5y'!G$89:G$101,Sheet1!$E$2:$E$14)+SUMPRODUCT(Sheet1!$F$2:$F$14,'Females 5y'!G$89:G$101)),-1)</f>
        <v>2240</v>
      </c>
      <c r="K62">
        <f>ROUND((SUMPRODUCT('Males 5y'!H$89:H$101,Sheet1!$E$2:$E$14)+SUMPRODUCT(Sheet1!$F$2:$F$14,'Females 5y'!H$89:H$101)),-1)</f>
        <v>2290</v>
      </c>
      <c r="L62">
        <f>ROUND((SUMPRODUCT('Males 5y'!I$89:I$101,Sheet1!$E$2:$E$14)+SUMPRODUCT(Sheet1!$F$2:$F$14,'Females 5y'!I$89:I$101)),-1)</f>
        <v>2390</v>
      </c>
      <c r="M62">
        <f>ROUND((SUMPRODUCT('Males 5y'!J$89:J$101,Sheet1!$E$2:$E$14)+SUMPRODUCT(Sheet1!$F$2:$F$14,'Females 5y'!J$89:J$101)),-1)</f>
        <v>2480</v>
      </c>
      <c r="N62">
        <f>ROUND((SUMPRODUCT('Males 5y'!K$89:K$101,Sheet1!$E$2:$E$14)+SUMPRODUCT(Sheet1!$F$2:$F$14,'Females 5y'!K$89:K$101)),-1)</f>
        <v>2570</v>
      </c>
      <c r="O62">
        <f>ROUND((SUMPRODUCT('Males 5y'!L$89:L$101,Sheet1!$E$2:$E$14)+SUMPRODUCT(Sheet1!$F$2:$F$14,'Females 5y'!L$89:L$101)),-1)</f>
        <v>2700</v>
      </c>
      <c r="P62">
        <f>ROUND((SUMPRODUCT('Males 5y'!M$89:M$101,Sheet1!$E$2:$E$14)+SUMPRODUCT(Sheet1!$F$2:$F$14,'Females 5y'!M$89:M$101)),-1)</f>
        <v>2740</v>
      </c>
      <c r="Q62">
        <f>ROUND((SUMPRODUCT('Males 5y'!N$89:N$101,Sheet1!$E$2:$E$14)+SUMPRODUCT(Sheet1!$F$2:$F$14,'Females 5y'!N$89:N$101)),-1)</f>
        <v>2890</v>
      </c>
      <c r="R62">
        <f>ROUND((SUMPRODUCT('Males 5y'!O$89:O$101,Sheet1!$E$2:$E$14)+SUMPRODUCT(Sheet1!$F$2:$F$14,'Females 5y'!O$89:O$101)),-1)</f>
        <v>2960</v>
      </c>
      <c r="S62">
        <f>ROUND((SUMPRODUCT('Males 5y'!P$89:P$101,Sheet1!$E$2:$E$14)+SUMPRODUCT(Sheet1!$F$2:$F$14,'Females 5y'!P$89:P$101)),-1)</f>
        <v>3060</v>
      </c>
      <c r="T62">
        <f>ROUND((SUMPRODUCT('Males 5y'!Q$89:Q$101,Sheet1!$E$2:$E$14)+SUMPRODUCT(Sheet1!$F$2:$F$14,'Females 5y'!Q$89:Q$101)),-1)</f>
        <v>3150</v>
      </c>
      <c r="U62">
        <f>ROUND((SUMPRODUCT('Males 5y'!R$89:R$101,Sheet1!$E$2:$E$14)+SUMPRODUCT(Sheet1!$F$2:$F$14,'Females 5y'!R$89:R$101)),-1)</f>
        <v>3310</v>
      </c>
      <c r="V62">
        <f>ROUND((SUMPRODUCT('Males 5y'!S$89:S$101,Sheet1!$E$2:$E$14)+SUMPRODUCT(Sheet1!$F$2:$F$14,'Females 5y'!S$89:S$101)),-1)</f>
        <v>3450</v>
      </c>
      <c r="W62">
        <f>ROUND((SUMPRODUCT('Males 5y'!T$89:T$101,Sheet1!$E$2:$E$14)+SUMPRODUCT(Sheet1!$F$2:$F$14,'Females 5y'!T$89:T$101)),-1)</f>
        <v>3580</v>
      </c>
      <c r="X62">
        <f>ROUND((SUMPRODUCT('Males 5y'!U$89:U$101,Sheet1!$E$2:$E$14)+SUMPRODUCT(Sheet1!$F$2:$F$14,'Females 5y'!U$89:U$101)),-1)</f>
        <v>3660</v>
      </c>
      <c r="Y62">
        <f>ROUND((SUMPRODUCT('Males 5y'!V$89:V$101,Sheet1!$E$2:$E$14)+SUMPRODUCT(Sheet1!$F$2:$F$14,'Females 5y'!V$89:V$101)),-1)</f>
        <v>3780</v>
      </c>
      <c r="Z62">
        <f>ROUND((SUMPRODUCT('Males 5y'!W$89:W$101,Sheet1!$E$2:$E$14)+SUMPRODUCT(Sheet1!$F$2:$F$14,'Females 5y'!W$89:W$101)),-1)</f>
        <v>3890</v>
      </c>
      <c r="AA62">
        <f>ROUND((SUMPRODUCT('Males 5y'!X$89:X$101,Sheet1!$E$2:$E$14)+SUMPRODUCT(Sheet1!$F$2:$F$14,'Females 5y'!X$89:X$101)),-1)</f>
        <v>4080</v>
      </c>
      <c r="AB62">
        <f>ROUND((SUMPRODUCT('Males 5y'!Y$89:Y$101,Sheet1!$E$2:$E$14)+SUMPRODUCT(Sheet1!$F$2:$F$14,'Females 5y'!Y$89:Y$101)),-1)</f>
        <v>4170</v>
      </c>
      <c r="AC62">
        <f>ROUND((SUMPRODUCT('Males 5y'!Z$89:Z$101,Sheet1!$E$2:$E$14)+SUMPRODUCT(Sheet1!$F$2:$F$14,'Females 5y'!Z$89:Z$101)),-1)</f>
        <v>4270</v>
      </c>
      <c r="AD62">
        <f>ROUND((SUMPRODUCT('Males 5y'!AA$89:AA$101,Sheet1!$E$2:$E$14)+SUMPRODUCT(Sheet1!$F$2:$F$14,'Females 5y'!AA$89:AA$101)),-1)</f>
        <v>4400</v>
      </c>
      <c r="AE62">
        <f>ROUND((SUMPRODUCT('Males 5y'!AB$89:AB$101,Sheet1!$E$2:$E$14)+SUMPRODUCT(Sheet1!$F$2:$F$14,'Females 5y'!AB$89:AB$101)),-1)</f>
        <v>4540</v>
      </c>
    </row>
    <row r="63" spans="1:31">
      <c r="A63" s="6" t="s">
        <v>206</v>
      </c>
      <c r="B63" s="7">
        <f t="shared" si="12"/>
        <v>0.26956521739130435</v>
      </c>
      <c r="C63" s="7">
        <f t="shared" si="13"/>
        <v>1.1130434782608694</v>
      </c>
      <c r="D63" s="8">
        <f t="shared" si="2"/>
        <v>310</v>
      </c>
      <c r="E63" s="9">
        <f t="shared" si="3"/>
        <v>1280</v>
      </c>
      <c r="F63">
        <f>ROUND(SUMPRODUCT(Sheet1!$E$9:$E$14,Sheet1!$L$3:$L$8,'Males 5y'!C$96:C$101)+SUMPRODUCT(Sheet1!$F$9:$F$14,Sheet1!$L$3:$L$8,'Females 5y'!C$96:C$101),-1)</f>
        <v>1070</v>
      </c>
      <c r="G63">
        <f>ROUND(SUMPRODUCT(Sheet1!$E$9:$E$14,Sheet1!$L$3:$L$8,'Males 5y'!D$96:D$101)+SUMPRODUCT(Sheet1!$F$9:$F$14,Sheet1!$L$3:$L$8,'Females 5y'!D$96:D$101),-1)</f>
        <v>1100</v>
      </c>
      <c r="H63">
        <f>ROUND(SUMPRODUCT(Sheet1!$E$9:$E$14,Sheet1!$L$3:$L$8,'Males 5y'!E$96:E$101)+SUMPRODUCT(Sheet1!$F$9:$F$14,Sheet1!$L$3:$L$8,'Females 5y'!E$96:E$101),-1)</f>
        <v>1150</v>
      </c>
      <c r="I63">
        <f>ROUND(SUMPRODUCT(Sheet1!$E$9:$E$14,Sheet1!$L$3:$L$8,'Males 5y'!F$96:F$101)+SUMPRODUCT(Sheet1!$F$9:$F$14,Sheet1!$L$3:$L$8,'Females 5y'!F$96:F$101),-1)</f>
        <v>1190</v>
      </c>
      <c r="J63">
        <f>ROUND(SUMPRODUCT(Sheet1!$E$9:$E$14,Sheet1!$L$3:$L$8,'Males 5y'!G$96:G$101)+SUMPRODUCT(Sheet1!$F$9:$F$14,Sheet1!$L$3:$L$8,'Females 5y'!G$96:G$101),-1)</f>
        <v>1220</v>
      </c>
      <c r="K63">
        <f>ROUND(SUMPRODUCT(Sheet1!$E$9:$E$14,Sheet1!$L$3:$L$8,'Males 5y'!H$96:H$101)+SUMPRODUCT(Sheet1!$F$9:$F$14,Sheet1!$L$3:$L$8,'Females 5y'!H$96:H$101),-1)</f>
        <v>1240</v>
      </c>
      <c r="L63">
        <f>ROUND(SUMPRODUCT(Sheet1!$E$9:$E$14,Sheet1!$L$3:$L$8,'Males 5y'!I$96:I$101)+SUMPRODUCT(Sheet1!$F$9:$F$14,Sheet1!$L$3:$L$8,'Females 5y'!I$96:I$101),-1)</f>
        <v>1300</v>
      </c>
      <c r="M63">
        <f>ROUND(SUMPRODUCT(Sheet1!$E$9:$E$14,Sheet1!$L$3:$L$8,'Males 5y'!J$96:J$101)+SUMPRODUCT(Sheet1!$F$9:$F$14,Sheet1!$L$3:$L$8,'Females 5y'!J$96:J$101),-1)</f>
        <v>1350</v>
      </c>
      <c r="N63">
        <f>ROUND(SUMPRODUCT(Sheet1!$E$9:$E$14,Sheet1!$L$3:$L$8,'Males 5y'!K$96:K$101)+SUMPRODUCT(Sheet1!$F$9:$F$14,Sheet1!$L$3:$L$8,'Females 5y'!K$96:K$101),-1)</f>
        <v>1390</v>
      </c>
      <c r="O63">
        <f>ROUND(SUMPRODUCT(Sheet1!$E$9:$E$14,Sheet1!$L$3:$L$8,'Males 5y'!L$96:L$101)+SUMPRODUCT(Sheet1!$F$9:$F$14,Sheet1!$L$3:$L$8,'Females 5y'!L$96:L$101),-1)</f>
        <v>1460</v>
      </c>
      <c r="P63">
        <f>ROUND(SUMPRODUCT(Sheet1!$E$9:$E$14,Sheet1!$L$3:$L$8,'Males 5y'!M$96:M$101)+SUMPRODUCT(Sheet1!$F$9:$F$14,Sheet1!$L$3:$L$8,'Females 5y'!M$96:M$101),-1)</f>
        <v>1480</v>
      </c>
      <c r="Q63">
        <f>ROUND(SUMPRODUCT(Sheet1!$E$9:$E$14,Sheet1!$L$3:$L$8,'Males 5y'!N$96:N$101)+SUMPRODUCT(Sheet1!$F$9:$F$14,Sheet1!$L$3:$L$8,'Females 5y'!N$96:N$101),-1)</f>
        <v>1560</v>
      </c>
      <c r="R63">
        <f>ROUND(SUMPRODUCT(Sheet1!$E$9:$E$14,Sheet1!$L$3:$L$8,'Males 5y'!O$96:O$101)+SUMPRODUCT(Sheet1!$F$9:$F$14,Sheet1!$L$3:$L$8,'Females 5y'!O$96:O$101),-1)</f>
        <v>1600</v>
      </c>
      <c r="S63">
        <f>ROUND(SUMPRODUCT(Sheet1!$E$9:$E$14,Sheet1!$L$3:$L$8,'Males 5y'!P$96:P$101)+SUMPRODUCT(Sheet1!$F$9:$F$14,Sheet1!$L$3:$L$8,'Females 5y'!P$96:P$101),-1)</f>
        <v>1660</v>
      </c>
      <c r="T63">
        <f>ROUND(SUMPRODUCT(Sheet1!$E$9:$E$14,Sheet1!$L$3:$L$8,'Males 5y'!Q$96:Q$101)+SUMPRODUCT(Sheet1!$F$9:$F$14,Sheet1!$L$3:$L$8,'Females 5y'!Q$96:Q$101),-1)</f>
        <v>1700</v>
      </c>
      <c r="U63">
        <f>ROUND(SUMPRODUCT(Sheet1!$E$9:$E$14,Sheet1!$L$3:$L$8,'Males 5y'!R$96:R$101)+SUMPRODUCT(Sheet1!$F$9:$F$14,Sheet1!$L$3:$L$8,'Females 5y'!R$96:R$101),-1)</f>
        <v>1790</v>
      </c>
      <c r="V63">
        <f>ROUND(SUMPRODUCT(Sheet1!$E$9:$E$14,Sheet1!$L$3:$L$8,'Males 5y'!S$96:S$101)+SUMPRODUCT(Sheet1!$F$9:$F$14,Sheet1!$L$3:$L$8,'Females 5y'!S$96:S$101),-1)</f>
        <v>1860</v>
      </c>
      <c r="W63">
        <f>ROUND(SUMPRODUCT(Sheet1!$E$9:$E$14,Sheet1!$L$3:$L$8,'Males 5y'!T$96:T$101)+SUMPRODUCT(Sheet1!$F$9:$F$14,Sheet1!$L$3:$L$8,'Females 5y'!T$96:T$101),-1)</f>
        <v>1930</v>
      </c>
      <c r="X63">
        <f>ROUND(SUMPRODUCT(Sheet1!$E$9:$E$14,Sheet1!$L$3:$L$8,'Males 5y'!U$96:U$101)+SUMPRODUCT(Sheet1!$F$9:$F$14,Sheet1!$L$3:$L$8,'Females 5y'!U$96:U$101),-1)</f>
        <v>1980</v>
      </c>
      <c r="Y63">
        <f>ROUND(SUMPRODUCT(Sheet1!$E$9:$E$14,Sheet1!$L$3:$L$8,'Males 5y'!V$96:V$101)+SUMPRODUCT(Sheet1!$F$9:$F$14,Sheet1!$L$3:$L$8,'Females 5y'!V$96:V$101),-1)</f>
        <v>2040</v>
      </c>
      <c r="Z63">
        <f>ROUND(SUMPRODUCT(Sheet1!$E$9:$E$14,Sheet1!$L$3:$L$8,'Males 5y'!W$96:W$101)+SUMPRODUCT(Sheet1!$F$9:$F$14,Sheet1!$L$3:$L$8,'Females 5y'!W$96:W$101),-1)</f>
        <v>2100</v>
      </c>
      <c r="AA63">
        <f>ROUND(SUMPRODUCT(Sheet1!$E$9:$E$14,Sheet1!$L$3:$L$8,'Males 5y'!X$96:X$101)+SUMPRODUCT(Sheet1!$F$9:$F$14,Sheet1!$L$3:$L$8,'Females 5y'!X$96:X$101),-1)</f>
        <v>2200</v>
      </c>
      <c r="AB63">
        <f>ROUND(SUMPRODUCT(Sheet1!$E$9:$E$14,Sheet1!$L$3:$L$8,'Males 5y'!Y$96:Y$101)+SUMPRODUCT(Sheet1!$F$9:$F$14,Sheet1!$L$3:$L$8,'Females 5y'!Y$96:Y$101),-1)</f>
        <v>2240</v>
      </c>
      <c r="AC63">
        <f>ROUND(SUMPRODUCT(Sheet1!$E$9:$E$14,Sheet1!$L$3:$L$8,'Males 5y'!Z$96:Z$101)+SUMPRODUCT(Sheet1!$F$9:$F$14,Sheet1!$L$3:$L$8,'Females 5y'!Z$96:Z$101),-1)</f>
        <v>2290</v>
      </c>
      <c r="AD63">
        <f>ROUND(SUMPRODUCT(Sheet1!$E$9:$E$14,Sheet1!$L$3:$L$8,'Males 5y'!AA$96:AA$101)+SUMPRODUCT(Sheet1!$F$9:$F$14,Sheet1!$L$3:$L$8,'Females 5y'!AA$96:AA$101),-1)</f>
        <v>2360</v>
      </c>
      <c r="AE63">
        <f>ROUND(SUMPRODUCT(Sheet1!$E$9:$E$14,Sheet1!$L$3:$L$8,'Males 5y'!AB$96:AB$101)+SUMPRODUCT(Sheet1!$F$9:$F$14,Sheet1!$L$3:$L$8,'Females 5y'!AB$96:AB$101),-1)</f>
        <v>2430</v>
      </c>
    </row>
    <row r="64" spans="1:31">
      <c r="A64" s="6" t="s">
        <v>207</v>
      </c>
      <c r="B64" s="7">
        <f t="shared" si="12"/>
        <v>0.26865671641791056</v>
      </c>
      <c r="C64" s="7">
        <f t="shared" si="13"/>
        <v>1.1791044776119404</v>
      </c>
      <c r="D64" s="8">
        <f t="shared" si="2"/>
        <v>180</v>
      </c>
      <c r="E64" s="9">
        <f t="shared" si="3"/>
        <v>790</v>
      </c>
      <c r="F64">
        <f>ROUND(SUMPRODUCT(Sheet1!$E$9:$E$14,Sheet1!$M$3:$M$8,'Males 5y'!C$96:C$101)+SUMPRODUCT(Sheet1!$F$9:$F$14,Sheet1!$M$3:$M$8,'Females 5y'!C$96:C$101),-1)</f>
        <v>620</v>
      </c>
      <c r="G64">
        <f>ROUND(SUMPRODUCT(Sheet1!$E$9:$E$14,Sheet1!$M$3:$M$8,'Males 5y'!D$96:D$101)+SUMPRODUCT(Sheet1!$F$9:$F$14,Sheet1!$M$3:$M$8,'Females 5y'!D$96:D$101),-1)</f>
        <v>640</v>
      </c>
      <c r="H64">
        <f>ROUND(SUMPRODUCT(Sheet1!$E$9:$E$14,Sheet1!$M$3:$M$8,'Males 5y'!E$96:E$101)+SUMPRODUCT(Sheet1!$F$9:$F$14,Sheet1!$M$3:$M$8,'Females 5y'!E$96:E$101),-1)</f>
        <v>670</v>
      </c>
      <c r="I64">
        <f>ROUND(SUMPRODUCT(Sheet1!$E$9:$E$14,Sheet1!$M$3:$M$8,'Males 5y'!F$96:F$101)+SUMPRODUCT(Sheet1!$F$9:$F$14,Sheet1!$M$3:$M$8,'Females 5y'!F$96:F$101),-1)</f>
        <v>690</v>
      </c>
      <c r="J64">
        <f>ROUND(SUMPRODUCT(Sheet1!$E$9:$E$14,Sheet1!$M$3:$M$8,'Males 5y'!G$96:G$101)+SUMPRODUCT(Sheet1!$F$9:$F$14,Sheet1!$M$3:$M$8,'Females 5y'!G$96:G$101),-1)</f>
        <v>710</v>
      </c>
      <c r="K64">
        <f>ROUND(SUMPRODUCT(Sheet1!$E$9:$E$14,Sheet1!$M$3:$M$8,'Males 5y'!H$96:H$101)+SUMPRODUCT(Sheet1!$F$9:$F$14,Sheet1!$M$3:$M$8,'Females 5y'!H$96:H$101),-1)</f>
        <v>720</v>
      </c>
      <c r="L64">
        <f>ROUND(SUMPRODUCT(Sheet1!$E$9:$E$14,Sheet1!$M$3:$M$8,'Males 5y'!I$96:I$101)+SUMPRODUCT(Sheet1!$F$9:$F$14,Sheet1!$M$3:$M$8,'Females 5y'!I$96:I$101),-1)</f>
        <v>760</v>
      </c>
      <c r="M64">
        <f>ROUND(SUMPRODUCT(Sheet1!$E$9:$E$14,Sheet1!$M$3:$M$8,'Males 5y'!J$96:J$101)+SUMPRODUCT(Sheet1!$F$9:$F$14,Sheet1!$M$3:$M$8,'Females 5y'!J$96:J$101),-1)</f>
        <v>780</v>
      </c>
      <c r="N64">
        <f>ROUND(SUMPRODUCT(Sheet1!$E$9:$E$14,Sheet1!$M$3:$M$8,'Males 5y'!K$96:K$101)+SUMPRODUCT(Sheet1!$F$9:$F$14,Sheet1!$M$3:$M$8,'Females 5y'!K$96:K$101),-1)</f>
        <v>810</v>
      </c>
      <c r="O64">
        <f>ROUND(SUMPRODUCT(Sheet1!$E$9:$E$14,Sheet1!$M$3:$M$8,'Males 5y'!L$96:L$101)+SUMPRODUCT(Sheet1!$F$9:$F$14,Sheet1!$M$3:$M$8,'Females 5y'!L$96:L$101),-1)</f>
        <v>850</v>
      </c>
      <c r="P64">
        <f>ROUND(SUMPRODUCT(Sheet1!$E$9:$E$14,Sheet1!$M$3:$M$8,'Males 5y'!M$96:M$101)+SUMPRODUCT(Sheet1!$F$9:$F$14,Sheet1!$M$3:$M$8,'Females 5y'!M$96:M$101),-1)</f>
        <v>870</v>
      </c>
      <c r="Q64">
        <f>ROUND(SUMPRODUCT(Sheet1!$E$9:$E$14,Sheet1!$M$3:$M$8,'Males 5y'!N$96:N$101)+SUMPRODUCT(Sheet1!$F$9:$F$14,Sheet1!$M$3:$M$8,'Females 5y'!N$96:N$101),-1)</f>
        <v>920</v>
      </c>
      <c r="R64">
        <f>ROUND(SUMPRODUCT(Sheet1!$E$9:$E$14,Sheet1!$M$3:$M$8,'Males 5y'!O$96:O$101)+SUMPRODUCT(Sheet1!$F$9:$F$14,Sheet1!$M$3:$M$8,'Females 5y'!O$96:O$101),-1)</f>
        <v>940</v>
      </c>
      <c r="S64">
        <f>ROUND(SUMPRODUCT(Sheet1!$E$9:$E$14,Sheet1!$M$3:$M$8,'Males 5y'!P$96:P$101)+SUMPRODUCT(Sheet1!$F$9:$F$14,Sheet1!$M$3:$M$8,'Females 5y'!P$96:P$101),-1)</f>
        <v>970</v>
      </c>
      <c r="T64">
        <f>ROUND(SUMPRODUCT(Sheet1!$E$9:$E$14,Sheet1!$M$3:$M$8,'Males 5y'!Q$96:Q$101)+SUMPRODUCT(Sheet1!$F$9:$F$14,Sheet1!$M$3:$M$8,'Females 5y'!Q$96:Q$101),-1)</f>
        <v>1000</v>
      </c>
      <c r="U64">
        <f>ROUND(SUMPRODUCT(Sheet1!$E$9:$E$14,Sheet1!$M$3:$M$8,'Males 5y'!R$96:R$101)+SUMPRODUCT(Sheet1!$F$9:$F$14,Sheet1!$M$3:$M$8,'Females 5y'!R$96:R$101),-1)</f>
        <v>1050</v>
      </c>
      <c r="V64">
        <f>ROUND(SUMPRODUCT(Sheet1!$E$9:$E$14,Sheet1!$M$3:$M$8,'Males 5y'!S$96:S$101)+SUMPRODUCT(Sheet1!$F$9:$F$14,Sheet1!$M$3:$M$8,'Females 5y'!S$96:S$101),-1)</f>
        <v>1100</v>
      </c>
      <c r="W64">
        <f>ROUND(SUMPRODUCT(Sheet1!$E$9:$E$14,Sheet1!$M$3:$M$8,'Males 5y'!T$96:T$101)+SUMPRODUCT(Sheet1!$F$9:$F$14,Sheet1!$M$3:$M$8,'Females 5y'!T$96:T$101),-1)</f>
        <v>1140</v>
      </c>
      <c r="X64">
        <f>ROUND(SUMPRODUCT(Sheet1!$E$9:$E$14,Sheet1!$M$3:$M$8,'Males 5y'!U$96:U$101)+SUMPRODUCT(Sheet1!$F$9:$F$14,Sheet1!$M$3:$M$8,'Females 5y'!U$96:U$101),-1)</f>
        <v>1170</v>
      </c>
      <c r="Y64">
        <f>ROUND(SUMPRODUCT(Sheet1!$E$9:$E$14,Sheet1!$M$3:$M$8,'Males 5y'!V$96:V$101)+SUMPRODUCT(Sheet1!$F$9:$F$14,Sheet1!$M$3:$M$8,'Females 5y'!V$96:V$101),-1)</f>
        <v>1210</v>
      </c>
      <c r="Z64">
        <f>ROUND(SUMPRODUCT(Sheet1!$E$9:$E$14,Sheet1!$M$3:$M$8,'Males 5y'!W$96:W$101)+SUMPRODUCT(Sheet1!$F$9:$F$14,Sheet1!$M$3:$M$8,'Females 5y'!W$96:W$101),-1)</f>
        <v>1240</v>
      </c>
      <c r="AA64">
        <f>ROUND(SUMPRODUCT(Sheet1!$E$9:$E$14,Sheet1!$M$3:$M$8,'Males 5y'!X$96:X$101)+SUMPRODUCT(Sheet1!$F$9:$F$14,Sheet1!$M$3:$M$8,'Females 5y'!X$96:X$101),-1)</f>
        <v>1310</v>
      </c>
      <c r="AB64">
        <f>ROUND(SUMPRODUCT(Sheet1!$E$9:$E$14,Sheet1!$M$3:$M$8,'Males 5y'!Y$96:Y$101)+SUMPRODUCT(Sheet1!$F$9:$F$14,Sheet1!$M$3:$M$8,'Females 5y'!Y$96:Y$101),-1)</f>
        <v>1330</v>
      </c>
      <c r="AC64">
        <f>ROUND(SUMPRODUCT(Sheet1!$E$9:$E$14,Sheet1!$M$3:$M$8,'Males 5y'!Z$96:Z$101)+SUMPRODUCT(Sheet1!$F$9:$F$14,Sheet1!$M$3:$M$8,'Females 5y'!Z$96:Z$101),-1)</f>
        <v>1370</v>
      </c>
      <c r="AD64">
        <f>ROUND(SUMPRODUCT(Sheet1!$E$9:$E$14,Sheet1!$M$3:$M$8,'Males 5y'!AA$96:AA$101)+SUMPRODUCT(Sheet1!$F$9:$F$14,Sheet1!$M$3:$M$8,'Females 5y'!AA$96:AA$101),-1)</f>
        <v>1410</v>
      </c>
      <c r="AE64">
        <f>ROUND(SUMPRODUCT(Sheet1!$E$9:$E$14,Sheet1!$M$3:$M$8,'Males 5y'!AB$96:AB$101)+SUMPRODUCT(Sheet1!$F$9:$F$14,Sheet1!$M$3:$M$8,'Females 5y'!AB$96:AB$101),-1)</f>
        <v>1460</v>
      </c>
    </row>
    <row r="65" spans="1:31">
      <c r="A65" s="6" t="s">
        <v>208</v>
      </c>
      <c r="B65" s="7">
        <f t="shared" si="12"/>
        <v>0.30769230769230771</v>
      </c>
      <c r="C65" s="7">
        <f t="shared" si="13"/>
        <v>1.3461538461538463</v>
      </c>
      <c r="D65" s="8">
        <f t="shared" si="2"/>
        <v>80</v>
      </c>
      <c r="E65" s="9">
        <f t="shared" si="3"/>
        <v>350</v>
      </c>
      <c r="F65">
        <f>ROUND(SUMPRODUCT(Sheet1!$E$9:$E$14,Sheet1!$N$3:$N$8,'Males 5y'!C$96:C$101)+SUMPRODUCT(Sheet1!$F$9:$F$14,Sheet1!$N$3:$N$8,'Females 5y'!C$96:C$101),-1)</f>
        <v>240</v>
      </c>
      <c r="G65">
        <f>ROUND(SUMPRODUCT(Sheet1!$E$9:$E$14,Sheet1!$N$3:$N$8,'Males 5y'!D$96:D$101)+SUMPRODUCT(Sheet1!$F$9:$F$14,Sheet1!$N$3:$N$8,'Females 5y'!D$96:D$101),-1)</f>
        <v>250</v>
      </c>
      <c r="H65">
        <f>ROUND(SUMPRODUCT(Sheet1!$E$9:$E$14,Sheet1!$N$3:$N$8,'Males 5y'!E$96:E$101)+SUMPRODUCT(Sheet1!$F$9:$F$14,Sheet1!$N$3:$N$8,'Females 5y'!E$96:E$101),-1)</f>
        <v>260</v>
      </c>
      <c r="I65">
        <f>ROUND(SUMPRODUCT(Sheet1!$E$9:$E$14,Sheet1!$N$3:$N$8,'Males 5y'!F$96:F$101)+SUMPRODUCT(Sheet1!$F$9:$F$14,Sheet1!$N$3:$N$8,'Females 5y'!F$96:F$101),-1)</f>
        <v>270</v>
      </c>
      <c r="J65">
        <f>ROUND(SUMPRODUCT(Sheet1!$E$9:$E$14,Sheet1!$N$3:$N$8,'Males 5y'!G$96:G$101)+SUMPRODUCT(Sheet1!$F$9:$F$14,Sheet1!$N$3:$N$8,'Females 5y'!G$96:G$101),-1)</f>
        <v>280</v>
      </c>
      <c r="K65">
        <f>ROUND(SUMPRODUCT(Sheet1!$E$9:$E$14,Sheet1!$N$3:$N$8,'Males 5y'!H$96:H$101)+SUMPRODUCT(Sheet1!$F$9:$F$14,Sheet1!$N$3:$N$8,'Females 5y'!H$96:H$101),-1)</f>
        <v>280</v>
      </c>
      <c r="L65">
        <f>ROUND(SUMPRODUCT(Sheet1!$E$9:$E$14,Sheet1!$N$3:$N$8,'Males 5y'!I$96:I$101)+SUMPRODUCT(Sheet1!$F$9:$F$14,Sheet1!$N$3:$N$8,'Females 5y'!I$96:I$101),-1)</f>
        <v>300</v>
      </c>
      <c r="M65">
        <f>ROUND(SUMPRODUCT(Sheet1!$E$9:$E$14,Sheet1!$N$3:$N$8,'Males 5y'!J$96:J$101)+SUMPRODUCT(Sheet1!$F$9:$F$14,Sheet1!$N$3:$N$8,'Females 5y'!J$96:J$101),-1)</f>
        <v>310</v>
      </c>
      <c r="N65">
        <f>ROUND(SUMPRODUCT(Sheet1!$E$9:$E$14,Sheet1!$N$3:$N$8,'Males 5y'!K$96:K$101)+SUMPRODUCT(Sheet1!$F$9:$F$14,Sheet1!$N$3:$N$8,'Females 5y'!K$96:K$101),-1)</f>
        <v>320</v>
      </c>
      <c r="O65">
        <f>ROUND(SUMPRODUCT(Sheet1!$E$9:$E$14,Sheet1!$N$3:$N$8,'Males 5y'!L$96:L$101)+SUMPRODUCT(Sheet1!$F$9:$F$14,Sheet1!$N$3:$N$8,'Females 5y'!L$96:L$101),-1)</f>
        <v>340</v>
      </c>
      <c r="P65">
        <f>ROUND(SUMPRODUCT(Sheet1!$E$9:$E$14,Sheet1!$N$3:$N$8,'Males 5y'!M$96:M$101)+SUMPRODUCT(Sheet1!$F$9:$F$14,Sheet1!$N$3:$N$8,'Females 5y'!M$96:M$101),-1)</f>
        <v>350</v>
      </c>
      <c r="Q65">
        <f>ROUND(SUMPRODUCT(Sheet1!$E$9:$E$14,Sheet1!$N$3:$N$8,'Males 5y'!N$96:N$101)+SUMPRODUCT(Sheet1!$F$9:$F$14,Sheet1!$N$3:$N$8,'Females 5y'!N$96:N$101),-1)</f>
        <v>370</v>
      </c>
      <c r="R65">
        <f>ROUND(SUMPRODUCT(Sheet1!$E$9:$E$14,Sheet1!$N$3:$N$8,'Males 5y'!O$96:O$101)+SUMPRODUCT(Sheet1!$F$9:$F$14,Sheet1!$N$3:$N$8,'Females 5y'!O$96:O$101),-1)</f>
        <v>380</v>
      </c>
      <c r="S65">
        <f>ROUND(SUMPRODUCT(Sheet1!$E$9:$E$14,Sheet1!$N$3:$N$8,'Males 5y'!P$96:P$101)+SUMPRODUCT(Sheet1!$F$9:$F$14,Sheet1!$N$3:$N$8,'Females 5y'!P$96:P$101),-1)</f>
        <v>390</v>
      </c>
      <c r="T65">
        <f>ROUND(SUMPRODUCT(Sheet1!$E$9:$E$14,Sheet1!$N$3:$N$8,'Males 5y'!Q$96:Q$101)+SUMPRODUCT(Sheet1!$F$9:$F$14,Sheet1!$N$3:$N$8,'Females 5y'!Q$96:Q$101),-1)</f>
        <v>400</v>
      </c>
      <c r="U65">
        <f>ROUND(SUMPRODUCT(Sheet1!$E$9:$E$14,Sheet1!$N$3:$N$8,'Males 5y'!R$96:R$101)+SUMPRODUCT(Sheet1!$F$9:$F$14,Sheet1!$N$3:$N$8,'Females 5y'!R$96:R$101),-1)</f>
        <v>430</v>
      </c>
      <c r="V65">
        <f>ROUND(SUMPRODUCT(Sheet1!$E$9:$E$14,Sheet1!$N$3:$N$8,'Males 5y'!S$96:S$101)+SUMPRODUCT(Sheet1!$F$9:$F$14,Sheet1!$N$3:$N$8,'Females 5y'!S$96:S$101),-1)</f>
        <v>450</v>
      </c>
      <c r="W65">
        <f>ROUND(SUMPRODUCT(Sheet1!$E$9:$E$14,Sheet1!$N$3:$N$8,'Males 5y'!T$96:T$101)+SUMPRODUCT(Sheet1!$F$9:$F$14,Sheet1!$N$3:$N$8,'Females 5y'!T$96:T$101),-1)</f>
        <v>460</v>
      </c>
      <c r="X65">
        <f>ROUND(SUMPRODUCT(Sheet1!$E$9:$E$14,Sheet1!$N$3:$N$8,'Males 5y'!U$96:U$101)+SUMPRODUCT(Sheet1!$F$9:$F$14,Sheet1!$N$3:$N$8,'Females 5y'!U$96:U$101),-1)</f>
        <v>480</v>
      </c>
      <c r="Y65">
        <f>ROUND(SUMPRODUCT(Sheet1!$E$9:$E$14,Sheet1!$N$3:$N$8,'Males 5y'!V$96:V$101)+SUMPRODUCT(Sheet1!$F$9:$F$14,Sheet1!$N$3:$N$8,'Females 5y'!V$96:V$101),-1)</f>
        <v>490</v>
      </c>
      <c r="Z65">
        <f>ROUND(SUMPRODUCT(Sheet1!$E$9:$E$14,Sheet1!$N$3:$N$8,'Males 5y'!W$96:W$101)+SUMPRODUCT(Sheet1!$F$9:$F$14,Sheet1!$N$3:$N$8,'Females 5y'!W$96:W$101),-1)</f>
        <v>510</v>
      </c>
      <c r="AA65">
        <f>ROUND(SUMPRODUCT(Sheet1!$E$9:$E$14,Sheet1!$N$3:$N$8,'Males 5y'!X$96:X$101)+SUMPRODUCT(Sheet1!$F$9:$F$14,Sheet1!$N$3:$N$8,'Females 5y'!X$96:X$101),-1)</f>
        <v>540</v>
      </c>
      <c r="AB65">
        <f>ROUND(SUMPRODUCT(Sheet1!$E$9:$E$14,Sheet1!$N$3:$N$8,'Males 5y'!Y$96:Y$101)+SUMPRODUCT(Sheet1!$F$9:$F$14,Sheet1!$N$3:$N$8,'Females 5y'!Y$96:Y$101),-1)</f>
        <v>550</v>
      </c>
      <c r="AC65">
        <f>ROUND(SUMPRODUCT(Sheet1!$E$9:$E$14,Sheet1!$N$3:$N$8,'Males 5y'!Z$96:Z$101)+SUMPRODUCT(Sheet1!$F$9:$F$14,Sheet1!$N$3:$N$8,'Females 5y'!Z$96:Z$101),-1)</f>
        <v>570</v>
      </c>
      <c r="AD65">
        <f>ROUND(SUMPRODUCT(Sheet1!$E$9:$E$14,Sheet1!$N$3:$N$8,'Males 5y'!AA$96:AA$101)+SUMPRODUCT(Sheet1!$F$9:$F$14,Sheet1!$N$3:$N$8,'Females 5y'!AA$96:AA$101),-1)</f>
        <v>590</v>
      </c>
      <c r="AE65">
        <f>ROUND(SUMPRODUCT(Sheet1!$E$9:$E$14,Sheet1!$N$3:$N$8,'Males 5y'!AB$96:AB$101)+SUMPRODUCT(Sheet1!$F$9:$F$14,Sheet1!$N$3:$N$8,'Females 5y'!AB$96:AB$101),-1)</f>
        <v>610</v>
      </c>
    </row>
    <row r="66" spans="1:31">
      <c r="A66" s="6" t="s">
        <v>27</v>
      </c>
      <c r="B66" s="7">
        <f t="shared" si="12"/>
        <v>0.27480916030534353</v>
      </c>
      <c r="C66" s="7">
        <f t="shared" si="13"/>
        <v>1.1450381679389312</v>
      </c>
      <c r="D66" s="8">
        <f t="shared" si="2"/>
        <v>360</v>
      </c>
      <c r="E66" s="9">
        <f t="shared" si="3"/>
        <v>1500</v>
      </c>
      <c r="F66">
        <f>ROUND((F62*Sheet1!$I$3),-1)</f>
        <v>1220</v>
      </c>
      <c r="G66">
        <f>ROUND((G62*Sheet1!$I$3),-1)</f>
        <v>1260</v>
      </c>
      <c r="H66">
        <f>ROUND((H62*Sheet1!$I$3),-1)</f>
        <v>1310</v>
      </c>
      <c r="I66">
        <f>ROUND((I62*Sheet1!$I$3),-1)</f>
        <v>1360</v>
      </c>
      <c r="J66">
        <f>ROUND((J62*Sheet1!$I$3),-1)</f>
        <v>1390</v>
      </c>
      <c r="K66">
        <f>ROUND((K62*Sheet1!$I$3),-1)</f>
        <v>1420</v>
      </c>
      <c r="L66">
        <f>ROUND((L62*Sheet1!$I$3),-1)</f>
        <v>1480</v>
      </c>
      <c r="M66">
        <f>ROUND((M62*Sheet1!$I$3),-1)</f>
        <v>1540</v>
      </c>
      <c r="N66">
        <f>ROUND((N62*Sheet1!$I$3),-1)</f>
        <v>1590</v>
      </c>
      <c r="O66">
        <f>ROUND((O62*Sheet1!$I$3),-1)</f>
        <v>1670</v>
      </c>
      <c r="P66">
        <f>ROUND((P62*Sheet1!$I$3),-1)</f>
        <v>1700</v>
      </c>
      <c r="Q66">
        <f>ROUND((Q62*Sheet1!$I$3),-1)</f>
        <v>1790</v>
      </c>
      <c r="R66">
        <f>ROUND((R62*Sheet1!$I$3),-1)</f>
        <v>1840</v>
      </c>
      <c r="S66">
        <f>ROUND((S62*Sheet1!$I$3),-1)</f>
        <v>1900</v>
      </c>
      <c r="T66">
        <f>ROUND((T62*Sheet1!$I$3),-1)</f>
        <v>1950</v>
      </c>
      <c r="U66">
        <f>ROUND((U62*Sheet1!$I$3),-1)</f>
        <v>2050</v>
      </c>
      <c r="V66">
        <f>ROUND((V62*Sheet1!$I$3),-1)</f>
        <v>2140</v>
      </c>
      <c r="W66">
        <f>ROUND((W62*Sheet1!$I$3),-1)</f>
        <v>2220</v>
      </c>
      <c r="X66">
        <f>ROUND((X62*Sheet1!$I$3),-1)</f>
        <v>2270</v>
      </c>
      <c r="Y66">
        <f>ROUND((Y62*Sheet1!$I$3),-1)</f>
        <v>2340</v>
      </c>
      <c r="Z66">
        <f>ROUND((Z62*Sheet1!$I$3),-1)</f>
        <v>2410</v>
      </c>
      <c r="AA66">
        <f>ROUND((AA62*Sheet1!$I$3),-1)</f>
        <v>2530</v>
      </c>
      <c r="AB66">
        <f>ROUND((AB62*Sheet1!$I$3),-1)</f>
        <v>2590</v>
      </c>
      <c r="AC66">
        <f>ROUND((AC62*Sheet1!$I$3),-1)</f>
        <v>2650</v>
      </c>
      <c r="AD66">
        <f>ROUND((AD62*Sheet1!$I$3),-1)</f>
        <v>2730</v>
      </c>
      <c r="AE66">
        <f>ROUND((AE62*Sheet1!$I$3),-1)</f>
        <v>2810</v>
      </c>
    </row>
    <row r="67" spans="1:31">
      <c r="A67" s="6" t="s">
        <v>28</v>
      </c>
      <c r="B67" s="7">
        <f t="shared" si="12"/>
        <v>0.27777777777777768</v>
      </c>
      <c r="C67" s="7">
        <f t="shared" si="13"/>
        <v>1.1388888888888888</v>
      </c>
      <c r="D67" s="8">
        <f t="shared" ref="D67:D96" si="14">O67-H67</f>
        <v>100</v>
      </c>
      <c r="E67" s="9">
        <f t="shared" ref="E67:E96" si="15">AE67-H67</f>
        <v>410</v>
      </c>
      <c r="F67">
        <f>ROUND((F62*Sheet1!$I$4),-1)</f>
        <v>330</v>
      </c>
      <c r="G67">
        <f>ROUND((G62*Sheet1!$I$4),-1)</f>
        <v>350</v>
      </c>
      <c r="H67">
        <f>ROUND((H62*Sheet1!$I$4),-1)</f>
        <v>360</v>
      </c>
      <c r="I67">
        <f>ROUND((I62*Sheet1!$I$4),-1)</f>
        <v>370</v>
      </c>
      <c r="J67">
        <f>ROUND((J62*Sheet1!$I$4),-1)</f>
        <v>380</v>
      </c>
      <c r="K67">
        <f>ROUND((K62*Sheet1!$I$4),-1)</f>
        <v>390</v>
      </c>
      <c r="L67">
        <f>ROUND((L62*Sheet1!$I$4),-1)</f>
        <v>410</v>
      </c>
      <c r="M67">
        <f>ROUND((M62*Sheet1!$I$4),-1)</f>
        <v>420</v>
      </c>
      <c r="N67">
        <f>ROUND((N62*Sheet1!$I$4),-1)</f>
        <v>440</v>
      </c>
      <c r="O67">
        <f>ROUND((O62*Sheet1!$I$4),-1)</f>
        <v>460</v>
      </c>
      <c r="P67">
        <f>ROUND((P62*Sheet1!$I$4),-1)</f>
        <v>470</v>
      </c>
      <c r="Q67">
        <f>ROUND((Q62*Sheet1!$I$4),-1)</f>
        <v>490</v>
      </c>
      <c r="R67">
        <f>ROUND((R62*Sheet1!$I$4),-1)</f>
        <v>500</v>
      </c>
      <c r="S67">
        <f>ROUND((S62*Sheet1!$I$4),-1)</f>
        <v>520</v>
      </c>
      <c r="T67">
        <f>ROUND((T62*Sheet1!$I$4),-1)</f>
        <v>540</v>
      </c>
      <c r="U67">
        <f>ROUND((U62*Sheet1!$I$4),-1)</f>
        <v>560</v>
      </c>
      <c r="V67">
        <f>ROUND((V62*Sheet1!$I$4),-1)</f>
        <v>590</v>
      </c>
      <c r="W67">
        <f>ROUND((W62*Sheet1!$I$4),-1)</f>
        <v>610</v>
      </c>
      <c r="X67">
        <f>ROUND((X62*Sheet1!$I$4),-1)</f>
        <v>620</v>
      </c>
      <c r="Y67">
        <f>ROUND((Y62*Sheet1!$I$4),-1)</f>
        <v>640</v>
      </c>
      <c r="Z67">
        <f>ROUND((Z62*Sheet1!$I$4),-1)</f>
        <v>660</v>
      </c>
      <c r="AA67">
        <f>ROUND((AA62*Sheet1!$I$4),-1)</f>
        <v>690</v>
      </c>
      <c r="AB67">
        <f>ROUND((AB62*Sheet1!$I$4),-1)</f>
        <v>710</v>
      </c>
      <c r="AC67">
        <f>ROUND((AC62*Sheet1!$I$4),-1)</f>
        <v>730</v>
      </c>
      <c r="AD67">
        <f>ROUND((AD62*Sheet1!$I$4),-1)</f>
        <v>750</v>
      </c>
      <c r="AE67">
        <f>ROUND((AE62*Sheet1!$I$4),-1)</f>
        <v>770</v>
      </c>
    </row>
    <row r="68" spans="1:31">
      <c r="A68" s="6" t="s">
        <v>29</v>
      </c>
      <c r="B68" s="7">
        <f t="shared" si="12"/>
        <v>0.28571428571428581</v>
      </c>
      <c r="C68" s="7">
        <f t="shared" si="13"/>
        <v>1.1428571428571428</v>
      </c>
      <c r="D68" s="8">
        <f t="shared" si="14"/>
        <v>60</v>
      </c>
      <c r="E68" s="9">
        <f t="shared" si="15"/>
        <v>240</v>
      </c>
      <c r="F68">
        <f>ROUND((F62*Sheet1!$I$5),-1)</f>
        <v>200</v>
      </c>
      <c r="G68">
        <f>ROUND((G62*Sheet1!$I$5),-1)</f>
        <v>200</v>
      </c>
      <c r="H68">
        <f>ROUND((H62*Sheet1!$I$5),-1)</f>
        <v>210</v>
      </c>
      <c r="I68">
        <f>ROUND((I62*Sheet1!$I$5),-1)</f>
        <v>220</v>
      </c>
      <c r="J68">
        <f>ROUND((J62*Sheet1!$I$5),-1)</f>
        <v>220</v>
      </c>
      <c r="K68">
        <f>ROUND((K62*Sheet1!$I$5),-1)</f>
        <v>230</v>
      </c>
      <c r="L68">
        <f>ROUND((L62*Sheet1!$I$5),-1)</f>
        <v>240</v>
      </c>
      <c r="M68">
        <f>ROUND((M62*Sheet1!$I$5),-1)</f>
        <v>250</v>
      </c>
      <c r="N68">
        <f>ROUND((N62*Sheet1!$I$5),-1)</f>
        <v>260</v>
      </c>
      <c r="O68">
        <f>ROUND((O62*Sheet1!$I$5),-1)</f>
        <v>270</v>
      </c>
      <c r="P68">
        <f>ROUND((P62*Sheet1!$I$5),-1)</f>
        <v>270</v>
      </c>
      <c r="Q68">
        <f>ROUND((Q62*Sheet1!$I$5),-1)</f>
        <v>290</v>
      </c>
      <c r="R68">
        <f>ROUND((R62*Sheet1!$I$5),-1)</f>
        <v>300</v>
      </c>
      <c r="S68">
        <f>ROUND((S62*Sheet1!$I$5),-1)</f>
        <v>310</v>
      </c>
      <c r="T68">
        <f>ROUND((T62*Sheet1!$I$5),-1)</f>
        <v>320</v>
      </c>
      <c r="U68">
        <f>ROUND((U62*Sheet1!$I$5),-1)</f>
        <v>330</v>
      </c>
      <c r="V68">
        <f>ROUND((V62*Sheet1!$I$5),-1)</f>
        <v>350</v>
      </c>
      <c r="W68">
        <f>ROUND((W62*Sheet1!$I$5),-1)</f>
        <v>360</v>
      </c>
      <c r="X68">
        <f>ROUND((X62*Sheet1!$I$5),-1)</f>
        <v>370</v>
      </c>
      <c r="Y68">
        <f>ROUND((Y62*Sheet1!$I$5),-1)</f>
        <v>380</v>
      </c>
      <c r="Z68">
        <f>ROUND((Z62*Sheet1!$I$5),-1)</f>
        <v>390</v>
      </c>
      <c r="AA68">
        <f>ROUND((AA62*Sheet1!$I$5),-1)</f>
        <v>410</v>
      </c>
      <c r="AB68">
        <f>ROUND((AB62*Sheet1!$I$5),-1)</f>
        <v>420</v>
      </c>
      <c r="AC68">
        <f>ROUND((AC62*Sheet1!$I$5),-1)</f>
        <v>430</v>
      </c>
      <c r="AD68">
        <f>ROUND((AD62*Sheet1!$I$5),-1)</f>
        <v>440</v>
      </c>
      <c r="AE68">
        <f>ROUND((AE62*Sheet1!$I$5),-1)</f>
        <v>450</v>
      </c>
    </row>
    <row r="69" spans="1:31">
      <c r="A69" s="6" t="s">
        <v>36</v>
      </c>
      <c r="B69" s="7">
        <f t="shared" si="12"/>
        <v>0.375</v>
      </c>
      <c r="C69" s="7">
        <f t="shared" si="13"/>
        <v>1.25</v>
      </c>
      <c r="D69" s="8">
        <f t="shared" si="14"/>
        <v>30</v>
      </c>
      <c r="E69" s="9">
        <f t="shared" si="15"/>
        <v>100</v>
      </c>
      <c r="F69">
        <f>ROUND((F62*Sheet1!$I$6),-1)</f>
        <v>80</v>
      </c>
      <c r="G69">
        <f>ROUND((G62*Sheet1!$I$6),-1)</f>
        <v>80</v>
      </c>
      <c r="H69">
        <f>ROUND((H62*Sheet1!$I$6),-1)</f>
        <v>80</v>
      </c>
      <c r="I69">
        <f>ROUND((I62*Sheet1!$I$6),-1)</f>
        <v>90</v>
      </c>
      <c r="J69">
        <f>ROUND((J62*Sheet1!$I$6),-1)</f>
        <v>90</v>
      </c>
      <c r="K69">
        <f>ROUND((K62*Sheet1!$I$6),-1)</f>
        <v>90</v>
      </c>
      <c r="L69">
        <f>ROUND((L62*Sheet1!$I$6),-1)</f>
        <v>100</v>
      </c>
      <c r="M69">
        <f>ROUND((M62*Sheet1!$I$6),-1)</f>
        <v>100</v>
      </c>
      <c r="N69">
        <f>ROUND((N62*Sheet1!$I$6),-1)</f>
        <v>100</v>
      </c>
      <c r="O69">
        <f>ROUND((O62*Sheet1!$I$6),-1)</f>
        <v>110</v>
      </c>
      <c r="P69">
        <f>ROUND((P62*Sheet1!$I$6),-1)</f>
        <v>110</v>
      </c>
      <c r="Q69">
        <f>ROUND((Q62*Sheet1!$I$6),-1)</f>
        <v>120</v>
      </c>
      <c r="R69">
        <f>ROUND((R62*Sheet1!$I$6),-1)</f>
        <v>120</v>
      </c>
      <c r="S69">
        <f>ROUND((S62*Sheet1!$I$6),-1)</f>
        <v>120</v>
      </c>
      <c r="T69">
        <f>ROUND((T62*Sheet1!$I$6),-1)</f>
        <v>130</v>
      </c>
      <c r="U69">
        <f>ROUND((U62*Sheet1!$I$6),-1)</f>
        <v>130</v>
      </c>
      <c r="V69">
        <f>ROUND((V62*Sheet1!$I$6),-1)</f>
        <v>140</v>
      </c>
      <c r="W69">
        <f>ROUND((W62*Sheet1!$I$6),-1)</f>
        <v>140</v>
      </c>
      <c r="X69">
        <f>ROUND((X62*Sheet1!$I$6),-1)</f>
        <v>150</v>
      </c>
      <c r="Y69">
        <f>ROUND((Y62*Sheet1!$I$6),-1)</f>
        <v>150</v>
      </c>
      <c r="Z69">
        <f>ROUND((Z62*Sheet1!$I$6),-1)</f>
        <v>160</v>
      </c>
      <c r="AA69">
        <f>ROUND((AA62*Sheet1!$I$6),-1)</f>
        <v>160</v>
      </c>
      <c r="AB69">
        <f>ROUND((AB62*Sheet1!$I$6),-1)</f>
        <v>170</v>
      </c>
      <c r="AC69">
        <f>ROUND((AC62*Sheet1!$I$6),-1)</f>
        <v>170</v>
      </c>
      <c r="AD69">
        <f>ROUND((AD62*Sheet1!$I$6),-1)</f>
        <v>180</v>
      </c>
      <c r="AE69">
        <f>ROUND((AE62*Sheet1!$I$6),-1)</f>
        <v>180</v>
      </c>
    </row>
    <row r="70" spans="1:31">
      <c r="A70" s="6" t="s">
        <v>30</v>
      </c>
      <c r="B70" s="7">
        <f t="shared" si="12"/>
        <v>0.25</v>
      </c>
      <c r="C70" s="7">
        <f t="shared" si="13"/>
        <v>1.25</v>
      </c>
      <c r="D70" s="8">
        <f t="shared" si="14"/>
        <v>10</v>
      </c>
      <c r="E70" s="9">
        <f t="shared" si="15"/>
        <v>50</v>
      </c>
      <c r="F70">
        <f>ROUND((F62*Sheet1!$I$7),-1)</f>
        <v>40</v>
      </c>
      <c r="G70">
        <f>ROUND((G62*Sheet1!$I$7),-1)</f>
        <v>40</v>
      </c>
      <c r="H70">
        <f>ROUND((H62*Sheet1!$I$7),-1)</f>
        <v>40</v>
      </c>
      <c r="I70">
        <f>ROUND((I62*Sheet1!$I$7),-1)</f>
        <v>40</v>
      </c>
      <c r="J70">
        <f>ROUND((J62*Sheet1!$I$7),-1)</f>
        <v>40</v>
      </c>
      <c r="K70">
        <f>ROUND((K62*Sheet1!$I$7),-1)</f>
        <v>50</v>
      </c>
      <c r="L70">
        <f>ROUND((L62*Sheet1!$I$7),-1)</f>
        <v>50</v>
      </c>
      <c r="M70">
        <f>ROUND((M62*Sheet1!$I$7),-1)</f>
        <v>50</v>
      </c>
      <c r="N70">
        <f>ROUND((N62*Sheet1!$I$7),-1)</f>
        <v>50</v>
      </c>
      <c r="O70">
        <f>ROUND((O62*Sheet1!$I$7),-1)</f>
        <v>50</v>
      </c>
      <c r="P70">
        <f>ROUND((P62*Sheet1!$I$7),-1)</f>
        <v>50</v>
      </c>
      <c r="Q70">
        <f>ROUND((Q62*Sheet1!$I$7),-1)</f>
        <v>60</v>
      </c>
      <c r="R70">
        <f>ROUND((R62*Sheet1!$I$7),-1)</f>
        <v>60</v>
      </c>
      <c r="S70">
        <f>ROUND((S62*Sheet1!$I$7),-1)</f>
        <v>60</v>
      </c>
      <c r="T70">
        <f>ROUND((T62*Sheet1!$I$7),-1)</f>
        <v>60</v>
      </c>
      <c r="U70">
        <f>ROUND((U62*Sheet1!$I$7),-1)</f>
        <v>70</v>
      </c>
      <c r="V70">
        <f>ROUND((V62*Sheet1!$I$7),-1)</f>
        <v>70</v>
      </c>
      <c r="W70">
        <f>ROUND((W62*Sheet1!$I$7),-1)</f>
        <v>70</v>
      </c>
      <c r="X70">
        <f>ROUND((X62*Sheet1!$I$7),-1)</f>
        <v>70</v>
      </c>
      <c r="Y70">
        <f>ROUND((Y62*Sheet1!$I$7),-1)</f>
        <v>80</v>
      </c>
      <c r="Z70">
        <f>ROUND((Z62*Sheet1!$I$7),-1)</f>
        <v>80</v>
      </c>
      <c r="AA70">
        <f>ROUND((AA62*Sheet1!$I$7),-1)</f>
        <v>80</v>
      </c>
      <c r="AB70">
        <f>ROUND((AB62*Sheet1!$I$7),-1)</f>
        <v>80</v>
      </c>
      <c r="AC70">
        <f>ROUND((AC62*Sheet1!$I$7),-1)</f>
        <v>90</v>
      </c>
      <c r="AD70">
        <f>ROUND((AD62*Sheet1!$I$7),-1)</f>
        <v>90</v>
      </c>
      <c r="AE70">
        <f>ROUND((AE62*Sheet1!$I$7),-1)</f>
        <v>90</v>
      </c>
    </row>
    <row r="71" spans="1:31">
      <c r="A71" s="6" t="s">
        <v>31</v>
      </c>
      <c r="B71" s="7">
        <f t="shared" si="12"/>
        <v>0.25</v>
      </c>
      <c r="C71" s="7">
        <f t="shared" si="13"/>
        <v>1.25</v>
      </c>
      <c r="D71" s="8">
        <f t="shared" si="14"/>
        <v>10</v>
      </c>
      <c r="E71" s="9">
        <f t="shared" si="15"/>
        <v>50</v>
      </c>
      <c r="F71">
        <f>ROUND((F62*Sheet1!$I$8),-1)</f>
        <v>40</v>
      </c>
      <c r="G71">
        <f>ROUND((G62*Sheet1!$I$8),-1)</f>
        <v>40</v>
      </c>
      <c r="H71">
        <f>ROUND((H62*Sheet1!$I$8),-1)</f>
        <v>40</v>
      </c>
      <c r="I71">
        <f>ROUND((I62*Sheet1!$I$8),-1)</f>
        <v>40</v>
      </c>
      <c r="J71">
        <f>ROUND((J62*Sheet1!$I$8),-1)</f>
        <v>40</v>
      </c>
      <c r="K71">
        <f>ROUND((K62*Sheet1!$I$8),-1)</f>
        <v>50</v>
      </c>
      <c r="L71">
        <f>ROUND((L62*Sheet1!$I$8),-1)</f>
        <v>50</v>
      </c>
      <c r="M71">
        <f>ROUND((M62*Sheet1!$I$8),-1)</f>
        <v>50</v>
      </c>
      <c r="N71">
        <f>ROUND((N62*Sheet1!$I$8),-1)</f>
        <v>50</v>
      </c>
      <c r="O71">
        <f>ROUND((O62*Sheet1!$I$8),-1)</f>
        <v>50</v>
      </c>
      <c r="P71">
        <f>ROUND((P62*Sheet1!$I$8),-1)</f>
        <v>50</v>
      </c>
      <c r="Q71">
        <f>ROUND((Q62*Sheet1!$I$8),-1)</f>
        <v>60</v>
      </c>
      <c r="R71">
        <f>ROUND((R62*Sheet1!$I$8),-1)</f>
        <v>60</v>
      </c>
      <c r="S71">
        <f>ROUND((S62*Sheet1!$I$8),-1)</f>
        <v>60</v>
      </c>
      <c r="T71">
        <f>ROUND((T62*Sheet1!$I$8),-1)</f>
        <v>60</v>
      </c>
      <c r="U71">
        <f>ROUND((U62*Sheet1!$I$8),-1)</f>
        <v>70</v>
      </c>
      <c r="V71">
        <f>ROUND((V62*Sheet1!$I$8),-1)</f>
        <v>70</v>
      </c>
      <c r="W71">
        <f>ROUND((W62*Sheet1!$I$8),-1)</f>
        <v>70</v>
      </c>
      <c r="X71">
        <f>ROUND((X62*Sheet1!$I$8),-1)</f>
        <v>70</v>
      </c>
      <c r="Y71">
        <f>ROUND((Y62*Sheet1!$I$8),-1)</f>
        <v>80</v>
      </c>
      <c r="Z71">
        <f>ROUND((Z62*Sheet1!$I$8),-1)</f>
        <v>80</v>
      </c>
      <c r="AA71">
        <f>ROUND((AA62*Sheet1!$I$8),-1)</f>
        <v>80</v>
      </c>
      <c r="AB71">
        <f>ROUND((AB62*Sheet1!$I$8),-1)</f>
        <v>80</v>
      </c>
      <c r="AC71">
        <f>ROUND((AC62*Sheet1!$I$8),-1)</f>
        <v>90</v>
      </c>
      <c r="AD71">
        <f>ROUND((AD62*Sheet1!$I$8),-1)</f>
        <v>90</v>
      </c>
      <c r="AE71">
        <f>ROUND((AE62*Sheet1!$I$8),-1)</f>
        <v>90</v>
      </c>
    </row>
    <row r="72" spans="1:31">
      <c r="A72" s="6" t="s">
        <v>33</v>
      </c>
      <c r="B72" s="7">
        <f t="shared" si="12"/>
        <v>0.33333333333333326</v>
      </c>
      <c r="C72" s="7">
        <f t="shared" si="13"/>
        <v>1.3333333333333335</v>
      </c>
      <c r="D72" s="8">
        <f t="shared" si="14"/>
        <v>20</v>
      </c>
      <c r="E72" s="9">
        <f t="shared" si="15"/>
        <v>80</v>
      </c>
      <c r="F72">
        <f>ROUND((F62*Sheet1!$I$9),-1)</f>
        <v>60</v>
      </c>
      <c r="G72">
        <f>ROUND((G62*Sheet1!$I$9),-1)</f>
        <v>60</v>
      </c>
      <c r="H72">
        <f>ROUND((H62*Sheet1!$I$9),-1)</f>
        <v>60</v>
      </c>
      <c r="I72">
        <f>ROUND((I62*Sheet1!$I$9),-1)</f>
        <v>70</v>
      </c>
      <c r="J72">
        <f>ROUND((J62*Sheet1!$I$9),-1)</f>
        <v>70</v>
      </c>
      <c r="K72">
        <f>ROUND((K62*Sheet1!$I$9),-1)</f>
        <v>70</v>
      </c>
      <c r="L72">
        <f>ROUND((L62*Sheet1!$I$9),-1)</f>
        <v>70</v>
      </c>
      <c r="M72">
        <f>ROUND((M62*Sheet1!$I$9),-1)</f>
        <v>70</v>
      </c>
      <c r="N72">
        <f>ROUND((N62*Sheet1!$I$9),-1)</f>
        <v>80</v>
      </c>
      <c r="O72">
        <f>ROUND((O62*Sheet1!$I$9),-1)</f>
        <v>80</v>
      </c>
      <c r="P72">
        <f>ROUND((P62*Sheet1!$I$9),-1)</f>
        <v>80</v>
      </c>
      <c r="Q72">
        <f>ROUND((Q62*Sheet1!$I$9),-1)</f>
        <v>90</v>
      </c>
      <c r="R72">
        <f>ROUND((R62*Sheet1!$I$9),-1)</f>
        <v>90</v>
      </c>
      <c r="S72">
        <f>ROUND((S62*Sheet1!$I$9),-1)</f>
        <v>90</v>
      </c>
      <c r="T72">
        <f>ROUND((T62*Sheet1!$I$9),-1)</f>
        <v>90</v>
      </c>
      <c r="U72">
        <f>ROUND((U62*Sheet1!$I$9),-1)</f>
        <v>100</v>
      </c>
      <c r="V72">
        <f>ROUND((V62*Sheet1!$I$9),-1)</f>
        <v>100</v>
      </c>
      <c r="W72">
        <f>ROUND((W62*Sheet1!$I$9),-1)</f>
        <v>110</v>
      </c>
      <c r="X72">
        <f>ROUND((X62*Sheet1!$I$9),-1)</f>
        <v>110</v>
      </c>
      <c r="Y72">
        <f>ROUND((Y62*Sheet1!$I$9),-1)</f>
        <v>110</v>
      </c>
      <c r="Z72">
        <f>ROUND((Z62*Sheet1!$I$9),-1)</f>
        <v>120</v>
      </c>
      <c r="AA72">
        <f>ROUND((AA62*Sheet1!$I$9),-1)</f>
        <v>120</v>
      </c>
      <c r="AB72">
        <f>ROUND((AB62*Sheet1!$I$9),-1)</f>
        <v>130</v>
      </c>
      <c r="AC72">
        <f>ROUND((AC62*Sheet1!$I$9),-1)</f>
        <v>130</v>
      </c>
      <c r="AD72">
        <f>ROUND((AD62*Sheet1!$I$9),-1)</f>
        <v>130</v>
      </c>
      <c r="AE72">
        <f>ROUND((AE62*Sheet1!$I$9),-1)</f>
        <v>140</v>
      </c>
    </row>
    <row r="73" spans="1:31">
      <c r="A73" s="10" t="s">
        <v>17</v>
      </c>
      <c r="B73" s="7"/>
      <c r="C73" s="7"/>
      <c r="D73" s="8"/>
      <c r="E73" s="9"/>
    </row>
    <row r="74" spans="1:31">
      <c r="A74" s="6" t="s">
        <v>205</v>
      </c>
      <c r="B74" s="7">
        <f t="shared" ref="B74:B84" si="16">O74/H74-1</f>
        <v>0.2238095238095239</v>
      </c>
      <c r="C74" s="7">
        <f t="shared" ref="C74:C84" si="17">AE74/H74-1</f>
        <v>1.0428571428571427</v>
      </c>
      <c r="D74" s="8">
        <f t="shared" si="14"/>
        <v>470</v>
      </c>
      <c r="E74" s="9">
        <f t="shared" si="15"/>
        <v>2190</v>
      </c>
      <c r="F74">
        <f>ROUND((SUMPRODUCT('Males 5y'!C$109:C$121,Sheet1!$E$2:$E$14)+SUMPRODUCT(Sheet1!$F$2:$F$14,'Females 5y'!C$109:C$121)),-1)</f>
        <v>2000</v>
      </c>
      <c r="G74">
        <f>ROUND((SUMPRODUCT('Males 5y'!D$109:D$121,Sheet1!$E$2:$E$14)+SUMPRODUCT(Sheet1!$F$2:$F$14,'Females 5y'!D$109:D$121)),-1)</f>
        <v>2020</v>
      </c>
      <c r="H74">
        <f>ROUND((SUMPRODUCT('Males 5y'!E$109:E$121,Sheet1!$E$2:$E$14)+SUMPRODUCT(Sheet1!$F$2:$F$14,'Females 5y'!E$109:E$121)),-1)</f>
        <v>2100</v>
      </c>
      <c r="I74">
        <f>ROUND((SUMPRODUCT('Males 5y'!F$109:F$121,Sheet1!$E$2:$E$14)+SUMPRODUCT(Sheet1!$F$2:$F$14,'Females 5y'!F$109:F$121)),-1)</f>
        <v>2180</v>
      </c>
      <c r="J74">
        <f>ROUND((SUMPRODUCT('Males 5y'!G$109:G$121,Sheet1!$E$2:$E$14)+SUMPRODUCT(Sheet1!$F$2:$F$14,'Females 5y'!G$109:G$121)),-1)</f>
        <v>2210</v>
      </c>
      <c r="K74">
        <f>ROUND((SUMPRODUCT('Males 5y'!H$109:H$121,Sheet1!$E$2:$E$14)+SUMPRODUCT(Sheet1!$F$2:$F$14,'Females 5y'!H$109:H$121)),-1)</f>
        <v>2280</v>
      </c>
      <c r="L74">
        <f>ROUND((SUMPRODUCT('Males 5y'!I$109:I$121,Sheet1!$E$2:$E$14)+SUMPRODUCT(Sheet1!$F$2:$F$14,'Females 5y'!I$109:I$121)),-1)</f>
        <v>2350</v>
      </c>
      <c r="M74">
        <f>ROUND((SUMPRODUCT('Males 5y'!J$109:J$121,Sheet1!$E$2:$E$14)+SUMPRODUCT(Sheet1!$F$2:$F$14,'Females 5y'!J$109:J$121)),-1)</f>
        <v>2420</v>
      </c>
      <c r="N74">
        <f>ROUND((SUMPRODUCT('Males 5y'!K$109:K$121,Sheet1!$E$2:$E$14)+SUMPRODUCT(Sheet1!$F$2:$F$14,'Females 5y'!K$109:K$121)),-1)</f>
        <v>2480</v>
      </c>
      <c r="O74">
        <f>ROUND((SUMPRODUCT('Males 5y'!L$109:L$121,Sheet1!$E$2:$E$14)+SUMPRODUCT(Sheet1!$F$2:$F$14,'Females 5y'!L$109:L$121)),-1)</f>
        <v>2570</v>
      </c>
      <c r="P74">
        <f>ROUND((SUMPRODUCT('Males 5y'!M$109:M$121,Sheet1!$E$2:$E$14)+SUMPRODUCT(Sheet1!$F$2:$F$14,'Females 5y'!M$109:M$121)),-1)</f>
        <v>2640</v>
      </c>
      <c r="Q74">
        <f>ROUND((SUMPRODUCT('Males 5y'!N$109:N$121,Sheet1!$E$2:$E$14)+SUMPRODUCT(Sheet1!$F$2:$F$14,'Females 5y'!N$109:N$121)),-1)</f>
        <v>2770</v>
      </c>
      <c r="R74">
        <f>ROUND((SUMPRODUCT('Males 5y'!O$109:O$121,Sheet1!$E$2:$E$14)+SUMPRODUCT(Sheet1!$F$2:$F$14,'Females 5y'!O$109:O$121)),-1)</f>
        <v>2850</v>
      </c>
      <c r="S74">
        <f>ROUND((SUMPRODUCT('Males 5y'!P$109:P$121,Sheet1!$E$2:$E$14)+SUMPRODUCT(Sheet1!$F$2:$F$14,'Females 5y'!P$109:P$121)),-1)</f>
        <v>2950</v>
      </c>
      <c r="T74">
        <f>ROUND((SUMPRODUCT('Males 5y'!Q$109:Q$121,Sheet1!$E$2:$E$14)+SUMPRODUCT(Sheet1!$F$2:$F$14,'Females 5y'!Q$109:Q$121)),-1)</f>
        <v>2990</v>
      </c>
      <c r="U74">
        <f>ROUND((SUMPRODUCT('Males 5y'!R$109:R$121,Sheet1!$E$2:$E$14)+SUMPRODUCT(Sheet1!$F$2:$F$14,'Females 5y'!R$109:R$121)),-1)</f>
        <v>3150</v>
      </c>
      <c r="V74">
        <f>ROUND((SUMPRODUCT('Males 5y'!S$109:S$121,Sheet1!$E$2:$E$14)+SUMPRODUCT(Sheet1!$F$2:$F$14,'Females 5y'!S$109:S$121)),-1)</f>
        <v>3270</v>
      </c>
      <c r="W74">
        <f>ROUND((SUMPRODUCT('Males 5y'!T$109:T$121,Sheet1!$E$2:$E$14)+SUMPRODUCT(Sheet1!$F$2:$F$14,'Females 5y'!T$109:T$121)),-1)</f>
        <v>3390</v>
      </c>
      <c r="X74">
        <f>ROUND((SUMPRODUCT('Males 5y'!U$109:U$121,Sheet1!$E$2:$E$14)+SUMPRODUCT(Sheet1!$F$2:$F$14,'Females 5y'!U$109:U$121)),-1)</f>
        <v>3480</v>
      </c>
      <c r="Y74">
        <f>ROUND((SUMPRODUCT('Males 5y'!V$109:V$121,Sheet1!$E$2:$E$14)+SUMPRODUCT(Sheet1!$F$2:$F$14,'Females 5y'!V$109:V$121)),-1)</f>
        <v>3580</v>
      </c>
      <c r="Z74">
        <f>ROUND((SUMPRODUCT('Males 5y'!W$109:W$121,Sheet1!$E$2:$E$14)+SUMPRODUCT(Sheet1!$F$2:$F$14,'Females 5y'!W$109:W$121)),-1)</f>
        <v>3690</v>
      </c>
      <c r="AA74">
        <f>ROUND((SUMPRODUCT('Males 5y'!X$109:X$121,Sheet1!$E$2:$E$14)+SUMPRODUCT(Sheet1!$F$2:$F$14,'Females 5y'!X$109:X$121)),-1)</f>
        <v>3840</v>
      </c>
      <c r="AB74">
        <f>ROUND((SUMPRODUCT('Males 5y'!Y$109:Y$121,Sheet1!$E$2:$E$14)+SUMPRODUCT(Sheet1!$F$2:$F$14,'Females 5y'!Y$109:Y$121)),-1)</f>
        <v>3920</v>
      </c>
      <c r="AC74">
        <f>ROUND((SUMPRODUCT('Males 5y'!Z$109:Z$121,Sheet1!$E$2:$E$14)+SUMPRODUCT(Sheet1!$F$2:$F$14,'Females 5y'!Z$109:Z$121)),-1)</f>
        <v>4100</v>
      </c>
      <c r="AD74">
        <f>ROUND((SUMPRODUCT('Males 5y'!AA$109:AA$121,Sheet1!$E$2:$E$14)+SUMPRODUCT(Sheet1!$F$2:$F$14,'Females 5y'!AA$109:AA$121)),-1)</f>
        <v>4190</v>
      </c>
      <c r="AE74">
        <f>ROUND((SUMPRODUCT('Males 5y'!AB$109:AB$121,Sheet1!$E$2:$E$14)+SUMPRODUCT(Sheet1!$F$2:$F$14,'Females 5y'!AB$109:AB$121)),-1)</f>
        <v>4290</v>
      </c>
    </row>
    <row r="75" spans="1:31">
      <c r="A75" s="6" t="s">
        <v>206</v>
      </c>
      <c r="B75" s="7">
        <f t="shared" si="16"/>
        <v>0.23008849557522115</v>
      </c>
      <c r="C75" s="7">
        <f t="shared" si="17"/>
        <v>1.0265486725663715</v>
      </c>
      <c r="D75" s="8">
        <f t="shared" si="14"/>
        <v>260</v>
      </c>
      <c r="E75" s="9">
        <f t="shared" si="15"/>
        <v>1160</v>
      </c>
      <c r="F75">
        <f>ROUND(SUMPRODUCT(Sheet1!$E$9:$E$14,Sheet1!$L$3:$L$8,'Males 5y'!C$116:C$121)+SUMPRODUCT(Sheet1!$F$9:$F$14,Sheet1!$L$3:$L$8,'Females 5y'!C$116:C$121),-1)</f>
        <v>1080</v>
      </c>
      <c r="G75">
        <f>ROUND(SUMPRODUCT(Sheet1!$E$9:$E$14,Sheet1!$L$3:$L$8,'Males 5y'!D$116:D$121)+SUMPRODUCT(Sheet1!$F$9:$F$14,Sheet1!$L$3:$L$8,'Females 5y'!D$116:D$121),-1)</f>
        <v>1100</v>
      </c>
      <c r="H75">
        <f>ROUND(SUMPRODUCT(Sheet1!$E$9:$E$14,Sheet1!$L$3:$L$8,'Males 5y'!E$116:E$121)+SUMPRODUCT(Sheet1!$F$9:$F$14,Sheet1!$L$3:$L$8,'Females 5y'!E$116:E$121),-1)</f>
        <v>1130</v>
      </c>
      <c r="I75">
        <f>ROUND(SUMPRODUCT(Sheet1!$E$9:$E$14,Sheet1!$L$3:$L$8,'Males 5y'!F$116:F$121)+SUMPRODUCT(Sheet1!$F$9:$F$14,Sheet1!$L$3:$L$8,'Females 5y'!F$116:F$121),-1)</f>
        <v>1180</v>
      </c>
      <c r="J75">
        <f>ROUND(SUMPRODUCT(Sheet1!$E$9:$E$14,Sheet1!$L$3:$L$8,'Males 5y'!G$116:G$121)+SUMPRODUCT(Sheet1!$F$9:$F$14,Sheet1!$L$3:$L$8,'Females 5y'!G$116:G$121),-1)</f>
        <v>1200</v>
      </c>
      <c r="K75">
        <f>ROUND(SUMPRODUCT(Sheet1!$E$9:$E$14,Sheet1!$L$3:$L$8,'Males 5y'!H$116:H$121)+SUMPRODUCT(Sheet1!$F$9:$F$14,Sheet1!$L$3:$L$8,'Females 5y'!H$116:H$121),-1)</f>
        <v>1240</v>
      </c>
      <c r="L75">
        <f>ROUND(SUMPRODUCT(Sheet1!$E$9:$E$14,Sheet1!$L$3:$L$8,'Males 5y'!I$116:I$121)+SUMPRODUCT(Sheet1!$F$9:$F$14,Sheet1!$L$3:$L$8,'Females 5y'!I$116:I$121),-1)</f>
        <v>1270</v>
      </c>
      <c r="M75">
        <f>ROUND(SUMPRODUCT(Sheet1!$E$9:$E$14,Sheet1!$L$3:$L$8,'Males 5y'!J$116:J$121)+SUMPRODUCT(Sheet1!$F$9:$F$14,Sheet1!$L$3:$L$8,'Females 5y'!J$116:J$121),-1)</f>
        <v>1310</v>
      </c>
      <c r="N75">
        <f>ROUND(SUMPRODUCT(Sheet1!$E$9:$E$14,Sheet1!$L$3:$L$8,'Males 5y'!K$116:K$121)+SUMPRODUCT(Sheet1!$F$9:$F$14,Sheet1!$L$3:$L$8,'Females 5y'!K$116:K$121),-1)</f>
        <v>1340</v>
      </c>
      <c r="O75">
        <f>ROUND(SUMPRODUCT(Sheet1!$E$9:$E$14,Sheet1!$L$3:$L$8,'Males 5y'!L$116:L$121)+SUMPRODUCT(Sheet1!$F$9:$F$14,Sheet1!$L$3:$L$8,'Females 5y'!L$116:L$121),-1)</f>
        <v>1390</v>
      </c>
      <c r="P75">
        <f>ROUND(SUMPRODUCT(Sheet1!$E$9:$E$14,Sheet1!$L$3:$L$8,'Males 5y'!M$116:M$121)+SUMPRODUCT(Sheet1!$F$9:$F$14,Sheet1!$L$3:$L$8,'Females 5y'!M$116:M$121),-1)</f>
        <v>1420</v>
      </c>
      <c r="Q75">
        <f>ROUND(SUMPRODUCT(Sheet1!$E$9:$E$14,Sheet1!$L$3:$L$8,'Males 5y'!N$116:N$121)+SUMPRODUCT(Sheet1!$F$9:$F$14,Sheet1!$L$3:$L$8,'Females 5y'!N$116:N$121),-1)</f>
        <v>1490</v>
      </c>
      <c r="R75">
        <f>ROUND(SUMPRODUCT(Sheet1!$E$9:$E$14,Sheet1!$L$3:$L$8,'Males 5y'!O$116:O$121)+SUMPRODUCT(Sheet1!$F$9:$F$14,Sheet1!$L$3:$L$8,'Females 5y'!O$116:O$121),-1)</f>
        <v>1540</v>
      </c>
      <c r="S75">
        <f>ROUND(SUMPRODUCT(Sheet1!$E$9:$E$14,Sheet1!$L$3:$L$8,'Males 5y'!P$116:P$121)+SUMPRODUCT(Sheet1!$F$9:$F$14,Sheet1!$L$3:$L$8,'Females 5y'!P$116:P$121),-1)</f>
        <v>1590</v>
      </c>
      <c r="T75">
        <f>ROUND(SUMPRODUCT(Sheet1!$E$9:$E$14,Sheet1!$L$3:$L$8,'Males 5y'!Q$116:Q$121)+SUMPRODUCT(Sheet1!$F$9:$F$14,Sheet1!$L$3:$L$8,'Females 5y'!Q$116:Q$121),-1)</f>
        <v>1610</v>
      </c>
      <c r="U75">
        <f>ROUND(SUMPRODUCT(Sheet1!$E$9:$E$14,Sheet1!$L$3:$L$8,'Males 5y'!R$116:R$121)+SUMPRODUCT(Sheet1!$F$9:$F$14,Sheet1!$L$3:$L$8,'Females 5y'!R$116:R$121),-1)</f>
        <v>1700</v>
      </c>
      <c r="V75">
        <f>ROUND(SUMPRODUCT(Sheet1!$E$9:$E$14,Sheet1!$L$3:$L$8,'Males 5y'!S$116:S$121)+SUMPRODUCT(Sheet1!$F$9:$F$14,Sheet1!$L$3:$L$8,'Females 5y'!S$116:S$121),-1)</f>
        <v>1760</v>
      </c>
      <c r="W75">
        <f>ROUND(SUMPRODUCT(Sheet1!$E$9:$E$14,Sheet1!$L$3:$L$8,'Males 5y'!T$116:T$121)+SUMPRODUCT(Sheet1!$F$9:$F$14,Sheet1!$L$3:$L$8,'Females 5y'!T$116:T$121),-1)</f>
        <v>1830</v>
      </c>
      <c r="X75">
        <f>ROUND(SUMPRODUCT(Sheet1!$E$9:$E$14,Sheet1!$L$3:$L$8,'Males 5y'!U$116:U$121)+SUMPRODUCT(Sheet1!$F$9:$F$14,Sheet1!$L$3:$L$8,'Females 5y'!U$116:U$121),-1)</f>
        <v>1870</v>
      </c>
      <c r="Y75">
        <f>ROUND(SUMPRODUCT(Sheet1!$E$9:$E$14,Sheet1!$L$3:$L$8,'Males 5y'!V$116:V$121)+SUMPRODUCT(Sheet1!$F$9:$F$14,Sheet1!$L$3:$L$8,'Females 5y'!V$116:V$121),-1)</f>
        <v>1930</v>
      </c>
      <c r="Z75">
        <f>ROUND(SUMPRODUCT(Sheet1!$E$9:$E$14,Sheet1!$L$3:$L$8,'Males 5y'!W$116:W$121)+SUMPRODUCT(Sheet1!$F$9:$F$14,Sheet1!$L$3:$L$8,'Females 5y'!W$116:W$121),-1)</f>
        <v>1980</v>
      </c>
      <c r="AA75">
        <f>ROUND(SUMPRODUCT(Sheet1!$E$9:$E$14,Sheet1!$L$3:$L$8,'Males 5y'!X$116:X$121)+SUMPRODUCT(Sheet1!$F$9:$F$14,Sheet1!$L$3:$L$8,'Females 5y'!X$116:X$121),-1)</f>
        <v>2060</v>
      </c>
      <c r="AB75">
        <f>ROUND(SUMPRODUCT(Sheet1!$E$9:$E$14,Sheet1!$L$3:$L$8,'Males 5y'!Y$116:Y$121)+SUMPRODUCT(Sheet1!$F$9:$F$14,Sheet1!$L$3:$L$8,'Females 5y'!Y$116:Y$121),-1)</f>
        <v>2110</v>
      </c>
      <c r="AC75">
        <f>ROUND(SUMPRODUCT(Sheet1!$E$9:$E$14,Sheet1!$L$3:$L$8,'Males 5y'!Z$116:Z$121)+SUMPRODUCT(Sheet1!$F$9:$F$14,Sheet1!$L$3:$L$8,'Females 5y'!Z$116:Z$121),-1)</f>
        <v>2200</v>
      </c>
      <c r="AD75">
        <f>ROUND(SUMPRODUCT(Sheet1!$E$9:$E$14,Sheet1!$L$3:$L$8,'Males 5y'!AA$116:AA$121)+SUMPRODUCT(Sheet1!$F$9:$F$14,Sheet1!$L$3:$L$8,'Females 5y'!AA$116:AA$121),-1)</f>
        <v>2250</v>
      </c>
      <c r="AE75">
        <f>ROUND(SUMPRODUCT(Sheet1!$E$9:$E$14,Sheet1!$L$3:$L$8,'Males 5y'!AB$116:AB$121)+SUMPRODUCT(Sheet1!$F$9:$F$14,Sheet1!$L$3:$L$8,'Females 5y'!AB$116:AB$121),-1)</f>
        <v>2290</v>
      </c>
    </row>
    <row r="76" spans="1:31">
      <c r="A76" s="6" t="s">
        <v>207</v>
      </c>
      <c r="B76" s="7">
        <f t="shared" si="16"/>
        <v>0.22727272727272729</v>
      </c>
      <c r="C76" s="7">
        <f t="shared" si="17"/>
        <v>1.0757575757575757</v>
      </c>
      <c r="D76" s="8">
        <f t="shared" si="14"/>
        <v>150</v>
      </c>
      <c r="E76" s="9">
        <f t="shared" si="15"/>
        <v>710</v>
      </c>
      <c r="F76">
        <f>ROUND(SUMPRODUCT(Sheet1!$E$9:$E$14,Sheet1!$M$3:$M$8,'Males 5y'!C$116:C$121)+SUMPRODUCT(Sheet1!$F$9:$F$14,Sheet1!$M$3:$M$8,'Females 5y'!C$116:C$121),-1)</f>
        <v>630</v>
      </c>
      <c r="G76">
        <f>ROUND(SUMPRODUCT(Sheet1!$E$9:$E$14,Sheet1!$M$3:$M$8,'Males 5y'!D$116:D$121)+SUMPRODUCT(Sheet1!$F$9:$F$14,Sheet1!$M$3:$M$8,'Females 5y'!D$116:D$121),-1)</f>
        <v>640</v>
      </c>
      <c r="H76">
        <f>ROUND(SUMPRODUCT(Sheet1!$E$9:$E$14,Sheet1!$M$3:$M$8,'Males 5y'!E$116:E$121)+SUMPRODUCT(Sheet1!$F$9:$F$14,Sheet1!$M$3:$M$8,'Females 5y'!E$116:E$121),-1)</f>
        <v>660</v>
      </c>
      <c r="I76">
        <f>ROUND(SUMPRODUCT(Sheet1!$E$9:$E$14,Sheet1!$M$3:$M$8,'Males 5y'!F$116:F$121)+SUMPRODUCT(Sheet1!$F$9:$F$14,Sheet1!$M$3:$M$8,'Females 5y'!F$116:F$121),-1)</f>
        <v>690</v>
      </c>
      <c r="J76">
        <f>ROUND(SUMPRODUCT(Sheet1!$E$9:$E$14,Sheet1!$M$3:$M$8,'Males 5y'!G$116:G$121)+SUMPRODUCT(Sheet1!$F$9:$F$14,Sheet1!$M$3:$M$8,'Females 5y'!G$116:G$121),-1)</f>
        <v>700</v>
      </c>
      <c r="K76">
        <f>ROUND(SUMPRODUCT(Sheet1!$E$9:$E$14,Sheet1!$M$3:$M$8,'Males 5y'!H$116:H$121)+SUMPRODUCT(Sheet1!$F$9:$F$14,Sheet1!$M$3:$M$8,'Females 5y'!H$116:H$121),-1)</f>
        <v>720</v>
      </c>
      <c r="L76">
        <f>ROUND(SUMPRODUCT(Sheet1!$E$9:$E$14,Sheet1!$M$3:$M$8,'Males 5y'!I$116:I$121)+SUMPRODUCT(Sheet1!$F$9:$F$14,Sheet1!$M$3:$M$8,'Females 5y'!I$116:I$121),-1)</f>
        <v>740</v>
      </c>
      <c r="M76">
        <f>ROUND(SUMPRODUCT(Sheet1!$E$9:$E$14,Sheet1!$M$3:$M$8,'Males 5y'!J$116:J$121)+SUMPRODUCT(Sheet1!$F$9:$F$14,Sheet1!$M$3:$M$8,'Females 5y'!J$116:J$121),-1)</f>
        <v>770</v>
      </c>
      <c r="N76">
        <f>ROUND(SUMPRODUCT(Sheet1!$E$9:$E$14,Sheet1!$M$3:$M$8,'Males 5y'!K$116:K$121)+SUMPRODUCT(Sheet1!$F$9:$F$14,Sheet1!$M$3:$M$8,'Females 5y'!K$116:K$121),-1)</f>
        <v>790</v>
      </c>
      <c r="O76">
        <f>ROUND(SUMPRODUCT(Sheet1!$E$9:$E$14,Sheet1!$M$3:$M$8,'Males 5y'!L$116:L$121)+SUMPRODUCT(Sheet1!$F$9:$F$14,Sheet1!$M$3:$M$8,'Females 5y'!L$116:L$121),-1)</f>
        <v>810</v>
      </c>
      <c r="P76">
        <f>ROUND(SUMPRODUCT(Sheet1!$E$9:$E$14,Sheet1!$M$3:$M$8,'Males 5y'!M$116:M$121)+SUMPRODUCT(Sheet1!$F$9:$F$14,Sheet1!$M$3:$M$8,'Females 5y'!M$116:M$121),-1)</f>
        <v>830</v>
      </c>
      <c r="Q76">
        <f>ROUND(SUMPRODUCT(Sheet1!$E$9:$E$14,Sheet1!$M$3:$M$8,'Males 5y'!N$116:N$121)+SUMPRODUCT(Sheet1!$F$9:$F$14,Sheet1!$M$3:$M$8,'Females 5y'!N$116:N$121),-1)</f>
        <v>880</v>
      </c>
      <c r="R76">
        <f>ROUND(SUMPRODUCT(Sheet1!$E$9:$E$14,Sheet1!$M$3:$M$8,'Males 5y'!O$116:O$121)+SUMPRODUCT(Sheet1!$F$9:$F$14,Sheet1!$M$3:$M$8,'Females 5y'!O$116:O$121),-1)</f>
        <v>910</v>
      </c>
      <c r="S76">
        <f>ROUND(SUMPRODUCT(Sheet1!$E$9:$E$14,Sheet1!$M$3:$M$8,'Males 5y'!P$116:P$121)+SUMPRODUCT(Sheet1!$F$9:$F$14,Sheet1!$M$3:$M$8,'Females 5y'!P$116:P$121),-1)</f>
        <v>940</v>
      </c>
      <c r="T76">
        <f>ROUND(SUMPRODUCT(Sheet1!$E$9:$E$14,Sheet1!$M$3:$M$8,'Males 5y'!Q$116:Q$121)+SUMPRODUCT(Sheet1!$F$9:$F$14,Sheet1!$M$3:$M$8,'Females 5y'!Q$116:Q$121),-1)</f>
        <v>950</v>
      </c>
      <c r="U76">
        <f>ROUND(SUMPRODUCT(Sheet1!$E$9:$E$14,Sheet1!$M$3:$M$8,'Males 5y'!R$116:R$121)+SUMPRODUCT(Sheet1!$F$9:$F$14,Sheet1!$M$3:$M$8,'Females 5y'!R$116:R$121),-1)</f>
        <v>1000</v>
      </c>
      <c r="V76">
        <f>ROUND(SUMPRODUCT(Sheet1!$E$9:$E$14,Sheet1!$M$3:$M$8,'Males 5y'!S$116:S$121)+SUMPRODUCT(Sheet1!$F$9:$F$14,Sheet1!$M$3:$M$8,'Females 5y'!S$116:S$121),-1)</f>
        <v>1040</v>
      </c>
      <c r="W76">
        <f>ROUND(SUMPRODUCT(Sheet1!$E$9:$E$14,Sheet1!$M$3:$M$8,'Males 5y'!T$116:T$121)+SUMPRODUCT(Sheet1!$F$9:$F$14,Sheet1!$M$3:$M$8,'Females 5y'!T$116:T$121),-1)</f>
        <v>1080</v>
      </c>
      <c r="X76">
        <f>ROUND(SUMPRODUCT(Sheet1!$E$9:$E$14,Sheet1!$M$3:$M$8,'Males 5y'!U$116:U$121)+SUMPRODUCT(Sheet1!$F$9:$F$14,Sheet1!$M$3:$M$8,'Females 5y'!U$116:U$121),-1)</f>
        <v>1110</v>
      </c>
      <c r="Y76">
        <f>ROUND(SUMPRODUCT(Sheet1!$E$9:$E$14,Sheet1!$M$3:$M$8,'Males 5y'!V$116:V$121)+SUMPRODUCT(Sheet1!$F$9:$F$14,Sheet1!$M$3:$M$8,'Females 5y'!V$116:V$121),-1)</f>
        <v>1140</v>
      </c>
      <c r="Z76">
        <f>ROUND(SUMPRODUCT(Sheet1!$E$9:$E$14,Sheet1!$M$3:$M$8,'Males 5y'!W$116:W$121)+SUMPRODUCT(Sheet1!$F$9:$F$14,Sheet1!$M$3:$M$8,'Females 5y'!W$116:W$121),-1)</f>
        <v>1180</v>
      </c>
      <c r="AA76">
        <f>ROUND(SUMPRODUCT(Sheet1!$E$9:$E$14,Sheet1!$M$3:$M$8,'Males 5y'!X$116:X$121)+SUMPRODUCT(Sheet1!$F$9:$F$14,Sheet1!$M$3:$M$8,'Females 5y'!X$116:X$121),-1)</f>
        <v>1230</v>
      </c>
      <c r="AB76">
        <f>ROUND(SUMPRODUCT(Sheet1!$E$9:$E$14,Sheet1!$M$3:$M$8,'Males 5y'!Y$116:Y$121)+SUMPRODUCT(Sheet1!$F$9:$F$14,Sheet1!$M$3:$M$8,'Females 5y'!Y$116:Y$121),-1)</f>
        <v>1250</v>
      </c>
      <c r="AC76">
        <f>ROUND(SUMPRODUCT(Sheet1!$E$9:$E$14,Sheet1!$M$3:$M$8,'Males 5y'!Z$116:Z$121)+SUMPRODUCT(Sheet1!$F$9:$F$14,Sheet1!$M$3:$M$8,'Females 5y'!Z$116:Z$121),-1)</f>
        <v>1310</v>
      </c>
      <c r="AD76">
        <f>ROUND(SUMPRODUCT(Sheet1!$E$9:$E$14,Sheet1!$M$3:$M$8,'Males 5y'!AA$116:AA$121)+SUMPRODUCT(Sheet1!$F$9:$F$14,Sheet1!$M$3:$M$8,'Females 5y'!AA$116:AA$121),-1)</f>
        <v>1340</v>
      </c>
      <c r="AE76">
        <f>ROUND(SUMPRODUCT(Sheet1!$E$9:$E$14,Sheet1!$M$3:$M$8,'Males 5y'!AB$116:AB$121)+SUMPRODUCT(Sheet1!$F$9:$F$14,Sheet1!$M$3:$M$8,'Females 5y'!AB$116:AB$121),-1)</f>
        <v>1370</v>
      </c>
    </row>
    <row r="77" spans="1:31">
      <c r="A77" s="6" t="s">
        <v>208</v>
      </c>
      <c r="B77" s="7">
        <f t="shared" si="16"/>
        <v>0.26923076923076916</v>
      </c>
      <c r="C77" s="7">
        <f t="shared" si="17"/>
        <v>1.2307692307692308</v>
      </c>
      <c r="D77" s="8">
        <f t="shared" si="14"/>
        <v>70</v>
      </c>
      <c r="E77" s="9">
        <f t="shared" si="15"/>
        <v>320</v>
      </c>
      <c r="F77">
        <f>ROUND(SUMPRODUCT(Sheet1!$E$9:$E$14,Sheet1!$N$3:$N$8,'Males 5y'!C$116:C$121)+SUMPRODUCT(Sheet1!$F$9:$F$14,Sheet1!$N$3:$N$8,'Females 5y'!C$116:C$121),-1)</f>
        <v>250</v>
      </c>
      <c r="G77">
        <f>ROUND(SUMPRODUCT(Sheet1!$E$9:$E$14,Sheet1!$N$3:$N$8,'Males 5y'!D$116:D$121)+SUMPRODUCT(Sheet1!$F$9:$F$14,Sheet1!$N$3:$N$8,'Females 5y'!D$116:D$121),-1)</f>
        <v>250</v>
      </c>
      <c r="H77">
        <f>ROUND(SUMPRODUCT(Sheet1!$E$9:$E$14,Sheet1!$N$3:$N$8,'Males 5y'!E$116:E$121)+SUMPRODUCT(Sheet1!$F$9:$F$14,Sheet1!$N$3:$N$8,'Females 5y'!E$116:E$121),-1)</f>
        <v>260</v>
      </c>
      <c r="I77">
        <f>ROUND(SUMPRODUCT(Sheet1!$E$9:$E$14,Sheet1!$N$3:$N$8,'Males 5y'!F$116:F$121)+SUMPRODUCT(Sheet1!$F$9:$F$14,Sheet1!$N$3:$N$8,'Females 5y'!F$116:F$121),-1)</f>
        <v>270</v>
      </c>
      <c r="J77">
        <f>ROUND(SUMPRODUCT(Sheet1!$E$9:$E$14,Sheet1!$N$3:$N$8,'Males 5y'!G$116:G$121)+SUMPRODUCT(Sheet1!$F$9:$F$14,Sheet1!$N$3:$N$8,'Females 5y'!G$116:G$121),-1)</f>
        <v>280</v>
      </c>
      <c r="K77">
        <f>ROUND(SUMPRODUCT(Sheet1!$E$9:$E$14,Sheet1!$N$3:$N$8,'Males 5y'!H$116:H$121)+SUMPRODUCT(Sheet1!$F$9:$F$14,Sheet1!$N$3:$N$8,'Females 5y'!H$116:H$121),-1)</f>
        <v>290</v>
      </c>
      <c r="L77">
        <f>ROUND(SUMPRODUCT(Sheet1!$E$9:$E$14,Sheet1!$N$3:$N$8,'Males 5y'!I$116:I$121)+SUMPRODUCT(Sheet1!$F$9:$F$14,Sheet1!$N$3:$N$8,'Females 5y'!I$116:I$121),-1)</f>
        <v>290</v>
      </c>
      <c r="M77">
        <f>ROUND(SUMPRODUCT(Sheet1!$E$9:$E$14,Sheet1!$N$3:$N$8,'Males 5y'!J$116:J$121)+SUMPRODUCT(Sheet1!$F$9:$F$14,Sheet1!$N$3:$N$8,'Females 5y'!J$116:J$121),-1)</f>
        <v>300</v>
      </c>
      <c r="N77">
        <f>ROUND(SUMPRODUCT(Sheet1!$E$9:$E$14,Sheet1!$N$3:$N$8,'Males 5y'!K$116:K$121)+SUMPRODUCT(Sheet1!$F$9:$F$14,Sheet1!$N$3:$N$8,'Females 5y'!K$116:K$121),-1)</f>
        <v>310</v>
      </c>
      <c r="O77">
        <f>ROUND(SUMPRODUCT(Sheet1!$E$9:$E$14,Sheet1!$N$3:$N$8,'Males 5y'!L$116:L$121)+SUMPRODUCT(Sheet1!$F$9:$F$14,Sheet1!$N$3:$N$8,'Females 5y'!L$116:L$121),-1)</f>
        <v>330</v>
      </c>
      <c r="P77">
        <f>ROUND(SUMPRODUCT(Sheet1!$E$9:$E$14,Sheet1!$N$3:$N$8,'Males 5y'!M$116:M$121)+SUMPRODUCT(Sheet1!$F$9:$F$14,Sheet1!$N$3:$N$8,'Females 5y'!M$116:M$121),-1)</f>
        <v>340</v>
      </c>
      <c r="Q77">
        <f>ROUND(SUMPRODUCT(Sheet1!$E$9:$E$14,Sheet1!$N$3:$N$8,'Males 5y'!N$116:N$121)+SUMPRODUCT(Sheet1!$F$9:$F$14,Sheet1!$N$3:$N$8,'Females 5y'!N$116:N$121),-1)</f>
        <v>360</v>
      </c>
      <c r="R77">
        <f>ROUND(SUMPRODUCT(Sheet1!$E$9:$E$14,Sheet1!$N$3:$N$8,'Males 5y'!O$116:O$121)+SUMPRODUCT(Sheet1!$F$9:$F$14,Sheet1!$N$3:$N$8,'Females 5y'!O$116:O$121),-1)</f>
        <v>370</v>
      </c>
      <c r="S77">
        <f>ROUND(SUMPRODUCT(Sheet1!$E$9:$E$14,Sheet1!$N$3:$N$8,'Males 5y'!P$116:P$121)+SUMPRODUCT(Sheet1!$F$9:$F$14,Sheet1!$N$3:$N$8,'Females 5y'!P$116:P$121),-1)</f>
        <v>380</v>
      </c>
      <c r="T77">
        <f>ROUND(SUMPRODUCT(Sheet1!$E$9:$E$14,Sheet1!$N$3:$N$8,'Males 5y'!Q$116:Q$121)+SUMPRODUCT(Sheet1!$F$9:$F$14,Sheet1!$N$3:$N$8,'Females 5y'!Q$116:Q$121),-1)</f>
        <v>380</v>
      </c>
      <c r="U77">
        <f>ROUND(SUMPRODUCT(Sheet1!$E$9:$E$14,Sheet1!$N$3:$N$8,'Males 5y'!R$116:R$121)+SUMPRODUCT(Sheet1!$F$9:$F$14,Sheet1!$N$3:$N$8,'Females 5y'!R$116:R$121),-1)</f>
        <v>410</v>
      </c>
      <c r="V77">
        <f>ROUND(SUMPRODUCT(Sheet1!$E$9:$E$14,Sheet1!$N$3:$N$8,'Males 5y'!S$116:S$121)+SUMPRODUCT(Sheet1!$F$9:$F$14,Sheet1!$N$3:$N$8,'Females 5y'!S$116:S$121),-1)</f>
        <v>420</v>
      </c>
      <c r="W77">
        <f>ROUND(SUMPRODUCT(Sheet1!$E$9:$E$14,Sheet1!$N$3:$N$8,'Males 5y'!T$116:T$121)+SUMPRODUCT(Sheet1!$F$9:$F$14,Sheet1!$N$3:$N$8,'Females 5y'!T$116:T$121),-1)</f>
        <v>440</v>
      </c>
      <c r="X77">
        <f>ROUND(SUMPRODUCT(Sheet1!$E$9:$E$14,Sheet1!$N$3:$N$8,'Males 5y'!U$116:U$121)+SUMPRODUCT(Sheet1!$F$9:$F$14,Sheet1!$N$3:$N$8,'Females 5y'!U$116:U$121),-1)</f>
        <v>450</v>
      </c>
      <c r="Y77">
        <f>ROUND(SUMPRODUCT(Sheet1!$E$9:$E$14,Sheet1!$N$3:$N$8,'Males 5y'!V$116:V$121)+SUMPRODUCT(Sheet1!$F$9:$F$14,Sheet1!$N$3:$N$8,'Females 5y'!V$116:V$121),-1)</f>
        <v>470</v>
      </c>
      <c r="Z77">
        <f>ROUND(SUMPRODUCT(Sheet1!$E$9:$E$14,Sheet1!$N$3:$N$8,'Males 5y'!W$116:W$121)+SUMPRODUCT(Sheet1!$F$9:$F$14,Sheet1!$N$3:$N$8,'Females 5y'!W$116:W$121),-1)</f>
        <v>480</v>
      </c>
      <c r="AA77">
        <f>ROUND(SUMPRODUCT(Sheet1!$E$9:$E$14,Sheet1!$N$3:$N$8,'Males 5y'!X$116:X$121)+SUMPRODUCT(Sheet1!$F$9:$F$14,Sheet1!$N$3:$N$8,'Females 5y'!X$116:X$121),-1)</f>
        <v>510</v>
      </c>
      <c r="AB77">
        <f>ROUND(SUMPRODUCT(Sheet1!$E$9:$E$14,Sheet1!$N$3:$N$8,'Males 5y'!Y$116:Y$121)+SUMPRODUCT(Sheet1!$F$9:$F$14,Sheet1!$N$3:$N$8,'Females 5y'!Y$116:Y$121),-1)</f>
        <v>520</v>
      </c>
      <c r="AC77">
        <f>ROUND(SUMPRODUCT(Sheet1!$E$9:$E$14,Sheet1!$N$3:$N$8,'Males 5y'!Z$116:Z$121)+SUMPRODUCT(Sheet1!$F$9:$F$14,Sheet1!$N$3:$N$8,'Females 5y'!Z$116:Z$121),-1)</f>
        <v>550</v>
      </c>
      <c r="AD77">
        <f>ROUND(SUMPRODUCT(Sheet1!$E$9:$E$14,Sheet1!$N$3:$N$8,'Males 5y'!AA$116:AA$121)+SUMPRODUCT(Sheet1!$F$9:$F$14,Sheet1!$N$3:$N$8,'Females 5y'!AA$116:AA$121),-1)</f>
        <v>560</v>
      </c>
      <c r="AE77">
        <f>ROUND(SUMPRODUCT(Sheet1!$E$9:$E$14,Sheet1!$N$3:$N$8,'Males 5y'!AB$116:AB$121)+SUMPRODUCT(Sheet1!$F$9:$F$14,Sheet1!$N$3:$N$8,'Females 5y'!AB$116:AB$121),-1)</f>
        <v>580</v>
      </c>
    </row>
    <row r="78" spans="1:31">
      <c r="A78" s="6" t="s">
        <v>27</v>
      </c>
      <c r="B78" s="7">
        <f t="shared" si="16"/>
        <v>0.22307692307692317</v>
      </c>
      <c r="C78" s="7">
        <f t="shared" si="17"/>
        <v>1.046153846153846</v>
      </c>
      <c r="D78" s="8">
        <f t="shared" si="14"/>
        <v>290</v>
      </c>
      <c r="E78" s="9">
        <f t="shared" si="15"/>
        <v>1360</v>
      </c>
      <c r="F78">
        <f>ROUND((F74*Sheet1!$I$3),-1)</f>
        <v>1240</v>
      </c>
      <c r="G78">
        <f>ROUND((G74*Sheet1!$I$3),-1)</f>
        <v>1250</v>
      </c>
      <c r="H78">
        <f>ROUND((H74*Sheet1!$I$3),-1)</f>
        <v>1300</v>
      </c>
      <c r="I78">
        <f>ROUND((I74*Sheet1!$I$3),-1)</f>
        <v>1350</v>
      </c>
      <c r="J78">
        <f>ROUND((J74*Sheet1!$I$3),-1)</f>
        <v>1370</v>
      </c>
      <c r="K78">
        <f>ROUND((K74*Sheet1!$I$3),-1)</f>
        <v>1410</v>
      </c>
      <c r="L78">
        <f>ROUND((L74*Sheet1!$I$3),-1)</f>
        <v>1460</v>
      </c>
      <c r="M78">
        <f>ROUND((M74*Sheet1!$I$3),-1)</f>
        <v>1500</v>
      </c>
      <c r="N78">
        <f>ROUND((N74*Sheet1!$I$3),-1)</f>
        <v>1540</v>
      </c>
      <c r="O78">
        <f>ROUND((O74*Sheet1!$I$3),-1)</f>
        <v>1590</v>
      </c>
      <c r="P78">
        <f>ROUND((P74*Sheet1!$I$3),-1)</f>
        <v>1640</v>
      </c>
      <c r="Q78">
        <f>ROUND((Q74*Sheet1!$I$3),-1)</f>
        <v>1720</v>
      </c>
      <c r="R78">
        <f>ROUND((R74*Sheet1!$I$3),-1)</f>
        <v>1770</v>
      </c>
      <c r="S78">
        <f>ROUND((S74*Sheet1!$I$3),-1)</f>
        <v>1830</v>
      </c>
      <c r="T78">
        <f>ROUND((T74*Sheet1!$I$3),-1)</f>
        <v>1850</v>
      </c>
      <c r="U78">
        <f>ROUND((U74*Sheet1!$I$3),-1)</f>
        <v>1950</v>
      </c>
      <c r="V78">
        <f>ROUND((V74*Sheet1!$I$3),-1)</f>
        <v>2030</v>
      </c>
      <c r="W78">
        <f>ROUND((W74*Sheet1!$I$3),-1)</f>
        <v>2100</v>
      </c>
      <c r="X78">
        <f>ROUND((X74*Sheet1!$I$3),-1)</f>
        <v>2160</v>
      </c>
      <c r="Y78">
        <f>ROUND((Y74*Sheet1!$I$3),-1)</f>
        <v>2220</v>
      </c>
      <c r="Z78">
        <f>ROUND((Z74*Sheet1!$I$3),-1)</f>
        <v>2290</v>
      </c>
      <c r="AA78">
        <f>ROUND((AA74*Sheet1!$I$3),-1)</f>
        <v>2380</v>
      </c>
      <c r="AB78">
        <f>ROUND((AB74*Sheet1!$I$3),-1)</f>
        <v>2430</v>
      </c>
      <c r="AC78">
        <f>ROUND((AC74*Sheet1!$I$3),-1)</f>
        <v>2540</v>
      </c>
      <c r="AD78">
        <f>ROUND((AD74*Sheet1!$I$3),-1)</f>
        <v>2600</v>
      </c>
      <c r="AE78">
        <f>ROUND((AE74*Sheet1!$I$3),-1)</f>
        <v>2660</v>
      </c>
    </row>
    <row r="79" spans="1:31">
      <c r="A79" s="6" t="s">
        <v>28</v>
      </c>
      <c r="B79" s="7">
        <f t="shared" si="16"/>
        <v>0.22222222222222232</v>
      </c>
      <c r="C79" s="7">
        <f t="shared" si="17"/>
        <v>1.0277777777777777</v>
      </c>
      <c r="D79" s="8">
        <f t="shared" si="14"/>
        <v>80</v>
      </c>
      <c r="E79" s="9">
        <f t="shared" si="15"/>
        <v>370</v>
      </c>
      <c r="F79">
        <f>ROUND((F74*Sheet1!$I$4),-1)</f>
        <v>340</v>
      </c>
      <c r="G79">
        <f>ROUND((G74*Sheet1!$I$4),-1)</f>
        <v>340</v>
      </c>
      <c r="H79">
        <f>ROUND((H74*Sheet1!$I$4),-1)</f>
        <v>360</v>
      </c>
      <c r="I79">
        <f>ROUND((I74*Sheet1!$I$4),-1)</f>
        <v>370</v>
      </c>
      <c r="J79">
        <f>ROUND((J74*Sheet1!$I$4),-1)</f>
        <v>380</v>
      </c>
      <c r="K79">
        <f>ROUND((K74*Sheet1!$I$4),-1)</f>
        <v>390</v>
      </c>
      <c r="L79">
        <f>ROUND((L74*Sheet1!$I$4),-1)</f>
        <v>400</v>
      </c>
      <c r="M79">
        <f>ROUND((M74*Sheet1!$I$4),-1)</f>
        <v>410</v>
      </c>
      <c r="N79">
        <f>ROUND((N74*Sheet1!$I$4),-1)</f>
        <v>420</v>
      </c>
      <c r="O79">
        <f>ROUND((O74*Sheet1!$I$4),-1)</f>
        <v>440</v>
      </c>
      <c r="P79">
        <f>ROUND((P74*Sheet1!$I$4),-1)</f>
        <v>450</v>
      </c>
      <c r="Q79">
        <f>ROUND((Q74*Sheet1!$I$4),-1)</f>
        <v>470</v>
      </c>
      <c r="R79">
        <f>ROUND((R74*Sheet1!$I$4),-1)</f>
        <v>480</v>
      </c>
      <c r="S79">
        <f>ROUND((S74*Sheet1!$I$4),-1)</f>
        <v>500</v>
      </c>
      <c r="T79">
        <f>ROUND((T74*Sheet1!$I$4),-1)</f>
        <v>510</v>
      </c>
      <c r="U79">
        <f>ROUND((U74*Sheet1!$I$4),-1)</f>
        <v>540</v>
      </c>
      <c r="V79">
        <f>ROUND((V74*Sheet1!$I$4),-1)</f>
        <v>560</v>
      </c>
      <c r="W79">
        <f>ROUND((W74*Sheet1!$I$4),-1)</f>
        <v>580</v>
      </c>
      <c r="X79">
        <f>ROUND((X74*Sheet1!$I$4),-1)</f>
        <v>590</v>
      </c>
      <c r="Y79">
        <f>ROUND((Y74*Sheet1!$I$4),-1)</f>
        <v>610</v>
      </c>
      <c r="Z79">
        <f>ROUND((Z74*Sheet1!$I$4),-1)</f>
        <v>630</v>
      </c>
      <c r="AA79">
        <f>ROUND((AA74*Sheet1!$I$4),-1)</f>
        <v>650</v>
      </c>
      <c r="AB79">
        <f>ROUND((AB74*Sheet1!$I$4),-1)</f>
        <v>670</v>
      </c>
      <c r="AC79">
        <f>ROUND((AC74*Sheet1!$I$4),-1)</f>
        <v>700</v>
      </c>
      <c r="AD79">
        <f>ROUND((AD74*Sheet1!$I$4),-1)</f>
        <v>710</v>
      </c>
      <c r="AE79">
        <f>ROUND((AE74*Sheet1!$I$4),-1)</f>
        <v>730</v>
      </c>
    </row>
    <row r="80" spans="1:31">
      <c r="A80" s="6" t="s">
        <v>29</v>
      </c>
      <c r="B80" s="7">
        <f t="shared" si="16"/>
        <v>0.23809523809523814</v>
      </c>
      <c r="C80" s="7">
        <f t="shared" si="17"/>
        <v>1.0476190476190474</v>
      </c>
      <c r="D80" s="8">
        <f t="shared" si="14"/>
        <v>50</v>
      </c>
      <c r="E80" s="9">
        <f t="shared" si="15"/>
        <v>220</v>
      </c>
      <c r="F80">
        <f>ROUND((F74*Sheet1!$I$5),-1)</f>
        <v>200</v>
      </c>
      <c r="G80">
        <f>ROUND((G74*Sheet1!$I$5),-1)</f>
        <v>200</v>
      </c>
      <c r="H80">
        <f>ROUND((H74*Sheet1!$I$5),-1)</f>
        <v>210</v>
      </c>
      <c r="I80">
        <f>ROUND((I74*Sheet1!$I$5),-1)</f>
        <v>220</v>
      </c>
      <c r="J80">
        <f>ROUND((J74*Sheet1!$I$5),-1)</f>
        <v>220</v>
      </c>
      <c r="K80">
        <f>ROUND((K74*Sheet1!$I$5),-1)</f>
        <v>230</v>
      </c>
      <c r="L80">
        <f>ROUND((L74*Sheet1!$I$5),-1)</f>
        <v>240</v>
      </c>
      <c r="M80">
        <f>ROUND((M74*Sheet1!$I$5),-1)</f>
        <v>240</v>
      </c>
      <c r="N80">
        <f>ROUND((N74*Sheet1!$I$5),-1)</f>
        <v>250</v>
      </c>
      <c r="O80">
        <f>ROUND((O74*Sheet1!$I$5),-1)</f>
        <v>260</v>
      </c>
      <c r="P80">
        <f>ROUND((P74*Sheet1!$I$5),-1)</f>
        <v>260</v>
      </c>
      <c r="Q80">
        <f>ROUND((Q74*Sheet1!$I$5),-1)</f>
        <v>280</v>
      </c>
      <c r="R80">
        <f>ROUND((R74*Sheet1!$I$5),-1)</f>
        <v>290</v>
      </c>
      <c r="S80">
        <f>ROUND((S74*Sheet1!$I$5),-1)</f>
        <v>300</v>
      </c>
      <c r="T80">
        <f>ROUND((T74*Sheet1!$I$5),-1)</f>
        <v>300</v>
      </c>
      <c r="U80">
        <f>ROUND((U74*Sheet1!$I$5),-1)</f>
        <v>320</v>
      </c>
      <c r="V80">
        <f>ROUND((V74*Sheet1!$I$5),-1)</f>
        <v>330</v>
      </c>
      <c r="W80">
        <f>ROUND((W74*Sheet1!$I$5),-1)</f>
        <v>340</v>
      </c>
      <c r="X80">
        <f>ROUND((X74*Sheet1!$I$5),-1)</f>
        <v>350</v>
      </c>
      <c r="Y80">
        <f>ROUND((Y74*Sheet1!$I$5),-1)</f>
        <v>360</v>
      </c>
      <c r="Z80">
        <f>ROUND((Z74*Sheet1!$I$5),-1)</f>
        <v>370</v>
      </c>
      <c r="AA80">
        <f>ROUND((AA74*Sheet1!$I$5),-1)</f>
        <v>380</v>
      </c>
      <c r="AB80">
        <f>ROUND((AB74*Sheet1!$I$5),-1)</f>
        <v>390</v>
      </c>
      <c r="AC80">
        <f>ROUND((AC74*Sheet1!$I$5),-1)</f>
        <v>410</v>
      </c>
      <c r="AD80">
        <f>ROUND((AD74*Sheet1!$I$5),-1)</f>
        <v>420</v>
      </c>
      <c r="AE80">
        <f>ROUND((AE74*Sheet1!$I$5),-1)</f>
        <v>430</v>
      </c>
    </row>
    <row r="81" spans="1:31">
      <c r="A81" s="6" t="s">
        <v>36</v>
      </c>
      <c r="B81" s="7">
        <f t="shared" si="16"/>
        <v>0.25</v>
      </c>
      <c r="C81" s="7">
        <f t="shared" si="17"/>
        <v>1.125</v>
      </c>
      <c r="D81" s="8">
        <f t="shared" si="14"/>
        <v>20</v>
      </c>
      <c r="E81" s="9">
        <f t="shared" si="15"/>
        <v>90</v>
      </c>
      <c r="F81">
        <f>ROUND((F74*Sheet1!$I$6),-1)</f>
        <v>80</v>
      </c>
      <c r="G81">
        <f>ROUND((G74*Sheet1!$I$6),-1)</f>
        <v>80</v>
      </c>
      <c r="H81">
        <f>ROUND((H74*Sheet1!$I$6),-1)</f>
        <v>80</v>
      </c>
      <c r="I81">
        <f>ROUND((I74*Sheet1!$I$6),-1)</f>
        <v>90</v>
      </c>
      <c r="J81">
        <f>ROUND((J74*Sheet1!$I$6),-1)</f>
        <v>90</v>
      </c>
      <c r="K81">
        <f>ROUND((K74*Sheet1!$I$6),-1)</f>
        <v>90</v>
      </c>
      <c r="L81">
        <f>ROUND((L74*Sheet1!$I$6),-1)</f>
        <v>90</v>
      </c>
      <c r="M81">
        <f>ROUND((M74*Sheet1!$I$6),-1)</f>
        <v>100</v>
      </c>
      <c r="N81">
        <f>ROUND((N74*Sheet1!$I$6),-1)</f>
        <v>100</v>
      </c>
      <c r="O81">
        <f>ROUND((O74*Sheet1!$I$6),-1)</f>
        <v>100</v>
      </c>
      <c r="P81">
        <f>ROUND((P74*Sheet1!$I$6),-1)</f>
        <v>110</v>
      </c>
      <c r="Q81">
        <f>ROUND((Q74*Sheet1!$I$6),-1)</f>
        <v>110</v>
      </c>
      <c r="R81">
        <f>ROUND((R74*Sheet1!$I$6),-1)</f>
        <v>110</v>
      </c>
      <c r="S81">
        <f>ROUND((S74*Sheet1!$I$6),-1)</f>
        <v>120</v>
      </c>
      <c r="T81">
        <f>ROUND((T74*Sheet1!$I$6),-1)</f>
        <v>120</v>
      </c>
      <c r="U81">
        <f>ROUND((U74*Sheet1!$I$6),-1)</f>
        <v>130</v>
      </c>
      <c r="V81">
        <f>ROUND((V74*Sheet1!$I$6),-1)</f>
        <v>130</v>
      </c>
      <c r="W81">
        <f>ROUND((W74*Sheet1!$I$6),-1)</f>
        <v>140</v>
      </c>
      <c r="X81">
        <f>ROUND((X74*Sheet1!$I$6),-1)</f>
        <v>140</v>
      </c>
      <c r="Y81">
        <f>ROUND((Y74*Sheet1!$I$6),-1)</f>
        <v>140</v>
      </c>
      <c r="Z81">
        <f>ROUND((Z74*Sheet1!$I$6),-1)</f>
        <v>150</v>
      </c>
      <c r="AA81">
        <f>ROUND((AA74*Sheet1!$I$6),-1)</f>
        <v>150</v>
      </c>
      <c r="AB81">
        <f>ROUND((AB74*Sheet1!$I$6),-1)</f>
        <v>160</v>
      </c>
      <c r="AC81">
        <f>ROUND((AC74*Sheet1!$I$6),-1)</f>
        <v>160</v>
      </c>
      <c r="AD81">
        <f>ROUND((AD74*Sheet1!$I$6),-1)</f>
        <v>170</v>
      </c>
      <c r="AE81">
        <f>ROUND((AE74*Sheet1!$I$6),-1)</f>
        <v>170</v>
      </c>
    </row>
    <row r="82" spans="1:31">
      <c r="A82" s="6" t="s">
        <v>30</v>
      </c>
      <c r="B82" s="7">
        <f t="shared" si="16"/>
        <v>0.25</v>
      </c>
      <c r="C82" s="7">
        <f t="shared" si="17"/>
        <v>1.25</v>
      </c>
      <c r="D82" s="8">
        <f t="shared" si="14"/>
        <v>10</v>
      </c>
      <c r="E82" s="9">
        <f t="shared" si="15"/>
        <v>50</v>
      </c>
      <c r="F82">
        <f>ROUND((F74*Sheet1!$I$7),-1)</f>
        <v>40</v>
      </c>
      <c r="G82">
        <f>ROUND((G74*Sheet1!$I$7),-1)</f>
        <v>40</v>
      </c>
      <c r="H82">
        <f>ROUND((H74*Sheet1!$I$7),-1)</f>
        <v>40</v>
      </c>
      <c r="I82">
        <f>ROUND((I74*Sheet1!$I$7),-1)</f>
        <v>40</v>
      </c>
      <c r="J82">
        <f>ROUND((J74*Sheet1!$I$7),-1)</f>
        <v>40</v>
      </c>
      <c r="K82">
        <f>ROUND((K74*Sheet1!$I$7),-1)</f>
        <v>50</v>
      </c>
      <c r="L82">
        <f>ROUND((L74*Sheet1!$I$7),-1)</f>
        <v>50</v>
      </c>
      <c r="M82">
        <f>ROUND((M74*Sheet1!$I$7),-1)</f>
        <v>50</v>
      </c>
      <c r="N82">
        <f>ROUND((N74*Sheet1!$I$7),-1)</f>
        <v>50</v>
      </c>
      <c r="O82">
        <f>ROUND((O74*Sheet1!$I$7),-1)</f>
        <v>50</v>
      </c>
      <c r="P82">
        <f>ROUND((P74*Sheet1!$I$7),-1)</f>
        <v>50</v>
      </c>
      <c r="Q82">
        <f>ROUND((Q74*Sheet1!$I$7),-1)</f>
        <v>60</v>
      </c>
      <c r="R82">
        <f>ROUND((R74*Sheet1!$I$7),-1)</f>
        <v>60</v>
      </c>
      <c r="S82">
        <f>ROUND((S74*Sheet1!$I$7),-1)</f>
        <v>60</v>
      </c>
      <c r="T82">
        <f>ROUND((T74*Sheet1!$I$7),-1)</f>
        <v>60</v>
      </c>
      <c r="U82">
        <f>ROUND((U74*Sheet1!$I$7),-1)</f>
        <v>60</v>
      </c>
      <c r="V82">
        <f>ROUND((V74*Sheet1!$I$7),-1)</f>
        <v>70</v>
      </c>
      <c r="W82">
        <f>ROUND((W74*Sheet1!$I$7),-1)</f>
        <v>70</v>
      </c>
      <c r="X82">
        <f>ROUND((X74*Sheet1!$I$7),-1)</f>
        <v>70</v>
      </c>
      <c r="Y82">
        <f>ROUND((Y74*Sheet1!$I$7),-1)</f>
        <v>70</v>
      </c>
      <c r="Z82">
        <f>ROUND((Z74*Sheet1!$I$7),-1)</f>
        <v>70</v>
      </c>
      <c r="AA82">
        <f>ROUND((AA74*Sheet1!$I$7),-1)</f>
        <v>80</v>
      </c>
      <c r="AB82">
        <f>ROUND((AB74*Sheet1!$I$7),-1)</f>
        <v>80</v>
      </c>
      <c r="AC82">
        <f>ROUND((AC74*Sheet1!$I$7),-1)</f>
        <v>80</v>
      </c>
      <c r="AD82">
        <f>ROUND((AD74*Sheet1!$I$7),-1)</f>
        <v>80</v>
      </c>
      <c r="AE82">
        <f>ROUND((AE74*Sheet1!$I$7),-1)</f>
        <v>90</v>
      </c>
    </row>
    <row r="83" spans="1:31">
      <c r="A83" s="6" t="s">
        <v>31</v>
      </c>
      <c r="B83" s="7">
        <f t="shared" si="16"/>
        <v>0.25</v>
      </c>
      <c r="C83" s="7">
        <f t="shared" si="17"/>
        <v>1.25</v>
      </c>
      <c r="D83" s="8">
        <f t="shared" si="14"/>
        <v>10</v>
      </c>
      <c r="E83" s="9">
        <f t="shared" si="15"/>
        <v>50</v>
      </c>
      <c r="F83">
        <f>ROUND((F74*Sheet1!$I$8),-1)</f>
        <v>40</v>
      </c>
      <c r="G83">
        <f>ROUND((G74*Sheet1!$I$8),-1)</f>
        <v>40</v>
      </c>
      <c r="H83">
        <f>ROUND((H74*Sheet1!$I$8),-1)</f>
        <v>40</v>
      </c>
      <c r="I83">
        <f>ROUND((I74*Sheet1!$I$8),-1)</f>
        <v>40</v>
      </c>
      <c r="J83">
        <f>ROUND((J74*Sheet1!$I$8),-1)</f>
        <v>40</v>
      </c>
      <c r="K83">
        <f>ROUND((K74*Sheet1!$I$8),-1)</f>
        <v>50</v>
      </c>
      <c r="L83">
        <f>ROUND((L74*Sheet1!$I$8),-1)</f>
        <v>50</v>
      </c>
      <c r="M83">
        <f>ROUND((M74*Sheet1!$I$8),-1)</f>
        <v>50</v>
      </c>
      <c r="N83">
        <f>ROUND((N74*Sheet1!$I$8),-1)</f>
        <v>50</v>
      </c>
      <c r="O83">
        <f>ROUND((O74*Sheet1!$I$8),-1)</f>
        <v>50</v>
      </c>
      <c r="P83">
        <f>ROUND((P74*Sheet1!$I$8),-1)</f>
        <v>50</v>
      </c>
      <c r="Q83">
        <f>ROUND((Q74*Sheet1!$I$8),-1)</f>
        <v>60</v>
      </c>
      <c r="R83">
        <f>ROUND((R74*Sheet1!$I$8),-1)</f>
        <v>60</v>
      </c>
      <c r="S83">
        <f>ROUND((S74*Sheet1!$I$8),-1)</f>
        <v>60</v>
      </c>
      <c r="T83">
        <f>ROUND((T74*Sheet1!$I$8),-1)</f>
        <v>60</v>
      </c>
      <c r="U83">
        <f>ROUND((U74*Sheet1!$I$8),-1)</f>
        <v>60</v>
      </c>
      <c r="V83">
        <f>ROUND((V74*Sheet1!$I$8),-1)</f>
        <v>70</v>
      </c>
      <c r="W83">
        <f>ROUND((W74*Sheet1!$I$8),-1)</f>
        <v>70</v>
      </c>
      <c r="X83">
        <f>ROUND((X74*Sheet1!$I$8),-1)</f>
        <v>70</v>
      </c>
      <c r="Y83">
        <f>ROUND((Y74*Sheet1!$I$8),-1)</f>
        <v>70</v>
      </c>
      <c r="Z83">
        <f>ROUND((Z74*Sheet1!$I$8),-1)</f>
        <v>70</v>
      </c>
      <c r="AA83">
        <f>ROUND((AA74*Sheet1!$I$8),-1)</f>
        <v>80</v>
      </c>
      <c r="AB83">
        <f>ROUND((AB74*Sheet1!$I$8),-1)</f>
        <v>80</v>
      </c>
      <c r="AC83">
        <f>ROUND((AC74*Sheet1!$I$8),-1)</f>
        <v>80</v>
      </c>
      <c r="AD83">
        <f>ROUND((AD74*Sheet1!$I$8),-1)</f>
        <v>80</v>
      </c>
      <c r="AE83">
        <f>ROUND((AE74*Sheet1!$I$8),-1)</f>
        <v>90</v>
      </c>
    </row>
    <row r="84" spans="1:31">
      <c r="A84" s="6" t="s">
        <v>33</v>
      </c>
      <c r="B84" s="7">
        <f t="shared" si="16"/>
        <v>0.33333333333333326</v>
      </c>
      <c r="C84" s="7">
        <f t="shared" si="17"/>
        <v>1.1666666666666665</v>
      </c>
      <c r="D84" s="8">
        <f t="shared" si="14"/>
        <v>20</v>
      </c>
      <c r="E84" s="9">
        <f t="shared" si="15"/>
        <v>70</v>
      </c>
      <c r="F84">
        <f>ROUND((F74*Sheet1!$I$9),-1)</f>
        <v>60</v>
      </c>
      <c r="G84">
        <f>ROUND((G74*Sheet1!$I$9),-1)</f>
        <v>60</v>
      </c>
      <c r="H84">
        <f>ROUND((H74*Sheet1!$I$9),-1)</f>
        <v>60</v>
      </c>
      <c r="I84">
        <f>ROUND((I74*Sheet1!$I$9),-1)</f>
        <v>70</v>
      </c>
      <c r="J84">
        <f>ROUND((J74*Sheet1!$I$9),-1)</f>
        <v>70</v>
      </c>
      <c r="K84">
        <f>ROUND((K74*Sheet1!$I$9),-1)</f>
        <v>70</v>
      </c>
      <c r="L84">
        <f>ROUND((L74*Sheet1!$I$9),-1)</f>
        <v>70</v>
      </c>
      <c r="M84">
        <f>ROUND((M74*Sheet1!$I$9),-1)</f>
        <v>70</v>
      </c>
      <c r="N84">
        <f>ROUND((N74*Sheet1!$I$9),-1)</f>
        <v>70</v>
      </c>
      <c r="O84">
        <f>ROUND((O74*Sheet1!$I$9),-1)</f>
        <v>80</v>
      </c>
      <c r="P84">
        <f>ROUND((P74*Sheet1!$I$9),-1)</f>
        <v>80</v>
      </c>
      <c r="Q84">
        <f>ROUND((Q74*Sheet1!$I$9),-1)</f>
        <v>80</v>
      </c>
      <c r="R84">
        <f>ROUND((R74*Sheet1!$I$9),-1)</f>
        <v>90</v>
      </c>
      <c r="S84">
        <f>ROUND((S74*Sheet1!$I$9),-1)</f>
        <v>90</v>
      </c>
      <c r="T84">
        <f>ROUND((T74*Sheet1!$I$9),-1)</f>
        <v>90</v>
      </c>
      <c r="U84">
        <f>ROUND((U74*Sheet1!$I$9),-1)</f>
        <v>90</v>
      </c>
      <c r="V84">
        <f>ROUND((V74*Sheet1!$I$9),-1)</f>
        <v>100</v>
      </c>
      <c r="W84">
        <f>ROUND((W74*Sheet1!$I$9),-1)</f>
        <v>100</v>
      </c>
      <c r="X84">
        <f>ROUND((X74*Sheet1!$I$9),-1)</f>
        <v>100</v>
      </c>
      <c r="Y84">
        <f>ROUND((Y74*Sheet1!$I$9),-1)</f>
        <v>110</v>
      </c>
      <c r="Z84">
        <f>ROUND((Z74*Sheet1!$I$9),-1)</f>
        <v>110</v>
      </c>
      <c r="AA84">
        <f>ROUND((AA74*Sheet1!$I$9),-1)</f>
        <v>120</v>
      </c>
      <c r="AB84">
        <f>ROUND((AB74*Sheet1!$I$9),-1)</f>
        <v>120</v>
      </c>
      <c r="AC84">
        <f>ROUND((AC74*Sheet1!$I$9),-1)</f>
        <v>120</v>
      </c>
      <c r="AD84">
        <f>ROUND((AD74*Sheet1!$I$9),-1)</f>
        <v>130</v>
      </c>
      <c r="AE84">
        <f>ROUND((AE74*Sheet1!$I$9),-1)</f>
        <v>130</v>
      </c>
    </row>
    <row r="85" spans="1:31">
      <c r="A85" s="10" t="s">
        <v>163</v>
      </c>
      <c r="B85" s="7"/>
      <c r="C85" s="7"/>
      <c r="D85" s="8"/>
      <c r="E85" s="9"/>
    </row>
    <row r="86" spans="1:31">
      <c r="A86" s="6" t="s">
        <v>205</v>
      </c>
      <c r="B86" s="7">
        <f t="shared" ref="B86:B96" si="18">O86/H86-1</f>
        <v>0.16753926701570676</v>
      </c>
      <c r="C86" s="7">
        <f t="shared" ref="C86:C96" si="19">AE86/H86-1</f>
        <v>0.92670157068062831</v>
      </c>
      <c r="D86" s="8">
        <f t="shared" si="14"/>
        <v>320</v>
      </c>
      <c r="E86" s="9">
        <f t="shared" si="15"/>
        <v>1770</v>
      </c>
      <c r="F86">
        <f>ROUND((SUMPRODUCT('Males 5y'!C$129:C$141,Sheet1!$E$2:$E$14)+SUMPRODUCT(Sheet1!$F$2:$F$14,'Females 5y'!C$129:C$141)),-1)</f>
        <v>1910</v>
      </c>
      <c r="G86">
        <f>ROUND((SUMPRODUCT('Males 5y'!D$129:D$141,Sheet1!$E$2:$E$14)+SUMPRODUCT(Sheet1!$F$2:$F$14,'Females 5y'!D$129:D$141)),-1)</f>
        <v>1900</v>
      </c>
      <c r="H86">
        <f>ROUND((SUMPRODUCT('Males 5y'!E$129:E$141,Sheet1!$E$2:$E$14)+SUMPRODUCT(Sheet1!$F$2:$F$14,'Females 5y'!E$129:E$141)),-1)</f>
        <v>1910</v>
      </c>
      <c r="I86">
        <f>ROUND((SUMPRODUCT('Males 5y'!F$129:F$141,Sheet1!$E$2:$E$14)+SUMPRODUCT(Sheet1!$F$2:$F$14,'Females 5y'!F$129:F$141)),-1)</f>
        <v>1940</v>
      </c>
      <c r="J86">
        <f>ROUND((SUMPRODUCT('Males 5y'!G$129:G$141,Sheet1!$E$2:$E$14)+SUMPRODUCT(Sheet1!$F$2:$F$14,'Females 5y'!G$129:G$141)),-1)</f>
        <v>1990</v>
      </c>
      <c r="K86">
        <f>ROUND((SUMPRODUCT('Males 5y'!H$129:H$141,Sheet1!$E$2:$E$14)+SUMPRODUCT(Sheet1!$F$2:$F$14,'Females 5y'!H$129:H$141)),-1)</f>
        <v>2050</v>
      </c>
      <c r="L86">
        <f>ROUND((SUMPRODUCT('Males 5y'!I$129:I$141,Sheet1!$E$2:$E$14)+SUMPRODUCT(Sheet1!$F$2:$F$14,'Females 5y'!I$129:I$141)),-1)</f>
        <v>2080</v>
      </c>
      <c r="M86">
        <f>ROUND((SUMPRODUCT('Males 5y'!J$129:J$141,Sheet1!$E$2:$E$14)+SUMPRODUCT(Sheet1!$F$2:$F$14,'Females 5y'!J$129:J$141)),-1)</f>
        <v>2100</v>
      </c>
      <c r="N86">
        <f>ROUND((SUMPRODUCT('Males 5y'!K$129:K$141,Sheet1!$E$2:$E$14)+SUMPRODUCT(Sheet1!$F$2:$F$14,'Females 5y'!K$129:K$141)),-1)</f>
        <v>2150</v>
      </c>
      <c r="O86">
        <f>ROUND((SUMPRODUCT('Males 5y'!L$129:L$141,Sheet1!$E$2:$E$14)+SUMPRODUCT(Sheet1!$F$2:$F$14,'Females 5y'!L$129:L$141)),-1)</f>
        <v>2230</v>
      </c>
      <c r="P86">
        <f>ROUND((SUMPRODUCT('Males 5y'!M$129:M$141,Sheet1!$E$2:$E$14)+SUMPRODUCT(Sheet1!$F$2:$F$14,'Females 5y'!M$129:M$141)),-1)</f>
        <v>2270</v>
      </c>
      <c r="Q86">
        <f>ROUND((SUMPRODUCT('Males 5y'!N$129:N$141,Sheet1!$E$2:$E$14)+SUMPRODUCT(Sheet1!$F$2:$F$14,'Females 5y'!N$129:N$141)),-1)</f>
        <v>2380</v>
      </c>
      <c r="R86">
        <f>ROUND((SUMPRODUCT('Males 5y'!O$129:O$141,Sheet1!$E$2:$E$14)+SUMPRODUCT(Sheet1!$F$2:$F$14,'Females 5y'!O$129:O$141)),-1)</f>
        <v>2440</v>
      </c>
      <c r="S86">
        <f>ROUND((SUMPRODUCT('Males 5y'!P$129:P$141,Sheet1!$E$2:$E$14)+SUMPRODUCT(Sheet1!$F$2:$F$14,'Females 5y'!P$129:P$141)),-1)</f>
        <v>2490</v>
      </c>
      <c r="T86">
        <f>ROUND((SUMPRODUCT('Males 5y'!Q$129:Q$141,Sheet1!$E$2:$E$14)+SUMPRODUCT(Sheet1!$F$2:$F$14,'Females 5y'!Q$129:Q$141)),-1)</f>
        <v>2600</v>
      </c>
      <c r="U86">
        <f>ROUND((SUMPRODUCT('Males 5y'!R$129:R$141,Sheet1!$E$2:$E$14)+SUMPRODUCT(Sheet1!$F$2:$F$14,'Females 5y'!R$129:R$141)),-1)</f>
        <v>2680</v>
      </c>
      <c r="V86">
        <f>ROUND((SUMPRODUCT('Males 5y'!S$129:S$141,Sheet1!$E$2:$E$14)+SUMPRODUCT(Sheet1!$F$2:$F$14,'Females 5y'!S$129:S$141)),-1)</f>
        <v>2770</v>
      </c>
      <c r="W86">
        <f>ROUND((SUMPRODUCT('Males 5y'!T$129:T$141,Sheet1!$E$2:$E$14)+SUMPRODUCT(Sheet1!$F$2:$F$14,'Females 5y'!T$129:T$141)),-1)</f>
        <v>2890</v>
      </c>
      <c r="X86">
        <f>ROUND((SUMPRODUCT('Males 5y'!U$129:U$141,Sheet1!$E$2:$E$14)+SUMPRODUCT(Sheet1!$F$2:$F$14,'Females 5y'!U$129:U$141)),-1)</f>
        <v>2980</v>
      </c>
      <c r="Y86">
        <f>ROUND((SUMPRODUCT('Males 5y'!V$129:V$141,Sheet1!$E$2:$E$14)+SUMPRODUCT(Sheet1!$F$2:$F$14,'Females 5y'!V$129:V$141)),-1)</f>
        <v>3060</v>
      </c>
      <c r="Z86">
        <f>ROUND((SUMPRODUCT('Males 5y'!W$129:W$141,Sheet1!$E$2:$E$14)+SUMPRODUCT(Sheet1!$F$2:$F$14,'Females 5y'!W$129:W$141)),-1)</f>
        <v>3190</v>
      </c>
      <c r="AA86">
        <f>ROUND((SUMPRODUCT('Males 5y'!X$129:X$141,Sheet1!$E$2:$E$14)+SUMPRODUCT(Sheet1!$F$2:$F$14,'Females 5y'!X$129:X$141)),-1)</f>
        <v>3290</v>
      </c>
      <c r="AB86">
        <f>ROUND((SUMPRODUCT('Males 5y'!Y$129:Y$141,Sheet1!$E$2:$E$14)+SUMPRODUCT(Sheet1!$F$2:$F$14,'Females 5y'!Y$129:Y$141)),-1)</f>
        <v>3400</v>
      </c>
      <c r="AC86">
        <f>ROUND((SUMPRODUCT('Males 5y'!Z$129:Z$141,Sheet1!$E$2:$E$14)+SUMPRODUCT(Sheet1!$F$2:$F$14,'Females 5y'!Z$129:Z$141)),-1)</f>
        <v>3480</v>
      </c>
      <c r="AD86">
        <f>ROUND((SUMPRODUCT('Males 5y'!AA$129:AA$141,Sheet1!$E$2:$E$14)+SUMPRODUCT(Sheet1!$F$2:$F$14,'Females 5y'!AA$129:AA$141)),-1)</f>
        <v>3570</v>
      </c>
      <c r="AE86">
        <f>ROUND((SUMPRODUCT('Males 5y'!AB$129:AB$141,Sheet1!$E$2:$E$14)+SUMPRODUCT(Sheet1!$F$2:$F$14,'Females 5y'!AB$129:AB$141)),-1)</f>
        <v>3680</v>
      </c>
    </row>
    <row r="87" spans="1:31">
      <c r="A87" s="6" t="s">
        <v>206</v>
      </c>
      <c r="B87" s="7">
        <f t="shared" si="18"/>
        <v>0.16504854368932032</v>
      </c>
      <c r="C87" s="7">
        <f t="shared" si="19"/>
        <v>0.91262135922330101</v>
      </c>
      <c r="D87" s="8">
        <f t="shared" si="14"/>
        <v>170</v>
      </c>
      <c r="E87" s="9">
        <f t="shared" si="15"/>
        <v>940</v>
      </c>
      <c r="F87">
        <f>ROUND(SUMPRODUCT(Sheet1!$E$9:$E$14,Sheet1!$L$3:$L$8,'Males 5y'!C$136:C$141)+SUMPRODUCT(Sheet1!$F$9:$F$14,Sheet1!$L$3:$L$8,'Females 5y'!C$136:C$141),-1)</f>
        <v>1030</v>
      </c>
      <c r="G87">
        <f>ROUND(SUMPRODUCT(Sheet1!$E$9:$E$14,Sheet1!$L$3:$L$8,'Males 5y'!D$136:D$141)+SUMPRODUCT(Sheet1!$F$9:$F$14,Sheet1!$L$3:$L$8,'Females 5y'!D$136:D$141),-1)</f>
        <v>1020</v>
      </c>
      <c r="H87">
        <f>ROUND(SUMPRODUCT(Sheet1!$E$9:$E$14,Sheet1!$L$3:$L$8,'Males 5y'!E$136:E$141)+SUMPRODUCT(Sheet1!$F$9:$F$14,Sheet1!$L$3:$L$8,'Females 5y'!E$136:E$141),-1)</f>
        <v>1030</v>
      </c>
      <c r="I87">
        <f>ROUND(SUMPRODUCT(Sheet1!$E$9:$E$14,Sheet1!$L$3:$L$8,'Males 5y'!F$136:F$141)+SUMPRODUCT(Sheet1!$F$9:$F$14,Sheet1!$L$3:$L$8,'Females 5y'!F$136:F$141),-1)</f>
        <v>1050</v>
      </c>
      <c r="J87">
        <f>ROUND(SUMPRODUCT(Sheet1!$E$9:$E$14,Sheet1!$L$3:$L$8,'Males 5y'!G$136:G$141)+SUMPRODUCT(Sheet1!$F$9:$F$14,Sheet1!$L$3:$L$8,'Females 5y'!G$136:G$141),-1)</f>
        <v>1070</v>
      </c>
      <c r="K87">
        <f>ROUND(SUMPRODUCT(Sheet1!$E$9:$E$14,Sheet1!$L$3:$L$8,'Males 5y'!H$136:H$141)+SUMPRODUCT(Sheet1!$F$9:$F$14,Sheet1!$L$3:$L$8,'Females 5y'!H$136:H$141),-1)</f>
        <v>1110</v>
      </c>
      <c r="L87">
        <f>ROUND(SUMPRODUCT(Sheet1!$E$9:$E$14,Sheet1!$L$3:$L$8,'Males 5y'!I$136:I$141)+SUMPRODUCT(Sheet1!$F$9:$F$14,Sheet1!$L$3:$L$8,'Females 5y'!I$136:I$141),-1)</f>
        <v>1120</v>
      </c>
      <c r="M87">
        <f>ROUND(SUMPRODUCT(Sheet1!$E$9:$E$14,Sheet1!$L$3:$L$8,'Males 5y'!J$136:J$141)+SUMPRODUCT(Sheet1!$F$9:$F$14,Sheet1!$L$3:$L$8,'Females 5y'!J$136:J$141),-1)</f>
        <v>1140</v>
      </c>
      <c r="N87">
        <f>ROUND(SUMPRODUCT(Sheet1!$E$9:$E$14,Sheet1!$L$3:$L$8,'Males 5y'!K$136:K$141)+SUMPRODUCT(Sheet1!$F$9:$F$14,Sheet1!$L$3:$L$8,'Females 5y'!K$136:K$141),-1)</f>
        <v>1160</v>
      </c>
      <c r="O87">
        <f>ROUND(SUMPRODUCT(Sheet1!$E$9:$E$14,Sheet1!$L$3:$L$8,'Males 5y'!L$136:L$141)+SUMPRODUCT(Sheet1!$F$9:$F$14,Sheet1!$L$3:$L$8,'Females 5y'!L$136:L$141),-1)</f>
        <v>1200</v>
      </c>
      <c r="P87">
        <f>ROUND(SUMPRODUCT(Sheet1!$E$9:$E$14,Sheet1!$L$3:$L$8,'Males 5y'!M$136:M$141)+SUMPRODUCT(Sheet1!$F$9:$F$14,Sheet1!$L$3:$L$8,'Females 5y'!M$136:M$141),-1)</f>
        <v>1220</v>
      </c>
      <c r="Q87">
        <f>ROUND(SUMPRODUCT(Sheet1!$E$9:$E$14,Sheet1!$L$3:$L$8,'Males 5y'!N$136:N$141)+SUMPRODUCT(Sheet1!$F$9:$F$14,Sheet1!$L$3:$L$8,'Females 5y'!N$136:N$141),-1)</f>
        <v>1280</v>
      </c>
      <c r="R87">
        <f>ROUND(SUMPRODUCT(Sheet1!$E$9:$E$14,Sheet1!$L$3:$L$8,'Males 5y'!O$136:O$141)+SUMPRODUCT(Sheet1!$F$9:$F$14,Sheet1!$L$3:$L$8,'Females 5y'!O$136:O$141),-1)</f>
        <v>1310</v>
      </c>
      <c r="S87">
        <f>ROUND(SUMPRODUCT(Sheet1!$E$9:$E$14,Sheet1!$L$3:$L$8,'Males 5y'!P$136:P$141)+SUMPRODUCT(Sheet1!$F$9:$F$14,Sheet1!$L$3:$L$8,'Females 5y'!P$136:P$141),-1)</f>
        <v>1340</v>
      </c>
      <c r="T87">
        <f>ROUND(SUMPRODUCT(Sheet1!$E$9:$E$14,Sheet1!$L$3:$L$8,'Males 5y'!Q$136:Q$141)+SUMPRODUCT(Sheet1!$F$9:$F$14,Sheet1!$L$3:$L$8,'Females 5y'!Q$136:Q$141),-1)</f>
        <v>1400</v>
      </c>
      <c r="U87">
        <f>ROUND(SUMPRODUCT(Sheet1!$E$9:$E$14,Sheet1!$L$3:$L$8,'Males 5y'!R$136:R$141)+SUMPRODUCT(Sheet1!$F$9:$F$14,Sheet1!$L$3:$L$8,'Females 5y'!R$136:R$141),-1)</f>
        <v>1440</v>
      </c>
      <c r="V87">
        <f>ROUND(SUMPRODUCT(Sheet1!$E$9:$E$14,Sheet1!$L$3:$L$8,'Males 5y'!S$136:S$141)+SUMPRODUCT(Sheet1!$F$9:$F$14,Sheet1!$L$3:$L$8,'Females 5y'!S$136:S$141),-1)</f>
        <v>1490</v>
      </c>
      <c r="W87">
        <f>ROUND(SUMPRODUCT(Sheet1!$E$9:$E$14,Sheet1!$L$3:$L$8,'Males 5y'!T$136:T$141)+SUMPRODUCT(Sheet1!$F$9:$F$14,Sheet1!$L$3:$L$8,'Females 5y'!T$136:T$141),-1)</f>
        <v>1550</v>
      </c>
      <c r="X87">
        <f>ROUND(SUMPRODUCT(Sheet1!$E$9:$E$14,Sheet1!$L$3:$L$8,'Males 5y'!U$136:U$141)+SUMPRODUCT(Sheet1!$F$9:$F$14,Sheet1!$L$3:$L$8,'Females 5y'!U$136:U$141),-1)</f>
        <v>1600</v>
      </c>
      <c r="Y87">
        <f>ROUND(SUMPRODUCT(Sheet1!$E$9:$E$14,Sheet1!$L$3:$L$8,'Males 5y'!V$136:V$141)+SUMPRODUCT(Sheet1!$F$9:$F$14,Sheet1!$L$3:$L$8,'Females 5y'!V$136:V$141),-1)</f>
        <v>1650</v>
      </c>
      <c r="Z87">
        <f>ROUND(SUMPRODUCT(Sheet1!$E$9:$E$14,Sheet1!$L$3:$L$8,'Males 5y'!W$136:W$141)+SUMPRODUCT(Sheet1!$F$9:$F$14,Sheet1!$L$3:$L$8,'Females 5y'!W$136:W$141),-1)</f>
        <v>1720</v>
      </c>
      <c r="AA87">
        <f>ROUND(SUMPRODUCT(Sheet1!$E$9:$E$14,Sheet1!$L$3:$L$8,'Males 5y'!X$136:X$141)+SUMPRODUCT(Sheet1!$F$9:$F$14,Sheet1!$L$3:$L$8,'Females 5y'!X$136:X$141),-1)</f>
        <v>1770</v>
      </c>
      <c r="AB87">
        <f>ROUND(SUMPRODUCT(Sheet1!$E$9:$E$14,Sheet1!$L$3:$L$8,'Males 5y'!Y$136:Y$141)+SUMPRODUCT(Sheet1!$F$9:$F$14,Sheet1!$L$3:$L$8,'Females 5y'!Y$136:Y$141),-1)</f>
        <v>1820</v>
      </c>
      <c r="AC87">
        <f>ROUND(SUMPRODUCT(Sheet1!$E$9:$E$14,Sheet1!$L$3:$L$8,'Males 5y'!Z$136:Z$141)+SUMPRODUCT(Sheet1!$F$9:$F$14,Sheet1!$L$3:$L$8,'Females 5y'!Z$136:Z$141),-1)</f>
        <v>1870</v>
      </c>
      <c r="AD87">
        <f>ROUND(SUMPRODUCT(Sheet1!$E$9:$E$14,Sheet1!$L$3:$L$8,'Males 5y'!AA$136:AA$141)+SUMPRODUCT(Sheet1!$F$9:$F$14,Sheet1!$L$3:$L$8,'Females 5y'!AA$136:AA$141),-1)</f>
        <v>1910</v>
      </c>
      <c r="AE87">
        <f>ROUND(SUMPRODUCT(Sheet1!$E$9:$E$14,Sheet1!$L$3:$L$8,'Males 5y'!AB$136:AB$141)+SUMPRODUCT(Sheet1!$F$9:$F$14,Sheet1!$L$3:$L$8,'Females 5y'!AB$136:AB$141),-1)</f>
        <v>1970</v>
      </c>
    </row>
    <row r="88" spans="1:31">
      <c r="A88" s="6" t="s">
        <v>207</v>
      </c>
      <c r="B88" s="7">
        <f t="shared" si="18"/>
        <v>0.16393442622950816</v>
      </c>
      <c r="C88" s="7">
        <f t="shared" si="19"/>
        <v>0.93442622950819665</v>
      </c>
      <c r="D88" s="8">
        <f t="shared" si="14"/>
        <v>100</v>
      </c>
      <c r="E88" s="9">
        <f t="shared" si="15"/>
        <v>570</v>
      </c>
      <c r="F88">
        <f>ROUND(SUMPRODUCT(Sheet1!$E$9:$E$14,Sheet1!$M$3:$M$8,'Males 5y'!C$136:C$141)+SUMPRODUCT(Sheet1!$F$9:$F$14,Sheet1!$M$3:$M$8,'Females 5y'!C$136:C$141),-1)</f>
        <v>610</v>
      </c>
      <c r="G88">
        <f>ROUND(SUMPRODUCT(Sheet1!$E$9:$E$14,Sheet1!$M$3:$M$8,'Males 5y'!D$136:D$141)+SUMPRODUCT(Sheet1!$F$9:$F$14,Sheet1!$M$3:$M$8,'Females 5y'!D$136:D$141),-1)</f>
        <v>600</v>
      </c>
      <c r="H88">
        <f>ROUND(SUMPRODUCT(Sheet1!$E$9:$E$14,Sheet1!$M$3:$M$8,'Males 5y'!E$136:E$141)+SUMPRODUCT(Sheet1!$F$9:$F$14,Sheet1!$M$3:$M$8,'Females 5y'!E$136:E$141),-1)</f>
        <v>610</v>
      </c>
      <c r="I88">
        <f>ROUND(SUMPRODUCT(Sheet1!$E$9:$E$14,Sheet1!$M$3:$M$8,'Males 5y'!F$136:F$141)+SUMPRODUCT(Sheet1!$F$9:$F$14,Sheet1!$M$3:$M$8,'Females 5y'!F$136:F$141),-1)</f>
        <v>620</v>
      </c>
      <c r="J88">
        <f>ROUND(SUMPRODUCT(Sheet1!$E$9:$E$14,Sheet1!$M$3:$M$8,'Males 5y'!G$136:G$141)+SUMPRODUCT(Sheet1!$F$9:$F$14,Sheet1!$M$3:$M$8,'Females 5y'!G$136:G$141),-1)</f>
        <v>630</v>
      </c>
      <c r="K88">
        <f>ROUND(SUMPRODUCT(Sheet1!$E$9:$E$14,Sheet1!$M$3:$M$8,'Males 5y'!H$136:H$141)+SUMPRODUCT(Sheet1!$F$9:$F$14,Sheet1!$M$3:$M$8,'Females 5y'!H$136:H$141),-1)</f>
        <v>650</v>
      </c>
      <c r="L88">
        <f>ROUND(SUMPRODUCT(Sheet1!$E$9:$E$14,Sheet1!$M$3:$M$8,'Males 5y'!I$136:I$141)+SUMPRODUCT(Sheet1!$F$9:$F$14,Sheet1!$M$3:$M$8,'Females 5y'!I$136:I$141),-1)</f>
        <v>660</v>
      </c>
      <c r="M88">
        <f>ROUND(SUMPRODUCT(Sheet1!$E$9:$E$14,Sheet1!$M$3:$M$8,'Males 5y'!J$136:J$141)+SUMPRODUCT(Sheet1!$F$9:$F$14,Sheet1!$M$3:$M$8,'Females 5y'!J$136:J$141),-1)</f>
        <v>670</v>
      </c>
      <c r="N88">
        <f>ROUND(SUMPRODUCT(Sheet1!$E$9:$E$14,Sheet1!$M$3:$M$8,'Males 5y'!K$136:K$141)+SUMPRODUCT(Sheet1!$F$9:$F$14,Sheet1!$M$3:$M$8,'Females 5y'!K$136:K$141),-1)</f>
        <v>680</v>
      </c>
      <c r="O88">
        <f>ROUND(SUMPRODUCT(Sheet1!$E$9:$E$14,Sheet1!$M$3:$M$8,'Males 5y'!L$136:L$141)+SUMPRODUCT(Sheet1!$F$9:$F$14,Sheet1!$M$3:$M$8,'Females 5y'!L$136:L$141),-1)</f>
        <v>710</v>
      </c>
      <c r="P88">
        <f>ROUND(SUMPRODUCT(Sheet1!$E$9:$E$14,Sheet1!$M$3:$M$8,'Males 5y'!M$136:M$141)+SUMPRODUCT(Sheet1!$F$9:$F$14,Sheet1!$M$3:$M$8,'Females 5y'!M$136:M$141),-1)</f>
        <v>720</v>
      </c>
      <c r="Q88">
        <f>ROUND(SUMPRODUCT(Sheet1!$E$9:$E$14,Sheet1!$M$3:$M$8,'Males 5y'!N$136:N$141)+SUMPRODUCT(Sheet1!$F$9:$F$14,Sheet1!$M$3:$M$8,'Females 5y'!N$136:N$141),-1)</f>
        <v>760</v>
      </c>
      <c r="R88">
        <f>ROUND(SUMPRODUCT(Sheet1!$E$9:$E$14,Sheet1!$M$3:$M$8,'Males 5y'!O$136:O$141)+SUMPRODUCT(Sheet1!$F$9:$F$14,Sheet1!$M$3:$M$8,'Females 5y'!O$136:O$141),-1)</f>
        <v>780</v>
      </c>
      <c r="S88">
        <f>ROUND(SUMPRODUCT(Sheet1!$E$9:$E$14,Sheet1!$M$3:$M$8,'Males 5y'!P$136:P$141)+SUMPRODUCT(Sheet1!$F$9:$F$14,Sheet1!$M$3:$M$8,'Females 5y'!P$136:P$141),-1)</f>
        <v>790</v>
      </c>
      <c r="T88">
        <f>ROUND(SUMPRODUCT(Sheet1!$E$9:$E$14,Sheet1!$M$3:$M$8,'Males 5y'!Q$136:Q$141)+SUMPRODUCT(Sheet1!$F$9:$F$14,Sheet1!$M$3:$M$8,'Females 5y'!Q$136:Q$141),-1)</f>
        <v>830</v>
      </c>
      <c r="U88">
        <f>ROUND(SUMPRODUCT(Sheet1!$E$9:$E$14,Sheet1!$M$3:$M$8,'Males 5y'!R$136:R$141)+SUMPRODUCT(Sheet1!$F$9:$F$14,Sheet1!$M$3:$M$8,'Females 5y'!R$136:R$141),-1)</f>
        <v>850</v>
      </c>
      <c r="V88">
        <f>ROUND(SUMPRODUCT(Sheet1!$E$9:$E$14,Sheet1!$M$3:$M$8,'Males 5y'!S$136:S$141)+SUMPRODUCT(Sheet1!$F$9:$F$14,Sheet1!$M$3:$M$8,'Females 5y'!S$136:S$141),-1)</f>
        <v>880</v>
      </c>
      <c r="W88">
        <f>ROUND(SUMPRODUCT(Sheet1!$E$9:$E$14,Sheet1!$M$3:$M$8,'Males 5y'!T$136:T$141)+SUMPRODUCT(Sheet1!$F$9:$F$14,Sheet1!$M$3:$M$8,'Females 5y'!T$136:T$141),-1)</f>
        <v>920</v>
      </c>
      <c r="X88">
        <f>ROUND(SUMPRODUCT(Sheet1!$E$9:$E$14,Sheet1!$M$3:$M$8,'Males 5y'!U$136:U$141)+SUMPRODUCT(Sheet1!$F$9:$F$14,Sheet1!$M$3:$M$8,'Females 5y'!U$136:U$141),-1)</f>
        <v>950</v>
      </c>
      <c r="Y88">
        <f>ROUND(SUMPRODUCT(Sheet1!$E$9:$E$14,Sheet1!$M$3:$M$8,'Males 5y'!V$136:V$141)+SUMPRODUCT(Sheet1!$F$9:$F$14,Sheet1!$M$3:$M$8,'Females 5y'!V$136:V$141),-1)</f>
        <v>980</v>
      </c>
      <c r="Z88">
        <f>ROUND(SUMPRODUCT(Sheet1!$E$9:$E$14,Sheet1!$M$3:$M$8,'Males 5y'!W$136:W$141)+SUMPRODUCT(Sheet1!$F$9:$F$14,Sheet1!$M$3:$M$8,'Females 5y'!W$136:W$141),-1)</f>
        <v>1020</v>
      </c>
      <c r="AA88">
        <f>ROUND(SUMPRODUCT(Sheet1!$E$9:$E$14,Sheet1!$M$3:$M$8,'Males 5y'!X$136:X$141)+SUMPRODUCT(Sheet1!$F$9:$F$14,Sheet1!$M$3:$M$8,'Females 5y'!X$136:X$141),-1)</f>
        <v>1050</v>
      </c>
      <c r="AB88">
        <f>ROUND(SUMPRODUCT(Sheet1!$E$9:$E$14,Sheet1!$M$3:$M$8,'Males 5y'!Y$136:Y$141)+SUMPRODUCT(Sheet1!$F$9:$F$14,Sheet1!$M$3:$M$8,'Females 5y'!Y$136:Y$141),-1)</f>
        <v>1090</v>
      </c>
      <c r="AC88">
        <f>ROUND(SUMPRODUCT(Sheet1!$E$9:$E$14,Sheet1!$M$3:$M$8,'Males 5y'!Z$136:Z$141)+SUMPRODUCT(Sheet1!$F$9:$F$14,Sheet1!$M$3:$M$8,'Females 5y'!Z$136:Z$141),-1)</f>
        <v>1120</v>
      </c>
      <c r="AD88">
        <f>ROUND(SUMPRODUCT(Sheet1!$E$9:$E$14,Sheet1!$M$3:$M$8,'Males 5y'!AA$136:AA$141)+SUMPRODUCT(Sheet1!$F$9:$F$14,Sheet1!$M$3:$M$8,'Females 5y'!AA$136:AA$141),-1)</f>
        <v>1140</v>
      </c>
      <c r="AE88">
        <f>ROUND(SUMPRODUCT(Sheet1!$E$9:$E$14,Sheet1!$M$3:$M$8,'Males 5y'!AB$136:AB$141)+SUMPRODUCT(Sheet1!$F$9:$F$14,Sheet1!$M$3:$M$8,'Females 5y'!AB$136:AB$141),-1)</f>
        <v>1180</v>
      </c>
    </row>
    <row r="89" spans="1:31">
      <c r="A89" s="6" t="s">
        <v>208</v>
      </c>
      <c r="B89" s="7">
        <f t="shared" si="18"/>
        <v>0.15999999999999992</v>
      </c>
      <c r="C89" s="7">
        <f t="shared" si="19"/>
        <v>1</v>
      </c>
      <c r="D89" s="8">
        <f t="shared" si="14"/>
        <v>40</v>
      </c>
      <c r="E89" s="9">
        <f t="shared" si="15"/>
        <v>250</v>
      </c>
      <c r="F89">
        <f>ROUND(SUMPRODUCT(Sheet1!$E$9:$E$14,Sheet1!$N$3:$N$8,'Males 5y'!C$136:C$141)+SUMPRODUCT(Sheet1!$F$9:$F$14,Sheet1!$N$3:$N$8,'Females 5y'!C$136:C$141),-1)</f>
        <v>250</v>
      </c>
      <c r="G89">
        <f>ROUND(SUMPRODUCT(Sheet1!$E$9:$E$14,Sheet1!$N$3:$N$8,'Males 5y'!D$136:D$141)+SUMPRODUCT(Sheet1!$F$9:$F$14,Sheet1!$N$3:$N$8,'Females 5y'!D$136:D$141),-1)</f>
        <v>240</v>
      </c>
      <c r="H89">
        <f>ROUND(SUMPRODUCT(Sheet1!$E$9:$E$14,Sheet1!$N$3:$N$8,'Males 5y'!E$136:E$141)+SUMPRODUCT(Sheet1!$F$9:$F$14,Sheet1!$N$3:$N$8,'Females 5y'!E$136:E$141),-1)</f>
        <v>250</v>
      </c>
      <c r="I89">
        <f>ROUND(SUMPRODUCT(Sheet1!$E$9:$E$14,Sheet1!$N$3:$N$8,'Males 5y'!F$136:F$141)+SUMPRODUCT(Sheet1!$F$9:$F$14,Sheet1!$N$3:$N$8,'Females 5y'!F$136:F$141),-1)</f>
        <v>250</v>
      </c>
      <c r="J89">
        <f>ROUND(SUMPRODUCT(Sheet1!$E$9:$E$14,Sheet1!$N$3:$N$8,'Males 5y'!G$136:G$141)+SUMPRODUCT(Sheet1!$F$9:$F$14,Sheet1!$N$3:$N$8,'Females 5y'!G$136:G$141),-1)</f>
        <v>260</v>
      </c>
      <c r="K89">
        <f>ROUND(SUMPRODUCT(Sheet1!$E$9:$E$14,Sheet1!$N$3:$N$8,'Males 5y'!H$136:H$141)+SUMPRODUCT(Sheet1!$F$9:$F$14,Sheet1!$N$3:$N$8,'Females 5y'!H$136:H$141),-1)</f>
        <v>260</v>
      </c>
      <c r="L89">
        <f>ROUND(SUMPRODUCT(Sheet1!$E$9:$E$14,Sheet1!$N$3:$N$8,'Males 5y'!I$136:I$141)+SUMPRODUCT(Sheet1!$F$9:$F$14,Sheet1!$N$3:$N$8,'Females 5y'!I$136:I$141),-1)</f>
        <v>270</v>
      </c>
      <c r="M89">
        <f>ROUND(SUMPRODUCT(Sheet1!$E$9:$E$14,Sheet1!$N$3:$N$8,'Males 5y'!J$136:J$141)+SUMPRODUCT(Sheet1!$F$9:$F$14,Sheet1!$N$3:$N$8,'Females 5y'!J$136:J$141),-1)</f>
        <v>270</v>
      </c>
      <c r="N89">
        <f>ROUND(SUMPRODUCT(Sheet1!$E$9:$E$14,Sheet1!$N$3:$N$8,'Males 5y'!K$136:K$141)+SUMPRODUCT(Sheet1!$F$9:$F$14,Sheet1!$N$3:$N$8,'Females 5y'!K$136:K$141),-1)</f>
        <v>280</v>
      </c>
      <c r="O89">
        <f>ROUND(SUMPRODUCT(Sheet1!$E$9:$E$14,Sheet1!$N$3:$N$8,'Males 5y'!L$136:L$141)+SUMPRODUCT(Sheet1!$F$9:$F$14,Sheet1!$N$3:$N$8,'Females 5y'!L$136:L$141),-1)</f>
        <v>290</v>
      </c>
      <c r="P89">
        <f>ROUND(SUMPRODUCT(Sheet1!$E$9:$E$14,Sheet1!$N$3:$N$8,'Males 5y'!M$136:M$141)+SUMPRODUCT(Sheet1!$F$9:$F$14,Sheet1!$N$3:$N$8,'Females 5y'!M$136:M$141),-1)</f>
        <v>290</v>
      </c>
      <c r="Q89">
        <f>ROUND(SUMPRODUCT(Sheet1!$E$9:$E$14,Sheet1!$N$3:$N$8,'Males 5y'!N$136:N$141)+SUMPRODUCT(Sheet1!$F$9:$F$14,Sheet1!$N$3:$N$8,'Females 5y'!N$136:N$141),-1)</f>
        <v>310</v>
      </c>
      <c r="R89">
        <f>ROUND(SUMPRODUCT(Sheet1!$E$9:$E$14,Sheet1!$N$3:$N$8,'Males 5y'!O$136:O$141)+SUMPRODUCT(Sheet1!$F$9:$F$14,Sheet1!$N$3:$N$8,'Females 5y'!O$136:O$141),-1)</f>
        <v>320</v>
      </c>
      <c r="S89">
        <f>ROUND(SUMPRODUCT(Sheet1!$E$9:$E$14,Sheet1!$N$3:$N$8,'Males 5y'!P$136:P$141)+SUMPRODUCT(Sheet1!$F$9:$F$14,Sheet1!$N$3:$N$8,'Females 5y'!P$136:P$141),-1)</f>
        <v>320</v>
      </c>
      <c r="T89">
        <f>ROUND(SUMPRODUCT(Sheet1!$E$9:$E$14,Sheet1!$N$3:$N$8,'Males 5y'!Q$136:Q$141)+SUMPRODUCT(Sheet1!$F$9:$F$14,Sheet1!$N$3:$N$8,'Females 5y'!Q$136:Q$141),-1)</f>
        <v>340</v>
      </c>
      <c r="U89">
        <f>ROUND(SUMPRODUCT(Sheet1!$E$9:$E$14,Sheet1!$N$3:$N$8,'Males 5y'!R$136:R$141)+SUMPRODUCT(Sheet1!$F$9:$F$14,Sheet1!$N$3:$N$8,'Females 5y'!R$136:R$141),-1)</f>
        <v>350</v>
      </c>
      <c r="V89">
        <f>ROUND(SUMPRODUCT(Sheet1!$E$9:$E$14,Sheet1!$N$3:$N$8,'Males 5y'!S$136:S$141)+SUMPRODUCT(Sheet1!$F$9:$F$14,Sheet1!$N$3:$N$8,'Females 5y'!S$136:S$141),-1)</f>
        <v>360</v>
      </c>
      <c r="W89">
        <f>ROUND(SUMPRODUCT(Sheet1!$E$9:$E$14,Sheet1!$N$3:$N$8,'Males 5y'!T$136:T$141)+SUMPRODUCT(Sheet1!$F$9:$F$14,Sheet1!$N$3:$N$8,'Females 5y'!T$136:T$141),-1)</f>
        <v>380</v>
      </c>
      <c r="X89">
        <f>ROUND(SUMPRODUCT(Sheet1!$E$9:$E$14,Sheet1!$N$3:$N$8,'Males 5y'!U$136:U$141)+SUMPRODUCT(Sheet1!$F$9:$F$14,Sheet1!$N$3:$N$8,'Females 5y'!U$136:U$141),-1)</f>
        <v>390</v>
      </c>
      <c r="Y89">
        <f>ROUND(SUMPRODUCT(Sheet1!$E$9:$E$14,Sheet1!$N$3:$N$8,'Males 5y'!V$136:V$141)+SUMPRODUCT(Sheet1!$F$9:$F$14,Sheet1!$N$3:$N$8,'Females 5y'!V$136:V$141),-1)</f>
        <v>400</v>
      </c>
      <c r="Z89">
        <f>ROUND(SUMPRODUCT(Sheet1!$E$9:$E$14,Sheet1!$N$3:$N$8,'Males 5y'!W$136:W$141)+SUMPRODUCT(Sheet1!$F$9:$F$14,Sheet1!$N$3:$N$8,'Females 5y'!W$136:W$141),-1)</f>
        <v>420</v>
      </c>
      <c r="AA89">
        <f>ROUND(SUMPRODUCT(Sheet1!$E$9:$E$14,Sheet1!$N$3:$N$8,'Males 5y'!X$136:X$141)+SUMPRODUCT(Sheet1!$F$9:$F$14,Sheet1!$N$3:$N$8,'Females 5y'!X$136:X$141),-1)</f>
        <v>440</v>
      </c>
      <c r="AB89">
        <f>ROUND(SUMPRODUCT(Sheet1!$E$9:$E$14,Sheet1!$N$3:$N$8,'Males 5y'!Y$136:Y$141)+SUMPRODUCT(Sheet1!$F$9:$F$14,Sheet1!$N$3:$N$8,'Females 5y'!Y$136:Y$141),-1)</f>
        <v>450</v>
      </c>
      <c r="AC89">
        <f>ROUND(SUMPRODUCT(Sheet1!$E$9:$E$14,Sheet1!$N$3:$N$8,'Males 5y'!Z$136:Z$141)+SUMPRODUCT(Sheet1!$F$9:$F$14,Sheet1!$N$3:$N$8,'Females 5y'!Z$136:Z$141),-1)</f>
        <v>470</v>
      </c>
      <c r="AD89">
        <f>ROUND(SUMPRODUCT(Sheet1!$E$9:$E$14,Sheet1!$N$3:$N$8,'Males 5y'!AA$136:AA$141)+SUMPRODUCT(Sheet1!$F$9:$F$14,Sheet1!$N$3:$N$8,'Females 5y'!AA$136:AA$141),-1)</f>
        <v>480</v>
      </c>
      <c r="AE89">
        <f>ROUND(SUMPRODUCT(Sheet1!$E$9:$E$14,Sheet1!$N$3:$N$8,'Males 5y'!AB$136:AB$141)+SUMPRODUCT(Sheet1!$F$9:$F$14,Sheet1!$N$3:$N$8,'Females 5y'!AB$136:AB$141),-1)</f>
        <v>500</v>
      </c>
    </row>
    <row r="90" spans="1:31">
      <c r="A90" s="6" t="s">
        <v>27</v>
      </c>
      <c r="B90" s="7">
        <f t="shared" si="18"/>
        <v>0.16949152542372881</v>
      </c>
      <c r="C90" s="7">
        <f t="shared" si="19"/>
        <v>0.93220338983050843</v>
      </c>
      <c r="D90" s="8">
        <f t="shared" si="14"/>
        <v>200</v>
      </c>
      <c r="E90" s="9">
        <f t="shared" si="15"/>
        <v>1100</v>
      </c>
      <c r="F90">
        <f>ROUND((F86*Sheet1!$I$3),-1)</f>
        <v>1180</v>
      </c>
      <c r="G90">
        <f>ROUND((G86*Sheet1!$I$3),-1)</f>
        <v>1180</v>
      </c>
      <c r="H90">
        <f>ROUND((H86*Sheet1!$I$3),-1)</f>
        <v>1180</v>
      </c>
      <c r="I90">
        <f>ROUND((I86*Sheet1!$I$3),-1)</f>
        <v>1200</v>
      </c>
      <c r="J90">
        <f>ROUND((J86*Sheet1!$I$3),-1)</f>
        <v>1230</v>
      </c>
      <c r="K90">
        <f>ROUND((K86*Sheet1!$I$3),-1)</f>
        <v>1270</v>
      </c>
      <c r="L90">
        <f>ROUND((L86*Sheet1!$I$3),-1)</f>
        <v>1290</v>
      </c>
      <c r="M90">
        <f>ROUND((M86*Sheet1!$I$3),-1)</f>
        <v>1300</v>
      </c>
      <c r="N90">
        <f>ROUND((N86*Sheet1!$I$3),-1)</f>
        <v>1330</v>
      </c>
      <c r="O90">
        <f>ROUND((O86*Sheet1!$I$3),-1)</f>
        <v>1380</v>
      </c>
      <c r="P90">
        <f>ROUND((P86*Sheet1!$I$3),-1)</f>
        <v>1410</v>
      </c>
      <c r="Q90">
        <f>ROUND((Q86*Sheet1!$I$3),-1)</f>
        <v>1480</v>
      </c>
      <c r="R90">
        <f>ROUND((R86*Sheet1!$I$3),-1)</f>
        <v>1510</v>
      </c>
      <c r="S90">
        <f>ROUND((S86*Sheet1!$I$3),-1)</f>
        <v>1540</v>
      </c>
      <c r="T90">
        <f>ROUND((T86*Sheet1!$I$3),-1)</f>
        <v>1610</v>
      </c>
      <c r="U90">
        <f>ROUND((U86*Sheet1!$I$3),-1)</f>
        <v>1660</v>
      </c>
      <c r="V90">
        <f>ROUND((V86*Sheet1!$I$3),-1)</f>
        <v>1720</v>
      </c>
      <c r="W90">
        <f>ROUND((W86*Sheet1!$I$3),-1)</f>
        <v>1790</v>
      </c>
      <c r="X90">
        <f>ROUND((X86*Sheet1!$I$3),-1)</f>
        <v>1850</v>
      </c>
      <c r="Y90">
        <f>ROUND((Y86*Sheet1!$I$3),-1)</f>
        <v>1900</v>
      </c>
      <c r="Z90">
        <f>ROUND((Z86*Sheet1!$I$3),-1)</f>
        <v>1980</v>
      </c>
      <c r="AA90">
        <f>ROUND((AA86*Sheet1!$I$3),-1)</f>
        <v>2040</v>
      </c>
      <c r="AB90">
        <f>ROUND((AB86*Sheet1!$I$3),-1)</f>
        <v>2110</v>
      </c>
      <c r="AC90">
        <f>ROUND((AC86*Sheet1!$I$3),-1)</f>
        <v>2160</v>
      </c>
      <c r="AD90">
        <f>ROUND((AD86*Sheet1!$I$3),-1)</f>
        <v>2210</v>
      </c>
      <c r="AE90">
        <f>ROUND((AE86*Sheet1!$I$3),-1)</f>
        <v>2280</v>
      </c>
    </row>
    <row r="91" spans="1:31">
      <c r="A91" s="6" t="s">
        <v>28</v>
      </c>
      <c r="B91" s="7">
        <f t="shared" si="18"/>
        <v>0.1875</v>
      </c>
      <c r="C91" s="7">
        <f t="shared" si="19"/>
        <v>0.96875</v>
      </c>
      <c r="D91" s="8">
        <f t="shared" si="14"/>
        <v>60</v>
      </c>
      <c r="E91" s="9">
        <f t="shared" si="15"/>
        <v>310</v>
      </c>
      <c r="F91">
        <f>ROUND((F86*Sheet1!$I$4),-1)</f>
        <v>320</v>
      </c>
      <c r="G91">
        <f>ROUND((G86*Sheet1!$I$4),-1)</f>
        <v>320</v>
      </c>
      <c r="H91">
        <f>ROUND((H86*Sheet1!$I$4),-1)</f>
        <v>320</v>
      </c>
      <c r="I91">
        <f>ROUND((I86*Sheet1!$I$4),-1)</f>
        <v>330</v>
      </c>
      <c r="J91">
        <f>ROUND((J86*Sheet1!$I$4),-1)</f>
        <v>340</v>
      </c>
      <c r="K91">
        <f>ROUND((K86*Sheet1!$I$4),-1)</f>
        <v>350</v>
      </c>
      <c r="L91">
        <f>ROUND((L86*Sheet1!$I$4),-1)</f>
        <v>350</v>
      </c>
      <c r="M91">
        <f>ROUND((M86*Sheet1!$I$4),-1)</f>
        <v>360</v>
      </c>
      <c r="N91">
        <f>ROUND((N86*Sheet1!$I$4),-1)</f>
        <v>370</v>
      </c>
      <c r="O91">
        <f>ROUND((O86*Sheet1!$I$4),-1)</f>
        <v>380</v>
      </c>
      <c r="P91">
        <f>ROUND((P86*Sheet1!$I$4),-1)</f>
        <v>390</v>
      </c>
      <c r="Q91">
        <f>ROUND((Q86*Sheet1!$I$4),-1)</f>
        <v>400</v>
      </c>
      <c r="R91">
        <f>ROUND((R86*Sheet1!$I$4),-1)</f>
        <v>410</v>
      </c>
      <c r="S91">
        <f>ROUND((S86*Sheet1!$I$4),-1)</f>
        <v>420</v>
      </c>
      <c r="T91">
        <f>ROUND((T86*Sheet1!$I$4),-1)</f>
        <v>440</v>
      </c>
      <c r="U91">
        <f>ROUND((U86*Sheet1!$I$4),-1)</f>
        <v>460</v>
      </c>
      <c r="V91">
        <f>ROUND((V86*Sheet1!$I$4),-1)</f>
        <v>470</v>
      </c>
      <c r="W91">
        <f>ROUND((W86*Sheet1!$I$4),-1)</f>
        <v>490</v>
      </c>
      <c r="X91">
        <f>ROUND((X86*Sheet1!$I$4),-1)</f>
        <v>510</v>
      </c>
      <c r="Y91">
        <f>ROUND((Y86*Sheet1!$I$4),-1)</f>
        <v>520</v>
      </c>
      <c r="Z91">
        <f>ROUND((Z86*Sheet1!$I$4),-1)</f>
        <v>540</v>
      </c>
      <c r="AA91">
        <f>ROUND((AA86*Sheet1!$I$4),-1)</f>
        <v>560</v>
      </c>
      <c r="AB91">
        <f>ROUND((AB86*Sheet1!$I$4),-1)</f>
        <v>580</v>
      </c>
      <c r="AC91">
        <f>ROUND((AC86*Sheet1!$I$4),-1)</f>
        <v>590</v>
      </c>
      <c r="AD91">
        <f>ROUND((AD86*Sheet1!$I$4),-1)</f>
        <v>610</v>
      </c>
      <c r="AE91">
        <f>ROUND((AE86*Sheet1!$I$4),-1)</f>
        <v>630</v>
      </c>
    </row>
    <row r="92" spans="1:31">
      <c r="A92" s="6" t="s">
        <v>29</v>
      </c>
      <c r="B92" s="7">
        <f t="shared" si="18"/>
        <v>0.15789473684210531</v>
      </c>
      <c r="C92" s="7">
        <f t="shared" si="19"/>
        <v>0.94736842105263164</v>
      </c>
      <c r="D92" s="8">
        <f t="shared" si="14"/>
        <v>30</v>
      </c>
      <c r="E92" s="9">
        <f t="shared" si="15"/>
        <v>180</v>
      </c>
      <c r="F92">
        <f>ROUND((F86*Sheet1!$I$5),-1)</f>
        <v>190</v>
      </c>
      <c r="G92">
        <f>ROUND((G86*Sheet1!$I$5),-1)</f>
        <v>190</v>
      </c>
      <c r="H92">
        <f>ROUND((H86*Sheet1!$I$5),-1)</f>
        <v>190</v>
      </c>
      <c r="I92">
        <f>ROUND((I86*Sheet1!$I$5),-1)</f>
        <v>190</v>
      </c>
      <c r="J92">
        <f>ROUND((J86*Sheet1!$I$5),-1)</f>
        <v>200</v>
      </c>
      <c r="K92">
        <f>ROUND((K86*Sheet1!$I$5),-1)</f>
        <v>210</v>
      </c>
      <c r="L92">
        <f>ROUND((L86*Sheet1!$I$5),-1)</f>
        <v>210</v>
      </c>
      <c r="M92">
        <f>ROUND((M86*Sheet1!$I$5),-1)</f>
        <v>210</v>
      </c>
      <c r="N92">
        <f>ROUND((N86*Sheet1!$I$5),-1)</f>
        <v>220</v>
      </c>
      <c r="O92">
        <f>ROUND((O86*Sheet1!$I$5),-1)</f>
        <v>220</v>
      </c>
      <c r="P92">
        <f>ROUND((P86*Sheet1!$I$5),-1)</f>
        <v>230</v>
      </c>
      <c r="Q92">
        <f>ROUND((Q86*Sheet1!$I$5),-1)</f>
        <v>240</v>
      </c>
      <c r="R92">
        <f>ROUND((R86*Sheet1!$I$5),-1)</f>
        <v>240</v>
      </c>
      <c r="S92">
        <f>ROUND((S86*Sheet1!$I$5),-1)</f>
        <v>250</v>
      </c>
      <c r="T92">
        <f>ROUND((T86*Sheet1!$I$5),-1)</f>
        <v>260</v>
      </c>
      <c r="U92">
        <f>ROUND((U86*Sheet1!$I$5),-1)</f>
        <v>270</v>
      </c>
      <c r="V92">
        <f>ROUND((V86*Sheet1!$I$5),-1)</f>
        <v>280</v>
      </c>
      <c r="W92">
        <f>ROUND((W86*Sheet1!$I$5),-1)</f>
        <v>290</v>
      </c>
      <c r="X92">
        <f>ROUND((X86*Sheet1!$I$5),-1)</f>
        <v>300</v>
      </c>
      <c r="Y92">
        <f>ROUND((Y86*Sheet1!$I$5),-1)</f>
        <v>310</v>
      </c>
      <c r="Z92">
        <f>ROUND((Z86*Sheet1!$I$5),-1)</f>
        <v>320</v>
      </c>
      <c r="AA92">
        <f>ROUND((AA86*Sheet1!$I$5),-1)</f>
        <v>330</v>
      </c>
      <c r="AB92">
        <f>ROUND((AB86*Sheet1!$I$5),-1)</f>
        <v>340</v>
      </c>
      <c r="AC92">
        <f>ROUND((AC86*Sheet1!$I$5),-1)</f>
        <v>350</v>
      </c>
      <c r="AD92">
        <f>ROUND((AD86*Sheet1!$I$5),-1)</f>
        <v>360</v>
      </c>
      <c r="AE92">
        <f>ROUND((AE86*Sheet1!$I$5),-1)</f>
        <v>370</v>
      </c>
    </row>
    <row r="93" spans="1:31">
      <c r="A93" s="6" t="s">
        <v>36</v>
      </c>
      <c r="B93" s="7">
        <f t="shared" si="18"/>
        <v>0.125</v>
      </c>
      <c r="C93" s="7">
        <f t="shared" si="19"/>
        <v>0.875</v>
      </c>
      <c r="D93" s="8">
        <f t="shared" si="14"/>
        <v>10</v>
      </c>
      <c r="E93" s="9">
        <f t="shared" si="15"/>
        <v>70</v>
      </c>
      <c r="F93">
        <f>ROUND((F86*Sheet1!$I$6),-1)</f>
        <v>80</v>
      </c>
      <c r="G93">
        <f>ROUND((G86*Sheet1!$I$6),-1)</f>
        <v>80</v>
      </c>
      <c r="H93">
        <f>ROUND((H86*Sheet1!$I$6),-1)</f>
        <v>80</v>
      </c>
      <c r="I93">
        <f>ROUND((I86*Sheet1!$I$6),-1)</f>
        <v>80</v>
      </c>
      <c r="J93">
        <f>ROUND((J86*Sheet1!$I$6),-1)</f>
        <v>80</v>
      </c>
      <c r="K93">
        <f>ROUND((K86*Sheet1!$I$6),-1)</f>
        <v>80</v>
      </c>
      <c r="L93">
        <f>ROUND((L86*Sheet1!$I$6),-1)</f>
        <v>80</v>
      </c>
      <c r="M93">
        <f>ROUND((M86*Sheet1!$I$6),-1)</f>
        <v>80</v>
      </c>
      <c r="N93">
        <f>ROUND((N86*Sheet1!$I$6),-1)</f>
        <v>90</v>
      </c>
      <c r="O93">
        <f>ROUND((O86*Sheet1!$I$6),-1)</f>
        <v>90</v>
      </c>
      <c r="P93">
        <f>ROUND((P86*Sheet1!$I$6),-1)</f>
        <v>90</v>
      </c>
      <c r="Q93">
        <f>ROUND((Q86*Sheet1!$I$6),-1)</f>
        <v>100</v>
      </c>
      <c r="R93">
        <f>ROUND((R86*Sheet1!$I$6),-1)</f>
        <v>100</v>
      </c>
      <c r="S93">
        <f>ROUND((S86*Sheet1!$I$6),-1)</f>
        <v>100</v>
      </c>
      <c r="T93">
        <f>ROUND((T86*Sheet1!$I$6),-1)</f>
        <v>100</v>
      </c>
      <c r="U93">
        <f>ROUND((U86*Sheet1!$I$6),-1)</f>
        <v>110</v>
      </c>
      <c r="V93">
        <f>ROUND((V86*Sheet1!$I$6),-1)</f>
        <v>110</v>
      </c>
      <c r="W93">
        <f>ROUND((W86*Sheet1!$I$6),-1)</f>
        <v>120</v>
      </c>
      <c r="X93">
        <f>ROUND((X86*Sheet1!$I$6),-1)</f>
        <v>120</v>
      </c>
      <c r="Y93">
        <f>ROUND((Y86*Sheet1!$I$6),-1)</f>
        <v>120</v>
      </c>
      <c r="Z93">
        <f>ROUND((Z86*Sheet1!$I$6),-1)</f>
        <v>130</v>
      </c>
      <c r="AA93">
        <f>ROUND((AA86*Sheet1!$I$6),-1)</f>
        <v>130</v>
      </c>
      <c r="AB93">
        <f>ROUND((AB86*Sheet1!$I$6),-1)</f>
        <v>140</v>
      </c>
      <c r="AC93">
        <f>ROUND((AC86*Sheet1!$I$6),-1)</f>
        <v>140</v>
      </c>
      <c r="AD93">
        <f>ROUND((AD86*Sheet1!$I$6),-1)</f>
        <v>140</v>
      </c>
      <c r="AE93">
        <f>ROUND((AE86*Sheet1!$I$6),-1)</f>
        <v>150</v>
      </c>
    </row>
    <row r="94" spans="1:31">
      <c r="A94" s="6" t="s">
        <v>30</v>
      </c>
      <c r="B94" s="7">
        <f t="shared" si="18"/>
        <v>0</v>
      </c>
      <c r="C94" s="7">
        <f t="shared" si="19"/>
        <v>0.75</v>
      </c>
      <c r="D94" s="8">
        <f t="shared" si="14"/>
        <v>0</v>
      </c>
      <c r="E94" s="9">
        <f t="shared" si="15"/>
        <v>30</v>
      </c>
      <c r="F94">
        <f>ROUND((F86*Sheet1!$I$7),-1)</f>
        <v>40</v>
      </c>
      <c r="G94">
        <f>ROUND((G86*Sheet1!$I$7),-1)</f>
        <v>40</v>
      </c>
      <c r="H94">
        <f>ROUND((H86*Sheet1!$I$7),-1)</f>
        <v>40</v>
      </c>
      <c r="I94">
        <f>ROUND((I86*Sheet1!$I$7),-1)</f>
        <v>40</v>
      </c>
      <c r="J94">
        <f>ROUND((J86*Sheet1!$I$7),-1)</f>
        <v>40</v>
      </c>
      <c r="K94">
        <f>ROUND((K86*Sheet1!$I$7),-1)</f>
        <v>40</v>
      </c>
      <c r="L94">
        <f>ROUND((L86*Sheet1!$I$7),-1)</f>
        <v>40</v>
      </c>
      <c r="M94">
        <f>ROUND((M86*Sheet1!$I$7),-1)</f>
        <v>40</v>
      </c>
      <c r="N94">
        <f>ROUND((N86*Sheet1!$I$7),-1)</f>
        <v>40</v>
      </c>
      <c r="O94">
        <f>ROUND((O86*Sheet1!$I$7),-1)</f>
        <v>40</v>
      </c>
      <c r="P94">
        <f>ROUND((P86*Sheet1!$I$7),-1)</f>
        <v>50</v>
      </c>
      <c r="Q94">
        <f>ROUND((Q86*Sheet1!$I$7),-1)</f>
        <v>50</v>
      </c>
      <c r="R94">
        <f>ROUND((R86*Sheet1!$I$7),-1)</f>
        <v>50</v>
      </c>
      <c r="S94">
        <f>ROUND((S86*Sheet1!$I$7),-1)</f>
        <v>50</v>
      </c>
      <c r="T94">
        <f>ROUND((T86*Sheet1!$I$7),-1)</f>
        <v>50</v>
      </c>
      <c r="U94">
        <f>ROUND((U86*Sheet1!$I$7),-1)</f>
        <v>50</v>
      </c>
      <c r="V94">
        <f>ROUND((V86*Sheet1!$I$7),-1)</f>
        <v>60</v>
      </c>
      <c r="W94">
        <f>ROUND((W86*Sheet1!$I$7),-1)</f>
        <v>60</v>
      </c>
      <c r="X94">
        <f>ROUND((X86*Sheet1!$I$7),-1)</f>
        <v>60</v>
      </c>
      <c r="Y94">
        <f>ROUND((Y86*Sheet1!$I$7),-1)</f>
        <v>60</v>
      </c>
      <c r="Z94">
        <f>ROUND((Z86*Sheet1!$I$7),-1)</f>
        <v>60</v>
      </c>
      <c r="AA94">
        <f>ROUND((AA86*Sheet1!$I$7),-1)</f>
        <v>70</v>
      </c>
      <c r="AB94">
        <f>ROUND((AB86*Sheet1!$I$7),-1)</f>
        <v>70</v>
      </c>
      <c r="AC94">
        <f>ROUND((AC86*Sheet1!$I$7),-1)</f>
        <v>70</v>
      </c>
      <c r="AD94">
        <f>ROUND((AD86*Sheet1!$I$7),-1)</f>
        <v>70</v>
      </c>
      <c r="AE94">
        <f>ROUND((AE86*Sheet1!$I$7),-1)</f>
        <v>70</v>
      </c>
    </row>
    <row r="95" spans="1:31">
      <c r="A95" s="6" t="s">
        <v>31</v>
      </c>
      <c r="B95" s="7">
        <f t="shared" si="18"/>
        <v>0</v>
      </c>
      <c r="C95" s="7">
        <f t="shared" si="19"/>
        <v>0.75</v>
      </c>
      <c r="D95" s="8">
        <f t="shared" si="14"/>
        <v>0</v>
      </c>
      <c r="E95" s="9">
        <f t="shared" si="15"/>
        <v>30</v>
      </c>
      <c r="F95">
        <f>ROUND((F86*Sheet1!$I$8),-1)</f>
        <v>40</v>
      </c>
      <c r="G95">
        <f>ROUND((G86*Sheet1!$I$8),-1)</f>
        <v>40</v>
      </c>
      <c r="H95">
        <f>ROUND((H86*Sheet1!$I$8),-1)</f>
        <v>40</v>
      </c>
      <c r="I95">
        <f>ROUND((I86*Sheet1!$I$8),-1)</f>
        <v>40</v>
      </c>
      <c r="J95">
        <f>ROUND((J86*Sheet1!$I$8),-1)</f>
        <v>40</v>
      </c>
      <c r="K95">
        <f>ROUND((K86*Sheet1!$I$8),-1)</f>
        <v>40</v>
      </c>
      <c r="L95">
        <f>ROUND((L86*Sheet1!$I$8),-1)</f>
        <v>40</v>
      </c>
      <c r="M95">
        <f>ROUND((M86*Sheet1!$I$8),-1)</f>
        <v>40</v>
      </c>
      <c r="N95">
        <f>ROUND((N86*Sheet1!$I$8),-1)</f>
        <v>40</v>
      </c>
      <c r="O95">
        <f>ROUND((O86*Sheet1!$I$8),-1)</f>
        <v>40</v>
      </c>
      <c r="P95">
        <f>ROUND((P86*Sheet1!$I$8),-1)</f>
        <v>50</v>
      </c>
      <c r="Q95">
        <f>ROUND((Q86*Sheet1!$I$8),-1)</f>
        <v>50</v>
      </c>
      <c r="R95">
        <f>ROUND((R86*Sheet1!$I$8),-1)</f>
        <v>50</v>
      </c>
      <c r="S95">
        <f>ROUND((S86*Sheet1!$I$8),-1)</f>
        <v>50</v>
      </c>
      <c r="T95">
        <f>ROUND((T86*Sheet1!$I$8),-1)</f>
        <v>50</v>
      </c>
      <c r="U95">
        <f>ROUND((U86*Sheet1!$I$8),-1)</f>
        <v>50</v>
      </c>
      <c r="V95">
        <f>ROUND((V86*Sheet1!$I$8),-1)</f>
        <v>60</v>
      </c>
      <c r="W95">
        <f>ROUND((W86*Sheet1!$I$8),-1)</f>
        <v>60</v>
      </c>
      <c r="X95">
        <f>ROUND((X86*Sheet1!$I$8),-1)</f>
        <v>60</v>
      </c>
      <c r="Y95">
        <f>ROUND((Y86*Sheet1!$I$8),-1)</f>
        <v>60</v>
      </c>
      <c r="Z95">
        <f>ROUND((Z86*Sheet1!$I$8),-1)</f>
        <v>60</v>
      </c>
      <c r="AA95">
        <f>ROUND((AA86*Sheet1!$I$8),-1)</f>
        <v>70</v>
      </c>
      <c r="AB95">
        <f>ROUND((AB86*Sheet1!$I$8),-1)</f>
        <v>70</v>
      </c>
      <c r="AC95">
        <f>ROUND((AC86*Sheet1!$I$8),-1)</f>
        <v>70</v>
      </c>
      <c r="AD95">
        <f>ROUND((AD86*Sheet1!$I$8),-1)</f>
        <v>70</v>
      </c>
      <c r="AE95">
        <f>ROUND((AE86*Sheet1!$I$8),-1)</f>
        <v>70</v>
      </c>
    </row>
    <row r="96" spans="1:31" ht="15" thickBot="1">
      <c r="A96" s="11" t="s">
        <v>33</v>
      </c>
      <c r="B96" s="12">
        <f t="shared" si="18"/>
        <v>0.16666666666666674</v>
      </c>
      <c r="C96" s="12">
        <f t="shared" si="19"/>
        <v>0.83333333333333326</v>
      </c>
      <c r="D96" s="13">
        <f t="shared" si="14"/>
        <v>10</v>
      </c>
      <c r="E96" s="14">
        <f t="shared" si="15"/>
        <v>50</v>
      </c>
      <c r="F96">
        <f>ROUND((F86*Sheet1!$I$9),-1)</f>
        <v>60</v>
      </c>
      <c r="G96">
        <f>ROUND((G86*Sheet1!$I$9),-1)</f>
        <v>60</v>
      </c>
      <c r="H96">
        <f>ROUND((H86*Sheet1!$I$9),-1)</f>
        <v>60</v>
      </c>
      <c r="I96">
        <f>ROUND((I86*Sheet1!$I$9),-1)</f>
        <v>60</v>
      </c>
      <c r="J96">
        <f>ROUND((J86*Sheet1!$I$9),-1)</f>
        <v>60</v>
      </c>
      <c r="K96">
        <f>ROUND((K86*Sheet1!$I$9),-1)</f>
        <v>60</v>
      </c>
      <c r="L96">
        <f>ROUND((L86*Sheet1!$I$9),-1)</f>
        <v>60</v>
      </c>
      <c r="M96">
        <f>ROUND((M86*Sheet1!$I$9),-1)</f>
        <v>60</v>
      </c>
      <c r="N96">
        <f>ROUND((N86*Sheet1!$I$9),-1)</f>
        <v>60</v>
      </c>
      <c r="O96">
        <f>ROUND((O86*Sheet1!$I$9),-1)</f>
        <v>70</v>
      </c>
      <c r="P96">
        <f>ROUND((P86*Sheet1!$I$9),-1)</f>
        <v>70</v>
      </c>
      <c r="Q96">
        <f>ROUND((Q86*Sheet1!$I$9),-1)</f>
        <v>70</v>
      </c>
      <c r="R96">
        <f>ROUND((R86*Sheet1!$I$9),-1)</f>
        <v>70</v>
      </c>
      <c r="S96">
        <f>ROUND((S86*Sheet1!$I$9),-1)</f>
        <v>70</v>
      </c>
      <c r="T96">
        <f>ROUND((T86*Sheet1!$I$9),-1)</f>
        <v>80</v>
      </c>
      <c r="U96">
        <f>ROUND((U86*Sheet1!$I$9),-1)</f>
        <v>80</v>
      </c>
      <c r="V96">
        <f>ROUND((V86*Sheet1!$I$9),-1)</f>
        <v>80</v>
      </c>
      <c r="W96">
        <f>ROUND((W86*Sheet1!$I$9),-1)</f>
        <v>90</v>
      </c>
      <c r="X96">
        <f>ROUND((X86*Sheet1!$I$9),-1)</f>
        <v>90</v>
      </c>
      <c r="Y96">
        <f>ROUND((Y86*Sheet1!$I$9),-1)</f>
        <v>90</v>
      </c>
      <c r="Z96">
        <f>ROUND((Z86*Sheet1!$I$9),-1)</f>
        <v>100</v>
      </c>
      <c r="AA96">
        <f>ROUND((AA86*Sheet1!$I$9),-1)</f>
        <v>100</v>
      </c>
      <c r="AB96">
        <f>ROUND((AB86*Sheet1!$I$9),-1)</f>
        <v>100</v>
      </c>
      <c r="AC96">
        <f>ROUND((AC86*Sheet1!$I$9),-1)</f>
        <v>100</v>
      </c>
      <c r="AD96">
        <f>ROUND((AD86*Sheet1!$I$9),-1)</f>
        <v>110</v>
      </c>
      <c r="AE96">
        <f>ROUND((AE86*Sheet1!$I$9),-1)</f>
        <v>110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Males 5y</vt:lpstr>
      <vt:lpstr>Females 5y</vt:lpstr>
      <vt:lpstr>Metadata</vt:lpstr>
      <vt:lpstr>Dementia12-37</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Maconachie</dc:creator>
  <cp:lastModifiedBy>Rachel Jevons</cp:lastModifiedBy>
  <dcterms:created xsi:type="dcterms:W3CDTF">2013-07-30T14:02:48Z</dcterms:created>
  <dcterms:modified xsi:type="dcterms:W3CDTF">2015-10-01T11:40:16Z</dcterms:modified>
</cp:coreProperties>
</file>