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80" yWindow="885" windowWidth="20205" windowHeight="8925" activeTab="6"/>
  </bookViews>
  <sheets>
    <sheet name="Population" sheetId="3" r:id="rId1"/>
    <sheet name="General overall" sheetId="1" r:id="rId2"/>
    <sheet name="Care by health" sheetId="2" r:id="rId3"/>
    <sheet name="Care by hours" sheetId="4" r:id="rId4"/>
    <sheet name="Sheet6" sheetId="6" r:id="rId5"/>
    <sheet name="50+ hours-Bad health" sheetId="5" r:id="rId6"/>
    <sheet name="0-24" sheetId="7" r:id="rId7"/>
  </sheets>
  <calcPr calcId="145621"/>
</workbook>
</file>

<file path=xl/calcChain.xml><?xml version="1.0" encoding="utf-8"?>
<calcChain xmlns="http://schemas.openxmlformats.org/spreadsheetml/2006/main">
  <c r="E61" i="2" l="1"/>
  <c r="E62" i="2"/>
  <c r="E63" i="2"/>
  <c r="E64" i="2"/>
  <c r="E65" i="2"/>
  <c r="E66" i="2"/>
  <c r="E67" i="2"/>
  <c r="E68" i="2"/>
  <c r="E69" i="2"/>
  <c r="E60" i="2"/>
  <c r="C61" i="2"/>
  <c r="C62" i="2"/>
  <c r="C63" i="2"/>
  <c r="C64" i="2"/>
  <c r="C65" i="2"/>
  <c r="C66" i="2"/>
  <c r="C67" i="2"/>
  <c r="C68" i="2"/>
  <c r="C69" i="2"/>
  <c r="C60" i="2"/>
  <c r="B30" i="2"/>
  <c r="B31" i="2"/>
  <c r="B32" i="2"/>
  <c r="B33" i="2"/>
  <c r="B34" i="2"/>
  <c r="B35" i="2"/>
  <c r="B36" i="2"/>
  <c r="B37" i="2"/>
  <c r="B38" i="2"/>
  <c r="B29" i="2"/>
  <c r="B49" i="2"/>
  <c r="B50" i="2"/>
  <c r="B51" i="2"/>
  <c r="B52" i="2"/>
  <c r="B53" i="2"/>
  <c r="B54" i="2"/>
  <c r="B55" i="2"/>
  <c r="B56" i="2"/>
  <c r="B57" i="2"/>
  <c r="B48" i="2"/>
  <c r="B10" i="5"/>
  <c r="B11" i="5"/>
  <c r="B12" i="5"/>
  <c r="B13" i="5"/>
  <c r="B14" i="5"/>
  <c r="B15" i="5"/>
  <c r="B16" i="5"/>
  <c r="B17" i="5"/>
  <c r="B18" i="5"/>
  <c r="B9" i="5"/>
</calcChain>
</file>

<file path=xl/sharedStrings.xml><?xml version="1.0" encoding="utf-8"?>
<sst xmlns="http://schemas.openxmlformats.org/spreadsheetml/2006/main" count="316" uniqueCount="48">
  <si>
    <t>population</t>
  </si>
  <si>
    <t>All usual residents in households</t>
  </si>
  <si>
    <t>units</t>
  </si>
  <si>
    <t>Persons</t>
  </si>
  <si>
    <t>date</t>
  </si>
  <si>
    <t>sex</t>
  </si>
  <si>
    <t>All persons</t>
  </si>
  <si>
    <t>carer</t>
  </si>
  <si>
    <t>All categories: Provision of unpaid care</t>
  </si>
  <si>
    <t>general health</t>
  </si>
  <si>
    <t>All categories: General health</t>
  </si>
  <si>
    <t>Area</t>
  </si>
  <si>
    <t>All categories: Age</t>
  </si>
  <si>
    <t>Age 0 to 24</t>
  </si>
  <si>
    <t>Age 25 to 49</t>
  </si>
  <si>
    <t>Age 50 to 64</t>
  </si>
  <si>
    <t>Age 65 and over</t>
  </si>
  <si>
    <t>Very good or good health</t>
  </si>
  <si>
    <t>Provides unpaid care: Total</t>
  </si>
  <si>
    <t>Provides 1 to 19 hours unpaid care a week</t>
  </si>
  <si>
    <t>Fair health</t>
  </si>
  <si>
    <t>Bad or very bad health</t>
  </si>
  <si>
    <t>Provides 20 to 49 hours unpaid care a week</t>
  </si>
  <si>
    <t>Provides 50 or more hours unpaid care a week</t>
  </si>
  <si>
    <t>West Sussex</t>
  </si>
  <si>
    <t>England</t>
  </si>
  <si>
    <t>South East</t>
  </si>
  <si>
    <t>Adur</t>
  </si>
  <si>
    <t>Arun</t>
  </si>
  <si>
    <t>Chichester</t>
  </si>
  <si>
    <t>Crawley</t>
  </si>
  <si>
    <t>Horsham</t>
  </si>
  <si>
    <t>Mid Sussex</t>
  </si>
  <si>
    <t>Worhting</t>
  </si>
  <si>
    <t>All %</t>
  </si>
  <si>
    <t>Average to Bad health</t>
  </si>
  <si>
    <t>This shows of the people giving any sort of care around 25% of them rate there health average to very bad</t>
  </si>
  <si>
    <t>Unpaid care</t>
  </si>
  <si>
    <t>All Ages</t>
  </si>
  <si>
    <t>Good</t>
  </si>
  <si>
    <t>Fair</t>
  </si>
  <si>
    <t>Bad</t>
  </si>
  <si>
    <t>0-19</t>
  </si>
  <si>
    <t>20-49</t>
  </si>
  <si>
    <t>50+</t>
  </si>
  <si>
    <t>Hours of work</t>
  </si>
  <si>
    <t>Health</t>
  </si>
  <si>
    <t>Unpaid carers 0-24 age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</si>
</sst>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Verdana"/>
      <family val="2"/>
    </font>
    <font>
      <sz val="11"/>
      <color theme="0"/>
      <name val="Verdana"/>
      <family val="2"/>
    </font>
    <font>
      <sz val="10"/>
      <name val="arial"/>
    </font>
    <font>
      <b/>
      <sz val="10"/>
      <name val="arial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45">
    <xf numFmtId="0" fontId="0" fillId="0" borderId="0" xfId="0"/>
    <xf numFmtId="0" fontId="0" fillId="0" borderId="0" xfId="0" applyAlignment="1">
      <alignment horizontal="left" vertical="center"/>
    </xf>
    <xf numFmtId="0" fontId="3" fillId="0" borderId="0" xfId="1" applyFont="1" applyAlignment="1">
      <alignment horizontal="left" vertical="center" wrapText="1"/>
    </xf>
    <xf numFmtId="0" fontId="3" fillId="0" borderId="0" xfId="1" applyFont="1" applyAlignment="1">
      <alignment horizontal="center" vertical="center" wrapText="1"/>
    </xf>
    <xf numFmtId="3" fontId="0" fillId="0" borderId="0" xfId="0" applyNumberFormat="1" applyAlignment="1">
      <alignment horizontal="righ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/>
    <xf numFmtId="0" fontId="3" fillId="2" borderId="1" xfId="1" applyFont="1" applyFill="1" applyBorder="1" applyAlignment="1">
      <alignment horizontal="left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2" fillId="2" borderId="1" xfId="2" applyFill="1" applyBorder="1" applyAlignment="1">
      <alignment horizontal="left" vertical="center"/>
    </xf>
    <xf numFmtId="3" fontId="0" fillId="2" borderId="1" xfId="0" applyNumberFormat="1" applyFill="1" applyBorder="1" applyAlignment="1">
      <alignment horizontal="right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/>
    <xf numFmtId="0" fontId="3" fillId="3" borderId="1" xfId="1" applyFont="1" applyFill="1" applyBorder="1" applyAlignment="1">
      <alignment horizontal="left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2" fillId="3" borderId="1" xfId="2" applyFill="1" applyBorder="1" applyAlignment="1">
      <alignment horizontal="left" vertical="center"/>
    </xf>
    <xf numFmtId="3" fontId="0" fillId="3" borderId="1" xfId="0" applyNumberFormat="1" applyFill="1" applyBorder="1" applyAlignment="1">
      <alignment horizontal="righ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/>
    <xf numFmtId="0" fontId="3" fillId="4" borderId="1" xfId="1" applyFont="1" applyFill="1" applyBorder="1" applyAlignment="1">
      <alignment horizontal="left" vertical="center" wrapText="1"/>
    </xf>
    <xf numFmtId="0" fontId="3" fillId="4" borderId="1" xfId="1" applyFont="1" applyFill="1" applyBorder="1" applyAlignment="1">
      <alignment horizontal="center" vertical="center" wrapText="1"/>
    </xf>
    <xf numFmtId="0" fontId="2" fillId="4" borderId="1" xfId="2" applyFill="1" applyBorder="1" applyAlignment="1">
      <alignment horizontal="left" vertical="center"/>
    </xf>
    <xf numFmtId="3" fontId="0" fillId="4" borderId="1" xfId="0" applyNumberFormat="1" applyFill="1" applyBorder="1" applyAlignment="1">
      <alignment horizontal="right" vertical="center"/>
    </xf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0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4" fillId="0" borderId="0" xfId="1" applyFont="1" applyAlignment="1">
      <alignment horizontal="left" vertical="center" wrapText="1"/>
    </xf>
    <xf numFmtId="10" fontId="0" fillId="0" borderId="0" xfId="0" applyNumberFormat="1"/>
    <xf numFmtId="0" fontId="4" fillId="4" borderId="1" xfId="1" applyFont="1" applyFill="1" applyBorder="1" applyAlignment="1">
      <alignment horizontal="left" vertical="center" wrapText="1"/>
    </xf>
    <xf numFmtId="10" fontId="2" fillId="4" borderId="1" xfId="2" applyNumberFormat="1" applyFill="1" applyBorder="1" applyAlignment="1">
      <alignment horizontal="left" vertical="center"/>
    </xf>
    <xf numFmtId="0" fontId="4" fillId="3" borderId="1" xfId="1" applyFont="1" applyFill="1" applyBorder="1" applyAlignment="1">
      <alignment horizontal="left" vertical="center" wrapText="1"/>
    </xf>
    <xf numFmtId="10" fontId="2" fillId="3" borderId="1" xfId="2" applyNumberFormat="1" applyFill="1" applyBorder="1" applyAlignment="1">
      <alignment horizontal="left" vertical="center"/>
    </xf>
    <xf numFmtId="3" fontId="0" fillId="0" borderId="0" xfId="0" applyNumberFormat="1"/>
    <xf numFmtId="0" fontId="0" fillId="0" borderId="0" xfId="0" applyAlignment="1">
      <alignment wrapText="1"/>
    </xf>
    <xf numFmtId="0" fontId="3" fillId="5" borderId="1" xfId="1" applyFont="1" applyFill="1" applyBorder="1" applyAlignment="1">
      <alignment horizontal="left" vertical="center" wrapText="1"/>
    </xf>
    <xf numFmtId="0" fontId="2" fillId="5" borderId="1" xfId="2" applyFill="1" applyBorder="1" applyAlignment="1">
      <alignment horizontal="left" vertical="center"/>
    </xf>
    <xf numFmtId="10" fontId="1" fillId="0" borderId="0" xfId="0" applyNumberFormat="1" applyFont="1"/>
  </cellXfs>
  <cellStyles count="5">
    <cellStyle name="Headings" xfId="1"/>
    <cellStyle name="Normal" xfId="0" builtinId="0"/>
    <cellStyle name="Row_Headings" xfId="2"/>
    <cellStyle name="Source" xfId="4"/>
    <cellStyle name="Table_Nam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'General overall'!$C$8</c:f>
              <c:strCache>
                <c:ptCount val="1"/>
                <c:pt idx="0">
                  <c:v>Age 0 to 24</c:v>
                </c:pt>
              </c:strCache>
            </c:strRef>
          </c:tx>
          <c:invertIfNegative val="0"/>
          <c:cat>
            <c:strRef>
              <c:f>('General overall'!$A$9,'General overall'!$A$12:$A$18)</c:f>
              <c:strCache>
                <c:ptCount val="8"/>
                <c:pt idx="0">
                  <c:v>West Sussex</c:v>
                </c:pt>
                <c:pt idx="1">
                  <c:v>Adur</c:v>
                </c:pt>
                <c:pt idx="2">
                  <c:v>Arun</c:v>
                </c:pt>
                <c:pt idx="3">
                  <c:v>Chichester</c:v>
                </c:pt>
                <c:pt idx="4">
                  <c:v>Crawley</c:v>
                </c:pt>
                <c:pt idx="5">
                  <c:v>Horsham</c:v>
                </c:pt>
                <c:pt idx="6">
                  <c:v>Mid Sussex</c:v>
                </c:pt>
                <c:pt idx="7">
                  <c:v>Worhting</c:v>
                </c:pt>
              </c:strCache>
            </c:strRef>
          </c:cat>
          <c:val>
            <c:numRef>
              <c:f>('General overall'!$C$9,'General overall'!$C$12:$C$18)</c:f>
              <c:numCache>
                <c:formatCode>#,##0</c:formatCode>
                <c:ptCount val="8"/>
                <c:pt idx="0">
                  <c:v>4823</c:v>
                </c:pt>
                <c:pt idx="1">
                  <c:v>448</c:v>
                </c:pt>
                <c:pt idx="2">
                  <c:v>873</c:v>
                </c:pt>
                <c:pt idx="3">
                  <c:v>596</c:v>
                </c:pt>
                <c:pt idx="4">
                  <c:v>841</c:v>
                </c:pt>
                <c:pt idx="5">
                  <c:v>657</c:v>
                </c:pt>
                <c:pt idx="6">
                  <c:v>766</c:v>
                </c:pt>
                <c:pt idx="7">
                  <c:v>642</c:v>
                </c:pt>
              </c:numCache>
            </c:numRef>
          </c:val>
        </c:ser>
        <c:ser>
          <c:idx val="1"/>
          <c:order val="1"/>
          <c:tx>
            <c:strRef>
              <c:f>'General overall'!$D$8</c:f>
              <c:strCache>
                <c:ptCount val="1"/>
                <c:pt idx="0">
                  <c:v>Age 25 to 49</c:v>
                </c:pt>
              </c:strCache>
            </c:strRef>
          </c:tx>
          <c:invertIfNegative val="0"/>
          <c:cat>
            <c:strRef>
              <c:f>('General overall'!$A$9,'General overall'!$A$12:$A$18)</c:f>
              <c:strCache>
                <c:ptCount val="8"/>
                <c:pt idx="0">
                  <c:v>West Sussex</c:v>
                </c:pt>
                <c:pt idx="1">
                  <c:v>Adur</c:v>
                </c:pt>
                <c:pt idx="2">
                  <c:v>Arun</c:v>
                </c:pt>
                <c:pt idx="3">
                  <c:v>Chichester</c:v>
                </c:pt>
                <c:pt idx="4">
                  <c:v>Crawley</c:v>
                </c:pt>
                <c:pt idx="5">
                  <c:v>Horsham</c:v>
                </c:pt>
                <c:pt idx="6">
                  <c:v>Mid Sussex</c:v>
                </c:pt>
                <c:pt idx="7">
                  <c:v>Worhting</c:v>
                </c:pt>
              </c:strCache>
            </c:strRef>
          </c:cat>
          <c:val>
            <c:numRef>
              <c:f>('General overall'!$D$9,'General overall'!$D$12:$D$18)</c:f>
              <c:numCache>
                <c:formatCode>#,##0</c:formatCode>
                <c:ptCount val="8"/>
                <c:pt idx="0">
                  <c:v>25330</c:v>
                </c:pt>
                <c:pt idx="1">
                  <c:v>2205</c:v>
                </c:pt>
                <c:pt idx="2">
                  <c:v>4390</c:v>
                </c:pt>
                <c:pt idx="3">
                  <c:v>3196</c:v>
                </c:pt>
                <c:pt idx="4">
                  <c:v>3930</c:v>
                </c:pt>
                <c:pt idx="5">
                  <c:v>3901</c:v>
                </c:pt>
                <c:pt idx="6">
                  <c:v>4199</c:v>
                </c:pt>
                <c:pt idx="7">
                  <c:v>3509</c:v>
                </c:pt>
              </c:numCache>
            </c:numRef>
          </c:val>
        </c:ser>
        <c:ser>
          <c:idx val="2"/>
          <c:order val="2"/>
          <c:tx>
            <c:strRef>
              <c:f>'General overall'!$E$8</c:f>
              <c:strCache>
                <c:ptCount val="1"/>
                <c:pt idx="0">
                  <c:v>Age 50 to 64</c:v>
                </c:pt>
              </c:strCache>
            </c:strRef>
          </c:tx>
          <c:invertIfNegative val="0"/>
          <c:cat>
            <c:strRef>
              <c:f>('General overall'!$A$9,'General overall'!$A$12:$A$18)</c:f>
              <c:strCache>
                <c:ptCount val="8"/>
                <c:pt idx="0">
                  <c:v>West Sussex</c:v>
                </c:pt>
                <c:pt idx="1">
                  <c:v>Adur</c:v>
                </c:pt>
                <c:pt idx="2">
                  <c:v>Arun</c:v>
                </c:pt>
                <c:pt idx="3">
                  <c:v>Chichester</c:v>
                </c:pt>
                <c:pt idx="4">
                  <c:v>Crawley</c:v>
                </c:pt>
                <c:pt idx="5">
                  <c:v>Horsham</c:v>
                </c:pt>
                <c:pt idx="6">
                  <c:v>Mid Sussex</c:v>
                </c:pt>
                <c:pt idx="7">
                  <c:v>Worhting</c:v>
                </c:pt>
              </c:strCache>
            </c:strRef>
          </c:cat>
          <c:val>
            <c:numRef>
              <c:f>('General overall'!$E$9,'General overall'!$E$12:$E$18)</c:f>
              <c:numCache>
                <c:formatCode>#,##0</c:formatCode>
                <c:ptCount val="8"/>
                <c:pt idx="0">
                  <c:v>31877</c:v>
                </c:pt>
                <c:pt idx="1">
                  <c:v>2515</c:v>
                </c:pt>
                <c:pt idx="2">
                  <c:v>6024</c:v>
                </c:pt>
                <c:pt idx="3">
                  <c:v>4904</c:v>
                </c:pt>
                <c:pt idx="4">
                  <c:v>3368</c:v>
                </c:pt>
                <c:pt idx="5">
                  <c:v>5554</c:v>
                </c:pt>
                <c:pt idx="6">
                  <c:v>5605</c:v>
                </c:pt>
                <c:pt idx="7">
                  <c:v>3907</c:v>
                </c:pt>
              </c:numCache>
            </c:numRef>
          </c:val>
        </c:ser>
        <c:ser>
          <c:idx val="3"/>
          <c:order val="3"/>
          <c:tx>
            <c:strRef>
              <c:f>'General overall'!$F$8</c:f>
              <c:strCache>
                <c:ptCount val="1"/>
                <c:pt idx="0">
                  <c:v>Age 65 and over</c:v>
                </c:pt>
              </c:strCache>
            </c:strRef>
          </c:tx>
          <c:invertIfNegative val="0"/>
          <c:cat>
            <c:strRef>
              <c:f>('General overall'!$A$9,'General overall'!$A$12:$A$18)</c:f>
              <c:strCache>
                <c:ptCount val="8"/>
                <c:pt idx="0">
                  <c:v>West Sussex</c:v>
                </c:pt>
                <c:pt idx="1">
                  <c:v>Adur</c:v>
                </c:pt>
                <c:pt idx="2">
                  <c:v>Arun</c:v>
                </c:pt>
                <c:pt idx="3">
                  <c:v>Chichester</c:v>
                </c:pt>
                <c:pt idx="4">
                  <c:v>Crawley</c:v>
                </c:pt>
                <c:pt idx="5">
                  <c:v>Horsham</c:v>
                </c:pt>
                <c:pt idx="6">
                  <c:v>Mid Sussex</c:v>
                </c:pt>
                <c:pt idx="7">
                  <c:v>Worhting</c:v>
                </c:pt>
              </c:strCache>
            </c:strRef>
          </c:cat>
          <c:val>
            <c:numRef>
              <c:f>('General overall'!$F$9,'General overall'!$F$12:$F$18)</c:f>
              <c:numCache>
                <c:formatCode>#,##0</c:formatCode>
                <c:ptCount val="8"/>
                <c:pt idx="0">
                  <c:v>22048</c:v>
                </c:pt>
                <c:pt idx="1">
                  <c:v>1767</c:v>
                </c:pt>
                <c:pt idx="2">
                  <c:v>5190</c:v>
                </c:pt>
                <c:pt idx="3">
                  <c:v>3735</c:v>
                </c:pt>
                <c:pt idx="4">
                  <c:v>1738</c:v>
                </c:pt>
                <c:pt idx="5">
                  <c:v>3462</c:v>
                </c:pt>
                <c:pt idx="6">
                  <c:v>3356</c:v>
                </c:pt>
                <c:pt idx="7">
                  <c:v>2800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686976"/>
        <c:axId val="90688512"/>
      </c:barChart>
      <c:catAx>
        <c:axId val="90686976"/>
        <c:scaling>
          <c:orientation val="minMax"/>
        </c:scaling>
        <c:delete val="0"/>
        <c:axPos val="b"/>
        <c:majorTickMark val="out"/>
        <c:minorTickMark val="none"/>
        <c:tickLblPos val="nextTo"/>
        <c:crossAx val="90688512"/>
        <c:crosses val="autoZero"/>
        <c:auto val="1"/>
        <c:lblAlgn val="ctr"/>
        <c:lblOffset val="100"/>
        <c:noMultiLvlLbl val="0"/>
      </c:catAx>
      <c:valAx>
        <c:axId val="9068851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068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'Care by health'!$L$7</c:f>
              <c:strCache>
                <c:ptCount val="1"/>
                <c:pt idx="0">
                  <c:v>Very good or good health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('Care by health'!$K$9,'Care by health'!$K$12:$K$18)</c:f>
              <c:strCache>
                <c:ptCount val="8"/>
                <c:pt idx="0">
                  <c:v>West Sussex</c:v>
                </c:pt>
                <c:pt idx="1">
                  <c:v>Adur</c:v>
                </c:pt>
                <c:pt idx="2">
                  <c:v>Arun</c:v>
                </c:pt>
                <c:pt idx="3">
                  <c:v>Chichester</c:v>
                </c:pt>
                <c:pt idx="4">
                  <c:v>Crawley</c:v>
                </c:pt>
                <c:pt idx="5">
                  <c:v>Horsham</c:v>
                </c:pt>
                <c:pt idx="6">
                  <c:v>Mid Sussex</c:v>
                </c:pt>
                <c:pt idx="7">
                  <c:v>Worhting</c:v>
                </c:pt>
              </c:strCache>
            </c:strRef>
          </c:cat>
          <c:val>
            <c:numRef>
              <c:f>('Care by health'!$L$9,'Care by health'!$L$12:$L$18)</c:f>
              <c:numCache>
                <c:formatCode>#,##0</c:formatCode>
                <c:ptCount val="8"/>
                <c:pt idx="0">
                  <c:v>63698</c:v>
                </c:pt>
                <c:pt idx="1">
                  <c:v>4925</c:v>
                </c:pt>
                <c:pt idx="2">
                  <c:v>11914</c:v>
                </c:pt>
                <c:pt idx="3">
                  <c:v>9528</c:v>
                </c:pt>
                <c:pt idx="4">
                  <c:v>7399</c:v>
                </c:pt>
                <c:pt idx="5">
                  <c:v>10802</c:v>
                </c:pt>
                <c:pt idx="6">
                  <c:v>11121</c:v>
                </c:pt>
                <c:pt idx="7">
                  <c:v>8009</c:v>
                </c:pt>
              </c:numCache>
            </c:numRef>
          </c:val>
        </c:ser>
        <c:ser>
          <c:idx val="1"/>
          <c:order val="1"/>
          <c:tx>
            <c:strRef>
              <c:f>'Care by health'!$M$7</c:f>
              <c:strCache>
                <c:ptCount val="1"/>
                <c:pt idx="0">
                  <c:v>Fair health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('Care by health'!$K$9,'Care by health'!$K$12:$K$18)</c:f>
              <c:strCache>
                <c:ptCount val="8"/>
                <c:pt idx="0">
                  <c:v>West Sussex</c:v>
                </c:pt>
                <c:pt idx="1">
                  <c:v>Adur</c:v>
                </c:pt>
                <c:pt idx="2">
                  <c:v>Arun</c:v>
                </c:pt>
                <c:pt idx="3">
                  <c:v>Chichester</c:v>
                </c:pt>
                <c:pt idx="4">
                  <c:v>Crawley</c:v>
                </c:pt>
                <c:pt idx="5">
                  <c:v>Horsham</c:v>
                </c:pt>
                <c:pt idx="6">
                  <c:v>Mid Sussex</c:v>
                </c:pt>
                <c:pt idx="7">
                  <c:v>Worhting</c:v>
                </c:pt>
              </c:strCache>
            </c:strRef>
          </c:cat>
          <c:val>
            <c:numRef>
              <c:f>('Care by health'!$M$9,'Care by health'!$M$12:$M$18)</c:f>
              <c:numCache>
                <c:formatCode>#,##0</c:formatCode>
                <c:ptCount val="8"/>
                <c:pt idx="0">
                  <c:v>16094</c:v>
                </c:pt>
                <c:pt idx="1">
                  <c:v>1552</c:v>
                </c:pt>
                <c:pt idx="2">
                  <c:v>3550</c:v>
                </c:pt>
                <c:pt idx="3">
                  <c:v>2336</c:v>
                </c:pt>
                <c:pt idx="4">
                  <c:v>1909</c:v>
                </c:pt>
                <c:pt idx="5">
                  <c:v>2269</c:v>
                </c:pt>
                <c:pt idx="6">
                  <c:v>2266</c:v>
                </c:pt>
                <c:pt idx="7">
                  <c:v>2212</c:v>
                </c:pt>
              </c:numCache>
            </c:numRef>
          </c:val>
        </c:ser>
        <c:ser>
          <c:idx val="2"/>
          <c:order val="2"/>
          <c:tx>
            <c:strRef>
              <c:f>'Care by health'!$N$7</c:f>
              <c:strCache>
                <c:ptCount val="1"/>
                <c:pt idx="0">
                  <c:v>Bad or very bad health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('Care by health'!$K$9,'Care by health'!$K$12:$K$18)</c:f>
              <c:strCache>
                <c:ptCount val="8"/>
                <c:pt idx="0">
                  <c:v>West Sussex</c:v>
                </c:pt>
                <c:pt idx="1">
                  <c:v>Adur</c:v>
                </c:pt>
                <c:pt idx="2">
                  <c:v>Arun</c:v>
                </c:pt>
                <c:pt idx="3">
                  <c:v>Chichester</c:v>
                </c:pt>
                <c:pt idx="4">
                  <c:v>Crawley</c:v>
                </c:pt>
                <c:pt idx="5">
                  <c:v>Horsham</c:v>
                </c:pt>
                <c:pt idx="6">
                  <c:v>Mid Sussex</c:v>
                </c:pt>
                <c:pt idx="7">
                  <c:v>Worhting</c:v>
                </c:pt>
              </c:strCache>
            </c:strRef>
          </c:cat>
          <c:val>
            <c:numRef>
              <c:f>('Care by health'!$N$9,'Care by health'!$N$12:$N$18)</c:f>
              <c:numCache>
                <c:formatCode>#,##0</c:formatCode>
                <c:ptCount val="8"/>
                <c:pt idx="0">
                  <c:v>4286</c:v>
                </c:pt>
                <c:pt idx="1">
                  <c:v>458</c:v>
                </c:pt>
                <c:pt idx="2">
                  <c:v>1013</c:v>
                </c:pt>
                <c:pt idx="3">
                  <c:v>567</c:v>
                </c:pt>
                <c:pt idx="4">
                  <c:v>569</c:v>
                </c:pt>
                <c:pt idx="5">
                  <c:v>503</c:v>
                </c:pt>
                <c:pt idx="6">
                  <c:v>539</c:v>
                </c:pt>
                <c:pt idx="7">
                  <c:v>637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960640"/>
        <c:axId val="90962176"/>
      </c:barChart>
      <c:catAx>
        <c:axId val="90960640"/>
        <c:scaling>
          <c:orientation val="minMax"/>
        </c:scaling>
        <c:delete val="0"/>
        <c:axPos val="b"/>
        <c:majorTickMark val="out"/>
        <c:minorTickMark val="none"/>
        <c:tickLblPos val="nextTo"/>
        <c:crossAx val="90962176"/>
        <c:crosses val="autoZero"/>
        <c:auto val="1"/>
        <c:lblAlgn val="ctr"/>
        <c:lblOffset val="100"/>
        <c:noMultiLvlLbl val="0"/>
      </c:catAx>
      <c:valAx>
        <c:axId val="9096217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0960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Fair to Very bad providing care</c:v>
          </c:tx>
          <c:invertIfNegative val="0"/>
          <c:cat>
            <c:strRef>
              <c:f>('Care by health'!$A$60,'Care by health'!$A$63:$A$69)</c:f>
              <c:strCache>
                <c:ptCount val="8"/>
                <c:pt idx="0">
                  <c:v>West Sussex</c:v>
                </c:pt>
                <c:pt idx="1">
                  <c:v>Adur</c:v>
                </c:pt>
                <c:pt idx="2">
                  <c:v>Arun</c:v>
                </c:pt>
                <c:pt idx="3">
                  <c:v>Chichester</c:v>
                </c:pt>
                <c:pt idx="4">
                  <c:v>Crawley</c:v>
                </c:pt>
                <c:pt idx="5">
                  <c:v>Horsham</c:v>
                </c:pt>
                <c:pt idx="6">
                  <c:v>Mid Sussex</c:v>
                </c:pt>
                <c:pt idx="7">
                  <c:v>Worhting</c:v>
                </c:pt>
              </c:strCache>
            </c:strRef>
          </c:cat>
          <c:val>
            <c:numRef>
              <c:f>('Care by health'!$E$60,'Care by health'!$E$63:$E$69)</c:f>
              <c:numCache>
                <c:formatCode>0.00%</c:formatCode>
                <c:ptCount val="8"/>
                <c:pt idx="0">
                  <c:v>0.24239396750636313</c:v>
                </c:pt>
                <c:pt idx="1">
                  <c:v>0.2898341744772891</c:v>
                </c:pt>
                <c:pt idx="2">
                  <c:v>0.27693148024519026</c:v>
                </c:pt>
                <c:pt idx="3">
                  <c:v>0.23352908052449523</c:v>
                </c:pt>
                <c:pt idx="4">
                  <c:v>0.2508858965272856</c:v>
                </c:pt>
                <c:pt idx="5">
                  <c:v>0.20421393841166938</c:v>
                </c:pt>
                <c:pt idx="6">
                  <c:v>0.2014218009478673</c:v>
                </c:pt>
                <c:pt idx="7">
                  <c:v>0.26238717995947686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983424"/>
        <c:axId val="90989312"/>
      </c:barChart>
      <c:lineChart>
        <c:grouping val="standard"/>
        <c:varyColors val="0"/>
        <c:ser>
          <c:idx val="1"/>
          <c:order val="1"/>
          <c:tx>
            <c:strRef>
              <c:f>'Care by health'!$A$61</c:f>
              <c:strCache>
                <c:ptCount val="1"/>
                <c:pt idx="0">
                  <c:v>England</c:v>
                </c:pt>
              </c:strCache>
            </c:strRef>
          </c:tx>
          <c:marker>
            <c:symbol val="none"/>
          </c:marker>
          <c:val>
            <c:numRef>
              <c:f>'Care by health'!$A$91:$H$91</c:f>
              <c:numCache>
                <c:formatCode>0.00%</c:formatCode>
                <c:ptCount val="8"/>
                <c:pt idx="0">
                  <c:v>0.27315598510971484</c:v>
                </c:pt>
                <c:pt idx="1">
                  <c:v>0.27315598510971484</c:v>
                </c:pt>
                <c:pt idx="2">
                  <c:v>0.27315598510971484</c:v>
                </c:pt>
                <c:pt idx="3">
                  <c:v>0.27315598510971484</c:v>
                </c:pt>
                <c:pt idx="4">
                  <c:v>0.27315598510971484</c:v>
                </c:pt>
                <c:pt idx="5">
                  <c:v>0.273155985109715</c:v>
                </c:pt>
                <c:pt idx="6">
                  <c:v>0.273155985109715</c:v>
                </c:pt>
                <c:pt idx="7">
                  <c:v>0.273155985109715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83424"/>
        <c:axId val="90989312"/>
      </c:lineChart>
      <c:catAx>
        <c:axId val="90983424"/>
        <c:scaling>
          <c:orientation val="minMax"/>
        </c:scaling>
        <c:delete val="0"/>
        <c:axPos val="b"/>
        <c:majorTickMark val="out"/>
        <c:minorTickMark val="none"/>
        <c:tickLblPos val="nextTo"/>
        <c:crossAx val="90989312"/>
        <c:crosses val="autoZero"/>
        <c:auto val="1"/>
        <c:lblAlgn val="ctr"/>
        <c:lblOffset val="100"/>
        <c:noMultiLvlLbl val="0"/>
      </c:catAx>
      <c:valAx>
        <c:axId val="9098931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90983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Bad health and 50+ unpaid care</c:v>
          </c:tx>
          <c:invertIfNegative val="0"/>
          <c:cat>
            <c:strRef>
              <c:f>'50+ hours-Bad health'!$A$9:$A$18</c:f>
              <c:strCache>
                <c:ptCount val="10"/>
                <c:pt idx="0">
                  <c:v>West Sussex</c:v>
                </c:pt>
                <c:pt idx="1">
                  <c:v>England</c:v>
                </c:pt>
                <c:pt idx="2">
                  <c:v>South East</c:v>
                </c:pt>
                <c:pt idx="3">
                  <c:v>Adur</c:v>
                </c:pt>
                <c:pt idx="4">
                  <c:v>Arun</c:v>
                </c:pt>
                <c:pt idx="5">
                  <c:v>Chichester</c:v>
                </c:pt>
                <c:pt idx="6">
                  <c:v>Crawley</c:v>
                </c:pt>
                <c:pt idx="7">
                  <c:v>Horsham</c:v>
                </c:pt>
                <c:pt idx="8">
                  <c:v>Mid Sussex</c:v>
                </c:pt>
                <c:pt idx="9">
                  <c:v>Worhting</c:v>
                </c:pt>
              </c:strCache>
            </c:strRef>
          </c:cat>
          <c:val>
            <c:numRef>
              <c:f>'50+ hours-Bad health'!$B$9:$B$18</c:f>
              <c:numCache>
                <c:formatCode>0.00%</c:formatCode>
                <c:ptCount val="10"/>
                <c:pt idx="0">
                  <c:v>2.1300250145286402E-3</c:v>
                </c:pt>
                <c:pt idx="1">
                  <c:v>3.1318520187819687E-3</c:v>
                </c:pt>
                <c:pt idx="2">
                  <c:v>2.1975966376605693E-3</c:v>
                </c:pt>
                <c:pt idx="3">
                  <c:v>3.0616973388057724E-3</c:v>
                </c:pt>
                <c:pt idx="4">
                  <c:v>3.0738829728839609E-3</c:v>
                </c:pt>
                <c:pt idx="5">
                  <c:v>1.9307631927966292E-3</c:v>
                </c:pt>
                <c:pt idx="6">
                  <c:v>2.1632548956630991E-3</c:v>
                </c:pt>
                <c:pt idx="7">
                  <c:v>1.4615223154245023E-3</c:v>
                </c:pt>
                <c:pt idx="8">
                  <c:v>1.3402189509873188E-3</c:v>
                </c:pt>
                <c:pt idx="9">
                  <c:v>2.3162566178760511E-3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498176"/>
        <c:axId val="92504064"/>
      </c:barChart>
      <c:catAx>
        <c:axId val="92498176"/>
        <c:scaling>
          <c:orientation val="minMax"/>
        </c:scaling>
        <c:delete val="0"/>
        <c:axPos val="b"/>
        <c:majorTickMark val="out"/>
        <c:minorTickMark val="none"/>
        <c:tickLblPos val="nextTo"/>
        <c:crossAx val="92504064"/>
        <c:crosses val="autoZero"/>
        <c:auto val="1"/>
        <c:lblAlgn val="ctr"/>
        <c:lblOffset val="100"/>
        <c:noMultiLvlLbl val="0"/>
      </c:catAx>
      <c:valAx>
        <c:axId val="9250406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92498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'0-24'!$B$3</c:f>
              <c:strCache>
                <c:ptCount val="1"/>
                <c:pt idx="0">
                  <c:v>Good</c:v>
                </c:pt>
              </c:strCache>
            </c:strRef>
          </c:tx>
          <c:invertIfNegative val="0"/>
          <c:cat>
            <c:strRef>
              <c:f>('0-24'!$A$4,'0-24'!$A$7:$A$13)</c:f>
              <c:strCache>
                <c:ptCount val="8"/>
                <c:pt idx="0">
                  <c:v>West Sussex</c:v>
                </c:pt>
                <c:pt idx="1">
                  <c:v>Adur</c:v>
                </c:pt>
                <c:pt idx="2">
                  <c:v>Arun</c:v>
                </c:pt>
                <c:pt idx="3">
                  <c:v>Chichester</c:v>
                </c:pt>
                <c:pt idx="4">
                  <c:v>Crawley</c:v>
                </c:pt>
                <c:pt idx="5">
                  <c:v>Horsham</c:v>
                </c:pt>
                <c:pt idx="6">
                  <c:v>Mid Sussex</c:v>
                </c:pt>
                <c:pt idx="7">
                  <c:v>Worhting</c:v>
                </c:pt>
              </c:strCache>
            </c:strRef>
          </c:cat>
          <c:val>
            <c:numRef>
              <c:f>('0-24'!$B$4,'0-24'!$B$7:$B$13)</c:f>
              <c:numCache>
                <c:formatCode>#,##0</c:formatCode>
                <c:ptCount val="8"/>
                <c:pt idx="0">
                  <c:v>4398</c:v>
                </c:pt>
                <c:pt idx="1">
                  <c:v>410</c:v>
                </c:pt>
                <c:pt idx="2">
                  <c:v>796</c:v>
                </c:pt>
                <c:pt idx="3">
                  <c:v>557</c:v>
                </c:pt>
                <c:pt idx="4">
                  <c:v>765</c:v>
                </c:pt>
                <c:pt idx="5">
                  <c:v>603</c:v>
                </c:pt>
                <c:pt idx="6">
                  <c:v>711</c:v>
                </c:pt>
                <c:pt idx="7">
                  <c:v>556</c:v>
                </c:pt>
              </c:numCache>
            </c:numRef>
          </c:val>
        </c:ser>
        <c:ser>
          <c:idx val="1"/>
          <c:order val="1"/>
          <c:tx>
            <c:strRef>
              <c:f>'0-24'!$C$3</c:f>
              <c:strCache>
                <c:ptCount val="1"/>
                <c:pt idx="0">
                  <c:v>Fair</c:v>
                </c:pt>
              </c:strCache>
            </c:strRef>
          </c:tx>
          <c:invertIfNegative val="0"/>
          <c:cat>
            <c:strRef>
              <c:f>('0-24'!$A$4,'0-24'!$A$7:$A$13)</c:f>
              <c:strCache>
                <c:ptCount val="8"/>
                <c:pt idx="0">
                  <c:v>West Sussex</c:v>
                </c:pt>
                <c:pt idx="1">
                  <c:v>Adur</c:v>
                </c:pt>
                <c:pt idx="2">
                  <c:v>Arun</c:v>
                </c:pt>
                <c:pt idx="3">
                  <c:v>Chichester</c:v>
                </c:pt>
                <c:pt idx="4">
                  <c:v>Crawley</c:v>
                </c:pt>
                <c:pt idx="5">
                  <c:v>Horsham</c:v>
                </c:pt>
                <c:pt idx="6">
                  <c:v>Mid Sussex</c:v>
                </c:pt>
                <c:pt idx="7">
                  <c:v>Worhting</c:v>
                </c:pt>
              </c:strCache>
            </c:strRef>
          </c:cat>
          <c:val>
            <c:numRef>
              <c:f>('0-24'!$C$4,'0-24'!$C$7:$C$13)</c:f>
              <c:numCache>
                <c:formatCode>#,##0</c:formatCode>
                <c:ptCount val="8"/>
                <c:pt idx="0">
                  <c:v>352</c:v>
                </c:pt>
                <c:pt idx="1">
                  <c:v>28</c:v>
                </c:pt>
                <c:pt idx="2">
                  <c:v>64</c:v>
                </c:pt>
                <c:pt idx="3">
                  <c:v>29</c:v>
                </c:pt>
                <c:pt idx="4">
                  <c:v>69</c:v>
                </c:pt>
                <c:pt idx="5">
                  <c:v>43</c:v>
                </c:pt>
                <c:pt idx="6">
                  <c:v>47</c:v>
                </c:pt>
                <c:pt idx="7">
                  <c:v>72</c:v>
                </c:pt>
              </c:numCache>
            </c:numRef>
          </c:val>
        </c:ser>
        <c:ser>
          <c:idx val="2"/>
          <c:order val="2"/>
          <c:tx>
            <c:strRef>
              <c:f>'0-24'!$D$3</c:f>
              <c:strCache>
                <c:ptCount val="1"/>
                <c:pt idx="0">
                  <c:v>Bad</c:v>
                </c:pt>
              </c:strCache>
            </c:strRef>
          </c:tx>
          <c:invertIfNegative val="0"/>
          <c:cat>
            <c:strRef>
              <c:f>('0-24'!$A$4,'0-24'!$A$7:$A$13)</c:f>
              <c:strCache>
                <c:ptCount val="8"/>
                <c:pt idx="0">
                  <c:v>West Sussex</c:v>
                </c:pt>
                <c:pt idx="1">
                  <c:v>Adur</c:v>
                </c:pt>
                <c:pt idx="2">
                  <c:v>Arun</c:v>
                </c:pt>
                <c:pt idx="3">
                  <c:v>Chichester</c:v>
                </c:pt>
                <c:pt idx="4">
                  <c:v>Crawley</c:v>
                </c:pt>
                <c:pt idx="5">
                  <c:v>Horsham</c:v>
                </c:pt>
                <c:pt idx="6">
                  <c:v>Mid Sussex</c:v>
                </c:pt>
                <c:pt idx="7">
                  <c:v>Worhting</c:v>
                </c:pt>
              </c:strCache>
            </c:strRef>
          </c:cat>
          <c:val>
            <c:numRef>
              <c:f>('0-24'!$D$4,'0-24'!$D$7:$D$13)</c:f>
              <c:numCache>
                <c:formatCode>#,##0</c:formatCode>
                <c:ptCount val="8"/>
                <c:pt idx="0">
                  <c:v>73</c:v>
                </c:pt>
                <c:pt idx="1">
                  <c:v>10</c:v>
                </c:pt>
                <c:pt idx="2">
                  <c:v>13</c:v>
                </c:pt>
                <c:pt idx="3">
                  <c:v>10</c:v>
                </c:pt>
                <c:pt idx="4">
                  <c:v>7</c:v>
                </c:pt>
                <c:pt idx="5">
                  <c:v>11</c:v>
                </c:pt>
                <c:pt idx="6">
                  <c:v>8</c:v>
                </c:pt>
                <c:pt idx="7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964736"/>
        <c:axId val="92966272"/>
      </c:barChart>
      <c:catAx>
        <c:axId val="92964736"/>
        <c:scaling>
          <c:orientation val="minMax"/>
        </c:scaling>
        <c:delete val="0"/>
        <c:axPos val="b"/>
        <c:majorTickMark val="out"/>
        <c:minorTickMark val="none"/>
        <c:tickLblPos val="nextTo"/>
        <c:crossAx val="92966272"/>
        <c:crosses val="autoZero"/>
        <c:auto val="1"/>
        <c:lblAlgn val="ctr"/>
        <c:lblOffset val="100"/>
        <c:noMultiLvlLbl val="0"/>
      </c:catAx>
      <c:valAx>
        <c:axId val="929662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2964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'0-24'!$B$17</c:f>
              <c:strCache>
                <c:ptCount val="1"/>
                <c:pt idx="0">
                  <c:v>0-19</c:v>
                </c:pt>
              </c:strCache>
            </c:strRef>
          </c:tx>
          <c:invertIfNegative val="0"/>
          <c:cat>
            <c:strRef>
              <c:f>('0-24'!$A$18,'0-24'!$A$21:$A$27)</c:f>
              <c:strCache>
                <c:ptCount val="8"/>
                <c:pt idx="0">
                  <c:v>West Sussex</c:v>
                </c:pt>
                <c:pt idx="1">
                  <c:v>Adur</c:v>
                </c:pt>
                <c:pt idx="2">
                  <c:v>Arun</c:v>
                </c:pt>
                <c:pt idx="3">
                  <c:v>Chichester</c:v>
                </c:pt>
                <c:pt idx="4">
                  <c:v>Crawley</c:v>
                </c:pt>
                <c:pt idx="5">
                  <c:v>Horsham</c:v>
                </c:pt>
                <c:pt idx="6">
                  <c:v>Mid Sussex</c:v>
                </c:pt>
                <c:pt idx="7">
                  <c:v>Worhting</c:v>
                </c:pt>
              </c:strCache>
            </c:strRef>
          </c:cat>
          <c:val>
            <c:numRef>
              <c:f>('0-24'!$B$18,'0-24'!$B$21:$B$27)</c:f>
              <c:numCache>
                <c:formatCode>#,##0</c:formatCode>
                <c:ptCount val="8"/>
                <c:pt idx="0">
                  <c:v>3823</c:v>
                </c:pt>
                <c:pt idx="1">
                  <c:v>365</c:v>
                </c:pt>
                <c:pt idx="2">
                  <c:v>674</c:v>
                </c:pt>
                <c:pt idx="3">
                  <c:v>494</c:v>
                </c:pt>
                <c:pt idx="4">
                  <c:v>633</c:v>
                </c:pt>
                <c:pt idx="5">
                  <c:v>538</c:v>
                </c:pt>
                <c:pt idx="6">
                  <c:v>619</c:v>
                </c:pt>
                <c:pt idx="7">
                  <c:v>500</c:v>
                </c:pt>
              </c:numCache>
            </c:numRef>
          </c:val>
        </c:ser>
        <c:ser>
          <c:idx val="1"/>
          <c:order val="1"/>
          <c:tx>
            <c:strRef>
              <c:f>'0-24'!$C$17</c:f>
              <c:strCache>
                <c:ptCount val="1"/>
                <c:pt idx="0">
                  <c:v>20-49</c:v>
                </c:pt>
              </c:strCache>
            </c:strRef>
          </c:tx>
          <c:invertIfNegative val="0"/>
          <c:cat>
            <c:strRef>
              <c:f>('0-24'!$A$18,'0-24'!$A$21:$A$27)</c:f>
              <c:strCache>
                <c:ptCount val="8"/>
                <c:pt idx="0">
                  <c:v>West Sussex</c:v>
                </c:pt>
                <c:pt idx="1">
                  <c:v>Adur</c:v>
                </c:pt>
                <c:pt idx="2">
                  <c:v>Arun</c:v>
                </c:pt>
                <c:pt idx="3">
                  <c:v>Chichester</c:v>
                </c:pt>
                <c:pt idx="4">
                  <c:v>Crawley</c:v>
                </c:pt>
                <c:pt idx="5">
                  <c:v>Horsham</c:v>
                </c:pt>
                <c:pt idx="6">
                  <c:v>Mid Sussex</c:v>
                </c:pt>
                <c:pt idx="7">
                  <c:v>Worhting</c:v>
                </c:pt>
              </c:strCache>
            </c:strRef>
          </c:cat>
          <c:val>
            <c:numRef>
              <c:f>('0-24'!$C$18,'0-24'!$C$21:$C$27)</c:f>
              <c:numCache>
                <c:formatCode>#,##0</c:formatCode>
                <c:ptCount val="8"/>
                <c:pt idx="0">
                  <c:v>564</c:v>
                </c:pt>
                <c:pt idx="1">
                  <c:v>43</c:v>
                </c:pt>
                <c:pt idx="2">
                  <c:v>108</c:v>
                </c:pt>
                <c:pt idx="3">
                  <c:v>53</c:v>
                </c:pt>
                <c:pt idx="4">
                  <c:v>132</c:v>
                </c:pt>
                <c:pt idx="5">
                  <c:v>64</c:v>
                </c:pt>
                <c:pt idx="6">
                  <c:v>89</c:v>
                </c:pt>
                <c:pt idx="7">
                  <c:v>75</c:v>
                </c:pt>
              </c:numCache>
            </c:numRef>
          </c:val>
        </c:ser>
        <c:ser>
          <c:idx val="2"/>
          <c:order val="2"/>
          <c:tx>
            <c:strRef>
              <c:f>'0-24'!$D$17</c:f>
              <c:strCache>
                <c:ptCount val="1"/>
                <c:pt idx="0">
                  <c:v>50+</c:v>
                </c:pt>
              </c:strCache>
            </c:strRef>
          </c:tx>
          <c:invertIfNegative val="0"/>
          <c:cat>
            <c:strRef>
              <c:f>('0-24'!$A$18,'0-24'!$A$21:$A$27)</c:f>
              <c:strCache>
                <c:ptCount val="8"/>
                <c:pt idx="0">
                  <c:v>West Sussex</c:v>
                </c:pt>
                <c:pt idx="1">
                  <c:v>Adur</c:v>
                </c:pt>
                <c:pt idx="2">
                  <c:v>Arun</c:v>
                </c:pt>
                <c:pt idx="3">
                  <c:v>Chichester</c:v>
                </c:pt>
                <c:pt idx="4">
                  <c:v>Crawley</c:v>
                </c:pt>
                <c:pt idx="5">
                  <c:v>Horsham</c:v>
                </c:pt>
                <c:pt idx="6">
                  <c:v>Mid Sussex</c:v>
                </c:pt>
                <c:pt idx="7">
                  <c:v>Worhting</c:v>
                </c:pt>
              </c:strCache>
            </c:strRef>
          </c:cat>
          <c:val>
            <c:numRef>
              <c:f>('0-24'!$D$18,'0-24'!$D$21:$D$27)</c:f>
              <c:numCache>
                <c:formatCode>#,##0</c:formatCode>
                <c:ptCount val="8"/>
                <c:pt idx="0">
                  <c:v>436</c:v>
                </c:pt>
                <c:pt idx="1">
                  <c:v>40</c:v>
                </c:pt>
                <c:pt idx="2">
                  <c:v>91</c:v>
                </c:pt>
                <c:pt idx="3">
                  <c:v>49</c:v>
                </c:pt>
                <c:pt idx="4">
                  <c:v>76</c:v>
                </c:pt>
                <c:pt idx="5">
                  <c:v>55</c:v>
                </c:pt>
                <c:pt idx="6">
                  <c:v>58</c:v>
                </c:pt>
                <c:pt idx="7">
                  <c:v>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017600"/>
        <c:axId val="91019136"/>
      </c:barChart>
      <c:catAx>
        <c:axId val="91017600"/>
        <c:scaling>
          <c:orientation val="minMax"/>
        </c:scaling>
        <c:delete val="0"/>
        <c:axPos val="b"/>
        <c:majorTickMark val="out"/>
        <c:minorTickMark val="none"/>
        <c:tickLblPos val="nextTo"/>
        <c:crossAx val="91019136"/>
        <c:crosses val="autoZero"/>
        <c:auto val="1"/>
        <c:lblAlgn val="ctr"/>
        <c:lblOffset val="100"/>
        <c:noMultiLvlLbl val="0"/>
      </c:catAx>
      <c:valAx>
        <c:axId val="9101913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1017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11</xdr:row>
      <xdr:rowOff>109537</xdr:rowOff>
    </xdr:from>
    <xdr:to>
      <xdr:col>11</xdr:col>
      <xdr:colOff>714375</xdr:colOff>
      <xdr:row>26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476250</xdr:colOff>
      <xdr:row>22</xdr:row>
      <xdr:rowOff>42862</xdr:rowOff>
    </xdr:from>
    <xdr:to>
      <xdr:col>15</xdr:col>
      <xdr:colOff>19050</xdr:colOff>
      <xdr:row>34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1152525</xdr:colOff>
      <xdr:row>71</xdr:row>
      <xdr:rowOff>147637</xdr:rowOff>
    </xdr:from>
    <xdr:to>
      <xdr:col>6</xdr:col>
      <xdr:colOff>228600</xdr:colOff>
      <xdr:row>86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18</xdr:row>
      <xdr:rowOff>90487</xdr:rowOff>
    </xdr:from>
    <xdr:to>
      <xdr:col>6</xdr:col>
      <xdr:colOff>523875</xdr:colOff>
      <xdr:row>33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1</xdr:row>
      <xdr:rowOff>28575</xdr:rowOff>
    </xdr:from>
    <xdr:to>
      <xdr:col>11</xdr:col>
      <xdr:colOff>66675</xdr:colOff>
      <xdr:row>16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523875</xdr:colOff>
      <xdr:row>16</xdr:row>
      <xdr:rowOff>47625</xdr:rowOff>
    </xdr:from>
    <xdr:to>
      <xdr:col>11</xdr:col>
      <xdr:colOff>66675</xdr:colOff>
      <xdr:row>30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A9" sqref="A9:A18"/>
    </sheetView>
  </sheetViews>
  <sheetFormatPr defaultRowHeight="14.25" x14ac:dyDescent="0.2"/>
  <sheetData>
    <row r="1" spans="1:6" x14ac:dyDescent="0.2">
      <c r="A1" s="1" t="s">
        <v>0</v>
      </c>
      <c r="B1" s="1" t="s">
        <v>1</v>
      </c>
    </row>
    <row r="2" spans="1:6" x14ac:dyDescent="0.2">
      <c r="A2" s="1" t="s">
        <v>2</v>
      </c>
      <c r="B2" s="1" t="s">
        <v>3</v>
      </c>
    </row>
    <row r="3" spans="1:6" x14ac:dyDescent="0.2">
      <c r="A3" s="1" t="s">
        <v>4</v>
      </c>
      <c r="B3" s="1">
        <v>2011</v>
      </c>
    </row>
    <row r="4" spans="1:6" x14ac:dyDescent="0.2">
      <c r="A4" s="1" t="s">
        <v>5</v>
      </c>
      <c r="B4" s="1" t="s">
        <v>6</v>
      </c>
    </row>
    <row r="5" spans="1:6" x14ac:dyDescent="0.2">
      <c r="A5" s="1" t="s">
        <v>7</v>
      </c>
      <c r="B5" s="1" t="s">
        <v>8</v>
      </c>
    </row>
    <row r="6" spans="1:6" x14ac:dyDescent="0.2">
      <c r="A6" s="1" t="s">
        <v>9</v>
      </c>
      <c r="B6" s="1" t="s">
        <v>10</v>
      </c>
    </row>
    <row r="8" spans="1:6" ht="38.25" x14ac:dyDescent="0.2">
      <c r="A8" s="2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</row>
    <row r="9" spans="1:6" x14ac:dyDescent="0.2">
      <c r="A9" t="s">
        <v>24</v>
      </c>
      <c r="B9" s="4">
        <v>791540</v>
      </c>
      <c r="C9" s="4">
        <v>217780</v>
      </c>
      <c r="D9" s="4">
        <v>259138</v>
      </c>
      <c r="E9" s="4">
        <v>155580</v>
      </c>
      <c r="F9" s="4">
        <v>159042</v>
      </c>
    </row>
    <row r="10" spans="1:6" x14ac:dyDescent="0.2">
      <c r="A10" t="s">
        <v>25</v>
      </c>
      <c r="B10" s="4">
        <v>52059931</v>
      </c>
      <c r="C10" s="4">
        <v>15884382</v>
      </c>
      <c r="D10" s="4">
        <v>18317733</v>
      </c>
      <c r="E10" s="4">
        <v>9514808</v>
      </c>
      <c r="F10" s="4">
        <v>8343008</v>
      </c>
    </row>
    <row r="11" spans="1:6" x14ac:dyDescent="0.2">
      <c r="A11" t="s">
        <v>26</v>
      </c>
      <c r="B11" s="4">
        <v>8446500</v>
      </c>
      <c r="C11" s="4">
        <v>2523774</v>
      </c>
      <c r="D11" s="4">
        <v>2910945</v>
      </c>
      <c r="E11" s="4">
        <v>1589212</v>
      </c>
      <c r="F11" s="4">
        <v>1422569</v>
      </c>
    </row>
    <row r="12" spans="1:6" x14ac:dyDescent="0.2">
      <c r="A12" t="s">
        <v>27</v>
      </c>
      <c r="B12" s="4">
        <v>60424</v>
      </c>
      <c r="C12" s="4">
        <v>16060</v>
      </c>
      <c r="D12" s="4">
        <v>19407</v>
      </c>
      <c r="E12" s="4">
        <v>11961</v>
      </c>
      <c r="F12" s="4">
        <v>12996</v>
      </c>
    </row>
    <row r="13" spans="1:6" x14ac:dyDescent="0.2">
      <c r="A13" t="s">
        <v>28</v>
      </c>
      <c r="B13" s="4">
        <v>145744</v>
      </c>
      <c r="C13" s="4">
        <v>36464</v>
      </c>
      <c r="D13" s="4">
        <v>42399</v>
      </c>
      <c r="E13" s="4">
        <v>29483</v>
      </c>
      <c r="F13" s="4">
        <v>37398</v>
      </c>
    </row>
    <row r="14" spans="1:6" x14ac:dyDescent="0.2">
      <c r="A14" t="s">
        <v>29</v>
      </c>
      <c r="B14" s="4">
        <v>110837</v>
      </c>
      <c r="C14" s="4">
        <v>28963</v>
      </c>
      <c r="D14" s="4">
        <v>31846</v>
      </c>
      <c r="E14" s="4">
        <v>23362</v>
      </c>
      <c r="F14" s="4">
        <v>26666</v>
      </c>
    </row>
    <row r="15" spans="1:6" x14ac:dyDescent="0.2">
      <c r="A15" t="s">
        <v>30</v>
      </c>
      <c r="B15" s="4">
        <v>105859</v>
      </c>
      <c r="C15" s="4">
        <v>33706</v>
      </c>
      <c r="D15" s="4">
        <v>41786</v>
      </c>
      <c r="E15" s="4">
        <v>17276</v>
      </c>
      <c r="F15" s="4">
        <v>13091</v>
      </c>
    </row>
    <row r="16" spans="1:6" x14ac:dyDescent="0.2">
      <c r="A16" t="s">
        <v>31</v>
      </c>
      <c r="B16" s="4">
        <v>128633</v>
      </c>
      <c r="C16" s="4">
        <v>35051</v>
      </c>
      <c r="D16" s="4">
        <v>41870</v>
      </c>
      <c r="E16" s="4">
        <v>27129</v>
      </c>
      <c r="F16" s="4">
        <v>24583</v>
      </c>
    </row>
    <row r="17" spans="1:6" x14ac:dyDescent="0.2">
      <c r="A17" t="s">
        <v>32</v>
      </c>
      <c r="B17" s="4">
        <v>137291</v>
      </c>
      <c r="C17" s="4">
        <v>39012</v>
      </c>
      <c r="D17" s="4">
        <v>46830</v>
      </c>
      <c r="E17" s="4">
        <v>27327</v>
      </c>
      <c r="F17" s="4">
        <v>24122</v>
      </c>
    </row>
    <row r="18" spans="1:6" x14ac:dyDescent="0.2">
      <c r="A18" t="s">
        <v>33</v>
      </c>
      <c r="B18" s="4">
        <v>102752</v>
      </c>
      <c r="C18" s="4">
        <v>28524</v>
      </c>
      <c r="D18" s="4">
        <v>35000</v>
      </c>
      <c r="E18" s="4">
        <v>19042</v>
      </c>
      <c r="F18" s="4">
        <v>20186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opLeftCell="A4" workbookViewId="0">
      <selection activeCell="I11" sqref="I11"/>
    </sheetView>
  </sheetViews>
  <sheetFormatPr defaultRowHeight="14.25" x14ac:dyDescent="0.2"/>
  <cols>
    <col min="9" max="9" width="20.296875" customWidth="1"/>
  </cols>
  <sheetData>
    <row r="1" spans="1:9" x14ac:dyDescent="0.2">
      <c r="A1" s="1" t="s">
        <v>0</v>
      </c>
      <c r="B1" s="1" t="s">
        <v>1</v>
      </c>
    </row>
    <row r="2" spans="1:9" x14ac:dyDescent="0.2">
      <c r="A2" s="1" t="s">
        <v>2</v>
      </c>
      <c r="B2" s="1" t="s">
        <v>3</v>
      </c>
    </row>
    <row r="3" spans="1:9" x14ac:dyDescent="0.2">
      <c r="A3" s="1" t="s">
        <v>4</v>
      </c>
      <c r="B3" s="1">
        <v>2011</v>
      </c>
    </row>
    <row r="4" spans="1:9" x14ac:dyDescent="0.2">
      <c r="A4" s="1" t="s">
        <v>5</v>
      </c>
      <c r="B4" s="1" t="s">
        <v>6</v>
      </c>
    </row>
    <row r="5" spans="1:9" x14ac:dyDescent="0.2">
      <c r="A5" s="1" t="s">
        <v>7</v>
      </c>
      <c r="B5" s="1" t="s">
        <v>18</v>
      </c>
    </row>
    <row r="6" spans="1:9" x14ac:dyDescent="0.2">
      <c r="A6" s="1" t="s">
        <v>9</v>
      </c>
      <c r="B6" s="1" t="s">
        <v>10</v>
      </c>
    </row>
    <row r="8" spans="1:9" ht="26.1" customHeight="1" x14ac:dyDescent="0.2">
      <c r="A8" s="2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</row>
    <row r="9" spans="1:9" x14ac:dyDescent="0.2">
      <c r="A9" t="s">
        <v>24</v>
      </c>
      <c r="B9" s="4">
        <v>84078</v>
      </c>
      <c r="C9" s="4">
        <v>4823</v>
      </c>
      <c r="D9" s="4">
        <v>25330</v>
      </c>
      <c r="E9" s="4">
        <v>31877</v>
      </c>
      <c r="F9" s="4">
        <v>22048</v>
      </c>
    </row>
    <row r="10" spans="1:9" x14ac:dyDescent="0.2">
      <c r="A10" t="s">
        <v>25</v>
      </c>
      <c r="B10" s="4">
        <v>5409433</v>
      </c>
      <c r="C10" s="4">
        <v>403603</v>
      </c>
      <c r="D10" s="4">
        <v>1888255</v>
      </c>
      <c r="E10" s="4">
        <v>1927055</v>
      </c>
      <c r="F10" s="4">
        <v>1190520</v>
      </c>
    </row>
    <row r="11" spans="1:9" x14ac:dyDescent="0.2">
      <c r="A11" t="s">
        <v>26</v>
      </c>
      <c r="B11" s="4">
        <v>843023</v>
      </c>
      <c r="C11" s="4">
        <v>55437</v>
      </c>
      <c r="D11" s="4">
        <v>276050</v>
      </c>
      <c r="E11" s="4">
        <v>314055</v>
      </c>
      <c r="F11" s="4">
        <v>197481</v>
      </c>
      <c r="I11" t="s">
        <v>37</v>
      </c>
    </row>
    <row r="12" spans="1:9" x14ac:dyDescent="0.2">
      <c r="A12" t="s">
        <v>27</v>
      </c>
      <c r="B12" s="4">
        <v>6935</v>
      </c>
      <c r="C12" s="4">
        <v>448</v>
      </c>
      <c r="D12" s="4">
        <v>2205</v>
      </c>
      <c r="E12" s="4">
        <v>2515</v>
      </c>
      <c r="F12" s="4">
        <v>1767</v>
      </c>
    </row>
    <row r="13" spans="1:9" x14ac:dyDescent="0.2">
      <c r="A13" t="s">
        <v>28</v>
      </c>
      <c r="B13" s="4">
        <v>16477</v>
      </c>
      <c r="C13" s="4">
        <v>873</v>
      </c>
      <c r="D13" s="4">
        <v>4390</v>
      </c>
      <c r="E13" s="4">
        <v>6024</v>
      </c>
      <c r="F13" s="4">
        <v>5190</v>
      </c>
    </row>
    <row r="14" spans="1:9" x14ac:dyDescent="0.2">
      <c r="A14" t="s">
        <v>29</v>
      </c>
      <c r="B14" s="4">
        <v>12431</v>
      </c>
      <c r="C14" s="4">
        <v>596</v>
      </c>
      <c r="D14" s="4">
        <v>3196</v>
      </c>
      <c r="E14" s="4">
        <v>4904</v>
      </c>
      <c r="F14" s="4">
        <v>3735</v>
      </c>
    </row>
    <row r="15" spans="1:9" x14ac:dyDescent="0.2">
      <c r="A15" t="s">
        <v>30</v>
      </c>
      <c r="B15" s="4">
        <v>9877</v>
      </c>
      <c r="C15" s="4">
        <v>841</v>
      </c>
      <c r="D15" s="4">
        <v>3930</v>
      </c>
      <c r="E15" s="4">
        <v>3368</v>
      </c>
      <c r="F15" s="4">
        <v>1738</v>
      </c>
    </row>
    <row r="16" spans="1:9" x14ac:dyDescent="0.2">
      <c r="A16" t="s">
        <v>31</v>
      </c>
      <c r="B16" s="4">
        <v>13574</v>
      </c>
      <c r="C16" s="4">
        <v>657</v>
      </c>
      <c r="D16" s="4">
        <v>3901</v>
      </c>
      <c r="E16" s="4">
        <v>5554</v>
      </c>
      <c r="F16" s="4">
        <v>3462</v>
      </c>
    </row>
    <row r="17" spans="1:6" x14ac:dyDescent="0.2">
      <c r="A17" t="s">
        <v>32</v>
      </c>
      <c r="B17" s="4">
        <v>13926</v>
      </c>
      <c r="C17" s="4">
        <v>766</v>
      </c>
      <c r="D17" s="4">
        <v>4199</v>
      </c>
      <c r="E17" s="4">
        <v>5605</v>
      </c>
      <c r="F17" s="4">
        <v>3356</v>
      </c>
    </row>
    <row r="18" spans="1:6" x14ac:dyDescent="0.2">
      <c r="A18" t="s">
        <v>33</v>
      </c>
      <c r="B18" s="4">
        <v>10858</v>
      </c>
      <c r="C18" s="4">
        <v>642</v>
      </c>
      <c r="D18" s="4">
        <v>3509</v>
      </c>
      <c r="E18" s="4">
        <v>3907</v>
      </c>
      <c r="F18" s="4">
        <v>2800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1"/>
  <sheetViews>
    <sheetView topLeftCell="A31" workbookViewId="0">
      <selection activeCell="D47" sqref="D47:D57"/>
    </sheetView>
  </sheetViews>
  <sheetFormatPr defaultRowHeight="14.25" x14ac:dyDescent="0.2"/>
  <cols>
    <col min="1" max="1" width="13.59765625" customWidth="1"/>
    <col min="3" max="3" width="8.8984375" customWidth="1"/>
  </cols>
  <sheetData>
    <row r="1" spans="1:14" x14ac:dyDescent="0.2">
      <c r="A1" s="5" t="s">
        <v>0</v>
      </c>
      <c r="B1" s="5" t="s">
        <v>1</v>
      </c>
      <c r="C1" s="6"/>
      <c r="D1" s="6"/>
      <c r="E1" s="6"/>
      <c r="F1" s="6"/>
    </row>
    <row r="2" spans="1:14" x14ac:dyDescent="0.2">
      <c r="A2" s="5" t="s">
        <v>2</v>
      </c>
      <c r="B2" s="5" t="s">
        <v>3</v>
      </c>
      <c r="C2" s="6"/>
      <c r="D2" s="6"/>
      <c r="E2" s="6"/>
      <c r="F2" s="6"/>
    </row>
    <row r="3" spans="1:14" x14ac:dyDescent="0.2">
      <c r="A3" s="5" t="s">
        <v>4</v>
      </c>
      <c r="B3" s="5">
        <v>2011</v>
      </c>
      <c r="C3" s="6"/>
      <c r="D3" s="6"/>
      <c r="E3" s="6"/>
      <c r="F3" s="6"/>
    </row>
    <row r="4" spans="1:14" x14ac:dyDescent="0.2">
      <c r="A4" s="5" t="s">
        <v>5</v>
      </c>
      <c r="B4" s="5" t="s">
        <v>6</v>
      </c>
      <c r="C4" s="6"/>
      <c r="D4" s="6"/>
      <c r="E4" s="6"/>
      <c r="F4" s="6"/>
    </row>
    <row r="5" spans="1:14" x14ac:dyDescent="0.2">
      <c r="A5" s="5" t="s">
        <v>7</v>
      </c>
      <c r="B5" s="5" t="s">
        <v>18</v>
      </c>
      <c r="C5" s="6"/>
      <c r="D5" s="6"/>
      <c r="E5" s="6"/>
      <c r="F5" s="6"/>
    </row>
    <row r="6" spans="1:14" x14ac:dyDescent="0.2">
      <c r="A6" s="5" t="s">
        <v>9</v>
      </c>
      <c r="B6" s="5" t="s">
        <v>17</v>
      </c>
      <c r="C6" s="6"/>
      <c r="D6" s="6"/>
      <c r="E6" s="6"/>
      <c r="F6" s="6"/>
    </row>
    <row r="7" spans="1:14" x14ac:dyDescent="0.2">
      <c r="A7" s="6"/>
      <c r="B7" s="6"/>
      <c r="C7" s="6"/>
      <c r="D7" s="6"/>
      <c r="E7" s="6"/>
      <c r="F7" s="6"/>
      <c r="L7" s="5" t="s">
        <v>17</v>
      </c>
      <c r="M7" s="11" t="s">
        <v>20</v>
      </c>
      <c r="N7" s="17" t="s">
        <v>21</v>
      </c>
    </row>
    <row r="8" spans="1:14" ht="26.1" customHeight="1" x14ac:dyDescent="0.2">
      <c r="A8" s="7" t="s">
        <v>11</v>
      </c>
      <c r="B8" s="8" t="s">
        <v>12</v>
      </c>
      <c r="C8" s="8" t="s">
        <v>13</v>
      </c>
      <c r="D8" s="8" t="s">
        <v>14</v>
      </c>
      <c r="E8" s="8" t="s">
        <v>15</v>
      </c>
      <c r="F8" s="8" t="s">
        <v>16</v>
      </c>
      <c r="H8" t="s">
        <v>24</v>
      </c>
      <c r="K8" s="42" t="s">
        <v>11</v>
      </c>
      <c r="L8" s="8" t="s">
        <v>12</v>
      </c>
      <c r="M8" s="14" t="s">
        <v>12</v>
      </c>
      <c r="N8" s="20" t="s">
        <v>12</v>
      </c>
    </row>
    <row r="9" spans="1:14" x14ac:dyDescent="0.2">
      <c r="A9" s="9" t="s">
        <v>24</v>
      </c>
      <c r="B9" s="10">
        <v>63698</v>
      </c>
      <c r="C9" s="10">
        <v>4398</v>
      </c>
      <c r="D9" s="10">
        <v>21237</v>
      </c>
      <c r="E9" s="10">
        <v>25013</v>
      </c>
      <c r="F9" s="10">
        <v>13050</v>
      </c>
      <c r="H9" t="s">
        <v>25</v>
      </c>
      <c r="K9" s="43" t="s">
        <v>24</v>
      </c>
      <c r="L9" s="10">
        <v>63698</v>
      </c>
      <c r="M9" s="16">
        <v>16094</v>
      </c>
      <c r="N9" s="22">
        <v>4286</v>
      </c>
    </row>
    <row r="10" spans="1:14" x14ac:dyDescent="0.2">
      <c r="A10" s="9" t="s">
        <v>25</v>
      </c>
      <c r="B10" s="10">
        <v>3931814</v>
      </c>
      <c r="C10" s="10">
        <v>368573</v>
      </c>
      <c r="D10" s="10">
        <v>1540505</v>
      </c>
      <c r="E10" s="10">
        <v>1407333</v>
      </c>
      <c r="F10" s="10">
        <v>615403</v>
      </c>
      <c r="H10" t="s">
        <v>26</v>
      </c>
      <c r="K10" s="43" t="s">
        <v>25</v>
      </c>
      <c r="L10" s="10">
        <v>3931814</v>
      </c>
      <c r="M10" s="16">
        <v>1121659</v>
      </c>
      <c r="N10" s="22">
        <v>355960</v>
      </c>
    </row>
    <row r="11" spans="1:14" x14ac:dyDescent="0.2">
      <c r="A11" s="9" t="s">
        <v>26</v>
      </c>
      <c r="B11" s="10">
        <v>640262</v>
      </c>
      <c r="C11" s="10">
        <v>50561</v>
      </c>
      <c r="D11" s="10">
        <v>229921</v>
      </c>
      <c r="E11" s="10">
        <v>244075</v>
      </c>
      <c r="F11" s="10">
        <v>115705</v>
      </c>
      <c r="H11" t="s">
        <v>27</v>
      </c>
      <c r="K11" s="43" t="s">
        <v>26</v>
      </c>
      <c r="L11" s="10">
        <v>640262</v>
      </c>
      <c r="M11" s="16">
        <v>158671</v>
      </c>
      <c r="N11" s="22">
        <v>44090</v>
      </c>
    </row>
    <row r="12" spans="1:14" x14ac:dyDescent="0.2">
      <c r="A12" s="9" t="s">
        <v>27</v>
      </c>
      <c r="B12" s="10">
        <v>4925</v>
      </c>
      <c r="C12" s="10">
        <v>410</v>
      </c>
      <c r="D12" s="10">
        <v>1779</v>
      </c>
      <c r="E12" s="10">
        <v>1806</v>
      </c>
      <c r="F12" s="10">
        <v>930</v>
      </c>
      <c r="H12" t="s">
        <v>28</v>
      </c>
      <c r="K12" s="43" t="s">
        <v>27</v>
      </c>
      <c r="L12" s="10">
        <v>4925</v>
      </c>
      <c r="M12" s="16">
        <v>1552</v>
      </c>
      <c r="N12" s="22">
        <v>458</v>
      </c>
    </row>
    <row r="13" spans="1:14" x14ac:dyDescent="0.2">
      <c r="A13" s="9" t="s">
        <v>28</v>
      </c>
      <c r="B13" s="10">
        <v>11914</v>
      </c>
      <c r="C13" s="10">
        <v>796</v>
      </c>
      <c r="D13" s="10">
        <v>3649</v>
      </c>
      <c r="E13" s="10">
        <v>4562</v>
      </c>
      <c r="F13" s="10">
        <v>2907</v>
      </c>
      <c r="H13" t="s">
        <v>29</v>
      </c>
      <c r="K13" s="43" t="s">
        <v>28</v>
      </c>
      <c r="L13" s="10">
        <v>11914</v>
      </c>
      <c r="M13" s="16">
        <v>3550</v>
      </c>
      <c r="N13" s="22">
        <v>1013</v>
      </c>
    </row>
    <row r="14" spans="1:14" x14ac:dyDescent="0.2">
      <c r="A14" s="9" t="s">
        <v>29</v>
      </c>
      <c r="B14" s="10">
        <v>9528</v>
      </c>
      <c r="C14" s="10">
        <v>557</v>
      </c>
      <c r="D14" s="10">
        <v>2708</v>
      </c>
      <c r="E14" s="10">
        <v>3917</v>
      </c>
      <c r="F14" s="10">
        <v>2346</v>
      </c>
      <c r="H14" t="s">
        <v>30</v>
      </c>
      <c r="K14" s="43" t="s">
        <v>29</v>
      </c>
      <c r="L14" s="10">
        <v>9528</v>
      </c>
      <c r="M14" s="16">
        <v>2336</v>
      </c>
      <c r="N14" s="22">
        <v>567</v>
      </c>
    </row>
    <row r="15" spans="1:14" x14ac:dyDescent="0.2">
      <c r="A15" s="9" t="s">
        <v>30</v>
      </c>
      <c r="B15" s="10">
        <v>7399</v>
      </c>
      <c r="C15" s="10">
        <v>765</v>
      </c>
      <c r="D15" s="10">
        <v>3265</v>
      </c>
      <c r="E15" s="10">
        <v>2488</v>
      </c>
      <c r="F15" s="10">
        <v>881</v>
      </c>
      <c r="H15" t="s">
        <v>31</v>
      </c>
      <c r="K15" s="43" t="s">
        <v>30</v>
      </c>
      <c r="L15" s="10">
        <v>7399</v>
      </c>
      <c r="M15" s="16">
        <v>1909</v>
      </c>
      <c r="N15" s="22">
        <v>569</v>
      </c>
    </row>
    <row r="16" spans="1:14" x14ac:dyDescent="0.2">
      <c r="A16" s="9" t="s">
        <v>31</v>
      </c>
      <c r="B16" s="10">
        <v>10802</v>
      </c>
      <c r="C16" s="10">
        <v>603</v>
      </c>
      <c r="D16" s="10">
        <v>3347</v>
      </c>
      <c r="E16" s="10">
        <v>4611</v>
      </c>
      <c r="F16" s="10">
        <v>2241</v>
      </c>
      <c r="H16" t="s">
        <v>32</v>
      </c>
      <c r="K16" s="43" t="s">
        <v>31</v>
      </c>
      <c r="L16" s="10">
        <v>10802</v>
      </c>
      <c r="M16" s="16">
        <v>2269</v>
      </c>
      <c r="N16" s="22">
        <v>503</v>
      </c>
    </row>
    <row r="17" spans="1:14" x14ac:dyDescent="0.2">
      <c r="A17" s="9" t="s">
        <v>32</v>
      </c>
      <c r="B17" s="10">
        <v>11121</v>
      </c>
      <c r="C17" s="10">
        <v>711</v>
      </c>
      <c r="D17" s="10">
        <v>3595</v>
      </c>
      <c r="E17" s="10">
        <v>4615</v>
      </c>
      <c r="F17" s="10">
        <v>2200</v>
      </c>
      <c r="H17" t="s">
        <v>33</v>
      </c>
      <c r="K17" s="43" t="s">
        <v>32</v>
      </c>
      <c r="L17" s="10">
        <v>11121</v>
      </c>
      <c r="M17" s="16">
        <v>2266</v>
      </c>
      <c r="N17" s="22">
        <v>539</v>
      </c>
    </row>
    <row r="18" spans="1:14" x14ac:dyDescent="0.2">
      <c r="A18" s="9" t="s">
        <v>33</v>
      </c>
      <c r="B18" s="10">
        <v>8009</v>
      </c>
      <c r="C18" s="10">
        <v>556</v>
      </c>
      <c r="D18" s="10">
        <v>2894</v>
      </c>
      <c r="E18" s="10">
        <v>3014</v>
      </c>
      <c r="F18" s="10">
        <v>1545</v>
      </c>
      <c r="K18" s="43" t="s">
        <v>33</v>
      </c>
      <c r="L18" s="10">
        <v>8009</v>
      </c>
      <c r="M18" s="16">
        <v>2212</v>
      </c>
      <c r="N18" s="22">
        <v>637</v>
      </c>
    </row>
    <row r="21" spans="1:14" x14ac:dyDescent="0.2">
      <c r="A21" s="11" t="s">
        <v>0</v>
      </c>
      <c r="B21" s="11"/>
      <c r="C21" s="11" t="s">
        <v>1</v>
      </c>
      <c r="D21" s="12"/>
      <c r="E21" s="12"/>
      <c r="F21" s="12"/>
      <c r="G21" s="12"/>
    </row>
    <row r="22" spans="1:14" x14ac:dyDescent="0.2">
      <c r="A22" s="11" t="s">
        <v>2</v>
      </c>
      <c r="B22" s="11"/>
      <c r="C22" s="11" t="s">
        <v>3</v>
      </c>
      <c r="D22" s="12"/>
      <c r="E22" s="12"/>
      <c r="F22" s="12"/>
      <c r="G22" s="12"/>
      <c r="L22" t="s">
        <v>38</v>
      </c>
    </row>
    <row r="23" spans="1:14" x14ac:dyDescent="0.2">
      <c r="A23" s="11" t="s">
        <v>4</v>
      </c>
      <c r="B23" s="11"/>
      <c r="C23" s="11">
        <v>2011</v>
      </c>
      <c r="D23" s="12"/>
      <c r="E23" s="12"/>
      <c r="F23" s="12"/>
      <c r="G23" s="12"/>
    </row>
    <row r="24" spans="1:14" x14ac:dyDescent="0.2">
      <c r="A24" s="11" t="s">
        <v>5</v>
      </c>
      <c r="B24" s="11"/>
      <c r="C24" s="11" t="s">
        <v>6</v>
      </c>
      <c r="D24" s="12"/>
      <c r="E24" s="12"/>
      <c r="F24" s="12"/>
      <c r="G24" s="12"/>
    </row>
    <row r="25" spans="1:14" ht="26.1" customHeight="1" x14ac:dyDescent="0.2">
      <c r="A25" s="11" t="s">
        <v>7</v>
      </c>
      <c r="B25" s="11"/>
      <c r="C25" s="11" t="s">
        <v>18</v>
      </c>
      <c r="D25" s="12"/>
      <c r="E25" s="12"/>
      <c r="F25" s="12"/>
      <c r="G25" s="12"/>
    </row>
    <row r="26" spans="1:14" x14ac:dyDescent="0.2">
      <c r="A26" s="11" t="s">
        <v>9</v>
      </c>
      <c r="B26" s="11"/>
      <c r="C26" s="11" t="s">
        <v>20</v>
      </c>
      <c r="D26" s="12"/>
      <c r="E26" s="12"/>
      <c r="F26" s="12"/>
      <c r="G26" s="12"/>
    </row>
    <row r="27" spans="1:14" x14ac:dyDescent="0.2">
      <c r="A27" s="12"/>
      <c r="B27" s="12"/>
      <c r="C27" s="12"/>
      <c r="D27" s="12"/>
      <c r="E27" s="12"/>
      <c r="F27" s="12"/>
      <c r="G27" s="12"/>
    </row>
    <row r="28" spans="1:14" ht="38.25" x14ac:dyDescent="0.2">
      <c r="A28" s="13" t="s">
        <v>11</v>
      </c>
      <c r="B28" s="38" t="s">
        <v>34</v>
      </c>
      <c r="C28" s="14" t="s">
        <v>12</v>
      </c>
      <c r="D28" s="14" t="s">
        <v>13</v>
      </c>
      <c r="E28" s="14" t="s">
        <v>14</v>
      </c>
      <c r="F28" s="14" t="s">
        <v>15</v>
      </c>
      <c r="G28" s="14" t="s">
        <v>16</v>
      </c>
    </row>
    <row r="29" spans="1:14" x14ac:dyDescent="0.2">
      <c r="A29" s="15" t="s">
        <v>24</v>
      </c>
      <c r="B29" s="39">
        <f>C29/Population!B9</f>
        <v>2.033251636051242E-2</v>
      </c>
      <c r="C29" s="16">
        <v>16094</v>
      </c>
      <c r="D29" s="16">
        <v>352</v>
      </c>
      <c r="E29" s="16">
        <v>3183</v>
      </c>
      <c r="F29" s="16">
        <v>5373</v>
      </c>
      <c r="G29" s="16">
        <v>7186</v>
      </c>
    </row>
    <row r="30" spans="1:14" x14ac:dyDescent="0.2">
      <c r="A30" s="15" t="s">
        <v>25</v>
      </c>
      <c r="B30" s="39">
        <f>C30/Population!B10</f>
        <v>2.1545533742639806E-2</v>
      </c>
      <c r="C30" s="16">
        <v>1121659</v>
      </c>
      <c r="D30" s="16">
        <v>28444</v>
      </c>
      <c r="E30" s="16">
        <v>266595</v>
      </c>
      <c r="F30" s="16">
        <v>394693</v>
      </c>
      <c r="G30" s="16">
        <v>431927</v>
      </c>
    </row>
    <row r="31" spans="1:14" x14ac:dyDescent="0.2">
      <c r="A31" s="15" t="s">
        <v>26</v>
      </c>
      <c r="B31" s="39">
        <f>C31/Population!B11</f>
        <v>1.8785414076836558E-2</v>
      </c>
      <c r="C31" s="16">
        <v>158671</v>
      </c>
      <c r="D31" s="16">
        <v>3945</v>
      </c>
      <c r="E31" s="16">
        <v>35667</v>
      </c>
      <c r="F31" s="16">
        <v>54841</v>
      </c>
      <c r="G31" s="16">
        <v>64218</v>
      </c>
    </row>
    <row r="32" spans="1:14" x14ac:dyDescent="0.2">
      <c r="A32" s="15" t="s">
        <v>27</v>
      </c>
      <c r="B32" s="39">
        <f>C32/Population!B12</f>
        <v>2.5685158215278697E-2</v>
      </c>
      <c r="C32" s="16">
        <v>1552</v>
      </c>
      <c r="D32" s="16">
        <v>28</v>
      </c>
      <c r="E32" s="16">
        <v>335</v>
      </c>
      <c r="F32" s="16">
        <v>543</v>
      </c>
      <c r="G32" s="16">
        <v>646</v>
      </c>
    </row>
    <row r="33" spans="1:7" x14ac:dyDescent="0.2">
      <c r="A33" s="15" t="s">
        <v>28</v>
      </c>
      <c r="B33" s="39">
        <f>C33/Population!B13</f>
        <v>2.4357778021736744E-2</v>
      </c>
      <c r="C33" s="16">
        <v>3550</v>
      </c>
      <c r="D33" s="16">
        <v>64</v>
      </c>
      <c r="E33" s="16">
        <v>558</v>
      </c>
      <c r="F33" s="16">
        <v>1159</v>
      </c>
      <c r="G33" s="16">
        <v>1769</v>
      </c>
    </row>
    <row r="34" spans="1:7" x14ac:dyDescent="0.2">
      <c r="A34" s="15" t="s">
        <v>29</v>
      </c>
      <c r="B34" s="39">
        <f>C34/Population!B14</f>
        <v>2.1075994478378157E-2</v>
      </c>
      <c r="C34" s="16">
        <v>2336</v>
      </c>
      <c r="D34" s="16">
        <v>29</v>
      </c>
      <c r="E34" s="16">
        <v>391</v>
      </c>
      <c r="F34" s="16">
        <v>777</v>
      </c>
      <c r="G34" s="16">
        <v>1139</v>
      </c>
    </row>
    <row r="35" spans="1:7" x14ac:dyDescent="0.2">
      <c r="A35" s="15" t="s">
        <v>30</v>
      </c>
      <c r="B35" s="39">
        <f>C35/Population!B15</f>
        <v>1.80334218158116E-2</v>
      </c>
      <c r="C35" s="16">
        <v>1909</v>
      </c>
      <c r="D35" s="16">
        <v>69</v>
      </c>
      <c r="E35" s="16">
        <v>525</v>
      </c>
      <c r="F35" s="16">
        <v>654</v>
      </c>
      <c r="G35" s="16">
        <v>661</v>
      </c>
    </row>
    <row r="36" spans="1:7" x14ac:dyDescent="0.2">
      <c r="A36" s="15" t="s">
        <v>31</v>
      </c>
      <c r="B36" s="39">
        <f>C36/Population!B16</f>
        <v>1.7639330498394657E-2</v>
      </c>
      <c r="C36" s="16">
        <v>2269</v>
      </c>
      <c r="D36" s="16">
        <v>43</v>
      </c>
      <c r="E36" s="16">
        <v>439</v>
      </c>
      <c r="F36" s="16">
        <v>767</v>
      </c>
      <c r="G36" s="16">
        <v>1020</v>
      </c>
    </row>
    <row r="37" spans="1:7" x14ac:dyDescent="0.2">
      <c r="A37" s="15" t="s">
        <v>32</v>
      </c>
      <c r="B37" s="39">
        <f>C37/Population!B17</f>
        <v>1.6505087733354698E-2</v>
      </c>
      <c r="C37" s="16">
        <v>2266</v>
      </c>
      <c r="D37" s="16">
        <v>47</v>
      </c>
      <c r="E37" s="16">
        <v>466</v>
      </c>
      <c r="F37" s="16">
        <v>792</v>
      </c>
      <c r="G37" s="16">
        <v>961</v>
      </c>
    </row>
    <row r="38" spans="1:7" x14ac:dyDescent="0.2">
      <c r="A38" s="15" t="s">
        <v>33</v>
      </c>
      <c r="B38" s="39">
        <f>C38/Population!B18</f>
        <v>2.1527561507318594E-2</v>
      </c>
      <c r="C38" s="16">
        <v>2212</v>
      </c>
      <c r="D38" s="16">
        <v>72</v>
      </c>
      <c r="E38" s="16">
        <v>469</v>
      </c>
      <c r="F38" s="16">
        <v>681</v>
      </c>
      <c r="G38" s="16">
        <v>990</v>
      </c>
    </row>
    <row r="40" spans="1:7" ht="26.1" customHeight="1" x14ac:dyDescent="0.2">
      <c r="A40" s="17" t="s">
        <v>0</v>
      </c>
      <c r="B40" s="17"/>
      <c r="C40" s="17" t="s">
        <v>1</v>
      </c>
      <c r="D40" s="18"/>
      <c r="E40" s="18"/>
      <c r="F40" s="32"/>
      <c r="G40" s="33"/>
    </row>
    <row r="41" spans="1:7" x14ac:dyDescent="0.2">
      <c r="A41" s="17" t="s">
        <v>2</v>
      </c>
      <c r="B41" s="17"/>
      <c r="C41" s="17" t="s">
        <v>3</v>
      </c>
      <c r="D41" s="23"/>
      <c r="E41" s="24"/>
      <c r="F41" s="24"/>
      <c r="G41" s="25"/>
    </row>
    <row r="42" spans="1:7" x14ac:dyDescent="0.2">
      <c r="A42" s="17" t="s">
        <v>4</v>
      </c>
      <c r="B42" s="17"/>
      <c r="C42" s="17">
        <v>2011</v>
      </c>
      <c r="D42" s="26"/>
      <c r="E42" s="27"/>
      <c r="F42" s="27"/>
      <c r="G42" s="28"/>
    </row>
    <row r="43" spans="1:7" x14ac:dyDescent="0.2">
      <c r="A43" s="17" t="s">
        <v>5</v>
      </c>
      <c r="B43" s="17"/>
      <c r="C43" s="17" t="s">
        <v>6</v>
      </c>
      <c r="D43" s="26"/>
      <c r="E43" s="27"/>
      <c r="F43" s="27"/>
      <c r="G43" s="28"/>
    </row>
    <row r="44" spans="1:7" x14ac:dyDescent="0.2">
      <c r="A44" s="17" t="s">
        <v>7</v>
      </c>
      <c r="B44" s="17"/>
      <c r="C44" s="17" t="s">
        <v>18</v>
      </c>
      <c r="D44" s="26"/>
      <c r="E44" s="27"/>
      <c r="F44" s="27"/>
      <c r="G44" s="28"/>
    </row>
    <row r="45" spans="1:7" x14ac:dyDescent="0.2">
      <c r="A45" s="17" t="s">
        <v>9</v>
      </c>
      <c r="B45" s="17"/>
      <c r="C45" s="17" t="s">
        <v>21</v>
      </c>
      <c r="D45" s="26"/>
      <c r="E45" s="27"/>
      <c r="F45" s="27"/>
      <c r="G45" s="28"/>
    </row>
    <row r="46" spans="1:7" x14ac:dyDescent="0.2">
      <c r="A46" s="18"/>
      <c r="B46" s="18"/>
      <c r="C46" s="18"/>
      <c r="D46" s="29"/>
      <c r="E46" s="30"/>
      <c r="F46" s="30"/>
      <c r="G46" s="31"/>
    </row>
    <row r="47" spans="1:7" ht="38.25" x14ac:dyDescent="0.2">
      <c r="A47" s="19" t="s">
        <v>11</v>
      </c>
      <c r="B47" s="36" t="s">
        <v>34</v>
      </c>
      <c r="C47" s="20" t="s">
        <v>12</v>
      </c>
      <c r="D47" s="20" t="s">
        <v>13</v>
      </c>
      <c r="E47" s="20" t="s">
        <v>14</v>
      </c>
      <c r="F47" s="20" t="s">
        <v>15</v>
      </c>
      <c r="G47" s="20" t="s">
        <v>16</v>
      </c>
    </row>
    <row r="48" spans="1:7" x14ac:dyDescent="0.2">
      <c r="A48" s="21" t="s">
        <v>24</v>
      </c>
      <c r="B48" s="37">
        <f>C48/Population!B9</f>
        <v>5.4147610986178844E-3</v>
      </c>
      <c r="C48" s="22">
        <v>4286</v>
      </c>
      <c r="D48" s="22">
        <v>73</v>
      </c>
      <c r="E48" s="22">
        <v>910</v>
      </c>
      <c r="F48" s="22">
        <v>1491</v>
      </c>
      <c r="G48" s="22">
        <v>1812</v>
      </c>
    </row>
    <row r="49" spans="1:7" x14ac:dyDescent="0.2">
      <c r="A49" s="21" t="s">
        <v>25</v>
      </c>
      <c r="B49" s="37">
        <f>C49/Population!B10</f>
        <v>6.8375042602342286E-3</v>
      </c>
      <c r="C49" s="22">
        <v>355960</v>
      </c>
      <c r="D49" s="22">
        <v>6586</v>
      </c>
      <c r="E49" s="22">
        <v>81155</v>
      </c>
      <c r="F49" s="22">
        <v>125029</v>
      </c>
      <c r="G49" s="22">
        <v>143190</v>
      </c>
    </row>
    <row r="50" spans="1:7" x14ac:dyDescent="0.2">
      <c r="A50" s="21" t="s">
        <v>26</v>
      </c>
      <c r="B50" s="37">
        <f>C50/Population!B11</f>
        <v>5.2199135736695672E-3</v>
      </c>
      <c r="C50" s="22">
        <v>44090</v>
      </c>
      <c r="D50" s="22">
        <v>931</v>
      </c>
      <c r="E50" s="22">
        <v>10462</v>
      </c>
      <c r="F50" s="22">
        <v>15139</v>
      </c>
      <c r="G50" s="22">
        <v>17558</v>
      </c>
    </row>
    <row r="51" spans="1:7" x14ac:dyDescent="0.2">
      <c r="A51" s="21" t="s">
        <v>27</v>
      </c>
      <c r="B51" s="37">
        <f>C51/Population!B12</f>
        <v>7.5797696279623992E-3</v>
      </c>
      <c r="C51" s="22">
        <v>458</v>
      </c>
      <c r="D51" s="22">
        <v>10</v>
      </c>
      <c r="E51" s="22">
        <v>91</v>
      </c>
      <c r="F51" s="22">
        <v>166</v>
      </c>
      <c r="G51" s="22">
        <v>191</v>
      </c>
    </row>
    <row r="52" spans="1:7" x14ac:dyDescent="0.2">
      <c r="A52" s="21" t="s">
        <v>28</v>
      </c>
      <c r="B52" s="37">
        <f>C52/Population!B13</f>
        <v>6.9505434185969921E-3</v>
      </c>
      <c r="C52" s="22">
        <v>1013</v>
      </c>
      <c r="D52" s="22">
        <v>13</v>
      </c>
      <c r="E52" s="22">
        <v>183</v>
      </c>
      <c r="F52" s="22">
        <v>303</v>
      </c>
      <c r="G52" s="22">
        <v>514</v>
      </c>
    </row>
    <row r="53" spans="1:7" x14ac:dyDescent="0.2">
      <c r="A53" s="21" t="s">
        <v>29</v>
      </c>
      <c r="B53" s="37">
        <f>C53/Population!B14</f>
        <v>5.115620235120041E-3</v>
      </c>
      <c r="C53" s="22">
        <v>567</v>
      </c>
      <c r="D53" s="22">
        <v>10</v>
      </c>
      <c r="E53" s="22">
        <v>97</v>
      </c>
      <c r="F53" s="22">
        <v>210</v>
      </c>
      <c r="G53" s="22">
        <v>250</v>
      </c>
    </row>
    <row r="54" spans="1:7" x14ac:dyDescent="0.2">
      <c r="A54" s="21" t="s">
        <v>30</v>
      </c>
      <c r="B54" s="37">
        <f>C54/Population!B15</f>
        <v>5.3750743914074382E-3</v>
      </c>
      <c r="C54" s="22">
        <v>569</v>
      </c>
      <c r="D54" s="22">
        <v>7</v>
      </c>
      <c r="E54" s="22">
        <v>140</v>
      </c>
      <c r="F54" s="22">
        <v>226</v>
      </c>
      <c r="G54" s="22">
        <v>196</v>
      </c>
    </row>
    <row r="55" spans="1:7" x14ac:dyDescent="0.2">
      <c r="A55" s="21" t="s">
        <v>31</v>
      </c>
      <c r="B55" s="37">
        <f>C55/Population!B16</f>
        <v>3.9103495992474716E-3</v>
      </c>
      <c r="C55" s="22">
        <v>503</v>
      </c>
      <c r="D55" s="22">
        <v>11</v>
      </c>
      <c r="E55" s="22">
        <v>115</v>
      </c>
      <c r="F55" s="22">
        <v>176</v>
      </c>
      <c r="G55" s="22">
        <v>201</v>
      </c>
    </row>
    <row r="56" spans="1:7" x14ac:dyDescent="0.2">
      <c r="A56" s="21" t="s">
        <v>32</v>
      </c>
      <c r="B56" s="37">
        <f>C56/Population!B17</f>
        <v>3.9259674705552439E-3</v>
      </c>
      <c r="C56" s="22">
        <v>539</v>
      </c>
      <c r="D56" s="22">
        <v>8</v>
      </c>
      <c r="E56" s="22">
        <v>138</v>
      </c>
      <c r="F56" s="22">
        <v>198</v>
      </c>
      <c r="G56" s="22">
        <v>195</v>
      </c>
    </row>
    <row r="57" spans="1:7" x14ac:dyDescent="0.2">
      <c r="A57" s="21" t="s">
        <v>33</v>
      </c>
      <c r="B57" s="37">
        <f>C57/Population!B18</f>
        <v>6.1993927125506077E-3</v>
      </c>
      <c r="C57" s="22">
        <v>637</v>
      </c>
      <c r="D57" s="22">
        <v>14</v>
      </c>
      <c r="E57" s="22">
        <v>146</v>
      </c>
      <c r="F57" s="22">
        <v>212</v>
      </c>
      <c r="G57" s="22">
        <v>265</v>
      </c>
    </row>
    <row r="59" spans="1:7" ht="42.75" x14ac:dyDescent="0.2">
      <c r="C59" s="41" t="s">
        <v>35</v>
      </c>
    </row>
    <row r="60" spans="1:7" x14ac:dyDescent="0.2">
      <c r="A60" t="s">
        <v>24</v>
      </c>
      <c r="C60" s="40">
        <f>C48+C29</f>
        <v>20380</v>
      </c>
      <c r="E60" s="35">
        <f>C60/'General overall'!B9</f>
        <v>0.24239396750636313</v>
      </c>
    </row>
    <row r="61" spans="1:7" x14ac:dyDescent="0.2">
      <c r="A61" t="s">
        <v>25</v>
      </c>
      <c r="C61" s="40">
        <f t="shared" ref="C61:C69" si="0">C49+C30</f>
        <v>1477619</v>
      </c>
      <c r="E61" s="35">
        <f>C61/'General overall'!B10</f>
        <v>0.27315598510971484</v>
      </c>
    </row>
    <row r="62" spans="1:7" x14ac:dyDescent="0.2">
      <c r="A62" t="s">
        <v>26</v>
      </c>
      <c r="C62" s="40">
        <f t="shared" si="0"/>
        <v>202761</v>
      </c>
      <c r="E62" s="35">
        <f>C62/'General overall'!B11</f>
        <v>0.24051656953606249</v>
      </c>
    </row>
    <row r="63" spans="1:7" x14ac:dyDescent="0.2">
      <c r="A63" t="s">
        <v>27</v>
      </c>
      <c r="C63" s="40">
        <f t="shared" si="0"/>
        <v>2010</v>
      </c>
      <c r="E63" s="35">
        <f>C63/'General overall'!B12</f>
        <v>0.2898341744772891</v>
      </c>
    </row>
    <row r="64" spans="1:7" x14ac:dyDescent="0.2">
      <c r="A64" t="s">
        <v>28</v>
      </c>
      <c r="C64" s="40">
        <f t="shared" si="0"/>
        <v>4563</v>
      </c>
      <c r="E64" s="35">
        <f>C64/'General overall'!B13</f>
        <v>0.27693148024519026</v>
      </c>
    </row>
    <row r="65" spans="1:5" x14ac:dyDescent="0.2">
      <c r="A65" t="s">
        <v>29</v>
      </c>
      <c r="C65" s="40">
        <f t="shared" si="0"/>
        <v>2903</v>
      </c>
      <c r="E65" s="35">
        <f>C65/'General overall'!B14</f>
        <v>0.23352908052449523</v>
      </c>
    </row>
    <row r="66" spans="1:5" x14ac:dyDescent="0.2">
      <c r="A66" t="s">
        <v>30</v>
      </c>
      <c r="C66" s="40">
        <f t="shared" si="0"/>
        <v>2478</v>
      </c>
      <c r="E66" s="35">
        <f>C66/'General overall'!B15</f>
        <v>0.2508858965272856</v>
      </c>
    </row>
    <row r="67" spans="1:5" x14ac:dyDescent="0.2">
      <c r="A67" t="s">
        <v>31</v>
      </c>
      <c r="C67" s="40">
        <f t="shared" si="0"/>
        <v>2772</v>
      </c>
      <c r="E67" s="35">
        <f>C67/'General overall'!B16</f>
        <v>0.20421393841166938</v>
      </c>
    </row>
    <row r="68" spans="1:5" x14ac:dyDescent="0.2">
      <c r="A68" t="s">
        <v>32</v>
      </c>
      <c r="C68" s="40">
        <f t="shared" si="0"/>
        <v>2805</v>
      </c>
      <c r="E68" s="35">
        <f>C68/'General overall'!B17</f>
        <v>0.2014218009478673</v>
      </c>
    </row>
    <row r="69" spans="1:5" x14ac:dyDescent="0.2">
      <c r="A69" t="s">
        <v>33</v>
      </c>
      <c r="C69" s="40">
        <f t="shared" si="0"/>
        <v>2849</v>
      </c>
      <c r="E69" s="35">
        <f>C69/'General overall'!B18</f>
        <v>0.26238717995947686</v>
      </c>
    </row>
    <row r="71" spans="1:5" x14ac:dyDescent="0.2">
      <c r="A71" t="s">
        <v>36</v>
      </c>
    </row>
    <row r="91" spans="1:8" x14ac:dyDescent="0.2">
      <c r="A91" s="44">
        <v>0.27315598510971484</v>
      </c>
      <c r="B91" s="44">
        <v>0.27315598510971484</v>
      </c>
      <c r="C91" s="44">
        <v>0.27315598510971484</v>
      </c>
      <c r="D91" s="44">
        <v>0.27315598510971484</v>
      </c>
      <c r="E91" s="44">
        <v>0.27315598510971484</v>
      </c>
      <c r="F91" s="44">
        <v>0.273155985109715</v>
      </c>
      <c r="G91" s="44">
        <v>0.273155985109715</v>
      </c>
      <c r="H91" s="44">
        <v>0.273155985109715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opLeftCell="A16" workbookViewId="0">
      <selection activeCell="C48" sqref="C48:C58"/>
    </sheetView>
  </sheetViews>
  <sheetFormatPr defaultRowHeight="14.25" x14ac:dyDescent="0.2"/>
  <sheetData>
    <row r="1" spans="1:6" x14ac:dyDescent="0.2">
      <c r="A1" s="1" t="s">
        <v>0</v>
      </c>
      <c r="B1" s="1" t="s">
        <v>1</v>
      </c>
    </row>
    <row r="2" spans="1:6" x14ac:dyDescent="0.2">
      <c r="A2" s="1" t="s">
        <v>2</v>
      </c>
      <c r="B2" s="1" t="s">
        <v>3</v>
      </c>
    </row>
    <row r="3" spans="1:6" x14ac:dyDescent="0.2">
      <c r="A3" s="1" t="s">
        <v>4</v>
      </c>
      <c r="B3" s="1">
        <v>2011</v>
      </c>
    </row>
    <row r="4" spans="1:6" x14ac:dyDescent="0.2">
      <c r="A4" s="1" t="s">
        <v>5</v>
      </c>
      <c r="B4" s="1" t="s">
        <v>6</v>
      </c>
    </row>
    <row r="5" spans="1:6" x14ac:dyDescent="0.2">
      <c r="A5" s="1" t="s">
        <v>7</v>
      </c>
      <c r="B5" s="1" t="s">
        <v>19</v>
      </c>
    </row>
    <row r="6" spans="1:6" x14ac:dyDescent="0.2">
      <c r="A6" s="1" t="s">
        <v>9</v>
      </c>
      <c r="B6" s="1" t="s">
        <v>10</v>
      </c>
    </row>
    <row r="8" spans="1:6" ht="26.1" customHeight="1" x14ac:dyDescent="0.2">
      <c r="A8" s="2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</row>
    <row r="9" spans="1:6" x14ac:dyDescent="0.2">
      <c r="A9" t="s">
        <v>24</v>
      </c>
      <c r="B9" s="4">
        <v>58105</v>
      </c>
      <c r="C9" s="4">
        <v>3823</v>
      </c>
      <c r="D9" s="4">
        <v>17433</v>
      </c>
      <c r="E9" s="4">
        <v>24385</v>
      </c>
      <c r="F9" s="4">
        <v>12464</v>
      </c>
    </row>
    <row r="10" spans="1:6" x14ac:dyDescent="0.2">
      <c r="A10" t="s">
        <v>25</v>
      </c>
      <c r="B10" s="4">
        <v>3437251</v>
      </c>
      <c r="C10" s="4">
        <v>301032</v>
      </c>
      <c r="D10" s="4">
        <v>1213730</v>
      </c>
      <c r="E10" s="4">
        <v>1339917</v>
      </c>
      <c r="F10" s="4">
        <v>582572</v>
      </c>
    </row>
    <row r="11" spans="1:6" x14ac:dyDescent="0.2">
      <c r="A11" t="s">
        <v>26</v>
      </c>
      <c r="B11" s="4">
        <v>573796</v>
      </c>
      <c r="C11" s="4">
        <v>42863</v>
      </c>
      <c r="D11" s="4">
        <v>185232</v>
      </c>
      <c r="E11" s="4">
        <v>235619</v>
      </c>
      <c r="F11" s="4">
        <v>110082</v>
      </c>
    </row>
    <row r="12" spans="1:6" x14ac:dyDescent="0.2">
      <c r="A12" t="s">
        <v>27</v>
      </c>
      <c r="B12" s="4">
        <v>4461</v>
      </c>
      <c r="C12" s="4">
        <v>365</v>
      </c>
      <c r="D12" s="4">
        <v>1430</v>
      </c>
      <c r="E12" s="4">
        <v>1815</v>
      </c>
      <c r="F12" s="4">
        <v>851</v>
      </c>
    </row>
    <row r="13" spans="1:6" x14ac:dyDescent="0.2">
      <c r="A13" t="s">
        <v>28</v>
      </c>
      <c r="B13" s="4">
        <v>10737</v>
      </c>
      <c r="C13" s="4">
        <v>674</v>
      </c>
      <c r="D13" s="4">
        <v>2938</v>
      </c>
      <c r="E13" s="4">
        <v>4405</v>
      </c>
      <c r="F13" s="4">
        <v>2720</v>
      </c>
    </row>
    <row r="14" spans="1:6" x14ac:dyDescent="0.2">
      <c r="A14" t="s">
        <v>29</v>
      </c>
      <c r="B14" s="4">
        <v>8880</v>
      </c>
      <c r="C14" s="4">
        <v>494</v>
      </c>
      <c r="D14" s="4">
        <v>2293</v>
      </c>
      <c r="E14" s="4">
        <v>3828</v>
      </c>
      <c r="F14" s="4">
        <v>2265</v>
      </c>
    </row>
    <row r="15" spans="1:6" x14ac:dyDescent="0.2">
      <c r="A15" t="s">
        <v>30</v>
      </c>
      <c r="B15" s="4">
        <v>6363</v>
      </c>
      <c r="C15" s="4">
        <v>633</v>
      </c>
      <c r="D15" s="4">
        <v>2547</v>
      </c>
      <c r="E15" s="4">
        <v>2371</v>
      </c>
      <c r="F15" s="4">
        <v>812</v>
      </c>
    </row>
    <row r="16" spans="1:6" x14ac:dyDescent="0.2">
      <c r="A16" t="s">
        <v>31</v>
      </c>
      <c r="B16" s="4">
        <v>10074</v>
      </c>
      <c r="C16" s="4">
        <v>538</v>
      </c>
      <c r="D16" s="4">
        <v>2850</v>
      </c>
      <c r="E16" s="4">
        <v>4521</v>
      </c>
      <c r="F16" s="4">
        <v>2165</v>
      </c>
    </row>
    <row r="17" spans="1:6" x14ac:dyDescent="0.2">
      <c r="A17" t="s">
        <v>32</v>
      </c>
      <c r="B17" s="4">
        <v>10329</v>
      </c>
      <c r="C17" s="4">
        <v>619</v>
      </c>
      <c r="D17" s="4">
        <v>3035</v>
      </c>
      <c r="E17" s="4">
        <v>4557</v>
      </c>
      <c r="F17" s="4">
        <v>2118</v>
      </c>
    </row>
    <row r="18" spans="1:6" x14ac:dyDescent="0.2">
      <c r="A18" t="s">
        <v>33</v>
      </c>
      <c r="B18" s="4">
        <v>7261</v>
      </c>
      <c r="C18" s="4">
        <v>500</v>
      </c>
      <c r="D18" s="4">
        <v>2340</v>
      </c>
      <c r="E18" s="4">
        <v>2888</v>
      </c>
      <c r="F18" s="4">
        <v>1533</v>
      </c>
    </row>
    <row r="20" spans="1:6" x14ac:dyDescent="0.2">
      <c r="A20" s="1" t="s">
        <v>0</v>
      </c>
      <c r="B20" s="1" t="s">
        <v>1</v>
      </c>
    </row>
    <row r="21" spans="1:6" x14ac:dyDescent="0.2">
      <c r="A21" s="1" t="s">
        <v>2</v>
      </c>
      <c r="B21" s="1" t="s">
        <v>3</v>
      </c>
    </row>
    <row r="22" spans="1:6" x14ac:dyDescent="0.2">
      <c r="A22" s="1" t="s">
        <v>4</v>
      </c>
      <c r="B22" s="1">
        <v>2011</v>
      </c>
    </row>
    <row r="23" spans="1:6" x14ac:dyDescent="0.2">
      <c r="A23" s="1" t="s">
        <v>5</v>
      </c>
      <c r="B23" s="1" t="s">
        <v>6</v>
      </c>
    </row>
    <row r="24" spans="1:6" x14ac:dyDescent="0.2">
      <c r="A24" s="1" t="s">
        <v>7</v>
      </c>
      <c r="B24" s="1" t="s">
        <v>22</v>
      </c>
    </row>
    <row r="25" spans="1:6" x14ac:dyDescent="0.2">
      <c r="A25" s="1" t="s">
        <v>9</v>
      </c>
      <c r="B25" s="1" t="s">
        <v>10</v>
      </c>
    </row>
    <row r="27" spans="1:6" ht="26.1" customHeight="1" x14ac:dyDescent="0.2">
      <c r="A27" s="2" t="s">
        <v>11</v>
      </c>
      <c r="B27" s="3" t="s">
        <v>12</v>
      </c>
      <c r="C27" s="3" t="s">
        <v>13</v>
      </c>
      <c r="D27" s="3" t="s">
        <v>14</v>
      </c>
      <c r="E27" s="3" t="s">
        <v>15</v>
      </c>
      <c r="F27" s="3" t="s">
        <v>16</v>
      </c>
    </row>
    <row r="28" spans="1:6" x14ac:dyDescent="0.2">
      <c r="A28" t="s">
        <v>24</v>
      </c>
      <c r="B28" s="4">
        <v>9241</v>
      </c>
      <c r="C28" s="4">
        <v>564</v>
      </c>
      <c r="D28" s="4">
        <v>3111</v>
      </c>
      <c r="E28" s="4">
        <v>3202</v>
      </c>
      <c r="F28" s="4">
        <v>2364</v>
      </c>
    </row>
    <row r="29" spans="1:6" x14ac:dyDescent="0.2">
      <c r="A29" t="s">
        <v>25</v>
      </c>
      <c r="B29" s="4">
        <v>718709</v>
      </c>
      <c r="C29" s="4">
        <v>58389</v>
      </c>
      <c r="D29" s="4">
        <v>272223</v>
      </c>
      <c r="E29" s="4">
        <v>237366</v>
      </c>
      <c r="F29" s="4">
        <v>150731</v>
      </c>
    </row>
    <row r="30" spans="1:6" x14ac:dyDescent="0.2">
      <c r="A30" t="s">
        <v>26</v>
      </c>
      <c r="B30" s="4">
        <v>96376</v>
      </c>
      <c r="C30" s="4">
        <v>7084</v>
      </c>
      <c r="D30" s="4">
        <v>35072</v>
      </c>
      <c r="E30" s="4">
        <v>32194</v>
      </c>
      <c r="F30" s="4">
        <v>22026</v>
      </c>
    </row>
    <row r="31" spans="1:6" x14ac:dyDescent="0.2">
      <c r="A31" t="s">
        <v>27</v>
      </c>
      <c r="B31" s="4">
        <v>833</v>
      </c>
      <c r="C31" s="4">
        <v>43</v>
      </c>
      <c r="D31" s="4">
        <v>282</v>
      </c>
      <c r="E31" s="4">
        <v>290</v>
      </c>
      <c r="F31" s="4">
        <v>218</v>
      </c>
    </row>
    <row r="32" spans="1:6" x14ac:dyDescent="0.2">
      <c r="A32" t="s">
        <v>28</v>
      </c>
      <c r="B32" s="4">
        <v>1957</v>
      </c>
      <c r="C32" s="4">
        <v>108</v>
      </c>
      <c r="D32" s="4">
        <v>577</v>
      </c>
      <c r="E32" s="4">
        <v>683</v>
      </c>
      <c r="F32" s="4">
        <v>589</v>
      </c>
    </row>
    <row r="33" spans="1:6" x14ac:dyDescent="0.2">
      <c r="A33" t="s">
        <v>29</v>
      </c>
      <c r="B33" s="4">
        <v>1187</v>
      </c>
      <c r="C33" s="4">
        <v>53</v>
      </c>
      <c r="D33" s="4">
        <v>330</v>
      </c>
      <c r="E33" s="4">
        <v>437</v>
      </c>
      <c r="F33" s="4">
        <v>367</v>
      </c>
    </row>
    <row r="34" spans="1:6" x14ac:dyDescent="0.2">
      <c r="A34" t="s">
        <v>30</v>
      </c>
      <c r="B34" s="4">
        <v>1418</v>
      </c>
      <c r="C34" s="4">
        <v>132</v>
      </c>
      <c r="D34" s="4">
        <v>622</v>
      </c>
      <c r="E34" s="4">
        <v>445</v>
      </c>
      <c r="F34" s="4">
        <v>219</v>
      </c>
    </row>
    <row r="35" spans="1:6" x14ac:dyDescent="0.2">
      <c r="A35" t="s">
        <v>31</v>
      </c>
      <c r="B35" s="4">
        <v>1228</v>
      </c>
      <c r="C35" s="4">
        <v>64</v>
      </c>
      <c r="D35" s="4">
        <v>403</v>
      </c>
      <c r="E35" s="4">
        <v>437</v>
      </c>
      <c r="F35" s="4">
        <v>324</v>
      </c>
    </row>
    <row r="36" spans="1:6" x14ac:dyDescent="0.2">
      <c r="A36" t="s">
        <v>32</v>
      </c>
      <c r="B36" s="4">
        <v>1303</v>
      </c>
      <c r="C36" s="4">
        <v>89</v>
      </c>
      <c r="D36" s="4">
        <v>431</v>
      </c>
      <c r="E36" s="4">
        <v>473</v>
      </c>
      <c r="F36" s="4">
        <v>310</v>
      </c>
    </row>
    <row r="37" spans="1:6" x14ac:dyDescent="0.2">
      <c r="A37" t="s">
        <v>33</v>
      </c>
      <c r="B37" s="4">
        <v>1315</v>
      </c>
      <c r="C37" s="4">
        <v>75</v>
      </c>
      <c r="D37" s="4">
        <v>466</v>
      </c>
      <c r="E37" s="4">
        <v>437</v>
      </c>
      <c r="F37" s="4">
        <v>337</v>
      </c>
    </row>
    <row r="41" spans="1:6" x14ac:dyDescent="0.2">
      <c r="A41" s="1" t="s">
        <v>0</v>
      </c>
      <c r="B41" s="1" t="s">
        <v>1</v>
      </c>
    </row>
    <row r="42" spans="1:6" x14ac:dyDescent="0.2">
      <c r="A42" s="1" t="s">
        <v>2</v>
      </c>
      <c r="B42" s="1" t="s">
        <v>3</v>
      </c>
    </row>
    <row r="43" spans="1:6" x14ac:dyDescent="0.2">
      <c r="A43" s="1" t="s">
        <v>4</v>
      </c>
      <c r="B43" s="1">
        <v>2011</v>
      </c>
    </row>
    <row r="44" spans="1:6" x14ac:dyDescent="0.2">
      <c r="A44" s="1" t="s">
        <v>5</v>
      </c>
      <c r="B44" s="1" t="s">
        <v>6</v>
      </c>
    </row>
    <row r="45" spans="1:6" x14ac:dyDescent="0.2">
      <c r="A45" s="1" t="s">
        <v>7</v>
      </c>
      <c r="B45" s="1" t="s">
        <v>23</v>
      </c>
    </row>
    <row r="46" spans="1:6" x14ac:dyDescent="0.2">
      <c r="A46" s="1" t="s">
        <v>9</v>
      </c>
      <c r="B46" s="1" t="s">
        <v>10</v>
      </c>
    </row>
    <row r="48" spans="1:6" ht="26.1" customHeight="1" x14ac:dyDescent="0.2">
      <c r="A48" s="2" t="s">
        <v>11</v>
      </c>
      <c r="B48" s="3" t="s">
        <v>12</v>
      </c>
      <c r="C48" s="3" t="s">
        <v>13</v>
      </c>
      <c r="D48" s="3" t="s">
        <v>14</v>
      </c>
      <c r="E48" s="3" t="s">
        <v>15</v>
      </c>
      <c r="F48" s="3" t="s">
        <v>16</v>
      </c>
    </row>
    <row r="49" spans="1:6" x14ac:dyDescent="0.2">
      <c r="A49" t="s">
        <v>24</v>
      </c>
      <c r="B49" s="4">
        <v>16732</v>
      </c>
      <c r="C49" s="4">
        <v>436</v>
      </c>
      <c r="D49" s="4">
        <v>4786</v>
      </c>
      <c r="E49" s="4">
        <v>4290</v>
      </c>
      <c r="F49" s="4">
        <v>7220</v>
      </c>
    </row>
    <row r="50" spans="1:6" x14ac:dyDescent="0.2">
      <c r="A50" t="s">
        <v>25</v>
      </c>
      <c r="B50" s="4">
        <v>1253473</v>
      </c>
      <c r="C50" s="4">
        <v>44182</v>
      </c>
      <c r="D50" s="4">
        <v>402302</v>
      </c>
      <c r="E50" s="4">
        <v>349772</v>
      </c>
      <c r="F50" s="4">
        <v>457217</v>
      </c>
    </row>
    <row r="51" spans="1:6" x14ac:dyDescent="0.2">
      <c r="A51" t="s">
        <v>26</v>
      </c>
      <c r="B51" s="4">
        <v>172851</v>
      </c>
      <c r="C51" s="4">
        <v>5490</v>
      </c>
      <c r="D51" s="4">
        <v>55746</v>
      </c>
      <c r="E51" s="4">
        <v>46242</v>
      </c>
      <c r="F51" s="4">
        <v>65373</v>
      </c>
    </row>
    <row r="52" spans="1:6" x14ac:dyDescent="0.2">
      <c r="A52" t="s">
        <v>27</v>
      </c>
      <c r="B52" s="4">
        <v>1641</v>
      </c>
      <c r="C52" s="4">
        <v>40</v>
      </c>
      <c r="D52" s="4">
        <v>493</v>
      </c>
      <c r="E52" s="4">
        <v>410</v>
      </c>
      <c r="F52" s="4">
        <v>698</v>
      </c>
    </row>
    <row r="53" spans="1:6" x14ac:dyDescent="0.2">
      <c r="A53" t="s">
        <v>28</v>
      </c>
      <c r="B53" s="4">
        <v>3783</v>
      </c>
      <c r="C53" s="4">
        <v>91</v>
      </c>
      <c r="D53" s="4">
        <v>875</v>
      </c>
      <c r="E53" s="4">
        <v>936</v>
      </c>
      <c r="F53" s="4">
        <v>1881</v>
      </c>
    </row>
    <row r="54" spans="1:6" x14ac:dyDescent="0.2">
      <c r="A54" t="s">
        <v>29</v>
      </c>
      <c r="B54" s="4">
        <v>2364</v>
      </c>
      <c r="C54" s="4">
        <v>49</v>
      </c>
      <c r="D54" s="4">
        <v>573</v>
      </c>
      <c r="E54" s="4">
        <v>639</v>
      </c>
      <c r="F54" s="4">
        <v>1103</v>
      </c>
    </row>
    <row r="55" spans="1:6" x14ac:dyDescent="0.2">
      <c r="A55" t="s">
        <v>30</v>
      </c>
      <c r="B55" s="4">
        <v>2096</v>
      </c>
      <c r="C55" s="4">
        <v>76</v>
      </c>
      <c r="D55" s="4">
        <v>761</v>
      </c>
      <c r="E55" s="4">
        <v>552</v>
      </c>
      <c r="F55" s="4">
        <v>707</v>
      </c>
    </row>
    <row r="56" spans="1:6" x14ac:dyDescent="0.2">
      <c r="A56" t="s">
        <v>31</v>
      </c>
      <c r="B56" s="4">
        <v>2272</v>
      </c>
      <c r="C56" s="4">
        <v>55</v>
      </c>
      <c r="D56" s="4">
        <v>648</v>
      </c>
      <c r="E56" s="4">
        <v>596</v>
      </c>
      <c r="F56" s="4">
        <v>973</v>
      </c>
    </row>
    <row r="57" spans="1:6" x14ac:dyDescent="0.2">
      <c r="A57" t="s">
        <v>32</v>
      </c>
      <c r="B57" s="4">
        <v>2294</v>
      </c>
      <c r="C57" s="4">
        <v>58</v>
      </c>
      <c r="D57" s="4">
        <v>733</v>
      </c>
      <c r="E57" s="4">
        <v>575</v>
      </c>
      <c r="F57" s="4">
        <v>928</v>
      </c>
    </row>
    <row r="58" spans="1:6" x14ac:dyDescent="0.2">
      <c r="A58" t="s">
        <v>33</v>
      </c>
      <c r="B58" s="4">
        <v>2282</v>
      </c>
      <c r="C58" s="4">
        <v>67</v>
      </c>
      <c r="D58" s="4">
        <v>703</v>
      </c>
      <c r="E58" s="4">
        <v>582</v>
      </c>
      <c r="F58" s="4">
        <v>930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opLeftCell="A3" workbookViewId="0">
      <selection activeCell="A9" sqref="A9:A18"/>
    </sheetView>
  </sheetViews>
  <sheetFormatPr defaultRowHeight="14.25" x14ac:dyDescent="0.2"/>
  <sheetData>
    <row r="1" spans="1:7" x14ac:dyDescent="0.2">
      <c r="A1" s="1" t="s">
        <v>0</v>
      </c>
      <c r="B1" s="1"/>
      <c r="C1" s="1" t="s">
        <v>1</v>
      </c>
    </row>
    <row r="2" spans="1:7" x14ac:dyDescent="0.2">
      <c r="A2" s="1" t="s">
        <v>2</v>
      </c>
      <c r="B2" s="1"/>
      <c r="C2" s="1" t="s">
        <v>3</v>
      </c>
    </row>
    <row r="3" spans="1:7" x14ac:dyDescent="0.2">
      <c r="A3" s="1" t="s">
        <v>4</v>
      </c>
      <c r="B3" s="1"/>
      <c r="C3" s="1">
        <v>2011</v>
      </c>
    </row>
    <row r="4" spans="1:7" x14ac:dyDescent="0.2">
      <c r="A4" s="1" t="s">
        <v>5</v>
      </c>
      <c r="B4" s="1"/>
      <c r="C4" s="1" t="s">
        <v>6</v>
      </c>
    </row>
    <row r="5" spans="1:7" x14ac:dyDescent="0.2">
      <c r="A5" s="1" t="s">
        <v>7</v>
      </c>
      <c r="B5" s="1"/>
      <c r="C5" s="1" t="s">
        <v>23</v>
      </c>
    </row>
    <row r="6" spans="1:7" x14ac:dyDescent="0.2">
      <c r="A6" s="1" t="s">
        <v>9</v>
      </c>
      <c r="B6" s="1"/>
      <c r="C6" s="1" t="s">
        <v>21</v>
      </c>
    </row>
    <row r="8" spans="1:7" ht="26.1" customHeight="1" x14ac:dyDescent="0.2">
      <c r="A8" s="2" t="s">
        <v>11</v>
      </c>
      <c r="B8" s="34" t="s">
        <v>34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</row>
    <row r="9" spans="1:7" x14ac:dyDescent="0.2">
      <c r="A9" t="s">
        <v>24</v>
      </c>
      <c r="B9" s="35">
        <f>C9/Population!B9</f>
        <v>2.1300250145286402E-3</v>
      </c>
      <c r="C9" s="4">
        <v>1686</v>
      </c>
      <c r="D9" s="4">
        <v>18</v>
      </c>
      <c r="E9" s="4">
        <v>291</v>
      </c>
      <c r="F9" s="4">
        <v>472</v>
      </c>
      <c r="G9" s="4">
        <v>905</v>
      </c>
    </row>
    <row r="10" spans="1:7" x14ac:dyDescent="0.2">
      <c r="A10" t="s">
        <v>25</v>
      </c>
      <c r="B10" s="35">
        <f>C10/Population!B10</f>
        <v>3.1318520187819687E-3</v>
      </c>
      <c r="C10" s="4">
        <v>163044</v>
      </c>
      <c r="D10" s="4">
        <v>1903</v>
      </c>
      <c r="E10" s="4">
        <v>30626</v>
      </c>
      <c r="F10" s="4">
        <v>50432</v>
      </c>
      <c r="G10" s="4">
        <v>80083</v>
      </c>
    </row>
    <row r="11" spans="1:7" x14ac:dyDescent="0.2">
      <c r="A11" t="s">
        <v>26</v>
      </c>
      <c r="B11" s="35">
        <f>C11/Population!B11</f>
        <v>2.1975966376605693E-3</v>
      </c>
      <c r="C11" s="4">
        <v>18562</v>
      </c>
      <c r="D11" s="4">
        <v>247</v>
      </c>
      <c r="E11" s="4">
        <v>3842</v>
      </c>
      <c r="F11" s="4">
        <v>5360</v>
      </c>
      <c r="G11" s="4">
        <v>9113</v>
      </c>
    </row>
    <row r="12" spans="1:7" x14ac:dyDescent="0.2">
      <c r="A12" t="s">
        <v>27</v>
      </c>
      <c r="B12" s="35">
        <f>C12/Population!B12</f>
        <v>3.0616973388057724E-3</v>
      </c>
      <c r="C12" s="4">
        <v>185</v>
      </c>
      <c r="D12" s="4">
        <v>2</v>
      </c>
      <c r="E12" s="4">
        <v>19</v>
      </c>
      <c r="F12" s="4">
        <v>56</v>
      </c>
      <c r="G12" s="4">
        <v>108</v>
      </c>
    </row>
    <row r="13" spans="1:7" x14ac:dyDescent="0.2">
      <c r="A13" t="s">
        <v>28</v>
      </c>
      <c r="B13" s="35">
        <f>C13/Population!B13</f>
        <v>3.0738829728839609E-3</v>
      </c>
      <c r="C13" s="4">
        <v>448</v>
      </c>
      <c r="D13" s="4">
        <v>5</v>
      </c>
      <c r="E13" s="4">
        <v>64</v>
      </c>
      <c r="F13" s="4">
        <v>99</v>
      </c>
      <c r="G13" s="4">
        <v>280</v>
      </c>
    </row>
    <row r="14" spans="1:7" x14ac:dyDescent="0.2">
      <c r="A14" t="s">
        <v>29</v>
      </c>
      <c r="B14" s="35">
        <f>C14/Population!B14</f>
        <v>1.9307631927966292E-3</v>
      </c>
      <c r="C14" s="4">
        <v>214</v>
      </c>
      <c r="D14" s="4">
        <v>2</v>
      </c>
      <c r="E14" s="4">
        <v>23</v>
      </c>
      <c r="F14" s="4">
        <v>61</v>
      </c>
      <c r="G14" s="4">
        <v>128</v>
      </c>
    </row>
    <row r="15" spans="1:7" x14ac:dyDescent="0.2">
      <c r="A15" t="s">
        <v>30</v>
      </c>
      <c r="B15" s="35">
        <f>C15/Population!B15</f>
        <v>2.1632548956630991E-3</v>
      </c>
      <c r="C15" s="4">
        <v>229</v>
      </c>
      <c r="D15" s="4">
        <v>2</v>
      </c>
      <c r="E15" s="4">
        <v>49</v>
      </c>
      <c r="F15" s="4">
        <v>79</v>
      </c>
      <c r="G15" s="4">
        <v>99</v>
      </c>
    </row>
    <row r="16" spans="1:7" x14ac:dyDescent="0.2">
      <c r="A16" t="s">
        <v>31</v>
      </c>
      <c r="B16" s="35">
        <f>C16/Population!B16</f>
        <v>1.4615223154245023E-3</v>
      </c>
      <c r="C16" s="4">
        <v>188</v>
      </c>
      <c r="D16" s="4">
        <v>3</v>
      </c>
      <c r="E16" s="4">
        <v>35</v>
      </c>
      <c r="F16" s="4">
        <v>57</v>
      </c>
      <c r="G16" s="4">
        <v>93</v>
      </c>
    </row>
    <row r="17" spans="1:7" x14ac:dyDescent="0.2">
      <c r="A17" t="s">
        <v>32</v>
      </c>
      <c r="B17" s="35">
        <f>C17/Population!B17</f>
        <v>1.3402189509873188E-3</v>
      </c>
      <c r="C17" s="4">
        <v>184</v>
      </c>
      <c r="D17" s="4">
        <v>3</v>
      </c>
      <c r="E17" s="4">
        <v>48</v>
      </c>
      <c r="F17" s="4">
        <v>48</v>
      </c>
      <c r="G17" s="4">
        <v>85</v>
      </c>
    </row>
    <row r="18" spans="1:7" x14ac:dyDescent="0.2">
      <c r="A18" t="s">
        <v>33</v>
      </c>
      <c r="B18" s="35">
        <f>C18/Population!B18</f>
        <v>2.3162566178760511E-3</v>
      </c>
      <c r="C18" s="4">
        <v>238</v>
      </c>
      <c r="D18" s="4">
        <v>1</v>
      </c>
      <c r="E18" s="4">
        <v>53</v>
      </c>
      <c r="F18" s="4">
        <v>72</v>
      </c>
      <c r="G18" s="4">
        <v>112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A15" sqref="A15"/>
    </sheetView>
  </sheetViews>
  <sheetFormatPr defaultRowHeight="14.25" x14ac:dyDescent="0.2"/>
  <sheetData>
    <row r="1" spans="1:4" x14ac:dyDescent="0.2">
      <c r="A1" t="s">
        <v>47</v>
      </c>
    </row>
    <row r="3" spans="1:4" s="41" customFormat="1" x14ac:dyDescent="0.2">
      <c r="A3" s="41" t="s">
        <v>46</v>
      </c>
      <c r="B3" s="8" t="s">
        <v>39</v>
      </c>
      <c r="C3" s="14" t="s">
        <v>40</v>
      </c>
      <c r="D3" s="20" t="s">
        <v>41</v>
      </c>
    </row>
    <row r="4" spans="1:4" x14ac:dyDescent="0.2">
      <c r="A4" t="s">
        <v>24</v>
      </c>
      <c r="B4" s="10">
        <v>4398</v>
      </c>
      <c r="C4" s="16">
        <v>352</v>
      </c>
      <c r="D4" s="22">
        <v>73</v>
      </c>
    </row>
    <row r="5" spans="1:4" x14ac:dyDescent="0.2">
      <c r="A5" t="s">
        <v>25</v>
      </c>
      <c r="B5" s="10">
        <v>368573</v>
      </c>
      <c r="C5" s="16">
        <v>28444</v>
      </c>
      <c r="D5" s="22">
        <v>6586</v>
      </c>
    </row>
    <row r="6" spans="1:4" x14ac:dyDescent="0.2">
      <c r="A6" t="s">
        <v>26</v>
      </c>
      <c r="B6" s="10">
        <v>50561</v>
      </c>
      <c r="C6" s="16">
        <v>3945</v>
      </c>
      <c r="D6" s="22">
        <v>931</v>
      </c>
    </row>
    <row r="7" spans="1:4" x14ac:dyDescent="0.2">
      <c r="A7" t="s">
        <v>27</v>
      </c>
      <c r="B7" s="10">
        <v>410</v>
      </c>
      <c r="C7" s="16">
        <v>28</v>
      </c>
      <c r="D7" s="22">
        <v>10</v>
      </c>
    </row>
    <row r="8" spans="1:4" x14ac:dyDescent="0.2">
      <c r="A8" t="s">
        <v>28</v>
      </c>
      <c r="B8" s="10">
        <v>796</v>
      </c>
      <c r="C8" s="16">
        <v>64</v>
      </c>
      <c r="D8" s="22">
        <v>13</v>
      </c>
    </row>
    <row r="9" spans="1:4" x14ac:dyDescent="0.2">
      <c r="A9" t="s">
        <v>29</v>
      </c>
      <c r="B9" s="10">
        <v>557</v>
      </c>
      <c r="C9" s="16">
        <v>29</v>
      </c>
      <c r="D9" s="22">
        <v>10</v>
      </c>
    </row>
    <row r="10" spans="1:4" x14ac:dyDescent="0.2">
      <c r="A10" t="s">
        <v>30</v>
      </c>
      <c r="B10" s="10">
        <v>765</v>
      </c>
      <c r="C10" s="16">
        <v>69</v>
      </c>
      <c r="D10" s="22">
        <v>7</v>
      </c>
    </row>
    <row r="11" spans="1:4" x14ac:dyDescent="0.2">
      <c r="A11" t="s">
        <v>31</v>
      </c>
      <c r="B11" s="10">
        <v>603</v>
      </c>
      <c r="C11" s="16">
        <v>43</v>
      </c>
      <c r="D11" s="22">
        <v>11</v>
      </c>
    </row>
    <row r="12" spans="1:4" x14ac:dyDescent="0.2">
      <c r="A12" t="s">
        <v>32</v>
      </c>
      <c r="B12" s="10">
        <v>711</v>
      </c>
      <c r="C12" s="16">
        <v>47</v>
      </c>
      <c r="D12" s="22">
        <v>8</v>
      </c>
    </row>
    <row r="13" spans="1:4" x14ac:dyDescent="0.2">
      <c r="A13" t="s">
        <v>33</v>
      </c>
      <c r="B13" s="10">
        <v>556</v>
      </c>
      <c r="C13" s="16">
        <v>72</v>
      </c>
      <c r="D13" s="22">
        <v>14</v>
      </c>
    </row>
    <row r="17" spans="1:4" ht="25.5" x14ac:dyDescent="0.2">
      <c r="A17" s="2" t="s">
        <v>45</v>
      </c>
      <c r="B17" s="3" t="s">
        <v>42</v>
      </c>
      <c r="C17" s="3" t="s">
        <v>43</v>
      </c>
      <c r="D17" s="3" t="s">
        <v>44</v>
      </c>
    </row>
    <row r="18" spans="1:4" x14ac:dyDescent="0.2">
      <c r="A18" t="s">
        <v>24</v>
      </c>
      <c r="B18" s="4">
        <v>3823</v>
      </c>
      <c r="C18" s="4">
        <v>564</v>
      </c>
      <c r="D18" s="4">
        <v>436</v>
      </c>
    </row>
    <row r="19" spans="1:4" x14ac:dyDescent="0.2">
      <c r="A19" t="s">
        <v>25</v>
      </c>
      <c r="B19" s="4">
        <v>301032</v>
      </c>
      <c r="C19" s="4">
        <v>58389</v>
      </c>
      <c r="D19" s="4">
        <v>44182</v>
      </c>
    </row>
    <row r="20" spans="1:4" x14ac:dyDescent="0.2">
      <c r="A20" t="s">
        <v>26</v>
      </c>
      <c r="B20" s="4">
        <v>42863</v>
      </c>
      <c r="C20" s="4">
        <v>7084</v>
      </c>
      <c r="D20" s="4">
        <v>5490</v>
      </c>
    </row>
    <row r="21" spans="1:4" x14ac:dyDescent="0.2">
      <c r="A21" t="s">
        <v>27</v>
      </c>
      <c r="B21" s="4">
        <v>365</v>
      </c>
      <c r="C21" s="4">
        <v>43</v>
      </c>
      <c r="D21" s="4">
        <v>40</v>
      </c>
    </row>
    <row r="22" spans="1:4" x14ac:dyDescent="0.2">
      <c r="A22" t="s">
        <v>28</v>
      </c>
      <c r="B22" s="4">
        <v>674</v>
      </c>
      <c r="C22" s="4">
        <v>108</v>
      </c>
      <c r="D22" s="4">
        <v>91</v>
      </c>
    </row>
    <row r="23" spans="1:4" x14ac:dyDescent="0.2">
      <c r="A23" t="s">
        <v>29</v>
      </c>
      <c r="B23" s="4">
        <v>494</v>
      </c>
      <c r="C23" s="4">
        <v>53</v>
      </c>
      <c r="D23" s="4">
        <v>49</v>
      </c>
    </row>
    <row r="24" spans="1:4" x14ac:dyDescent="0.2">
      <c r="A24" t="s">
        <v>30</v>
      </c>
      <c r="B24" s="4">
        <v>633</v>
      </c>
      <c r="C24" s="4">
        <v>132</v>
      </c>
      <c r="D24" s="4">
        <v>76</v>
      </c>
    </row>
    <row r="25" spans="1:4" x14ac:dyDescent="0.2">
      <c r="A25" t="s">
        <v>31</v>
      </c>
      <c r="B25" s="4">
        <v>538</v>
      </c>
      <c r="C25" s="4">
        <v>64</v>
      </c>
      <c r="D25" s="4">
        <v>55</v>
      </c>
    </row>
    <row r="26" spans="1:4" x14ac:dyDescent="0.2">
      <c r="A26" t="s">
        <v>32</v>
      </c>
      <c r="B26" s="4">
        <v>619</v>
      </c>
      <c r="C26" s="4">
        <v>89</v>
      </c>
      <c r="D26" s="4">
        <v>58</v>
      </c>
    </row>
    <row r="27" spans="1:4" x14ac:dyDescent="0.2">
      <c r="A27" t="s">
        <v>33</v>
      </c>
      <c r="B27" s="4">
        <v>500</v>
      </c>
      <c r="C27" s="4">
        <v>75</v>
      </c>
      <c r="D27" s="4">
        <v>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Population</vt:lpstr>
      <vt:lpstr>General overall</vt:lpstr>
      <vt:lpstr>Care by health</vt:lpstr>
      <vt:lpstr>Care by hours</vt:lpstr>
      <vt:lpstr>Sheet6</vt:lpstr>
      <vt:lpstr>50+ hours-Bad health</vt:lpstr>
      <vt:lpstr>0-24</vt:lpstr>
    </vt:vector>
  </TitlesOfParts>
  <Company>WSCC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Walkley</dc:creator>
  <cp:lastModifiedBy>Rachel Jevons</cp:lastModifiedBy>
  <dcterms:created xsi:type="dcterms:W3CDTF">2013-08-15T10:02:05Z</dcterms:created>
  <dcterms:modified xsi:type="dcterms:W3CDTF">2015-10-01T14:13:23Z</dcterms:modified>
</cp:coreProperties>
</file>