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380" yWindow="210" windowWidth="13905" windowHeight="10425" tabRatio="860"/>
  </bookViews>
  <sheets>
    <sheet name="Metadata" sheetId="15" r:id="rId1"/>
    <sheet name="1-2-3" sheetId="1" r:id="rId2"/>
    <sheet name="2-3-4" sheetId="2" r:id="rId3"/>
    <sheet name="3-4-5" sheetId="3" r:id="rId4"/>
    <sheet name="4-5-6" sheetId="4" r:id="rId5"/>
    <sheet name="5-6-7" sheetId="5" r:id="rId6"/>
    <sheet name="6-7-8" sheetId="6" r:id="rId7"/>
    <sheet name="7-8-9" sheetId="7" r:id="rId8"/>
    <sheet name="8-9-10" sheetId="8" r:id="rId9"/>
    <sheet name="9-10-11" sheetId="9" r:id="rId10"/>
    <sheet name="10-11-12" sheetId="10" r:id="rId11"/>
    <sheet name="1-2-3-4-5-6" sheetId="11" r:id="rId12"/>
    <sheet name="7-8-9-10-11-12" sheetId="12" r:id="rId13"/>
    <sheet name="Time series Males" sheetId="13" r:id="rId14"/>
    <sheet name="Time series Females" sheetId="14" r:id="rId15"/>
  </sheets>
  <externalReferences>
    <externalReference r:id="rId16"/>
  </externalReferences>
  <definedNames>
    <definedName name="Age">[1]Options!$C$3</definedName>
    <definedName name="AgeColRef">[1]Options!$D$3</definedName>
  </definedNames>
  <calcPr calcId="145621"/>
</workbook>
</file>

<file path=xl/calcChain.xml><?xml version="1.0" encoding="utf-8"?>
<calcChain xmlns="http://schemas.openxmlformats.org/spreadsheetml/2006/main">
  <c r="L3" i="14" l="1"/>
  <c r="L4" i="14"/>
  <c r="L5" i="14"/>
  <c r="L6" i="14"/>
  <c r="L7" i="14"/>
  <c r="L8" i="14"/>
  <c r="L9" i="14"/>
  <c r="B4" i="14" l="1"/>
  <c r="B5" i="14"/>
  <c r="B6" i="14"/>
  <c r="B7" i="14"/>
  <c r="B8" i="14"/>
  <c r="B9" i="14"/>
  <c r="B3" i="14"/>
  <c r="B2" i="14"/>
  <c r="C4" i="14"/>
  <c r="C5" i="14"/>
  <c r="C6" i="14"/>
  <c r="C7" i="14"/>
  <c r="C8" i="14"/>
  <c r="C9" i="14"/>
  <c r="C3" i="14"/>
  <c r="C2" i="14"/>
  <c r="D4" i="14"/>
  <c r="D5" i="14"/>
  <c r="D6" i="14"/>
  <c r="D7" i="14"/>
  <c r="D8" i="14"/>
  <c r="D9" i="14"/>
  <c r="D3" i="14"/>
  <c r="D2" i="14"/>
  <c r="E4" i="14"/>
  <c r="E5" i="14"/>
  <c r="E6" i="14"/>
  <c r="E7" i="14"/>
  <c r="E8" i="14"/>
  <c r="E9" i="14"/>
  <c r="E3" i="14"/>
  <c r="E2" i="14"/>
  <c r="F4" i="14"/>
  <c r="F5" i="14"/>
  <c r="F6" i="14"/>
  <c r="F7" i="14"/>
  <c r="F8" i="14"/>
  <c r="F9" i="14"/>
  <c r="F3" i="14"/>
  <c r="F2" i="14"/>
  <c r="G4" i="14"/>
  <c r="G5" i="14"/>
  <c r="G6" i="14"/>
  <c r="G7" i="14"/>
  <c r="G8" i="14"/>
  <c r="G9" i="14"/>
  <c r="G3" i="14"/>
  <c r="G2" i="14"/>
  <c r="H4" i="14"/>
  <c r="H5" i="14"/>
  <c r="H6" i="14"/>
  <c r="H7" i="14"/>
  <c r="H8" i="14"/>
  <c r="H9" i="14"/>
  <c r="H3" i="14"/>
  <c r="H2" i="14"/>
  <c r="I4" i="14"/>
  <c r="I5" i="14"/>
  <c r="I6" i="14"/>
  <c r="I7" i="14"/>
  <c r="I8" i="14"/>
  <c r="I9" i="14"/>
  <c r="I3" i="14"/>
  <c r="I2" i="14"/>
  <c r="J4" i="14"/>
  <c r="J5" i="14"/>
  <c r="J6" i="14"/>
  <c r="J7" i="14"/>
  <c r="J8" i="14"/>
  <c r="J9" i="14"/>
  <c r="J3" i="14"/>
  <c r="J2" i="14"/>
  <c r="K4" i="14"/>
  <c r="K5" i="14"/>
  <c r="K6" i="14"/>
  <c r="K7" i="14"/>
  <c r="K8" i="14"/>
  <c r="K9" i="14"/>
  <c r="K3" i="14"/>
  <c r="K2" i="14"/>
  <c r="J4" i="13"/>
  <c r="J5" i="13"/>
  <c r="J6" i="13"/>
  <c r="J7" i="13"/>
  <c r="J8" i="13"/>
  <c r="J9" i="13"/>
  <c r="J3" i="13"/>
  <c r="J2" i="13"/>
  <c r="I4" i="13"/>
  <c r="I5" i="13"/>
  <c r="I6" i="13"/>
  <c r="I7" i="13"/>
  <c r="I8" i="13"/>
  <c r="I9" i="13"/>
  <c r="I3" i="13"/>
  <c r="I2" i="13"/>
  <c r="H4" i="13"/>
  <c r="H5" i="13"/>
  <c r="H6" i="13"/>
  <c r="H7" i="13"/>
  <c r="H8" i="13"/>
  <c r="H9" i="13"/>
  <c r="H3" i="13"/>
  <c r="H2" i="13"/>
  <c r="G4" i="13"/>
  <c r="G5" i="13"/>
  <c r="G6" i="13"/>
  <c r="G7" i="13"/>
  <c r="G8" i="13"/>
  <c r="G9" i="13"/>
  <c r="G3" i="13"/>
  <c r="G2" i="13"/>
  <c r="F4" i="13"/>
  <c r="F5" i="13"/>
  <c r="F6" i="13"/>
  <c r="F7" i="13"/>
  <c r="F8" i="13"/>
  <c r="F9" i="13"/>
  <c r="F3" i="13"/>
  <c r="F2" i="13"/>
  <c r="E4" i="13"/>
  <c r="E5" i="13"/>
  <c r="E6" i="13"/>
  <c r="E7" i="13"/>
  <c r="E8" i="13"/>
  <c r="E9" i="13"/>
  <c r="E3" i="13"/>
  <c r="E2" i="13"/>
  <c r="D4" i="13"/>
  <c r="D5" i="13"/>
  <c r="D6" i="13"/>
  <c r="D7" i="13"/>
  <c r="D8" i="13"/>
  <c r="D9" i="13"/>
  <c r="D3" i="13"/>
  <c r="D2" i="13"/>
  <c r="C4" i="13"/>
  <c r="C5" i="13"/>
  <c r="C6" i="13"/>
  <c r="C7" i="13"/>
  <c r="C8" i="13"/>
  <c r="C9" i="13"/>
  <c r="C3" i="13"/>
  <c r="C2" i="13"/>
  <c r="B4" i="13"/>
  <c r="B5" i="13"/>
  <c r="B6" i="13"/>
  <c r="B7" i="13"/>
  <c r="B8" i="13"/>
  <c r="B9" i="13"/>
  <c r="B3" i="13"/>
  <c r="B2" i="13"/>
  <c r="K4" i="13"/>
  <c r="K5" i="13"/>
  <c r="K6" i="13"/>
  <c r="K7" i="13"/>
  <c r="K8" i="13"/>
  <c r="K9" i="13"/>
  <c r="K3" i="13"/>
  <c r="K2" i="13"/>
  <c r="L2" i="14" l="1"/>
  <c r="L3" i="13"/>
  <c r="L4" i="13"/>
  <c r="L5" i="13"/>
  <c r="L6" i="13"/>
  <c r="L7" i="13"/>
  <c r="L8" i="13"/>
  <c r="L9" i="13"/>
  <c r="L2" i="13"/>
</calcChain>
</file>

<file path=xl/sharedStrings.xml><?xml version="1.0" encoding="utf-8"?>
<sst xmlns="http://schemas.openxmlformats.org/spreadsheetml/2006/main" count="833" uniqueCount="85">
  <si>
    <t>95% Confidence Interval</t>
  </si>
  <si>
    <t>Area Code</t>
  </si>
  <si>
    <t>Area Name</t>
  </si>
  <si>
    <t>Life Expectancy</t>
  </si>
  <si>
    <t>Standard Error</t>
  </si>
  <si>
    <t>LCL</t>
  </si>
  <si>
    <t>UCL</t>
  </si>
  <si>
    <t>Code</t>
  </si>
  <si>
    <t>West Sussex</t>
  </si>
  <si>
    <t>-</t>
  </si>
  <si>
    <t>Male Life Expectancy At Birth 2001-3</t>
  </si>
  <si>
    <t>Female Life Expectancy At Birth 2001-3</t>
  </si>
  <si>
    <t>E07000223</t>
  </si>
  <si>
    <t>E07000224</t>
  </si>
  <si>
    <t>E07000225</t>
  </si>
  <si>
    <t>E07000226</t>
  </si>
  <si>
    <t>E07000227</t>
  </si>
  <si>
    <t>E07000228</t>
  </si>
  <si>
    <t>E07000229</t>
  </si>
  <si>
    <t>Male Life Expectancy At Birth 2002-4</t>
  </si>
  <si>
    <t>Female Life Expectancy At Birth 2002-4</t>
  </si>
  <si>
    <t>Male Life Expectancy At Birth 2003-5</t>
  </si>
  <si>
    <t>Female Life Expectancy At Birth 2003-5</t>
  </si>
  <si>
    <t>Male Life Expectancy At Birth 2004-6</t>
  </si>
  <si>
    <t>Female Life Expectancy At Birth 2004-6</t>
  </si>
  <si>
    <t>Male Life Expectancy At Birth 2005-7</t>
  </si>
  <si>
    <t>Female Life Expectancy At Birth 2005-7</t>
  </si>
  <si>
    <t>Male Life Expectancy At Birth 2006-8</t>
  </si>
  <si>
    <t>Female Life Expectancy At Birth 2006-8</t>
  </si>
  <si>
    <t>Male Life Expectancy At Birth 2007-9</t>
  </si>
  <si>
    <t>Female Life Expectancy At Birth 2007-9</t>
  </si>
  <si>
    <t>Male Life Expectancy At Birth 2008-10</t>
  </si>
  <si>
    <t>Female Life Expectancy At Birth 2008-10</t>
  </si>
  <si>
    <t>Male Life Expectancy At Birth 2009-11</t>
  </si>
  <si>
    <t>Female Life Expectancy At Birth 2009-11</t>
  </si>
  <si>
    <t>Male Life Expectancy At Birth 2010-12</t>
  </si>
  <si>
    <t>Female Life Expectancy At Birth 2010-12</t>
  </si>
  <si>
    <t>Male Life Expectancy At Birth 2001-6</t>
  </si>
  <si>
    <t>Female Life Expectancy At Birth 2001-6</t>
  </si>
  <si>
    <t>Male Life Expectancy At Birth 2007-12</t>
  </si>
  <si>
    <t>Female Life Expectancy At Birth 2007-12</t>
  </si>
  <si>
    <t>Adur</t>
  </si>
  <si>
    <t>Arun</t>
  </si>
  <si>
    <t>Chichester</t>
  </si>
  <si>
    <t>Crawley</t>
  </si>
  <si>
    <t>Horsham</t>
  </si>
  <si>
    <t>Mid Sussex</t>
  </si>
  <si>
    <t>Worthing</t>
  </si>
  <si>
    <t>2001-3</t>
  </si>
  <si>
    <t>2002-4</t>
  </si>
  <si>
    <t>2003-5</t>
  </si>
  <si>
    <t>2004-6</t>
  </si>
  <si>
    <t>2005-7</t>
  </si>
  <si>
    <t>2006-8</t>
  </si>
  <si>
    <t>2007-9</t>
  </si>
  <si>
    <t>2008-10</t>
  </si>
  <si>
    <t>2009-11</t>
  </si>
  <si>
    <t>2010-12</t>
  </si>
  <si>
    <t>Total change (years)</t>
  </si>
  <si>
    <t>West Sussex Joint Strategic Needs Assessment CORE Dataset</t>
  </si>
  <si>
    <t>Data Type</t>
  </si>
  <si>
    <t>Life Expectancy Estimates</t>
  </si>
  <si>
    <t>Description</t>
  </si>
  <si>
    <t>Subject</t>
  </si>
  <si>
    <t>Keyword(s)</t>
  </si>
  <si>
    <t>population, estimates, life expectancy</t>
  </si>
  <si>
    <t>Collected</t>
  </si>
  <si>
    <t>Produced or Published By</t>
  </si>
  <si>
    <t>ONS</t>
  </si>
  <si>
    <t>Online Link</t>
  </si>
  <si>
    <t>Geographic Level - lowest</t>
  </si>
  <si>
    <t>Time Period Covered</t>
  </si>
  <si>
    <t>2001-12</t>
  </si>
  <si>
    <t>Frequency of Release</t>
  </si>
  <si>
    <t>Last Updated</t>
  </si>
  <si>
    <t>File Type</t>
  </si>
  <si>
    <t>Excel</t>
  </si>
  <si>
    <t>Source statement</t>
  </si>
  <si>
    <t>WSCC Contacts</t>
  </si>
  <si>
    <t>Charlotte Owen</t>
  </si>
  <si>
    <t>Warnings or Caveats</t>
  </si>
  <si>
    <t>Outcomes Framework (NHS, ASCOF, PHOF, CCGCOIS, CYP)</t>
  </si>
  <si>
    <t>Note: LE estimates with overlapping confidence intervals are not 'significantly' different, meaning we can't be confident they are different to each other at all</t>
  </si>
  <si>
    <t>District</t>
  </si>
  <si>
    <t>Life expectancy estimates in years by gender in West Sussex Local Authorities. Three and six years pooled 2001-12. Using populatipon data based on 2001-2012 mid-year population estimates from the ONS. Calculated using SEPHO life expectancy calculator. Life expectancy for each district is compared to the West Sussex expectancy for that period and coloured red if significantly lower and green if significantly higher.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</si>
</sst>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24" x14ac:knownFonts="1">
    <font>
      <sz val="11"/>
      <color theme="1"/>
      <name val="Verdana"/>
      <family val="2"/>
    </font>
    <font>
      <b/>
      <sz val="11"/>
      <color theme="1"/>
      <name val="Calibri"/>
      <family val="2"/>
      <scheme val="minor"/>
    </font>
    <font>
      <sz val="11"/>
      <color theme="1"/>
      <name val="Calibri"/>
      <family val="2"/>
      <scheme val="minor"/>
    </font>
    <font>
      <sz val="11"/>
      <color theme="1"/>
      <name val="Verdana"/>
      <family val="2"/>
    </font>
    <font>
      <b/>
      <sz val="15"/>
      <color theme="3"/>
      <name val="Verdana"/>
      <family val="2"/>
    </font>
    <font>
      <b/>
      <sz val="13"/>
      <color theme="3"/>
      <name val="Verdana"/>
      <family val="2"/>
    </font>
    <font>
      <b/>
      <sz val="11"/>
      <color theme="3"/>
      <name val="Verdana"/>
      <family val="2"/>
    </font>
    <font>
      <sz val="11"/>
      <color rgb="FF006100"/>
      <name val="Verdana"/>
      <family val="2"/>
    </font>
    <font>
      <sz val="11"/>
      <color rgb="FF9C0006"/>
      <name val="Verdana"/>
      <family val="2"/>
    </font>
    <font>
      <sz val="11"/>
      <color rgb="FF9C6500"/>
      <name val="Verdana"/>
      <family val="2"/>
    </font>
    <font>
      <sz val="11"/>
      <color rgb="FF3F3F76"/>
      <name val="Verdana"/>
      <family val="2"/>
    </font>
    <font>
      <b/>
      <sz val="11"/>
      <color rgb="FF3F3F3F"/>
      <name val="Verdana"/>
      <family val="2"/>
    </font>
    <font>
      <b/>
      <sz val="11"/>
      <color rgb="FFFA7D00"/>
      <name val="Verdana"/>
      <family val="2"/>
    </font>
    <font>
      <sz val="11"/>
      <color rgb="FFFA7D00"/>
      <name val="Verdana"/>
      <family val="2"/>
    </font>
    <font>
      <b/>
      <sz val="11"/>
      <color theme="0"/>
      <name val="Verdana"/>
      <family val="2"/>
    </font>
    <font>
      <sz val="11"/>
      <color rgb="FFFF0000"/>
      <name val="Verdana"/>
      <family val="2"/>
    </font>
    <font>
      <i/>
      <sz val="11"/>
      <color rgb="FF7F7F7F"/>
      <name val="Verdana"/>
      <family val="2"/>
    </font>
    <font>
      <b/>
      <sz val="11"/>
      <color theme="1"/>
      <name val="Verdana"/>
      <family val="2"/>
    </font>
    <font>
      <sz val="11"/>
      <color theme="0"/>
      <name val="Verdana"/>
      <family val="2"/>
    </font>
    <font>
      <u/>
      <sz val="11"/>
      <color theme="10"/>
      <name val="Verdana"/>
      <family val="2"/>
    </font>
    <font>
      <sz val="10"/>
      <name val="Arial"/>
      <family val="2"/>
    </font>
    <font>
      <sz val="10"/>
      <name val="Calibri"/>
      <family val="2"/>
      <scheme val="minor"/>
    </font>
    <font>
      <u/>
      <sz val="10"/>
      <color indexed="12"/>
      <name val="MS Sans Serif"/>
      <family val="2"/>
    </font>
    <font>
      <u/>
      <sz val="10"/>
      <color indexed="1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3"/>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8">
    <xf numFmtId="0" fontId="0" fillId="0" borderId="0"/>
    <xf numFmtId="0" fontId="3" fillId="10"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22" borderId="0" applyNumberFormat="0" applyBorder="0" applyAlignment="0" applyProtection="0"/>
    <xf numFmtId="0" fontId="3" fillId="26" borderId="0" applyNumberFormat="0" applyBorder="0" applyAlignment="0" applyProtection="0"/>
    <xf numFmtId="0" fontId="3" fillId="30" borderId="0" applyNumberFormat="0" applyBorder="0" applyAlignment="0" applyProtection="0"/>
    <xf numFmtId="0" fontId="3" fillId="11" borderId="0" applyNumberFormat="0" applyBorder="0" applyAlignment="0" applyProtection="0"/>
    <xf numFmtId="0" fontId="3" fillId="15" borderId="0" applyNumberFormat="0" applyBorder="0" applyAlignment="0" applyProtection="0"/>
    <xf numFmtId="0" fontId="3" fillId="19" borderId="0" applyNumberFormat="0" applyBorder="0" applyAlignment="0" applyProtection="0"/>
    <xf numFmtId="0" fontId="3" fillId="23"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8" fillId="3" borderId="0" applyNumberFormat="0" applyBorder="0" applyAlignment="0" applyProtection="0"/>
    <xf numFmtId="0" fontId="12" fillId="6" borderId="4" applyNumberFormat="0" applyAlignment="0" applyProtection="0"/>
    <xf numFmtId="0" fontId="14" fillId="7" borderId="7" applyNumberFormat="0" applyAlignment="0" applyProtection="0"/>
    <xf numFmtId="43" fontId="3" fillId="0" borderId="0" applyFont="0" applyFill="0" applyBorder="0" applyAlignment="0" applyProtection="0"/>
    <xf numFmtId="0" fontId="16" fillId="0" borderId="0" applyNumberFormat="0" applyFill="0" applyBorder="0" applyAlignment="0" applyProtection="0"/>
    <xf numFmtId="0" fontId="7" fillId="2" borderId="0" applyNumberFormat="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19" fillId="0" borderId="0" applyNumberFormat="0" applyFill="0" applyBorder="0" applyAlignment="0" applyProtection="0"/>
    <xf numFmtId="0" fontId="10" fillId="5" borderId="4" applyNumberFormat="0" applyAlignment="0" applyProtection="0"/>
    <xf numFmtId="0" fontId="13" fillId="0" borderId="6" applyNumberFormat="0" applyFill="0" applyAlignment="0" applyProtection="0"/>
    <xf numFmtId="0" fontId="9" fillId="4" borderId="0" applyNumberFormat="0" applyBorder="0" applyAlignment="0" applyProtection="0"/>
    <xf numFmtId="0" fontId="3" fillId="0" borderId="0"/>
    <xf numFmtId="0" fontId="2" fillId="0" borderId="0"/>
    <xf numFmtId="0" fontId="3" fillId="8" borderId="8" applyNumberFormat="0" applyFont="0" applyAlignment="0" applyProtection="0"/>
    <xf numFmtId="0" fontId="11" fillId="6" borderId="5" applyNumberFormat="0" applyAlignment="0" applyProtection="0"/>
    <xf numFmtId="9" fontId="3" fillId="0" borderId="0" applyFont="0" applyFill="0" applyBorder="0" applyAlignment="0" applyProtection="0"/>
    <xf numFmtId="0" fontId="20" fillId="0" borderId="0"/>
    <xf numFmtId="0" fontId="17" fillId="0" borderId="9" applyNumberFormat="0" applyFill="0" applyAlignment="0" applyProtection="0"/>
    <xf numFmtId="0" fontId="15" fillId="0" borderId="0" applyNumberFormat="0" applyFill="0" applyBorder="0" applyAlignment="0" applyProtection="0"/>
    <xf numFmtId="0" fontId="22"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2" fontId="1" fillId="0" borderId="0" xfId="0" applyNumberFormat="1" applyFont="1"/>
    <xf numFmtId="2" fontId="2" fillId="0" borderId="0" xfId="0" applyNumberFormat="1" applyFont="1"/>
    <xf numFmtId="0" fontId="2" fillId="0" borderId="0" xfId="40" applyFont="1"/>
    <xf numFmtId="0" fontId="21" fillId="0" borderId="10" xfId="39" applyFont="1" applyBorder="1" applyAlignment="1">
      <alignment vertical="center" wrapText="1"/>
    </xf>
    <xf numFmtId="0" fontId="21" fillId="0" borderId="10" xfId="39" applyFont="1" applyBorder="1" applyAlignment="1">
      <alignment horizontal="left" vertical="center" wrapText="1"/>
    </xf>
    <xf numFmtId="14" fontId="21" fillId="0" borderId="10" xfId="39" applyNumberFormat="1" applyFont="1" applyBorder="1" applyAlignment="1">
      <alignment horizontal="left" vertical="center" wrapText="1"/>
    </xf>
    <xf numFmtId="0" fontId="23" fillId="0" borderId="10" xfId="47" applyFont="1" applyBorder="1" applyAlignment="1">
      <alignment vertical="center"/>
    </xf>
    <xf numFmtId="0" fontId="21" fillId="34" borderId="10" xfId="39" applyFont="1" applyFill="1" applyBorder="1" applyAlignment="1">
      <alignment vertical="center" wrapText="1"/>
    </xf>
    <xf numFmtId="0" fontId="21" fillId="0" borderId="10" xfId="39" applyFont="1" applyBorder="1" applyAlignment="1">
      <alignment wrapText="1"/>
    </xf>
    <xf numFmtId="0" fontId="21" fillId="33" borderId="10" xfId="39" applyFont="1" applyFill="1" applyBorder="1" applyAlignment="1">
      <alignment vertical="center" wrapText="1"/>
    </xf>
  </cellXfs>
  <cellStyles count="4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2" xfId="28"/>
    <cellStyle name="Explanatory Text 2" xfId="29"/>
    <cellStyle name="Good 2" xfId="30"/>
    <cellStyle name="Heading 1 2" xfId="31"/>
    <cellStyle name="Heading 2 2" xfId="32"/>
    <cellStyle name="Heading 3 2" xfId="33"/>
    <cellStyle name="Heading 4 2" xfId="34"/>
    <cellStyle name="Hyperlink" xfId="47" builtinId="8"/>
    <cellStyle name="Hyperlink 2" xfId="35"/>
    <cellStyle name="Input 2" xfId="36"/>
    <cellStyle name="Linked Cell 2" xfId="37"/>
    <cellStyle name="Neutral 2" xfId="38"/>
    <cellStyle name="Normal" xfId="0" builtinId="0"/>
    <cellStyle name="Normal 2" xfId="39"/>
    <cellStyle name="Normal 3" xfId="40"/>
    <cellStyle name="Note 2" xfId="41"/>
    <cellStyle name="Output 2" xfId="42"/>
    <cellStyle name="Percent 2" xfId="43"/>
    <cellStyle name="Row_Headings" xfId="44"/>
    <cellStyle name="Total 2" xfId="45"/>
    <cellStyle name="Warning Text 2" xfId="46"/>
  </cellStyles>
  <dxfs count="48">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Life Expectancy at Birth (Males)</a:t>
            </a:r>
            <a:endParaRPr lang="en-GB">
              <a:effectLst/>
            </a:endParaRPr>
          </a:p>
        </c:rich>
      </c:tx>
      <c:overlay val="0"/>
    </c:title>
    <c:autoTitleDeleted val="0"/>
    <c:plotArea>
      <c:layout/>
      <c:lineChart>
        <c:grouping val="standard"/>
        <c:varyColors val="0"/>
        <c:ser>
          <c:idx val="0"/>
          <c:order val="0"/>
          <c:tx>
            <c:strRef>
              <c:f>'Time series Males'!$A$2</c:f>
              <c:strCache>
                <c:ptCount val="1"/>
                <c:pt idx="0">
                  <c:v>West Sussex</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Males'!$B$2:$K$2</c:f>
              <c:numCache>
                <c:formatCode>0.00</c:formatCode>
                <c:ptCount val="10"/>
                <c:pt idx="0">
                  <c:v>77.691791736224133</c:v>
                </c:pt>
                <c:pt idx="1">
                  <c:v>77.953623430676586</c:v>
                </c:pt>
                <c:pt idx="2">
                  <c:v>78.250850681885794</c:v>
                </c:pt>
                <c:pt idx="3">
                  <c:v>78.784904700307507</c:v>
                </c:pt>
                <c:pt idx="4">
                  <c:v>78.894057640423341</c:v>
                </c:pt>
                <c:pt idx="5">
                  <c:v>79.050926363325374</c:v>
                </c:pt>
                <c:pt idx="6">
                  <c:v>79.248110914029624</c:v>
                </c:pt>
                <c:pt idx="7">
                  <c:v>79.767240052630456</c:v>
                </c:pt>
                <c:pt idx="8">
                  <c:v>80.240085861160907</c:v>
                </c:pt>
                <c:pt idx="9">
                  <c:v>80.529257618590435</c:v>
                </c:pt>
              </c:numCache>
            </c:numRef>
          </c:val>
          <c:smooth val="0"/>
        </c:ser>
        <c:ser>
          <c:idx val="1"/>
          <c:order val="1"/>
          <c:tx>
            <c:strRef>
              <c:f>'Time series Males'!$A$3</c:f>
              <c:strCache>
                <c:ptCount val="1"/>
                <c:pt idx="0">
                  <c:v>Adur</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Males'!$B$3:$K$3</c:f>
              <c:numCache>
                <c:formatCode>0.00</c:formatCode>
                <c:ptCount val="10"/>
                <c:pt idx="0">
                  <c:v>77.293537301234963</c:v>
                </c:pt>
                <c:pt idx="1">
                  <c:v>77.111268519270851</c:v>
                </c:pt>
                <c:pt idx="2">
                  <c:v>77.344443206149066</c:v>
                </c:pt>
                <c:pt idx="3">
                  <c:v>78.558386195419175</c:v>
                </c:pt>
                <c:pt idx="4">
                  <c:v>78.37713901398422</c:v>
                </c:pt>
                <c:pt idx="5">
                  <c:v>78.455509990016267</c:v>
                </c:pt>
                <c:pt idx="6">
                  <c:v>78.200379070940087</c:v>
                </c:pt>
                <c:pt idx="7">
                  <c:v>79.223850492367831</c:v>
                </c:pt>
                <c:pt idx="8">
                  <c:v>80.02222509802921</c:v>
                </c:pt>
                <c:pt idx="9">
                  <c:v>80.449484636499463</c:v>
                </c:pt>
              </c:numCache>
            </c:numRef>
          </c:val>
          <c:smooth val="0"/>
        </c:ser>
        <c:ser>
          <c:idx val="2"/>
          <c:order val="2"/>
          <c:tx>
            <c:strRef>
              <c:f>'Time series Males'!$A$4</c:f>
              <c:strCache>
                <c:ptCount val="1"/>
                <c:pt idx="0">
                  <c:v>Arun</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Males'!$B$4:$K$4</c:f>
              <c:numCache>
                <c:formatCode>0.00</c:formatCode>
                <c:ptCount val="10"/>
                <c:pt idx="0">
                  <c:v>77.491457296649259</c:v>
                </c:pt>
                <c:pt idx="1">
                  <c:v>77.629296663233305</c:v>
                </c:pt>
                <c:pt idx="2">
                  <c:v>77.56941079429734</c:v>
                </c:pt>
                <c:pt idx="3">
                  <c:v>77.822112763716163</c:v>
                </c:pt>
                <c:pt idx="4">
                  <c:v>78.080699909531276</c:v>
                </c:pt>
                <c:pt idx="5">
                  <c:v>78.643162044294627</c:v>
                </c:pt>
                <c:pt idx="6">
                  <c:v>78.727623897577416</c:v>
                </c:pt>
                <c:pt idx="7">
                  <c:v>79.179703511638337</c:v>
                </c:pt>
                <c:pt idx="8">
                  <c:v>79.095920620374059</c:v>
                </c:pt>
                <c:pt idx="9">
                  <c:v>79.668506638356519</c:v>
                </c:pt>
              </c:numCache>
            </c:numRef>
          </c:val>
          <c:smooth val="0"/>
        </c:ser>
        <c:ser>
          <c:idx val="3"/>
          <c:order val="3"/>
          <c:tx>
            <c:strRef>
              <c:f>'Time series Males'!$A$5</c:f>
              <c:strCache>
                <c:ptCount val="1"/>
                <c:pt idx="0">
                  <c:v>Chichester</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Males'!$B$5:$K$5</c:f>
              <c:numCache>
                <c:formatCode>0.00</c:formatCode>
                <c:ptCount val="10"/>
                <c:pt idx="0">
                  <c:v>77.829063988932447</c:v>
                </c:pt>
                <c:pt idx="1">
                  <c:v>78.096989537503248</c:v>
                </c:pt>
                <c:pt idx="2">
                  <c:v>78.663464486945898</c:v>
                </c:pt>
                <c:pt idx="3">
                  <c:v>79.076824655223191</c:v>
                </c:pt>
                <c:pt idx="4">
                  <c:v>79.140938843737814</c:v>
                </c:pt>
                <c:pt idx="5">
                  <c:v>78.958865891249019</c:v>
                </c:pt>
                <c:pt idx="6">
                  <c:v>79.393531774097966</c:v>
                </c:pt>
                <c:pt idx="7">
                  <c:v>80.119264008324748</c:v>
                </c:pt>
                <c:pt idx="8">
                  <c:v>80.893379263226578</c:v>
                </c:pt>
                <c:pt idx="9">
                  <c:v>80.947284799283878</c:v>
                </c:pt>
              </c:numCache>
            </c:numRef>
          </c:val>
          <c:smooth val="0"/>
        </c:ser>
        <c:ser>
          <c:idx val="4"/>
          <c:order val="4"/>
          <c:tx>
            <c:strRef>
              <c:f>'Time series Males'!$A$6</c:f>
              <c:strCache>
                <c:ptCount val="1"/>
                <c:pt idx="0">
                  <c:v>Crawley</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Males'!$B$6:$K$6</c:f>
              <c:numCache>
                <c:formatCode>0.00</c:formatCode>
                <c:ptCount val="10"/>
                <c:pt idx="0">
                  <c:v>78.632617214301447</c:v>
                </c:pt>
                <c:pt idx="1">
                  <c:v>78.956745397118723</c:v>
                </c:pt>
                <c:pt idx="2">
                  <c:v>79.1560529348085</c:v>
                </c:pt>
                <c:pt idx="3">
                  <c:v>79.352727988911525</c:v>
                </c:pt>
                <c:pt idx="4">
                  <c:v>78.611845561368128</c:v>
                </c:pt>
                <c:pt idx="5">
                  <c:v>78.924341532521638</c:v>
                </c:pt>
                <c:pt idx="6">
                  <c:v>79.47475037430921</c:v>
                </c:pt>
                <c:pt idx="7">
                  <c:v>79.772495475511604</c:v>
                </c:pt>
                <c:pt idx="8">
                  <c:v>79.64217689262459</c:v>
                </c:pt>
                <c:pt idx="9">
                  <c:v>79.683188546030152</c:v>
                </c:pt>
              </c:numCache>
            </c:numRef>
          </c:val>
          <c:smooth val="0"/>
        </c:ser>
        <c:ser>
          <c:idx val="5"/>
          <c:order val="5"/>
          <c:tx>
            <c:strRef>
              <c:f>'Time series Males'!$A$7</c:f>
              <c:strCache>
                <c:ptCount val="1"/>
                <c:pt idx="0">
                  <c:v>Horsham</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Males'!$B$7:$K$7</c:f>
              <c:numCache>
                <c:formatCode>0.00</c:formatCode>
                <c:ptCount val="10"/>
                <c:pt idx="0">
                  <c:v>78.605357365717978</c:v>
                </c:pt>
                <c:pt idx="1">
                  <c:v>79.078434851685884</c:v>
                </c:pt>
                <c:pt idx="2">
                  <c:v>79.712168561252511</c:v>
                </c:pt>
                <c:pt idx="3">
                  <c:v>80.058783156337284</c:v>
                </c:pt>
                <c:pt idx="4">
                  <c:v>80.009059749632442</c:v>
                </c:pt>
                <c:pt idx="5">
                  <c:v>79.686544886199798</c:v>
                </c:pt>
                <c:pt idx="6">
                  <c:v>80.244932287007245</c:v>
                </c:pt>
                <c:pt idx="7">
                  <c:v>81.055472572924742</c:v>
                </c:pt>
                <c:pt idx="8">
                  <c:v>81.725500947645202</c:v>
                </c:pt>
                <c:pt idx="9">
                  <c:v>81.732478867473205</c:v>
                </c:pt>
              </c:numCache>
            </c:numRef>
          </c:val>
          <c:smooth val="0"/>
        </c:ser>
        <c:ser>
          <c:idx val="6"/>
          <c:order val="6"/>
          <c:tx>
            <c:strRef>
              <c:f>'Time series Males'!$A$8</c:f>
              <c:strCache>
                <c:ptCount val="1"/>
                <c:pt idx="0">
                  <c:v>Mid Sussex</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Males'!$B$8:$K$8</c:f>
              <c:numCache>
                <c:formatCode>0.00</c:formatCode>
                <c:ptCount val="10"/>
                <c:pt idx="0">
                  <c:v>77.697325626731939</c:v>
                </c:pt>
                <c:pt idx="1">
                  <c:v>78.211260771871849</c:v>
                </c:pt>
                <c:pt idx="2">
                  <c:v>78.775133366238407</c:v>
                </c:pt>
                <c:pt idx="3">
                  <c:v>79.838208429186722</c:v>
                </c:pt>
                <c:pt idx="4">
                  <c:v>79.999017574809628</c:v>
                </c:pt>
                <c:pt idx="5">
                  <c:v>80.275578913132776</c:v>
                </c:pt>
                <c:pt idx="6">
                  <c:v>80.509501084712838</c:v>
                </c:pt>
                <c:pt idx="7">
                  <c:v>81.080639308721629</c:v>
                </c:pt>
                <c:pt idx="8">
                  <c:v>81.586518148970541</c:v>
                </c:pt>
                <c:pt idx="9">
                  <c:v>81.850217550711079</c:v>
                </c:pt>
              </c:numCache>
            </c:numRef>
          </c:val>
          <c:smooth val="0"/>
        </c:ser>
        <c:ser>
          <c:idx val="7"/>
          <c:order val="7"/>
          <c:tx>
            <c:strRef>
              <c:f>'Time series Males'!$A$9</c:f>
              <c:strCache>
                <c:ptCount val="1"/>
                <c:pt idx="0">
                  <c:v>Worthing</c:v>
                </c:pt>
              </c:strCache>
            </c:strRef>
          </c:tx>
          <c:marker>
            <c:symbol val="none"/>
          </c:marker>
          <c:cat>
            <c:strRef>
              <c:f>'Time series 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Males'!$B$9:$K$9</c:f>
              <c:numCache>
                <c:formatCode>0.00</c:formatCode>
                <c:ptCount val="10"/>
                <c:pt idx="0">
                  <c:v>76.372374768880448</c:v>
                </c:pt>
                <c:pt idx="1">
                  <c:v>76.542323422834144</c:v>
                </c:pt>
                <c:pt idx="2">
                  <c:v>76.679662930255972</c:v>
                </c:pt>
                <c:pt idx="3">
                  <c:v>77.308452399629459</c:v>
                </c:pt>
                <c:pt idx="4">
                  <c:v>78.181998710599572</c:v>
                </c:pt>
                <c:pt idx="5">
                  <c:v>78.210962951109906</c:v>
                </c:pt>
                <c:pt idx="6">
                  <c:v>77.72426479663531</c:v>
                </c:pt>
                <c:pt idx="7">
                  <c:v>77.474247599005622</c:v>
                </c:pt>
                <c:pt idx="8">
                  <c:v>78.331601083587046</c:v>
                </c:pt>
                <c:pt idx="9">
                  <c:v>78.758784803960381</c:v>
                </c:pt>
              </c:numCache>
            </c:numRef>
          </c:val>
          <c:smooth val="0"/>
        </c:ser>
        <c:dLbls>
          <c:showLegendKey val="0"/>
          <c:showVal val="0"/>
          <c:showCatName val="0"/>
          <c:showSerName val="0"/>
          <c:showPercent val="0"/>
          <c:showBubbleSize val="0"/>
        </c:dLbls>
        <c:marker val="1"/>
        <c:smooth val="0"/>
        <c:axId val="114132864"/>
        <c:axId val="114134400"/>
      </c:lineChart>
      <c:catAx>
        <c:axId val="114132864"/>
        <c:scaling>
          <c:orientation val="minMax"/>
        </c:scaling>
        <c:delete val="0"/>
        <c:axPos val="b"/>
        <c:majorTickMark val="out"/>
        <c:minorTickMark val="none"/>
        <c:tickLblPos val="nextTo"/>
        <c:crossAx val="114134400"/>
        <c:crosses val="autoZero"/>
        <c:auto val="1"/>
        <c:lblAlgn val="ctr"/>
        <c:lblOffset val="100"/>
        <c:noMultiLvlLbl val="0"/>
      </c:catAx>
      <c:valAx>
        <c:axId val="114134400"/>
        <c:scaling>
          <c:orientation val="minMax"/>
          <c:max val="82"/>
          <c:min val="76"/>
        </c:scaling>
        <c:delete val="0"/>
        <c:axPos val="l"/>
        <c:majorGridlines/>
        <c:numFmt formatCode="0" sourceLinked="0"/>
        <c:majorTickMark val="out"/>
        <c:minorTickMark val="none"/>
        <c:tickLblPos val="nextTo"/>
        <c:crossAx val="114132864"/>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sz="1800" b="1" i="0" baseline="0">
                <a:effectLst/>
              </a:rPr>
              <a:t>Life Expectancy at Birth (Females)</a:t>
            </a:r>
            <a:endParaRPr lang="en-GB">
              <a:effectLst/>
            </a:endParaRPr>
          </a:p>
        </c:rich>
      </c:tx>
      <c:overlay val="0"/>
    </c:title>
    <c:autoTitleDeleted val="0"/>
    <c:plotArea>
      <c:layout/>
      <c:lineChart>
        <c:grouping val="standard"/>
        <c:varyColors val="0"/>
        <c:ser>
          <c:idx val="0"/>
          <c:order val="0"/>
          <c:tx>
            <c:strRef>
              <c:f>'Time series Females'!$A$2</c:f>
              <c:strCache>
                <c:ptCount val="1"/>
                <c:pt idx="0">
                  <c:v>West Sussex</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Females'!$B$2:$K$2</c:f>
              <c:numCache>
                <c:formatCode>0.00</c:formatCode>
                <c:ptCount val="10"/>
                <c:pt idx="0">
                  <c:v>81.850189358434875</c:v>
                </c:pt>
                <c:pt idx="1">
                  <c:v>82.023799792642265</c:v>
                </c:pt>
                <c:pt idx="2">
                  <c:v>82.130139684278291</c:v>
                </c:pt>
                <c:pt idx="3">
                  <c:v>82.277579936761882</c:v>
                </c:pt>
                <c:pt idx="4">
                  <c:v>82.404553742449536</c:v>
                </c:pt>
                <c:pt idx="5">
                  <c:v>82.768960719279363</c:v>
                </c:pt>
                <c:pt idx="6">
                  <c:v>83.189237494316444</c:v>
                </c:pt>
                <c:pt idx="7">
                  <c:v>83.466585537022766</c:v>
                </c:pt>
                <c:pt idx="8">
                  <c:v>83.806761484635942</c:v>
                </c:pt>
                <c:pt idx="9">
                  <c:v>83.878942541398317</c:v>
                </c:pt>
              </c:numCache>
            </c:numRef>
          </c:val>
          <c:smooth val="0"/>
        </c:ser>
        <c:ser>
          <c:idx val="1"/>
          <c:order val="1"/>
          <c:tx>
            <c:strRef>
              <c:f>'Time series Females'!$A$3</c:f>
              <c:strCache>
                <c:ptCount val="1"/>
                <c:pt idx="0">
                  <c:v>Adur</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Females'!$B$3:$K$3</c:f>
              <c:numCache>
                <c:formatCode>0.00</c:formatCode>
                <c:ptCount val="10"/>
                <c:pt idx="0">
                  <c:v>82.486394793696078</c:v>
                </c:pt>
                <c:pt idx="1">
                  <c:v>81.959820588989018</c:v>
                </c:pt>
                <c:pt idx="2">
                  <c:v>81.438546137291368</c:v>
                </c:pt>
                <c:pt idx="3">
                  <c:v>81.251029351596387</c:v>
                </c:pt>
                <c:pt idx="4">
                  <c:v>81.151525093394625</c:v>
                </c:pt>
                <c:pt idx="5">
                  <c:v>81.498060668816365</c:v>
                </c:pt>
                <c:pt idx="6">
                  <c:v>82.253211052660632</c:v>
                </c:pt>
                <c:pt idx="7">
                  <c:v>82.89210686116553</c:v>
                </c:pt>
                <c:pt idx="8">
                  <c:v>83.395816619746654</c:v>
                </c:pt>
                <c:pt idx="9">
                  <c:v>83.358450369655429</c:v>
                </c:pt>
              </c:numCache>
            </c:numRef>
          </c:val>
          <c:smooth val="0"/>
        </c:ser>
        <c:ser>
          <c:idx val="2"/>
          <c:order val="2"/>
          <c:tx>
            <c:strRef>
              <c:f>'Time series Females'!$A$4</c:f>
              <c:strCache>
                <c:ptCount val="1"/>
                <c:pt idx="0">
                  <c:v>Arun</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Females'!$B$4:$K$4</c:f>
              <c:numCache>
                <c:formatCode>0.00</c:formatCode>
                <c:ptCount val="10"/>
                <c:pt idx="0">
                  <c:v>81.858843117914375</c:v>
                </c:pt>
                <c:pt idx="1">
                  <c:v>81.911283076138801</c:v>
                </c:pt>
                <c:pt idx="2">
                  <c:v>82.22787687948329</c:v>
                </c:pt>
                <c:pt idx="3">
                  <c:v>82.073488511057434</c:v>
                </c:pt>
                <c:pt idx="4">
                  <c:v>82.160461984226075</c:v>
                </c:pt>
                <c:pt idx="5">
                  <c:v>82.362193190203158</c:v>
                </c:pt>
                <c:pt idx="6">
                  <c:v>82.981637986379326</c:v>
                </c:pt>
                <c:pt idx="7">
                  <c:v>83.25365113624413</c:v>
                </c:pt>
                <c:pt idx="8">
                  <c:v>83.652786011494442</c:v>
                </c:pt>
                <c:pt idx="9">
                  <c:v>83.520991443445922</c:v>
                </c:pt>
              </c:numCache>
            </c:numRef>
          </c:val>
          <c:smooth val="0"/>
        </c:ser>
        <c:ser>
          <c:idx val="3"/>
          <c:order val="3"/>
          <c:tx>
            <c:strRef>
              <c:f>'Time series Females'!$A$5</c:f>
              <c:strCache>
                <c:ptCount val="1"/>
                <c:pt idx="0">
                  <c:v>Chichester</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Females'!$B$5:$K$5</c:f>
              <c:numCache>
                <c:formatCode>0.00</c:formatCode>
                <c:ptCount val="10"/>
                <c:pt idx="0">
                  <c:v>82.28799736919477</c:v>
                </c:pt>
                <c:pt idx="1">
                  <c:v>82.575140411067295</c:v>
                </c:pt>
                <c:pt idx="2">
                  <c:v>82.780768475895627</c:v>
                </c:pt>
                <c:pt idx="3">
                  <c:v>82.894768748489057</c:v>
                </c:pt>
                <c:pt idx="4">
                  <c:v>82.598160459886543</c:v>
                </c:pt>
                <c:pt idx="5">
                  <c:v>83.075736185496865</c:v>
                </c:pt>
                <c:pt idx="6">
                  <c:v>83.57307040033939</c:v>
                </c:pt>
                <c:pt idx="7">
                  <c:v>84.512423742874745</c:v>
                </c:pt>
                <c:pt idx="8">
                  <c:v>84.392297871982692</c:v>
                </c:pt>
                <c:pt idx="9">
                  <c:v>84.591433977881522</c:v>
                </c:pt>
              </c:numCache>
            </c:numRef>
          </c:val>
          <c:smooth val="0"/>
        </c:ser>
        <c:ser>
          <c:idx val="4"/>
          <c:order val="4"/>
          <c:tx>
            <c:strRef>
              <c:f>'Time series Females'!$A$6</c:f>
              <c:strCache>
                <c:ptCount val="1"/>
                <c:pt idx="0">
                  <c:v>Crawley</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Females'!$B$6:$K$6</c:f>
              <c:numCache>
                <c:formatCode>0.00</c:formatCode>
                <c:ptCount val="10"/>
                <c:pt idx="0">
                  <c:v>80.911135732326528</c:v>
                </c:pt>
                <c:pt idx="1">
                  <c:v>81.590869998898057</c:v>
                </c:pt>
                <c:pt idx="2">
                  <c:v>81.849351898197654</c:v>
                </c:pt>
                <c:pt idx="3">
                  <c:v>82.439154983907414</c:v>
                </c:pt>
                <c:pt idx="4">
                  <c:v>83.31571290876542</c:v>
                </c:pt>
                <c:pt idx="5">
                  <c:v>83.848349244688009</c:v>
                </c:pt>
                <c:pt idx="6">
                  <c:v>83.929930763428885</c:v>
                </c:pt>
                <c:pt idx="7">
                  <c:v>83.259983731634193</c:v>
                </c:pt>
                <c:pt idx="8">
                  <c:v>83.649654265448603</c:v>
                </c:pt>
                <c:pt idx="9">
                  <c:v>83.563565172217352</c:v>
                </c:pt>
              </c:numCache>
            </c:numRef>
          </c:val>
          <c:smooth val="0"/>
        </c:ser>
        <c:ser>
          <c:idx val="5"/>
          <c:order val="5"/>
          <c:tx>
            <c:strRef>
              <c:f>'Time series Females'!$A$7</c:f>
              <c:strCache>
                <c:ptCount val="1"/>
                <c:pt idx="0">
                  <c:v>Horsham</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Females'!$B$7:$K$7</c:f>
              <c:numCache>
                <c:formatCode>0.00</c:formatCode>
                <c:ptCount val="10"/>
                <c:pt idx="0">
                  <c:v>82.818007826997587</c:v>
                </c:pt>
                <c:pt idx="1">
                  <c:v>82.826325391372123</c:v>
                </c:pt>
                <c:pt idx="2">
                  <c:v>83.246120882492917</c:v>
                </c:pt>
                <c:pt idx="3">
                  <c:v>83.309202528942819</c:v>
                </c:pt>
                <c:pt idx="4">
                  <c:v>83.153651768787526</c:v>
                </c:pt>
                <c:pt idx="5">
                  <c:v>83.186335541384253</c:v>
                </c:pt>
                <c:pt idx="6">
                  <c:v>83.46829084862469</c:v>
                </c:pt>
                <c:pt idx="7">
                  <c:v>83.995389824522263</c:v>
                </c:pt>
                <c:pt idx="8">
                  <c:v>84.649503584404385</c:v>
                </c:pt>
                <c:pt idx="9">
                  <c:v>84.411724373642528</c:v>
                </c:pt>
              </c:numCache>
            </c:numRef>
          </c:val>
          <c:smooth val="0"/>
        </c:ser>
        <c:ser>
          <c:idx val="6"/>
          <c:order val="6"/>
          <c:tx>
            <c:strRef>
              <c:f>'Time series Females'!$A$8</c:f>
              <c:strCache>
                <c:ptCount val="1"/>
                <c:pt idx="0">
                  <c:v>Mid Sussex</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Females'!$B$8:$K$8</c:f>
              <c:numCache>
                <c:formatCode>0.00</c:formatCode>
                <c:ptCount val="10"/>
                <c:pt idx="0">
                  <c:v>81.594729012091221</c:v>
                </c:pt>
                <c:pt idx="1">
                  <c:v>81.90778694351657</c:v>
                </c:pt>
                <c:pt idx="2">
                  <c:v>82.019025257587188</c:v>
                </c:pt>
                <c:pt idx="3">
                  <c:v>82.280596269956405</c:v>
                </c:pt>
                <c:pt idx="4">
                  <c:v>82.841929123564142</c:v>
                </c:pt>
                <c:pt idx="5">
                  <c:v>83.341157981387141</c:v>
                </c:pt>
                <c:pt idx="6">
                  <c:v>83.589196396143549</c:v>
                </c:pt>
                <c:pt idx="7">
                  <c:v>83.581776072438885</c:v>
                </c:pt>
                <c:pt idx="8">
                  <c:v>83.818485995089375</c:v>
                </c:pt>
                <c:pt idx="9">
                  <c:v>84.242107870306597</c:v>
                </c:pt>
              </c:numCache>
            </c:numRef>
          </c:val>
          <c:smooth val="0"/>
        </c:ser>
        <c:ser>
          <c:idx val="7"/>
          <c:order val="7"/>
          <c:tx>
            <c:strRef>
              <c:f>'Time series Females'!$A$9</c:f>
              <c:strCache>
                <c:ptCount val="1"/>
                <c:pt idx="0">
                  <c:v>Worthing</c:v>
                </c:pt>
              </c:strCache>
            </c:strRef>
          </c:tx>
          <c:marker>
            <c:symbol val="none"/>
          </c:marker>
          <c:cat>
            <c:strRef>
              <c:f>'Time series Females'!$B$1:$K$1</c:f>
              <c:strCache>
                <c:ptCount val="10"/>
                <c:pt idx="0">
                  <c:v>2001-3</c:v>
                </c:pt>
                <c:pt idx="1">
                  <c:v>2002-4</c:v>
                </c:pt>
                <c:pt idx="2">
                  <c:v>2003-5</c:v>
                </c:pt>
                <c:pt idx="3">
                  <c:v>2004-6</c:v>
                </c:pt>
                <c:pt idx="4">
                  <c:v>2005-7</c:v>
                </c:pt>
                <c:pt idx="5">
                  <c:v>2006-8</c:v>
                </c:pt>
                <c:pt idx="6">
                  <c:v>2007-9</c:v>
                </c:pt>
                <c:pt idx="7">
                  <c:v>2008-10</c:v>
                </c:pt>
                <c:pt idx="8">
                  <c:v>2009-11</c:v>
                </c:pt>
                <c:pt idx="9">
                  <c:v>2010-12</c:v>
                </c:pt>
              </c:strCache>
            </c:strRef>
          </c:cat>
          <c:val>
            <c:numRef>
              <c:f>'Time series Females'!$B$9:$K$9</c:f>
              <c:numCache>
                <c:formatCode>0.00</c:formatCode>
                <c:ptCount val="10"/>
                <c:pt idx="0">
                  <c:v>81.065713452644474</c:v>
                </c:pt>
                <c:pt idx="1">
                  <c:v>81.160269684411318</c:v>
                </c:pt>
                <c:pt idx="2">
                  <c:v>80.727761322112983</c:v>
                </c:pt>
                <c:pt idx="3">
                  <c:v>81.320884112883249</c:v>
                </c:pt>
                <c:pt idx="4">
                  <c:v>81.367198138239118</c:v>
                </c:pt>
                <c:pt idx="5">
                  <c:v>81.876807126833995</c:v>
                </c:pt>
                <c:pt idx="6">
                  <c:v>82.253983021015998</c:v>
                </c:pt>
                <c:pt idx="7">
                  <c:v>82.363735943633145</c:v>
                </c:pt>
                <c:pt idx="8">
                  <c:v>82.904408758832417</c:v>
                </c:pt>
                <c:pt idx="9">
                  <c:v>83.10198271697152</c:v>
                </c:pt>
              </c:numCache>
            </c:numRef>
          </c:val>
          <c:smooth val="0"/>
        </c:ser>
        <c:dLbls>
          <c:showLegendKey val="0"/>
          <c:showVal val="0"/>
          <c:showCatName val="0"/>
          <c:showSerName val="0"/>
          <c:showPercent val="0"/>
          <c:showBubbleSize val="0"/>
        </c:dLbls>
        <c:marker val="1"/>
        <c:smooth val="0"/>
        <c:axId val="114752512"/>
        <c:axId val="116200192"/>
      </c:lineChart>
      <c:catAx>
        <c:axId val="114752512"/>
        <c:scaling>
          <c:orientation val="minMax"/>
        </c:scaling>
        <c:delete val="0"/>
        <c:axPos val="b"/>
        <c:majorTickMark val="out"/>
        <c:minorTickMark val="none"/>
        <c:tickLblPos val="nextTo"/>
        <c:crossAx val="116200192"/>
        <c:crosses val="autoZero"/>
        <c:auto val="1"/>
        <c:lblAlgn val="ctr"/>
        <c:lblOffset val="100"/>
        <c:noMultiLvlLbl val="0"/>
      </c:catAx>
      <c:valAx>
        <c:axId val="116200192"/>
        <c:scaling>
          <c:orientation val="minMax"/>
          <c:max val="85"/>
          <c:min val="80"/>
        </c:scaling>
        <c:delete val="0"/>
        <c:axPos val="l"/>
        <c:majorGridlines/>
        <c:numFmt formatCode="0.00" sourceLinked="1"/>
        <c:majorTickMark val="out"/>
        <c:minorTickMark val="none"/>
        <c:tickLblPos val="nextTo"/>
        <c:crossAx val="114752512"/>
        <c:crosses val="autoZero"/>
        <c:crossBetween val="between"/>
      </c:valAx>
    </c:plotArea>
    <c:legend>
      <c:legendPos val="r"/>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19050</xdr:colOff>
      <xdr:row>9</xdr:row>
      <xdr:rowOff>38100</xdr:rowOff>
    </xdr:from>
    <xdr:to>
      <xdr:col>12</xdr:col>
      <xdr:colOff>542925</xdr:colOff>
      <xdr:row>32</xdr:row>
      <xdr:rowOff>9526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31</xdr:row>
      <xdr:rowOff>57149</xdr:rowOff>
    </xdr:from>
    <xdr:to>
      <xdr:col>7</xdr:col>
      <xdr:colOff>571500</xdr:colOff>
      <xdr:row>32</xdr:row>
      <xdr:rowOff>85724</xdr:rowOff>
    </xdr:to>
    <xdr:sp macro="" textlink="">
      <xdr:nvSpPr>
        <xdr:cNvPr id="3" name="TextBox 1"/>
        <xdr:cNvSpPr txBox="1"/>
      </xdr:nvSpPr>
      <xdr:spPr>
        <a:xfrm>
          <a:off x="5934075" y="5962649"/>
          <a:ext cx="504825" cy="2190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Years</a:t>
          </a:r>
        </a:p>
      </xdr:txBody>
    </xdr:sp>
    <xdr:clientData/>
  </xdr:twoCellAnchor>
  <xdr:twoCellAnchor>
    <xdr:from>
      <xdr:col>2</xdr:col>
      <xdr:colOff>676275</xdr:colOff>
      <xdr:row>20</xdr:row>
      <xdr:rowOff>66675</xdr:rowOff>
    </xdr:from>
    <xdr:to>
      <xdr:col>3</xdr:col>
      <xdr:colOff>123825</xdr:colOff>
      <xdr:row>24</xdr:row>
      <xdr:rowOff>47625</xdr:rowOff>
    </xdr:to>
    <xdr:sp macro="" textlink="">
      <xdr:nvSpPr>
        <xdr:cNvPr id="4" name="TextBox 2"/>
        <xdr:cNvSpPr txBox="1"/>
      </xdr:nvSpPr>
      <xdr:spPr>
        <a:xfrm>
          <a:off x="2352675" y="3876675"/>
          <a:ext cx="285750" cy="742950"/>
        </a:xfrm>
        <a:prstGeom prst="rect">
          <a:avLst/>
        </a:prstGeom>
      </xdr:spPr>
      <xdr:txBody>
        <a:bodyPr vert="wordArtVert"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190499</xdr:colOff>
      <xdr:row>9</xdr:row>
      <xdr:rowOff>9525</xdr:rowOff>
    </xdr:from>
    <xdr:to>
      <xdr:col>13</xdr:col>
      <xdr:colOff>28574</xdr:colOff>
      <xdr:row>32</xdr:row>
      <xdr:rowOff>66675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762000</xdr:colOff>
      <xdr:row>15</xdr:row>
      <xdr:rowOff>38100</xdr:rowOff>
    </xdr:from>
    <xdr:to>
      <xdr:col>2</xdr:col>
      <xdr:colOff>209550</xdr:colOff>
      <xdr:row>19</xdr:row>
      <xdr:rowOff>19050</xdr:rowOff>
    </xdr:to>
    <xdr:sp macro="" textlink="">
      <xdr:nvSpPr>
        <xdr:cNvPr id="4" name="TextBox 2"/>
        <xdr:cNvSpPr txBox="1"/>
      </xdr:nvSpPr>
      <xdr:spPr>
        <a:xfrm>
          <a:off x="1600200" y="3276600"/>
          <a:ext cx="285750" cy="742950"/>
        </a:xfrm>
        <a:prstGeom prst="rect">
          <a:avLst/>
        </a:prstGeom>
      </xdr:spPr>
      <xdr:txBody>
        <a:bodyPr vert="wordArtVert"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Age</a:t>
          </a:r>
        </a:p>
      </xdr:txBody>
    </xdr:sp>
    <xdr:clientData/>
  </xdr:twoCellAnchor>
  <xdr:twoCellAnchor>
    <xdr:from>
      <xdr:col>6</xdr:col>
      <xdr:colOff>704850</xdr:colOff>
      <xdr:row>31</xdr:row>
      <xdr:rowOff>123824</xdr:rowOff>
    </xdr:from>
    <xdr:to>
      <xdr:col>7</xdr:col>
      <xdr:colOff>371475</xdr:colOff>
      <xdr:row>32</xdr:row>
      <xdr:rowOff>152399</xdr:rowOff>
    </xdr:to>
    <xdr:sp macro="" textlink="">
      <xdr:nvSpPr>
        <xdr:cNvPr id="3" name="TextBox 1"/>
        <xdr:cNvSpPr txBox="1"/>
      </xdr:nvSpPr>
      <xdr:spPr>
        <a:xfrm>
          <a:off x="5734050" y="6029324"/>
          <a:ext cx="504825" cy="21907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1100" b="1"/>
            <a:t>Years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sepho.org.uk/Download/Public/8943/1/LE%20calculator_V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aths"/>
      <sheetName val="Pops"/>
      <sheetName val="M"/>
      <sheetName val="n"/>
      <sheetName val="a"/>
      <sheetName val="q"/>
      <sheetName val="p"/>
      <sheetName val="Cohort"/>
      <sheetName val="d"/>
      <sheetName val="L"/>
      <sheetName val="T"/>
      <sheetName val="e"/>
      <sheetName val="Sp"/>
      <sheetName val="Se1"/>
      <sheetName val="Se2"/>
      <sheetName val="Se3"/>
      <sheetName val="Summary"/>
      <sheetName val="LifeTable"/>
      <sheetName val="Notes"/>
      <sheetName val="Instructions"/>
      <sheetName val="O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C3" t="str">
            <v>Birth</v>
          </cell>
          <cell r="D3">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abSelected="1" workbookViewId="0">
      <selection activeCell="D2" sqref="D2"/>
    </sheetView>
  </sheetViews>
  <sheetFormatPr defaultRowHeight="15" x14ac:dyDescent="0.25"/>
  <cols>
    <col min="1" max="1" width="39.59765625" style="5" customWidth="1"/>
    <col min="2" max="2" width="67.69921875" style="5" customWidth="1"/>
    <col min="3" max="256" width="8.796875" style="5"/>
    <col min="257" max="257" width="39.59765625" style="5" customWidth="1"/>
    <col min="258" max="258" width="67.69921875" style="5" customWidth="1"/>
    <col min="259" max="512" width="8.796875" style="5"/>
    <col min="513" max="513" width="39.59765625" style="5" customWidth="1"/>
    <col min="514" max="514" width="67.69921875" style="5" customWidth="1"/>
    <col min="515" max="768" width="8.796875" style="5"/>
    <col min="769" max="769" width="39.59765625" style="5" customWidth="1"/>
    <col min="770" max="770" width="67.69921875" style="5" customWidth="1"/>
    <col min="771" max="1024" width="8.796875" style="5"/>
    <col min="1025" max="1025" width="39.59765625" style="5" customWidth="1"/>
    <col min="1026" max="1026" width="67.69921875" style="5" customWidth="1"/>
    <col min="1027" max="1280" width="8.796875" style="5"/>
    <col min="1281" max="1281" width="39.59765625" style="5" customWidth="1"/>
    <col min="1282" max="1282" width="67.69921875" style="5" customWidth="1"/>
    <col min="1283" max="1536" width="8.796875" style="5"/>
    <col min="1537" max="1537" width="39.59765625" style="5" customWidth="1"/>
    <col min="1538" max="1538" width="67.69921875" style="5" customWidth="1"/>
    <col min="1539" max="1792" width="8.796875" style="5"/>
    <col min="1793" max="1793" width="39.59765625" style="5" customWidth="1"/>
    <col min="1794" max="1794" width="67.69921875" style="5" customWidth="1"/>
    <col min="1795" max="2048" width="8.796875" style="5"/>
    <col min="2049" max="2049" width="39.59765625" style="5" customWidth="1"/>
    <col min="2050" max="2050" width="67.69921875" style="5" customWidth="1"/>
    <col min="2051" max="2304" width="8.796875" style="5"/>
    <col min="2305" max="2305" width="39.59765625" style="5" customWidth="1"/>
    <col min="2306" max="2306" width="67.69921875" style="5" customWidth="1"/>
    <col min="2307" max="2560" width="8.796875" style="5"/>
    <col min="2561" max="2561" width="39.59765625" style="5" customWidth="1"/>
    <col min="2562" max="2562" width="67.69921875" style="5" customWidth="1"/>
    <col min="2563" max="2816" width="8.796875" style="5"/>
    <col min="2817" max="2817" width="39.59765625" style="5" customWidth="1"/>
    <col min="2818" max="2818" width="67.69921875" style="5" customWidth="1"/>
    <col min="2819" max="3072" width="8.796875" style="5"/>
    <col min="3073" max="3073" width="39.59765625" style="5" customWidth="1"/>
    <col min="3074" max="3074" width="67.69921875" style="5" customWidth="1"/>
    <col min="3075" max="3328" width="8.796875" style="5"/>
    <col min="3329" max="3329" width="39.59765625" style="5" customWidth="1"/>
    <col min="3330" max="3330" width="67.69921875" style="5" customWidth="1"/>
    <col min="3331" max="3584" width="8.796875" style="5"/>
    <col min="3585" max="3585" width="39.59765625" style="5" customWidth="1"/>
    <col min="3586" max="3586" width="67.69921875" style="5" customWidth="1"/>
    <col min="3587" max="3840" width="8.796875" style="5"/>
    <col min="3841" max="3841" width="39.59765625" style="5" customWidth="1"/>
    <col min="3842" max="3842" width="67.69921875" style="5" customWidth="1"/>
    <col min="3843" max="4096" width="8.796875" style="5"/>
    <col min="4097" max="4097" width="39.59765625" style="5" customWidth="1"/>
    <col min="4098" max="4098" width="67.69921875" style="5" customWidth="1"/>
    <col min="4099" max="4352" width="8.796875" style="5"/>
    <col min="4353" max="4353" width="39.59765625" style="5" customWidth="1"/>
    <col min="4354" max="4354" width="67.69921875" style="5" customWidth="1"/>
    <col min="4355" max="4608" width="8.796875" style="5"/>
    <col min="4609" max="4609" width="39.59765625" style="5" customWidth="1"/>
    <col min="4610" max="4610" width="67.69921875" style="5" customWidth="1"/>
    <col min="4611" max="4864" width="8.796875" style="5"/>
    <col min="4865" max="4865" width="39.59765625" style="5" customWidth="1"/>
    <col min="4866" max="4866" width="67.69921875" style="5" customWidth="1"/>
    <col min="4867" max="5120" width="8.796875" style="5"/>
    <col min="5121" max="5121" width="39.59765625" style="5" customWidth="1"/>
    <col min="5122" max="5122" width="67.69921875" style="5" customWidth="1"/>
    <col min="5123" max="5376" width="8.796875" style="5"/>
    <col min="5377" max="5377" width="39.59765625" style="5" customWidth="1"/>
    <col min="5378" max="5378" width="67.69921875" style="5" customWidth="1"/>
    <col min="5379" max="5632" width="8.796875" style="5"/>
    <col min="5633" max="5633" width="39.59765625" style="5" customWidth="1"/>
    <col min="5634" max="5634" width="67.69921875" style="5" customWidth="1"/>
    <col min="5635" max="5888" width="8.796875" style="5"/>
    <col min="5889" max="5889" width="39.59765625" style="5" customWidth="1"/>
    <col min="5890" max="5890" width="67.69921875" style="5" customWidth="1"/>
    <col min="5891" max="6144" width="8.796875" style="5"/>
    <col min="6145" max="6145" width="39.59765625" style="5" customWidth="1"/>
    <col min="6146" max="6146" width="67.69921875" style="5" customWidth="1"/>
    <col min="6147" max="6400" width="8.796875" style="5"/>
    <col min="6401" max="6401" width="39.59765625" style="5" customWidth="1"/>
    <col min="6402" max="6402" width="67.69921875" style="5" customWidth="1"/>
    <col min="6403" max="6656" width="8.796875" style="5"/>
    <col min="6657" max="6657" width="39.59765625" style="5" customWidth="1"/>
    <col min="6658" max="6658" width="67.69921875" style="5" customWidth="1"/>
    <col min="6659" max="6912" width="8.796875" style="5"/>
    <col min="6913" max="6913" width="39.59765625" style="5" customWidth="1"/>
    <col min="6914" max="6914" width="67.69921875" style="5" customWidth="1"/>
    <col min="6915" max="7168" width="8.796875" style="5"/>
    <col min="7169" max="7169" width="39.59765625" style="5" customWidth="1"/>
    <col min="7170" max="7170" width="67.69921875" style="5" customWidth="1"/>
    <col min="7171" max="7424" width="8.796875" style="5"/>
    <col min="7425" max="7425" width="39.59765625" style="5" customWidth="1"/>
    <col min="7426" max="7426" width="67.69921875" style="5" customWidth="1"/>
    <col min="7427" max="7680" width="8.796875" style="5"/>
    <col min="7681" max="7681" width="39.59765625" style="5" customWidth="1"/>
    <col min="7682" max="7682" width="67.69921875" style="5" customWidth="1"/>
    <col min="7683" max="7936" width="8.796875" style="5"/>
    <col min="7937" max="7937" width="39.59765625" style="5" customWidth="1"/>
    <col min="7938" max="7938" width="67.69921875" style="5" customWidth="1"/>
    <col min="7939" max="8192" width="8.796875" style="5"/>
    <col min="8193" max="8193" width="39.59765625" style="5" customWidth="1"/>
    <col min="8194" max="8194" width="67.69921875" style="5" customWidth="1"/>
    <col min="8195" max="8448" width="8.796875" style="5"/>
    <col min="8449" max="8449" width="39.59765625" style="5" customWidth="1"/>
    <col min="8450" max="8450" width="67.69921875" style="5" customWidth="1"/>
    <col min="8451" max="8704" width="8.796875" style="5"/>
    <col min="8705" max="8705" width="39.59765625" style="5" customWidth="1"/>
    <col min="8706" max="8706" width="67.69921875" style="5" customWidth="1"/>
    <col min="8707" max="8960" width="8.796875" style="5"/>
    <col min="8961" max="8961" width="39.59765625" style="5" customWidth="1"/>
    <col min="8962" max="8962" width="67.69921875" style="5" customWidth="1"/>
    <col min="8963" max="9216" width="8.796875" style="5"/>
    <col min="9217" max="9217" width="39.59765625" style="5" customWidth="1"/>
    <col min="9218" max="9218" width="67.69921875" style="5" customWidth="1"/>
    <col min="9219" max="9472" width="8.796875" style="5"/>
    <col min="9473" max="9473" width="39.59765625" style="5" customWidth="1"/>
    <col min="9474" max="9474" width="67.69921875" style="5" customWidth="1"/>
    <col min="9475" max="9728" width="8.796875" style="5"/>
    <col min="9729" max="9729" width="39.59765625" style="5" customWidth="1"/>
    <col min="9730" max="9730" width="67.69921875" style="5" customWidth="1"/>
    <col min="9731" max="9984" width="8.796875" style="5"/>
    <col min="9985" max="9985" width="39.59765625" style="5" customWidth="1"/>
    <col min="9986" max="9986" width="67.69921875" style="5" customWidth="1"/>
    <col min="9987" max="10240" width="8.796875" style="5"/>
    <col min="10241" max="10241" width="39.59765625" style="5" customWidth="1"/>
    <col min="10242" max="10242" width="67.69921875" style="5" customWidth="1"/>
    <col min="10243" max="10496" width="8.796875" style="5"/>
    <col min="10497" max="10497" width="39.59765625" style="5" customWidth="1"/>
    <col min="10498" max="10498" width="67.69921875" style="5" customWidth="1"/>
    <col min="10499" max="10752" width="8.796875" style="5"/>
    <col min="10753" max="10753" width="39.59765625" style="5" customWidth="1"/>
    <col min="10754" max="10754" width="67.69921875" style="5" customWidth="1"/>
    <col min="10755" max="11008" width="8.796875" style="5"/>
    <col min="11009" max="11009" width="39.59765625" style="5" customWidth="1"/>
    <col min="11010" max="11010" width="67.69921875" style="5" customWidth="1"/>
    <col min="11011" max="11264" width="8.796875" style="5"/>
    <col min="11265" max="11265" width="39.59765625" style="5" customWidth="1"/>
    <col min="11266" max="11266" width="67.69921875" style="5" customWidth="1"/>
    <col min="11267" max="11520" width="8.796875" style="5"/>
    <col min="11521" max="11521" width="39.59765625" style="5" customWidth="1"/>
    <col min="11522" max="11522" width="67.69921875" style="5" customWidth="1"/>
    <col min="11523" max="11776" width="8.796875" style="5"/>
    <col min="11777" max="11777" width="39.59765625" style="5" customWidth="1"/>
    <col min="11778" max="11778" width="67.69921875" style="5" customWidth="1"/>
    <col min="11779" max="12032" width="8.796875" style="5"/>
    <col min="12033" max="12033" width="39.59765625" style="5" customWidth="1"/>
    <col min="12034" max="12034" width="67.69921875" style="5" customWidth="1"/>
    <col min="12035" max="12288" width="8.796875" style="5"/>
    <col min="12289" max="12289" width="39.59765625" style="5" customWidth="1"/>
    <col min="12290" max="12290" width="67.69921875" style="5" customWidth="1"/>
    <col min="12291" max="12544" width="8.796875" style="5"/>
    <col min="12545" max="12545" width="39.59765625" style="5" customWidth="1"/>
    <col min="12546" max="12546" width="67.69921875" style="5" customWidth="1"/>
    <col min="12547" max="12800" width="8.796875" style="5"/>
    <col min="12801" max="12801" width="39.59765625" style="5" customWidth="1"/>
    <col min="12802" max="12802" width="67.69921875" style="5" customWidth="1"/>
    <col min="12803" max="13056" width="8.796875" style="5"/>
    <col min="13057" max="13057" width="39.59765625" style="5" customWidth="1"/>
    <col min="13058" max="13058" width="67.69921875" style="5" customWidth="1"/>
    <col min="13059" max="13312" width="8.796875" style="5"/>
    <col min="13313" max="13313" width="39.59765625" style="5" customWidth="1"/>
    <col min="13314" max="13314" width="67.69921875" style="5" customWidth="1"/>
    <col min="13315" max="13568" width="8.796875" style="5"/>
    <col min="13569" max="13569" width="39.59765625" style="5" customWidth="1"/>
    <col min="13570" max="13570" width="67.69921875" style="5" customWidth="1"/>
    <col min="13571" max="13824" width="8.796875" style="5"/>
    <col min="13825" max="13825" width="39.59765625" style="5" customWidth="1"/>
    <col min="13826" max="13826" width="67.69921875" style="5" customWidth="1"/>
    <col min="13827" max="14080" width="8.796875" style="5"/>
    <col min="14081" max="14081" width="39.59765625" style="5" customWidth="1"/>
    <col min="14082" max="14082" width="67.69921875" style="5" customWidth="1"/>
    <col min="14083" max="14336" width="8.796875" style="5"/>
    <col min="14337" max="14337" width="39.59765625" style="5" customWidth="1"/>
    <col min="14338" max="14338" width="67.69921875" style="5" customWidth="1"/>
    <col min="14339" max="14592" width="8.796875" style="5"/>
    <col min="14593" max="14593" width="39.59765625" style="5" customWidth="1"/>
    <col min="14594" max="14594" width="67.69921875" style="5" customWidth="1"/>
    <col min="14595" max="14848" width="8.796875" style="5"/>
    <col min="14849" max="14849" width="39.59765625" style="5" customWidth="1"/>
    <col min="14850" max="14850" width="67.69921875" style="5" customWidth="1"/>
    <col min="14851" max="15104" width="8.796875" style="5"/>
    <col min="15105" max="15105" width="39.59765625" style="5" customWidth="1"/>
    <col min="15106" max="15106" width="67.69921875" style="5" customWidth="1"/>
    <col min="15107" max="15360" width="8.796875" style="5"/>
    <col min="15361" max="15361" width="39.59765625" style="5" customWidth="1"/>
    <col min="15362" max="15362" width="67.69921875" style="5" customWidth="1"/>
    <col min="15363" max="15616" width="8.796875" style="5"/>
    <col min="15617" max="15617" width="39.59765625" style="5" customWidth="1"/>
    <col min="15618" max="15618" width="67.69921875" style="5" customWidth="1"/>
    <col min="15619" max="15872" width="8.796875" style="5"/>
    <col min="15873" max="15873" width="39.59765625" style="5" customWidth="1"/>
    <col min="15874" max="15874" width="67.69921875" style="5" customWidth="1"/>
    <col min="15875" max="16128" width="8.796875" style="5"/>
    <col min="16129" max="16129" width="39.59765625" style="5" customWidth="1"/>
    <col min="16130" max="16130" width="67.69921875" style="5" customWidth="1"/>
    <col min="16131" max="16384" width="8.796875" style="5"/>
  </cols>
  <sheetData>
    <row r="1" spans="1:2" x14ac:dyDescent="0.25">
      <c r="A1" s="12" t="s">
        <v>59</v>
      </c>
      <c r="B1" s="12"/>
    </row>
    <row r="2" spans="1:2" x14ac:dyDescent="0.25">
      <c r="A2" s="6" t="s">
        <v>60</v>
      </c>
      <c r="B2" s="7" t="s">
        <v>61</v>
      </c>
    </row>
    <row r="3" spans="1:2" ht="51" x14ac:dyDescent="0.25">
      <c r="A3" s="6" t="s">
        <v>62</v>
      </c>
      <c r="B3" s="7" t="s">
        <v>84</v>
      </c>
    </row>
    <row r="4" spans="1:2" x14ac:dyDescent="0.25">
      <c r="A4" s="6" t="s">
        <v>63</v>
      </c>
      <c r="B4" s="7" t="s">
        <v>3</v>
      </c>
    </row>
    <row r="5" spans="1:2" x14ac:dyDescent="0.25">
      <c r="A5" s="6" t="s">
        <v>64</v>
      </c>
      <c r="B5" s="7" t="s">
        <v>65</v>
      </c>
    </row>
    <row r="6" spans="1:2" x14ac:dyDescent="0.25">
      <c r="A6" s="6" t="s">
        <v>66</v>
      </c>
      <c r="B6" s="8">
        <v>41520</v>
      </c>
    </row>
    <row r="7" spans="1:2" x14ac:dyDescent="0.25">
      <c r="A7" s="6" t="s">
        <v>67</v>
      </c>
      <c r="B7" s="7" t="s">
        <v>68</v>
      </c>
    </row>
    <row r="8" spans="1:2" x14ac:dyDescent="0.25">
      <c r="A8" s="6" t="s">
        <v>69</v>
      </c>
      <c r="B8" s="9"/>
    </row>
    <row r="9" spans="1:2" x14ac:dyDescent="0.25">
      <c r="A9" s="6" t="s">
        <v>70</v>
      </c>
      <c r="B9" s="7" t="s">
        <v>83</v>
      </c>
    </row>
    <row r="10" spans="1:2" x14ac:dyDescent="0.25">
      <c r="A10" s="6" t="s">
        <v>71</v>
      </c>
      <c r="B10" s="7" t="s">
        <v>72</v>
      </c>
    </row>
    <row r="11" spans="1:2" x14ac:dyDescent="0.25">
      <c r="A11" s="6" t="s">
        <v>73</v>
      </c>
      <c r="B11" s="7"/>
    </row>
    <row r="12" spans="1:2" x14ac:dyDescent="0.25">
      <c r="A12" s="6" t="s">
        <v>74</v>
      </c>
      <c r="B12" s="8">
        <v>41759</v>
      </c>
    </row>
    <row r="13" spans="1:2" x14ac:dyDescent="0.25">
      <c r="A13" s="6" t="s">
        <v>75</v>
      </c>
      <c r="B13" s="7" t="s">
        <v>76</v>
      </c>
    </row>
    <row r="14" spans="1:2" x14ac:dyDescent="0.25">
      <c r="A14" s="6" t="s">
        <v>77</v>
      </c>
      <c r="B14" s="7"/>
    </row>
    <row r="15" spans="1:2" x14ac:dyDescent="0.25">
      <c r="A15" s="6" t="s">
        <v>78</v>
      </c>
      <c r="B15" s="7" t="s">
        <v>79</v>
      </c>
    </row>
    <row r="16" spans="1:2" x14ac:dyDescent="0.25">
      <c r="A16" s="6" t="s">
        <v>80</v>
      </c>
      <c r="B16" s="7"/>
    </row>
    <row r="17" spans="1:2" x14ac:dyDescent="0.25">
      <c r="A17" s="10" t="s">
        <v>81</v>
      </c>
      <c r="B17" s="11"/>
    </row>
    <row r="19" spans="1:2" x14ac:dyDescent="0.25">
      <c r="A19" s="5" t="s">
        <v>82</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33</v>
      </c>
      <c r="B1" s="2"/>
      <c r="C1" s="2"/>
      <c r="D1" s="2"/>
      <c r="E1" s="2"/>
      <c r="F1" s="2"/>
      <c r="G1" s="2"/>
      <c r="I1" s="1" t="s">
        <v>34</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80.240085861160907</v>
      </c>
      <c r="D6" s="4">
        <v>0.12358460474179825</v>
      </c>
      <c r="E6" s="4">
        <v>79.997860035866978</v>
      </c>
      <c r="F6" s="4" t="s">
        <v>9</v>
      </c>
      <c r="G6" s="4">
        <v>80.482311686454835</v>
      </c>
      <c r="I6" s="2" t="s">
        <v>7</v>
      </c>
      <c r="J6" s="1" t="s">
        <v>8</v>
      </c>
      <c r="K6" s="4">
        <v>83.806761484635942</v>
      </c>
      <c r="L6" s="4">
        <v>0.11423804334810195</v>
      </c>
      <c r="M6" s="4">
        <v>83.582854919673665</v>
      </c>
      <c r="N6" s="4" t="s">
        <v>9</v>
      </c>
      <c r="O6" s="4">
        <v>84.030668049598219</v>
      </c>
    </row>
    <row r="7" spans="1:15" ht="15" x14ac:dyDescent="0.25">
      <c r="A7" s="2"/>
      <c r="B7" s="2"/>
      <c r="C7" s="4"/>
      <c r="D7" s="4"/>
      <c r="E7" s="4"/>
      <c r="F7" s="4"/>
      <c r="G7" s="4"/>
      <c r="I7" s="2"/>
      <c r="J7" s="2"/>
      <c r="K7" s="4"/>
      <c r="L7" s="4"/>
      <c r="M7" s="4"/>
      <c r="N7" s="4"/>
      <c r="O7" s="4"/>
    </row>
    <row r="8" spans="1:15" ht="15" x14ac:dyDescent="0.25">
      <c r="A8" s="2" t="s">
        <v>12</v>
      </c>
      <c r="B8" s="2" t="s">
        <v>41</v>
      </c>
      <c r="C8" s="4">
        <v>80.02222509802921</v>
      </c>
      <c r="D8" s="4">
        <v>0.44572098879401512</v>
      </c>
      <c r="E8" s="4">
        <v>79.148611959992934</v>
      </c>
      <c r="F8" s="4" t="s">
        <v>9</v>
      </c>
      <c r="G8" s="4">
        <v>80.895838236065487</v>
      </c>
      <c r="I8" s="2" t="s">
        <v>12</v>
      </c>
      <c r="J8" s="2" t="s">
        <v>41</v>
      </c>
      <c r="K8" s="4">
        <v>83.395816619746654</v>
      </c>
      <c r="L8" s="4">
        <v>0.41325013095940216</v>
      </c>
      <c r="M8" s="4">
        <v>82.585846363066224</v>
      </c>
      <c r="N8" s="4" t="s">
        <v>9</v>
      </c>
      <c r="O8" s="4">
        <v>84.205786876427084</v>
      </c>
    </row>
    <row r="9" spans="1:15" ht="15" x14ac:dyDescent="0.25">
      <c r="A9" s="2" t="s">
        <v>13</v>
      </c>
      <c r="B9" s="2" t="s">
        <v>42</v>
      </c>
      <c r="C9" s="4">
        <v>79.095920620374059</v>
      </c>
      <c r="D9" s="4">
        <v>0.29450400734942828</v>
      </c>
      <c r="E9" s="4">
        <v>78.518692765969178</v>
      </c>
      <c r="F9" s="4" t="s">
        <v>9</v>
      </c>
      <c r="G9" s="4">
        <v>79.673148474778941</v>
      </c>
      <c r="I9" s="2" t="s">
        <v>13</v>
      </c>
      <c r="J9" s="2" t="s">
        <v>42</v>
      </c>
      <c r="K9" s="4">
        <v>83.652786011494442</v>
      </c>
      <c r="L9" s="4">
        <v>0.25724405358773395</v>
      </c>
      <c r="M9" s="4">
        <v>83.14858766646249</v>
      </c>
      <c r="N9" s="4" t="s">
        <v>9</v>
      </c>
      <c r="O9" s="4">
        <v>84.156984356526394</v>
      </c>
    </row>
    <row r="10" spans="1:15" ht="15" x14ac:dyDescent="0.25">
      <c r="A10" s="2" t="s">
        <v>14</v>
      </c>
      <c r="B10" s="2" t="s">
        <v>43</v>
      </c>
      <c r="C10" s="4">
        <v>80.893379263226578</v>
      </c>
      <c r="D10" s="4">
        <v>0.31394574117943902</v>
      </c>
      <c r="E10" s="4">
        <v>80.27804561051488</v>
      </c>
      <c r="F10" s="4" t="s">
        <v>9</v>
      </c>
      <c r="G10" s="4">
        <v>81.508712915938276</v>
      </c>
      <c r="I10" s="2" t="s">
        <v>14</v>
      </c>
      <c r="J10" s="2" t="s">
        <v>43</v>
      </c>
      <c r="K10" s="4">
        <v>84.392297871982692</v>
      </c>
      <c r="L10" s="4">
        <v>0.30794683366472608</v>
      </c>
      <c r="M10" s="4">
        <v>83.788722077999822</v>
      </c>
      <c r="N10" s="4" t="s">
        <v>9</v>
      </c>
      <c r="O10" s="4">
        <v>84.995873665965561</v>
      </c>
    </row>
    <row r="11" spans="1:15" ht="15" x14ac:dyDescent="0.25">
      <c r="A11" s="2" t="s">
        <v>15</v>
      </c>
      <c r="B11" s="2" t="s">
        <v>44</v>
      </c>
      <c r="C11" s="4">
        <v>79.64217689262459</v>
      </c>
      <c r="D11" s="4">
        <v>0.38688942277832516</v>
      </c>
      <c r="E11" s="4">
        <v>78.883873623979071</v>
      </c>
      <c r="F11" s="4" t="s">
        <v>9</v>
      </c>
      <c r="G11" s="4">
        <v>80.40048016127011</v>
      </c>
      <c r="I11" s="2" t="s">
        <v>15</v>
      </c>
      <c r="J11" s="2" t="s">
        <v>44</v>
      </c>
      <c r="K11" s="4">
        <v>83.649654265448603</v>
      </c>
      <c r="L11" s="4">
        <v>0.38563880196045358</v>
      </c>
      <c r="M11" s="4">
        <v>82.893802213606108</v>
      </c>
      <c r="N11" s="4" t="s">
        <v>9</v>
      </c>
      <c r="O11" s="4">
        <v>84.405506317291099</v>
      </c>
    </row>
    <row r="12" spans="1:15" ht="15" x14ac:dyDescent="0.25">
      <c r="A12" s="2" t="s">
        <v>16</v>
      </c>
      <c r="B12" s="2" t="s">
        <v>45</v>
      </c>
      <c r="C12" s="4">
        <v>81.725500947645202</v>
      </c>
      <c r="D12" s="4">
        <v>0.30243241256440462</v>
      </c>
      <c r="E12" s="4">
        <v>81.132733419018962</v>
      </c>
      <c r="F12" s="4" t="s">
        <v>9</v>
      </c>
      <c r="G12" s="4">
        <v>82.318268476271442</v>
      </c>
      <c r="I12" s="2" t="s">
        <v>16</v>
      </c>
      <c r="J12" s="2" t="s">
        <v>45</v>
      </c>
      <c r="K12" s="4">
        <v>84.649503584404385</v>
      </c>
      <c r="L12" s="4">
        <v>0.2963880499407473</v>
      </c>
      <c r="M12" s="4">
        <v>84.068583006520527</v>
      </c>
      <c r="N12" s="4" t="s">
        <v>9</v>
      </c>
      <c r="O12" s="4">
        <v>85.230424162288244</v>
      </c>
    </row>
    <row r="13" spans="1:15" ht="15" x14ac:dyDescent="0.25">
      <c r="A13" s="2" t="s">
        <v>17</v>
      </c>
      <c r="B13" s="2" t="s">
        <v>46</v>
      </c>
      <c r="C13" s="4">
        <v>81.586518148970541</v>
      </c>
      <c r="D13" s="4">
        <v>0.28292997856325702</v>
      </c>
      <c r="E13" s="4">
        <v>81.03197539098656</v>
      </c>
      <c r="F13" s="4" t="s">
        <v>9</v>
      </c>
      <c r="G13" s="4">
        <v>82.141060906954522</v>
      </c>
      <c r="I13" s="2" t="s">
        <v>17</v>
      </c>
      <c r="J13" s="2" t="s">
        <v>46</v>
      </c>
      <c r="K13" s="4">
        <v>83.818485995089375</v>
      </c>
      <c r="L13" s="4">
        <v>0.26551410316262009</v>
      </c>
      <c r="M13" s="4">
        <v>83.298078352890641</v>
      </c>
      <c r="N13" s="4" t="s">
        <v>9</v>
      </c>
      <c r="O13" s="4">
        <v>84.338893637288109</v>
      </c>
    </row>
    <row r="14" spans="1:15" ht="15" x14ac:dyDescent="0.25">
      <c r="A14" s="2" t="s">
        <v>18</v>
      </c>
      <c r="B14" s="2" t="s">
        <v>47</v>
      </c>
      <c r="C14" s="4">
        <v>78.331601083587046</v>
      </c>
      <c r="D14" s="4">
        <v>0.36556247763376248</v>
      </c>
      <c r="E14" s="4">
        <v>77.615098627424871</v>
      </c>
      <c r="F14" s="4" t="s">
        <v>9</v>
      </c>
      <c r="G14" s="4">
        <v>79.048103539749221</v>
      </c>
      <c r="I14" s="2" t="s">
        <v>18</v>
      </c>
      <c r="J14" s="2" t="s">
        <v>47</v>
      </c>
      <c r="K14" s="4">
        <v>82.904408758832417</v>
      </c>
      <c r="L14" s="4">
        <v>0.31486361197398821</v>
      </c>
      <c r="M14" s="4">
        <v>82.287276079363394</v>
      </c>
      <c r="N14" s="4" t="s">
        <v>9</v>
      </c>
      <c r="O14" s="4">
        <v>83.521541438301441</v>
      </c>
    </row>
  </sheetData>
  <conditionalFormatting sqref="B8:B14">
    <cfRule type="expression" dxfId="15" priority="5">
      <formula>(E8&gt;$G$6)</formula>
    </cfRule>
    <cfRule type="expression" dxfId="14" priority="6">
      <formula>(G8&lt;$E$6)</formula>
    </cfRule>
  </conditionalFormatting>
  <conditionalFormatting sqref="J8:J14">
    <cfRule type="expression" dxfId="13" priority="1">
      <formula>(M8&gt;$O$6)</formula>
    </cfRule>
    <cfRule type="expression" dxfId="12" priority="2">
      <formula>(O8&lt;$M$6)</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O14"/>
  <sheetViews>
    <sheetView workbookViewId="0">
      <selection activeCell="I17" sqref="I17"/>
    </sheetView>
  </sheetViews>
  <sheetFormatPr defaultRowHeight="14.25" x14ac:dyDescent="0.2"/>
  <cols>
    <col min="6" max="6" width="1.296875" customWidth="1"/>
    <col min="14" max="14" width="1.296875" customWidth="1"/>
  </cols>
  <sheetData>
    <row r="1" spans="1:15" ht="15" x14ac:dyDescent="0.25">
      <c r="A1" s="1" t="s">
        <v>35</v>
      </c>
      <c r="B1" s="2"/>
      <c r="C1" s="2"/>
      <c r="D1" s="2"/>
      <c r="E1" s="2"/>
      <c r="F1" s="2"/>
      <c r="G1" s="2"/>
      <c r="I1" s="1" t="s">
        <v>36</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80.529257618590435</v>
      </c>
      <c r="D6" s="4">
        <v>0.12176096204468195</v>
      </c>
      <c r="E6" s="4">
        <v>80.290606132982859</v>
      </c>
      <c r="F6" s="4" t="s">
        <v>9</v>
      </c>
      <c r="G6" s="4">
        <v>80.767909104198012</v>
      </c>
      <c r="I6" s="2" t="s">
        <v>7</v>
      </c>
      <c r="J6" s="1" t="s">
        <v>8</v>
      </c>
      <c r="K6" s="4">
        <v>83.878942541398317</v>
      </c>
      <c r="L6" s="4">
        <v>0.113214506183744</v>
      </c>
      <c r="M6" s="4">
        <v>83.65704210927818</v>
      </c>
      <c r="N6" s="4" t="s">
        <v>9</v>
      </c>
      <c r="O6" s="4">
        <v>84.100842973518454</v>
      </c>
    </row>
    <row r="7" spans="1:15" ht="15" x14ac:dyDescent="0.25">
      <c r="A7" s="2"/>
      <c r="B7" s="2"/>
      <c r="C7" s="4"/>
      <c r="D7" s="4"/>
      <c r="E7" s="4"/>
      <c r="F7" s="4"/>
      <c r="G7" s="4"/>
      <c r="I7" s="2"/>
      <c r="J7" s="2"/>
      <c r="K7" s="4"/>
      <c r="L7" s="4"/>
      <c r="M7" s="4"/>
      <c r="N7" s="4"/>
      <c r="O7" s="4"/>
    </row>
    <row r="8" spans="1:15" ht="15" x14ac:dyDescent="0.25">
      <c r="A8" s="2" t="s">
        <v>12</v>
      </c>
      <c r="B8" s="2" t="s">
        <v>41</v>
      </c>
      <c r="C8" s="4">
        <v>80.449484636499463</v>
      </c>
      <c r="D8" s="4">
        <v>0.43512669418271249</v>
      </c>
      <c r="E8" s="4">
        <v>79.59663631590135</v>
      </c>
      <c r="F8" s="4" t="s">
        <v>9</v>
      </c>
      <c r="G8" s="4">
        <v>81.302332957097576</v>
      </c>
      <c r="I8" s="2" t="s">
        <v>12</v>
      </c>
      <c r="J8" s="2" t="s">
        <v>41</v>
      </c>
      <c r="K8" s="4">
        <v>83.358450369655429</v>
      </c>
      <c r="L8" s="4">
        <v>0.39445466000273849</v>
      </c>
      <c r="M8" s="4">
        <v>82.585319236050069</v>
      </c>
      <c r="N8" s="4" t="s">
        <v>9</v>
      </c>
      <c r="O8" s="4">
        <v>84.13158150326079</v>
      </c>
    </row>
    <row r="9" spans="1:15" ht="15" x14ac:dyDescent="0.25">
      <c r="A9" s="2" t="s">
        <v>13</v>
      </c>
      <c r="B9" s="2" t="s">
        <v>42</v>
      </c>
      <c r="C9" s="4">
        <v>79.668506638356519</v>
      </c>
      <c r="D9" s="4">
        <v>0.28725869910928092</v>
      </c>
      <c r="E9" s="4">
        <v>79.105479588102327</v>
      </c>
      <c r="F9" s="4" t="s">
        <v>9</v>
      </c>
      <c r="G9" s="4">
        <v>80.23153368861071</v>
      </c>
      <c r="I9" s="2" t="s">
        <v>13</v>
      </c>
      <c r="J9" s="2" t="s">
        <v>42</v>
      </c>
      <c r="K9" s="4">
        <v>83.520991443445922</v>
      </c>
      <c r="L9" s="4">
        <v>0.26137753748749926</v>
      </c>
      <c r="M9" s="4">
        <v>83.008691469970429</v>
      </c>
      <c r="N9" s="4" t="s">
        <v>9</v>
      </c>
      <c r="O9" s="4">
        <v>84.033291416921415</v>
      </c>
    </row>
    <row r="10" spans="1:15" ht="15" x14ac:dyDescent="0.25">
      <c r="A10" s="2" t="s">
        <v>14</v>
      </c>
      <c r="B10" s="2" t="s">
        <v>43</v>
      </c>
      <c r="C10" s="4">
        <v>80.947284799283878</v>
      </c>
      <c r="D10" s="4">
        <v>0.32728969695122312</v>
      </c>
      <c r="E10" s="4">
        <v>80.305796993259477</v>
      </c>
      <c r="F10" s="4" t="s">
        <v>9</v>
      </c>
      <c r="G10" s="4">
        <v>81.588772605308279</v>
      </c>
      <c r="I10" s="2" t="s">
        <v>14</v>
      </c>
      <c r="J10" s="2" t="s">
        <v>43</v>
      </c>
      <c r="K10" s="4">
        <v>84.591433977881522</v>
      </c>
      <c r="L10" s="4">
        <v>0.30430988852085805</v>
      </c>
      <c r="M10" s="4">
        <v>83.994986596380642</v>
      </c>
      <c r="N10" s="4" t="s">
        <v>9</v>
      </c>
      <c r="O10" s="4">
        <v>85.187881359382402</v>
      </c>
    </row>
    <row r="11" spans="1:15" ht="15" x14ac:dyDescent="0.25">
      <c r="A11" s="2" t="s">
        <v>15</v>
      </c>
      <c r="B11" s="2" t="s">
        <v>44</v>
      </c>
      <c r="C11" s="4">
        <v>79.683188546030152</v>
      </c>
      <c r="D11" s="4">
        <v>0.36965306813165</v>
      </c>
      <c r="E11" s="4">
        <v>78.958668532492112</v>
      </c>
      <c r="F11" s="4" t="s">
        <v>9</v>
      </c>
      <c r="G11" s="4">
        <v>80.407708559568192</v>
      </c>
      <c r="I11" s="2" t="s">
        <v>15</v>
      </c>
      <c r="J11" s="2" t="s">
        <v>44</v>
      </c>
      <c r="K11" s="4">
        <v>83.563565172217352</v>
      </c>
      <c r="L11" s="4">
        <v>0.36927068317430572</v>
      </c>
      <c r="M11" s="4">
        <v>82.839794633195709</v>
      </c>
      <c r="N11" s="4" t="s">
        <v>9</v>
      </c>
      <c r="O11" s="4">
        <v>84.287335711238995</v>
      </c>
    </row>
    <row r="12" spans="1:15" ht="15" x14ac:dyDescent="0.25">
      <c r="A12" s="2" t="s">
        <v>16</v>
      </c>
      <c r="B12" s="2" t="s">
        <v>45</v>
      </c>
      <c r="C12" s="4">
        <v>81.732478867473205</v>
      </c>
      <c r="D12" s="4">
        <v>0.30373275183710374</v>
      </c>
      <c r="E12" s="4">
        <v>81.137162673872481</v>
      </c>
      <c r="F12" s="4" t="s">
        <v>9</v>
      </c>
      <c r="G12" s="4">
        <v>82.327795061073928</v>
      </c>
      <c r="I12" s="2" t="s">
        <v>16</v>
      </c>
      <c r="J12" s="2" t="s">
        <v>45</v>
      </c>
      <c r="K12" s="4">
        <v>84.411724373642528</v>
      </c>
      <c r="L12" s="4">
        <v>0.2974200846566547</v>
      </c>
      <c r="M12" s="4">
        <v>83.828781007715492</v>
      </c>
      <c r="N12" s="4" t="s">
        <v>9</v>
      </c>
      <c r="O12" s="4">
        <v>84.994667739569564</v>
      </c>
    </row>
    <row r="13" spans="1:15" ht="15" x14ac:dyDescent="0.25">
      <c r="A13" s="2" t="s">
        <v>17</v>
      </c>
      <c r="B13" s="2" t="s">
        <v>46</v>
      </c>
      <c r="C13" s="4">
        <v>81.850217550711079</v>
      </c>
      <c r="D13" s="4">
        <v>0.28887178918225986</v>
      </c>
      <c r="E13" s="4">
        <v>81.284028843913845</v>
      </c>
      <c r="F13" s="4" t="s">
        <v>9</v>
      </c>
      <c r="G13" s="4">
        <v>82.416406257508314</v>
      </c>
      <c r="I13" s="2" t="s">
        <v>17</v>
      </c>
      <c r="J13" s="2" t="s">
        <v>46</v>
      </c>
      <c r="K13" s="4">
        <v>84.242107870306597</v>
      </c>
      <c r="L13" s="4">
        <v>0.26639101907654023</v>
      </c>
      <c r="M13" s="4">
        <v>83.719981472916572</v>
      </c>
      <c r="N13" s="4" t="s">
        <v>9</v>
      </c>
      <c r="O13" s="4">
        <v>84.764234267696622</v>
      </c>
    </row>
    <row r="14" spans="1:15" ht="15" x14ac:dyDescent="0.25">
      <c r="A14" s="2" t="s">
        <v>18</v>
      </c>
      <c r="B14" s="2" t="s">
        <v>47</v>
      </c>
      <c r="C14" s="4">
        <v>78.758784803960381</v>
      </c>
      <c r="D14" s="4">
        <v>0.34242960330792283</v>
      </c>
      <c r="E14" s="4">
        <v>78.087622781476853</v>
      </c>
      <c r="F14" s="4" t="s">
        <v>9</v>
      </c>
      <c r="G14" s="4">
        <v>79.42994682644391</v>
      </c>
      <c r="I14" s="2" t="s">
        <v>18</v>
      </c>
      <c r="J14" s="2" t="s">
        <v>47</v>
      </c>
      <c r="K14" s="4">
        <v>83.10198271697152</v>
      </c>
      <c r="L14" s="4">
        <v>0.3034590340600235</v>
      </c>
      <c r="M14" s="4">
        <v>82.507203010213871</v>
      </c>
      <c r="N14" s="4" t="s">
        <v>9</v>
      </c>
      <c r="O14" s="4">
        <v>83.696762423729169</v>
      </c>
    </row>
  </sheetData>
  <conditionalFormatting sqref="B8:B14">
    <cfRule type="expression" dxfId="11" priority="5">
      <formula>(E8&gt;$G$6)</formula>
    </cfRule>
    <cfRule type="expression" dxfId="10" priority="6">
      <formula>(G8&lt;$E$6)</formula>
    </cfRule>
  </conditionalFormatting>
  <conditionalFormatting sqref="J8:J14">
    <cfRule type="expression" dxfId="9" priority="1">
      <formula>(M8&gt;$O$6)</formula>
    </cfRule>
    <cfRule type="expression" dxfId="8" priority="2">
      <formula>(O8&lt;$M$6)</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37</v>
      </c>
      <c r="B1" s="2"/>
      <c r="C1" s="2"/>
      <c r="D1" s="2"/>
      <c r="E1" s="2"/>
      <c r="F1" s="2"/>
      <c r="G1" s="2"/>
      <c r="I1" s="1" t="s">
        <v>38</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78.23516458705744</v>
      </c>
      <c r="D6" s="4">
        <v>9.0491945044945121E-2</v>
      </c>
      <c r="E6" s="4">
        <v>78.057800374769343</v>
      </c>
      <c r="F6" s="4" t="s">
        <v>9</v>
      </c>
      <c r="G6" s="4">
        <v>78.412528799345537</v>
      </c>
      <c r="I6" s="2" t="s">
        <v>7</v>
      </c>
      <c r="J6" s="1" t="s">
        <v>8</v>
      </c>
      <c r="K6" s="4">
        <v>82.058598702295853</v>
      </c>
      <c r="L6" s="4">
        <v>8.2114088555403156E-2</v>
      </c>
      <c r="M6" s="4">
        <v>81.897655088727262</v>
      </c>
      <c r="N6" s="4" t="s">
        <v>9</v>
      </c>
      <c r="O6" s="4">
        <v>82.219542315864445</v>
      </c>
    </row>
    <row r="7" spans="1:15" ht="15" x14ac:dyDescent="0.25">
      <c r="A7" s="2"/>
      <c r="B7" s="2"/>
      <c r="C7" s="4"/>
      <c r="D7" s="4"/>
      <c r="E7" s="4"/>
      <c r="F7" s="4"/>
      <c r="G7" s="4"/>
      <c r="I7" s="2"/>
      <c r="J7" s="2"/>
      <c r="K7" s="4"/>
      <c r="L7" s="4"/>
      <c r="M7" s="4"/>
      <c r="N7" s="4"/>
      <c r="O7" s="4"/>
    </row>
    <row r="8" spans="1:15" ht="15" x14ac:dyDescent="0.25">
      <c r="A8" s="2" t="s">
        <v>12</v>
      </c>
      <c r="B8" s="2" t="s">
        <v>41</v>
      </c>
      <c r="C8" s="4">
        <v>77.915357789410791</v>
      </c>
      <c r="D8" s="4">
        <v>0.3169839961965219</v>
      </c>
      <c r="E8" s="4">
        <v>77.294069156865604</v>
      </c>
      <c r="F8" s="4" t="s">
        <v>9</v>
      </c>
      <c r="G8" s="4">
        <v>78.536646421955979</v>
      </c>
      <c r="I8" s="2" t="s">
        <v>12</v>
      </c>
      <c r="J8" s="2" t="s">
        <v>41</v>
      </c>
      <c r="K8" s="4">
        <v>81.857215503399061</v>
      </c>
      <c r="L8" s="4">
        <v>0.29400870413285579</v>
      </c>
      <c r="M8" s="4">
        <v>81.280958443298658</v>
      </c>
      <c r="N8" s="4" t="s">
        <v>9</v>
      </c>
      <c r="O8" s="4">
        <v>82.433472563499464</v>
      </c>
    </row>
    <row r="9" spans="1:15" ht="15" x14ac:dyDescent="0.25">
      <c r="A9" s="2" t="s">
        <v>13</v>
      </c>
      <c r="B9" s="2" t="s">
        <v>42</v>
      </c>
      <c r="C9" s="4">
        <v>77.65929833720962</v>
      </c>
      <c r="D9" s="4">
        <v>0.20913978280289366</v>
      </c>
      <c r="E9" s="4">
        <v>77.249384362915947</v>
      </c>
      <c r="F9" s="4" t="s">
        <v>9</v>
      </c>
      <c r="G9" s="4">
        <v>78.069212311503293</v>
      </c>
      <c r="I9" s="2" t="s">
        <v>13</v>
      </c>
      <c r="J9" s="2" t="s">
        <v>42</v>
      </c>
      <c r="K9" s="4">
        <v>81.969671332618447</v>
      </c>
      <c r="L9" s="4">
        <v>0.18455315270302725</v>
      </c>
      <c r="M9" s="4">
        <v>81.607947153320509</v>
      </c>
      <c r="N9" s="4" t="s">
        <v>9</v>
      </c>
      <c r="O9" s="4">
        <v>82.331395511916384</v>
      </c>
    </row>
    <row r="10" spans="1:15" ht="15" x14ac:dyDescent="0.25">
      <c r="A10" s="2" t="s">
        <v>14</v>
      </c>
      <c r="B10" s="2" t="s">
        <v>43</v>
      </c>
      <c r="C10" s="4">
        <v>78.453726258469388</v>
      </c>
      <c r="D10" s="4">
        <v>0.2518373002166987</v>
      </c>
      <c r="E10" s="4">
        <v>77.960125150044661</v>
      </c>
      <c r="F10" s="4" t="s">
        <v>9</v>
      </c>
      <c r="G10" s="4">
        <v>78.947327366894115</v>
      </c>
      <c r="I10" s="2" t="s">
        <v>14</v>
      </c>
      <c r="J10" s="2" t="s">
        <v>43</v>
      </c>
      <c r="K10" s="4">
        <v>82.577881752310716</v>
      </c>
      <c r="L10" s="4">
        <v>0.20994561037093967</v>
      </c>
      <c r="M10" s="4">
        <v>82.166388355983671</v>
      </c>
      <c r="N10" s="4" t="s">
        <v>9</v>
      </c>
      <c r="O10" s="4">
        <v>82.989375148637762</v>
      </c>
    </row>
    <row r="11" spans="1:15" ht="15" x14ac:dyDescent="0.25">
      <c r="A11" s="2" t="s">
        <v>15</v>
      </c>
      <c r="B11" s="2" t="s">
        <v>44</v>
      </c>
      <c r="C11" s="4">
        <v>78.972939106201849</v>
      </c>
      <c r="D11" s="4">
        <v>0.31145840887058079</v>
      </c>
      <c r="E11" s="4">
        <v>78.362480624815504</v>
      </c>
      <c r="F11" s="4" t="s">
        <v>9</v>
      </c>
      <c r="G11" s="4">
        <v>79.583397587588195</v>
      </c>
      <c r="I11" s="2" t="s">
        <v>15</v>
      </c>
      <c r="J11" s="2" t="s">
        <v>44</v>
      </c>
      <c r="K11" s="4">
        <v>81.656906771445392</v>
      </c>
      <c r="L11" s="4">
        <v>0.2606028367104557</v>
      </c>
      <c r="M11" s="4">
        <v>81.146125211492901</v>
      </c>
      <c r="N11" s="4" t="s">
        <v>9</v>
      </c>
      <c r="O11" s="4">
        <v>82.167688331397883</v>
      </c>
    </row>
    <row r="12" spans="1:15" ht="15" x14ac:dyDescent="0.25">
      <c r="A12" s="2" t="s">
        <v>16</v>
      </c>
      <c r="B12" s="2" t="s">
        <v>45</v>
      </c>
      <c r="C12" s="4">
        <v>79.309629448471611</v>
      </c>
      <c r="D12" s="4">
        <v>0.2164991614342168</v>
      </c>
      <c r="E12" s="4">
        <v>78.885291092060541</v>
      </c>
      <c r="F12" s="4" t="s">
        <v>9</v>
      </c>
      <c r="G12" s="4">
        <v>79.733967804882681</v>
      </c>
      <c r="I12" s="2" t="s">
        <v>16</v>
      </c>
      <c r="J12" s="2" t="s">
        <v>45</v>
      </c>
      <c r="K12" s="4">
        <v>83.062078627367171</v>
      </c>
      <c r="L12" s="4">
        <v>0.21418308019142873</v>
      </c>
      <c r="M12" s="4">
        <v>82.642279790191978</v>
      </c>
      <c r="N12" s="4" t="s">
        <v>9</v>
      </c>
      <c r="O12" s="4">
        <v>83.481877464542364</v>
      </c>
    </row>
    <row r="13" spans="1:15" ht="15" x14ac:dyDescent="0.25">
      <c r="A13" s="2" t="s">
        <v>17</v>
      </c>
      <c r="B13" s="2" t="s">
        <v>46</v>
      </c>
      <c r="C13" s="4">
        <v>78.771061199860057</v>
      </c>
      <c r="D13" s="4">
        <v>0.21887864224090414</v>
      </c>
      <c r="E13" s="4">
        <v>78.342059061067886</v>
      </c>
      <c r="F13" s="4" t="s">
        <v>9</v>
      </c>
      <c r="G13" s="4">
        <v>79.200063338652228</v>
      </c>
      <c r="I13" s="2" t="s">
        <v>17</v>
      </c>
      <c r="J13" s="2" t="s">
        <v>46</v>
      </c>
      <c r="K13" s="4">
        <v>81.93250954163166</v>
      </c>
      <c r="L13" s="4">
        <v>0.20122319277303882</v>
      </c>
      <c r="M13" s="4">
        <v>81.538112083796506</v>
      </c>
      <c r="N13" s="4" t="s">
        <v>9</v>
      </c>
      <c r="O13" s="4">
        <v>82.326906999466814</v>
      </c>
    </row>
    <row r="14" spans="1:15" ht="15" x14ac:dyDescent="0.25">
      <c r="A14" s="2" t="s">
        <v>18</v>
      </c>
      <c r="B14" s="2" t="s">
        <v>47</v>
      </c>
      <c r="C14" s="4">
        <v>76.852414254225465</v>
      </c>
      <c r="D14" s="4">
        <v>0.24860571553369878</v>
      </c>
      <c r="E14" s="4">
        <v>76.365147051779417</v>
      </c>
      <c r="F14" s="4" t="s">
        <v>9</v>
      </c>
      <c r="G14" s="4">
        <v>77.339681456671514</v>
      </c>
      <c r="I14" s="2" t="s">
        <v>18</v>
      </c>
      <c r="J14" s="2" t="s">
        <v>47</v>
      </c>
      <c r="K14" s="4">
        <v>81.184183974722089</v>
      </c>
      <c r="L14" s="4">
        <v>0.22644424389627463</v>
      </c>
      <c r="M14" s="4">
        <v>80.740353256685395</v>
      </c>
      <c r="N14" s="4" t="s">
        <v>9</v>
      </c>
      <c r="O14" s="4">
        <v>81.628014692758782</v>
      </c>
    </row>
  </sheetData>
  <conditionalFormatting sqref="B8:B14">
    <cfRule type="expression" dxfId="7" priority="5">
      <formula>(E8&gt;$G$6)</formula>
    </cfRule>
    <cfRule type="expression" dxfId="6" priority="6">
      <formula>(G8&lt;$E$6)</formula>
    </cfRule>
  </conditionalFormatting>
  <conditionalFormatting sqref="J8:J14">
    <cfRule type="expression" dxfId="5" priority="1">
      <formula>(M8&gt;$O$6)</formula>
    </cfRule>
    <cfRule type="expression" dxfId="4" priority="2">
      <formula>(O8&lt;$M$6)</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39</v>
      </c>
      <c r="B1" s="2"/>
      <c r="C1" s="2"/>
      <c r="D1" s="2"/>
      <c r="E1" s="2"/>
      <c r="F1" s="2"/>
      <c r="G1" s="2"/>
      <c r="I1" s="1" t="s">
        <v>40</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79.892966865678318</v>
      </c>
      <c r="D6" s="4">
        <v>8.7193149713494802E-2</v>
      </c>
      <c r="E6" s="4">
        <v>79.722068292239868</v>
      </c>
      <c r="F6" s="4" t="s">
        <v>9</v>
      </c>
      <c r="G6" s="4">
        <v>80.063865439116768</v>
      </c>
      <c r="I6" s="2" t="s">
        <v>7</v>
      </c>
      <c r="J6" s="1" t="s">
        <v>8</v>
      </c>
      <c r="K6" s="4">
        <v>83.531525051125769</v>
      </c>
      <c r="L6" s="4">
        <v>8.0086867874644863E-2</v>
      </c>
      <c r="M6" s="4">
        <v>83.374554790091466</v>
      </c>
      <c r="N6" s="4" t="s">
        <v>9</v>
      </c>
      <c r="O6" s="4">
        <v>83.688495312160072</v>
      </c>
    </row>
    <row r="7" spans="1:15" ht="15" x14ac:dyDescent="0.25">
      <c r="A7" s="2"/>
      <c r="B7" s="2"/>
      <c r="C7" s="4"/>
      <c r="D7" s="4"/>
      <c r="E7" s="4"/>
      <c r="F7" s="4"/>
      <c r="G7" s="4"/>
      <c r="I7" s="2"/>
      <c r="J7" s="2"/>
      <c r="K7" s="4"/>
      <c r="L7" s="4"/>
      <c r="M7" s="4"/>
      <c r="N7" s="4"/>
      <c r="O7" s="4"/>
    </row>
    <row r="8" spans="1:15" ht="15" x14ac:dyDescent="0.25">
      <c r="A8" s="2" t="s">
        <v>12</v>
      </c>
      <c r="B8" s="2" t="s">
        <v>41</v>
      </c>
      <c r="C8" s="4">
        <v>79.310229532460909</v>
      </c>
      <c r="D8" s="4">
        <v>0.31329102534370767</v>
      </c>
      <c r="E8" s="4">
        <v>78.696179122787242</v>
      </c>
      <c r="F8" s="4" t="s">
        <v>9</v>
      </c>
      <c r="G8" s="4">
        <v>79.924279942134575</v>
      </c>
      <c r="I8" s="2" t="s">
        <v>12</v>
      </c>
      <c r="J8" s="2" t="s">
        <v>41</v>
      </c>
      <c r="K8" s="4">
        <v>82.815489397925617</v>
      </c>
      <c r="L8" s="4">
        <v>0.28535862751646024</v>
      </c>
      <c r="M8" s="4">
        <v>82.256186487993361</v>
      </c>
      <c r="N8" s="4" t="s">
        <v>9</v>
      </c>
      <c r="O8" s="4">
        <v>83.374792307857874</v>
      </c>
    </row>
    <row r="9" spans="1:15" ht="15" x14ac:dyDescent="0.25">
      <c r="A9" s="2" t="s">
        <v>13</v>
      </c>
      <c r="B9" s="2" t="s">
        <v>42</v>
      </c>
      <c r="C9" s="4">
        <v>79.212321247254508</v>
      </c>
      <c r="D9" s="4">
        <v>0.2032459951936568</v>
      </c>
      <c r="E9" s="4">
        <v>78.813959096674935</v>
      </c>
      <c r="F9" s="4" t="s">
        <v>9</v>
      </c>
      <c r="G9" s="4">
        <v>79.61068339783408</v>
      </c>
      <c r="I9" s="2" t="s">
        <v>13</v>
      </c>
      <c r="J9" s="2" t="s">
        <v>42</v>
      </c>
      <c r="K9" s="4">
        <v>83.24971996246714</v>
      </c>
      <c r="L9" s="4">
        <v>0.18807780150188</v>
      </c>
      <c r="M9" s="4">
        <v>82.881087471523458</v>
      </c>
      <c r="N9" s="4" t="s">
        <v>9</v>
      </c>
      <c r="O9" s="4">
        <v>83.618352453410822</v>
      </c>
    </row>
    <row r="10" spans="1:15" ht="15" x14ac:dyDescent="0.25">
      <c r="A10" s="2" t="s">
        <v>14</v>
      </c>
      <c r="B10" s="2" t="s">
        <v>43</v>
      </c>
      <c r="C10" s="4">
        <v>80.157864022420554</v>
      </c>
      <c r="D10" s="4">
        <v>0.23027466959994378</v>
      </c>
      <c r="E10" s="4">
        <v>79.706525670004666</v>
      </c>
      <c r="F10" s="4" t="s">
        <v>9</v>
      </c>
      <c r="G10" s="4">
        <v>80.609202374836443</v>
      </c>
      <c r="I10" s="2" t="s">
        <v>14</v>
      </c>
      <c r="J10" s="2" t="s">
        <v>43</v>
      </c>
      <c r="K10" s="4">
        <v>84.069601823856829</v>
      </c>
      <c r="L10" s="4">
        <v>0.21625691184238191</v>
      </c>
      <c r="M10" s="4">
        <v>83.645738276645758</v>
      </c>
      <c r="N10" s="4" t="s">
        <v>9</v>
      </c>
      <c r="O10" s="4">
        <v>84.493465371067899</v>
      </c>
    </row>
    <row r="11" spans="1:15" ht="15" x14ac:dyDescent="0.25">
      <c r="A11" s="2" t="s">
        <v>15</v>
      </c>
      <c r="B11" s="2" t="s">
        <v>44</v>
      </c>
      <c r="C11" s="4">
        <v>79.573804074737808</v>
      </c>
      <c r="D11" s="4">
        <v>0.27645393562583137</v>
      </c>
      <c r="E11" s="4">
        <v>79.031954360911172</v>
      </c>
      <c r="F11" s="4" t="s">
        <v>9</v>
      </c>
      <c r="G11" s="4">
        <v>80.115653788564444</v>
      </c>
      <c r="I11" s="2" t="s">
        <v>15</v>
      </c>
      <c r="J11" s="2" t="s">
        <v>44</v>
      </c>
      <c r="K11" s="4">
        <v>83.691339043865511</v>
      </c>
      <c r="L11" s="4">
        <v>0.26900871318310721</v>
      </c>
      <c r="M11" s="4">
        <v>83.164081966026615</v>
      </c>
      <c r="N11" s="4" t="s">
        <v>9</v>
      </c>
      <c r="O11" s="4">
        <v>84.218596121704408</v>
      </c>
    </row>
    <row r="12" spans="1:15" ht="15" x14ac:dyDescent="0.25">
      <c r="A12" s="2" t="s">
        <v>16</v>
      </c>
      <c r="B12" s="2" t="s">
        <v>45</v>
      </c>
      <c r="C12" s="4">
        <v>80.998890372621588</v>
      </c>
      <c r="D12" s="4">
        <v>0.22015740272866699</v>
      </c>
      <c r="E12" s="4">
        <v>80.567381863273397</v>
      </c>
      <c r="F12" s="4" t="s">
        <v>9</v>
      </c>
      <c r="G12" s="4">
        <v>81.430398881969779</v>
      </c>
      <c r="I12" s="2" t="s">
        <v>16</v>
      </c>
      <c r="J12" s="2" t="s">
        <v>45</v>
      </c>
      <c r="K12" s="4">
        <v>83.93138058840988</v>
      </c>
      <c r="L12" s="4">
        <v>0.20800087094530709</v>
      </c>
      <c r="M12" s="4">
        <v>83.523698881357078</v>
      </c>
      <c r="N12" s="4" t="s">
        <v>9</v>
      </c>
      <c r="O12" s="4">
        <v>84.339062295462682</v>
      </c>
    </row>
    <row r="13" spans="1:15" ht="15" x14ac:dyDescent="0.25">
      <c r="A13" s="2" t="s">
        <v>17</v>
      </c>
      <c r="B13" s="2" t="s">
        <v>46</v>
      </c>
      <c r="C13" s="4">
        <v>81.19649317975113</v>
      </c>
      <c r="D13" s="4">
        <v>0.20347044953040602</v>
      </c>
      <c r="E13" s="4">
        <v>80.797691098671535</v>
      </c>
      <c r="F13" s="4" t="s">
        <v>9</v>
      </c>
      <c r="G13" s="4">
        <v>81.595295260830724</v>
      </c>
      <c r="I13" s="2" t="s">
        <v>17</v>
      </c>
      <c r="J13" s="2" t="s">
        <v>46</v>
      </c>
      <c r="K13" s="4">
        <v>83.919912374331247</v>
      </c>
      <c r="L13" s="4">
        <v>0.18466720974000328</v>
      </c>
      <c r="M13" s="4">
        <v>83.557964643240837</v>
      </c>
      <c r="N13" s="4" t="s">
        <v>9</v>
      </c>
      <c r="O13" s="4">
        <v>84.281860105421657</v>
      </c>
    </row>
    <row r="14" spans="1:15" ht="15" x14ac:dyDescent="0.25">
      <c r="A14" s="2" t="s">
        <v>18</v>
      </c>
      <c r="B14" s="2" t="s">
        <v>47</v>
      </c>
      <c r="C14" s="4">
        <v>78.223508467093126</v>
      </c>
      <c r="D14" s="4">
        <v>0.24839489110177188</v>
      </c>
      <c r="E14" s="4">
        <v>77.736654480533659</v>
      </c>
      <c r="F14" s="4" t="s">
        <v>9</v>
      </c>
      <c r="G14" s="4">
        <v>78.710362453652593</v>
      </c>
      <c r="I14" s="2" t="s">
        <v>18</v>
      </c>
      <c r="J14" s="2" t="s">
        <v>47</v>
      </c>
      <c r="K14" s="4">
        <v>82.678161928429546</v>
      </c>
      <c r="L14" s="4">
        <v>0.21801387295075789</v>
      </c>
      <c r="M14" s="4">
        <v>82.250854737446062</v>
      </c>
      <c r="N14" s="4" t="s">
        <v>9</v>
      </c>
      <c r="O14" s="4">
        <v>83.10546911941303</v>
      </c>
    </row>
  </sheetData>
  <conditionalFormatting sqref="B8:B14">
    <cfRule type="expression" dxfId="3" priority="5">
      <formula>(E8&gt;$G$6)</formula>
    </cfRule>
    <cfRule type="expression" dxfId="2" priority="6">
      <formula>(G8&lt;$E$6)</formula>
    </cfRule>
  </conditionalFormatting>
  <conditionalFormatting sqref="J8:J14">
    <cfRule type="expression" dxfId="1" priority="1">
      <formula>(M8&gt;$O$6)</formula>
    </cfRule>
    <cfRule type="expression" dxfId="0" priority="2">
      <formula>(O8&lt;$M$6)</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9"/>
  <sheetViews>
    <sheetView workbookViewId="0">
      <selection activeCell="O17" sqref="O17"/>
    </sheetView>
  </sheetViews>
  <sheetFormatPr defaultRowHeight="15" x14ac:dyDescent="0.25"/>
  <cols>
    <col min="1" max="10" width="8.796875" style="2"/>
    <col min="11" max="11" width="8.19921875" style="2" customWidth="1"/>
    <col min="12" max="16384" width="8.796875" style="2"/>
  </cols>
  <sheetData>
    <row r="1" spans="1:12" x14ac:dyDescent="0.25">
      <c r="B1" s="1" t="s">
        <v>48</v>
      </c>
      <c r="C1" s="1" t="s">
        <v>49</v>
      </c>
      <c r="D1" s="1" t="s">
        <v>50</v>
      </c>
      <c r="E1" s="1" t="s">
        <v>51</v>
      </c>
      <c r="F1" s="1" t="s">
        <v>52</v>
      </c>
      <c r="G1" s="1" t="s">
        <v>53</v>
      </c>
      <c r="H1" s="1" t="s">
        <v>54</v>
      </c>
      <c r="I1" s="1" t="s">
        <v>55</v>
      </c>
      <c r="J1" s="1" t="s">
        <v>56</v>
      </c>
      <c r="K1" s="1" t="s">
        <v>57</v>
      </c>
      <c r="L1" s="1" t="s">
        <v>58</v>
      </c>
    </row>
    <row r="2" spans="1:12" x14ac:dyDescent="0.25">
      <c r="A2" s="1" t="s">
        <v>8</v>
      </c>
      <c r="B2" s="4">
        <f>'1-2-3'!C6</f>
        <v>77.691791736224133</v>
      </c>
      <c r="C2" s="4">
        <f>'2-3-4'!C6</f>
        <v>77.953623430676586</v>
      </c>
      <c r="D2" s="4">
        <f>'3-4-5'!C6</f>
        <v>78.250850681885794</v>
      </c>
      <c r="E2" s="4">
        <f>'4-5-6'!C6</f>
        <v>78.784904700307507</v>
      </c>
      <c r="F2" s="4">
        <f>'5-6-7'!C6</f>
        <v>78.894057640423341</v>
      </c>
      <c r="G2" s="4">
        <f>'6-7-8'!C6</f>
        <v>79.050926363325374</v>
      </c>
      <c r="H2" s="4">
        <f>'7-8-9'!C6</f>
        <v>79.248110914029624</v>
      </c>
      <c r="I2" s="4">
        <f>'8-9-10'!C6</f>
        <v>79.767240052630456</v>
      </c>
      <c r="J2" s="4">
        <f>'9-10-11'!C6</f>
        <v>80.240085861160907</v>
      </c>
      <c r="K2" s="4">
        <f>'10-11-12'!C6</f>
        <v>80.529257618590435</v>
      </c>
      <c r="L2" s="4">
        <f>K2-B2</f>
        <v>2.8374658823663026</v>
      </c>
    </row>
    <row r="3" spans="1:12" x14ac:dyDescent="0.25">
      <c r="A3" s="1" t="s">
        <v>41</v>
      </c>
      <c r="B3" s="4">
        <f>'1-2-3'!C8</f>
        <v>77.293537301234963</v>
      </c>
      <c r="C3" s="4">
        <f>'2-3-4'!C8</f>
        <v>77.111268519270851</v>
      </c>
      <c r="D3" s="4">
        <f>'3-4-5'!C8</f>
        <v>77.344443206149066</v>
      </c>
      <c r="E3" s="4">
        <f>'4-5-6'!C8</f>
        <v>78.558386195419175</v>
      </c>
      <c r="F3" s="4">
        <f>'5-6-7'!C8</f>
        <v>78.37713901398422</v>
      </c>
      <c r="G3" s="4">
        <f>'6-7-8'!C8</f>
        <v>78.455509990016267</v>
      </c>
      <c r="H3" s="4">
        <f>'7-8-9'!C8</f>
        <v>78.200379070940087</v>
      </c>
      <c r="I3" s="4">
        <f>'8-9-10'!C8</f>
        <v>79.223850492367831</v>
      </c>
      <c r="J3" s="4">
        <f>'9-10-11'!C8</f>
        <v>80.02222509802921</v>
      </c>
      <c r="K3" s="4">
        <f>'10-11-12'!C8</f>
        <v>80.449484636499463</v>
      </c>
      <c r="L3" s="4">
        <f t="shared" ref="L3:L9" si="0">K3-B3</f>
        <v>3.1559473352645</v>
      </c>
    </row>
    <row r="4" spans="1:12" x14ac:dyDescent="0.25">
      <c r="A4" s="1" t="s">
        <v>42</v>
      </c>
      <c r="B4" s="4">
        <f>'1-2-3'!C9</f>
        <v>77.491457296649259</v>
      </c>
      <c r="C4" s="4">
        <f>'2-3-4'!C9</f>
        <v>77.629296663233305</v>
      </c>
      <c r="D4" s="4">
        <f>'3-4-5'!C9</f>
        <v>77.56941079429734</v>
      </c>
      <c r="E4" s="4">
        <f>'4-5-6'!C9</f>
        <v>77.822112763716163</v>
      </c>
      <c r="F4" s="4">
        <f>'5-6-7'!C9</f>
        <v>78.080699909531276</v>
      </c>
      <c r="G4" s="4">
        <f>'6-7-8'!C9</f>
        <v>78.643162044294627</v>
      </c>
      <c r="H4" s="4">
        <f>'7-8-9'!C9</f>
        <v>78.727623897577416</v>
      </c>
      <c r="I4" s="4">
        <f>'8-9-10'!C9</f>
        <v>79.179703511638337</v>
      </c>
      <c r="J4" s="4">
        <f>'9-10-11'!C9</f>
        <v>79.095920620374059</v>
      </c>
      <c r="K4" s="4">
        <f>'10-11-12'!C9</f>
        <v>79.668506638356519</v>
      </c>
      <c r="L4" s="4">
        <f t="shared" si="0"/>
        <v>2.1770493417072601</v>
      </c>
    </row>
    <row r="5" spans="1:12" x14ac:dyDescent="0.25">
      <c r="A5" s="1" t="s">
        <v>43</v>
      </c>
      <c r="B5" s="4">
        <f>'1-2-3'!C10</f>
        <v>77.829063988932447</v>
      </c>
      <c r="C5" s="4">
        <f>'2-3-4'!C10</f>
        <v>78.096989537503248</v>
      </c>
      <c r="D5" s="4">
        <f>'3-4-5'!C10</f>
        <v>78.663464486945898</v>
      </c>
      <c r="E5" s="4">
        <f>'4-5-6'!C10</f>
        <v>79.076824655223191</v>
      </c>
      <c r="F5" s="4">
        <f>'5-6-7'!C10</f>
        <v>79.140938843737814</v>
      </c>
      <c r="G5" s="4">
        <f>'6-7-8'!C10</f>
        <v>78.958865891249019</v>
      </c>
      <c r="H5" s="4">
        <f>'7-8-9'!C10</f>
        <v>79.393531774097966</v>
      </c>
      <c r="I5" s="4">
        <f>'8-9-10'!C10</f>
        <v>80.119264008324748</v>
      </c>
      <c r="J5" s="4">
        <f>'9-10-11'!C10</f>
        <v>80.893379263226578</v>
      </c>
      <c r="K5" s="4">
        <f>'10-11-12'!C10</f>
        <v>80.947284799283878</v>
      </c>
      <c r="L5" s="4">
        <f t="shared" si="0"/>
        <v>3.1182208103514313</v>
      </c>
    </row>
    <row r="6" spans="1:12" x14ac:dyDescent="0.25">
      <c r="A6" s="1" t="s">
        <v>44</v>
      </c>
      <c r="B6" s="4">
        <f>'1-2-3'!C11</f>
        <v>78.632617214301447</v>
      </c>
      <c r="C6" s="4">
        <f>'2-3-4'!C11</f>
        <v>78.956745397118723</v>
      </c>
      <c r="D6" s="4">
        <f>'3-4-5'!C11</f>
        <v>79.1560529348085</v>
      </c>
      <c r="E6" s="4">
        <f>'4-5-6'!C11</f>
        <v>79.352727988911525</v>
      </c>
      <c r="F6" s="4">
        <f>'5-6-7'!C11</f>
        <v>78.611845561368128</v>
      </c>
      <c r="G6" s="4">
        <f>'6-7-8'!C11</f>
        <v>78.924341532521638</v>
      </c>
      <c r="H6" s="4">
        <f>'7-8-9'!C11</f>
        <v>79.47475037430921</v>
      </c>
      <c r="I6" s="4">
        <f>'8-9-10'!C11</f>
        <v>79.772495475511604</v>
      </c>
      <c r="J6" s="4">
        <f>'9-10-11'!C11</f>
        <v>79.64217689262459</v>
      </c>
      <c r="K6" s="4">
        <f>'10-11-12'!C11</f>
        <v>79.683188546030152</v>
      </c>
      <c r="L6" s="4">
        <f t="shared" si="0"/>
        <v>1.0505713317287046</v>
      </c>
    </row>
    <row r="7" spans="1:12" x14ac:dyDescent="0.25">
      <c r="A7" s="1" t="s">
        <v>45</v>
      </c>
      <c r="B7" s="4">
        <f>'1-2-3'!C12</f>
        <v>78.605357365717978</v>
      </c>
      <c r="C7" s="4">
        <f>'2-3-4'!C12</f>
        <v>79.078434851685884</v>
      </c>
      <c r="D7" s="4">
        <f>'3-4-5'!C12</f>
        <v>79.712168561252511</v>
      </c>
      <c r="E7" s="4">
        <f>'4-5-6'!C12</f>
        <v>80.058783156337284</v>
      </c>
      <c r="F7" s="4">
        <f>'5-6-7'!C12</f>
        <v>80.009059749632442</v>
      </c>
      <c r="G7" s="4">
        <f>'6-7-8'!C12</f>
        <v>79.686544886199798</v>
      </c>
      <c r="H7" s="4">
        <f>'7-8-9'!C12</f>
        <v>80.244932287007245</v>
      </c>
      <c r="I7" s="4">
        <f>'8-9-10'!C12</f>
        <v>81.055472572924742</v>
      </c>
      <c r="J7" s="4">
        <f>'9-10-11'!C12</f>
        <v>81.725500947645202</v>
      </c>
      <c r="K7" s="4">
        <f>'10-11-12'!C12</f>
        <v>81.732478867473205</v>
      </c>
      <c r="L7" s="4">
        <f t="shared" si="0"/>
        <v>3.1271215017552265</v>
      </c>
    </row>
    <row r="8" spans="1:12" x14ac:dyDescent="0.25">
      <c r="A8" s="1" t="s">
        <v>46</v>
      </c>
      <c r="B8" s="4">
        <f>'1-2-3'!C13</f>
        <v>77.697325626731939</v>
      </c>
      <c r="C8" s="4">
        <f>'2-3-4'!C13</f>
        <v>78.211260771871849</v>
      </c>
      <c r="D8" s="4">
        <f>'3-4-5'!C13</f>
        <v>78.775133366238407</v>
      </c>
      <c r="E8" s="4">
        <f>'4-5-6'!C13</f>
        <v>79.838208429186722</v>
      </c>
      <c r="F8" s="4">
        <f>'5-6-7'!C13</f>
        <v>79.999017574809628</v>
      </c>
      <c r="G8" s="4">
        <f>'6-7-8'!C13</f>
        <v>80.275578913132776</v>
      </c>
      <c r="H8" s="4">
        <f>'7-8-9'!C13</f>
        <v>80.509501084712838</v>
      </c>
      <c r="I8" s="4">
        <f>'8-9-10'!C13</f>
        <v>81.080639308721629</v>
      </c>
      <c r="J8" s="4">
        <f>'9-10-11'!C13</f>
        <v>81.586518148970541</v>
      </c>
      <c r="K8" s="4">
        <f>'10-11-12'!C13</f>
        <v>81.850217550711079</v>
      </c>
      <c r="L8" s="4">
        <f t="shared" si="0"/>
        <v>4.1528919239791406</v>
      </c>
    </row>
    <row r="9" spans="1:12" x14ac:dyDescent="0.25">
      <c r="A9" s="1" t="s">
        <v>47</v>
      </c>
      <c r="B9" s="4">
        <f>'1-2-3'!C14</f>
        <v>76.372374768880448</v>
      </c>
      <c r="C9" s="4">
        <f>'2-3-4'!C14</f>
        <v>76.542323422834144</v>
      </c>
      <c r="D9" s="4">
        <f>'3-4-5'!C14</f>
        <v>76.679662930255972</v>
      </c>
      <c r="E9" s="4">
        <f>'4-5-6'!C14</f>
        <v>77.308452399629459</v>
      </c>
      <c r="F9" s="4">
        <f>'5-6-7'!C14</f>
        <v>78.181998710599572</v>
      </c>
      <c r="G9" s="4">
        <f>'6-7-8'!C14</f>
        <v>78.210962951109906</v>
      </c>
      <c r="H9" s="4">
        <f>'7-8-9'!C14</f>
        <v>77.72426479663531</v>
      </c>
      <c r="I9" s="4">
        <f>'8-9-10'!C14</f>
        <v>77.474247599005622</v>
      </c>
      <c r="J9" s="4">
        <f>'9-10-11'!C14</f>
        <v>78.331601083587046</v>
      </c>
      <c r="K9" s="4">
        <f>'10-11-12'!C14</f>
        <v>78.758784803960381</v>
      </c>
      <c r="L9" s="4">
        <f t="shared" si="0"/>
        <v>2.3864100350799333</v>
      </c>
    </row>
  </sheetData>
  <pageMargins left="0.7" right="0.7" top="0.75" bottom="0.75" header="0.3" footer="0.3"/>
  <pageSetup paperSize="9"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9"/>
  <sheetViews>
    <sheetView workbookViewId="0">
      <selection activeCell="O22" sqref="O22"/>
    </sheetView>
  </sheetViews>
  <sheetFormatPr defaultRowHeight="15" x14ac:dyDescent="0.25"/>
  <cols>
    <col min="1" max="10" width="8.796875" style="2"/>
    <col min="11" max="11" width="8.19921875" style="2" customWidth="1"/>
    <col min="12" max="16384" width="8.796875" style="2"/>
  </cols>
  <sheetData>
    <row r="1" spans="1:12" x14ac:dyDescent="0.25">
      <c r="B1" s="1" t="s">
        <v>48</v>
      </c>
      <c r="C1" s="1" t="s">
        <v>49</v>
      </c>
      <c r="D1" s="1" t="s">
        <v>50</v>
      </c>
      <c r="E1" s="1" t="s">
        <v>51</v>
      </c>
      <c r="F1" s="1" t="s">
        <v>52</v>
      </c>
      <c r="G1" s="1" t="s">
        <v>53</v>
      </c>
      <c r="H1" s="1" t="s">
        <v>54</v>
      </c>
      <c r="I1" s="1" t="s">
        <v>55</v>
      </c>
      <c r="J1" s="1" t="s">
        <v>56</v>
      </c>
      <c r="K1" s="1" t="s">
        <v>57</v>
      </c>
      <c r="L1" s="1" t="s">
        <v>58</v>
      </c>
    </row>
    <row r="2" spans="1:12" x14ac:dyDescent="0.25">
      <c r="A2" s="1" t="s">
        <v>8</v>
      </c>
      <c r="B2" s="4">
        <f>'1-2-3'!K6</f>
        <v>81.850189358434875</v>
      </c>
      <c r="C2" s="4">
        <f>'2-3-4'!K6</f>
        <v>82.023799792642265</v>
      </c>
      <c r="D2" s="4">
        <f>'3-4-5'!K6</f>
        <v>82.130139684278291</v>
      </c>
      <c r="E2" s="4">
        <f>'4-5-6'!K6</f>
        <v>82.277579936761882</v>
      </c>
      <c r="F2" s="4">
        <f>'5-6-7'!K6</f>
        <v>82.404553742449536</v>
      </c>
      <c r="G2" s="4">
        <f>'6-7-8'!K6</f>
        <v>82.768960719279363</v>
      </c>
      <c r="H2" s="4">
        <f>'7-8-9'!K6</f>
        <v>83.189237494316444</v>
      </c>
      <c r="I2" s="4">
        <f>'8-9-10'!K6</f>
        <v>83.466585537022766</v>
      </c>
      <c r="J2" s="4">
        <f>'9-10-11'!K6</f>
        <v>83.806761484635942</v>
      </c>
      <c r="K2" s="4">
        <f>'10-11-12'!K6</f>
        <v>83.878942541398317</v>
      </c>
      <c r="L2" s="4">
        <f>K2-B2</f>
        <v>2.0287531829634418</v>
      </c>
    </row>
    <row r="3" spans="1:12" x14ac:dyDescent="0.25">
      <c r="A3" s="1" t="s">
        <v>41</v>
      </c>
      <c r="B3" s="4">
        <f>'1-2-3'!K8</f>
        <v>82.486394793696078</v>
      </c>
      <c r="C3" s="4">
        <f>'2-3-4'!K8</f>
        <v>81.959820588989018</v>
      </c>
      <c r="D3" s="4">
        <f>'3-4-5'!K8</f>
        <v>81.438546137291368</v>
      </c>
      <c r="E3" s="4">
        <f>'4-5-6'!K8</f>
        <v>81.251029351596387</v>
      </c>
      <c r="F3" s="4">
        <f>'5-6-7'!K8</f>
        <v>81.151525093394625</v>
      </c>
      <c r="G3" s="4">
        <f>'6-7-8'!K8</f>
        <v>81.498060668816365</v>
      </c>
      <c r="H3" s="4">
        <f>'7-8-9'!K8</f>
        <v>82.253211052660632</v>
      </c>
      <c r="I3" s="4">
        <f>'8-9-10'!K8</f>
        <v>82.89210686116553</v>
      </c>
      <c r="J3" s="4">
        <f>'9-10-11'!K8</f>
        <v>83.395816619746654</v>
      </c>
      <c r="K3" s="4">
        <f>'10-11-12'!K8</f>
        <v>83.358450369655429</v>
      </c>
      <c r="L3" s="4">
        <f t="shared" ref="L3:L9" si="0">K3-B3</f>
        <v>0.8720555759593509</v>
      </c>
    </row>
    <row r="4" spans="1:12" x14ac:dyDescent="0.25">
      <c r="A4" s="1" t="s">
        <v>42</v>
      </c>
      <c r="B4" s="4">
        <f>'1-2-3'!K9</f>
        <v>81.858843117914375</v>
      </c>
      <c r="C4" s="4">
        <f>'2-3-4'!K9</f>
        <v>81.911283076138801</v>
      </c>
      <c r="D4" s="4">
        <f>'3-4-5'!K9</f>
        <v>82.22787687948329</v>
      </c>
      <c r="E4" s="4">
        <f>'4-5-6'!K9</f>
        <v>82.073488511057434</v>
      </c>
      <c r="F4" s="4">
        <f>'5-6-7'!K9</f>
        <v>82.160461984226075</v>
      </c>
      <c r="G4" s="4">
        <f>'6-7-8'!K9</f>
        <v>82.362193190203158</v>
      </c>
      <c r="H4" s="4">
        <f>'7-8-9'!K9</f>
        <v>82.981637986379326</v>
      </c>
      <c r="I4" s="4">
        <f>'8-9-10'!K9</f>
        <v>83.25365113624413</v>
      </c>
      <c r="J4" s="4">
        <f>'9-10-11'!K9</f>
        <v>83.652786011494442</v>
      </c>
      <c r="K4" s="4">
        <f>'10-11-12'!K9</f>
        <v>83.520991443445922</v>
      </c>
      <c r="L4" s="4">
        <f t="shared" si="0"/>
        <v>1.6621483255315468</v>
      </c>
    </row>
    <row r="5" spans="1:12" x14ac:dyDescent="0.25">
      <c r="A5" s="1" t="s">
        <v>43</v>
      </c>
      <c r="B5" s="4">
        <f>'1-2-3'!K10</f>
        <v>82.28799736919477</v>
      </c>
      <c r="C5" s="4">
        <f>'2-3-4'!K10</f>
        <v>82.575140411067295</v>
      </c>
      <c r="D5" s="4">
        <f>'3-4-5'!K10</f>
        <v>82.780768475895627</v>
      </c>
      <c r="E5" s="4">
        <f>'4-5-6'!K10</f>
        <v>82.894768748489057</v>
      </c>
      <c r="F5" s="4">
        <f>'5-6-7'!K10</f>
        <v>82.598160459886543</v>
      </c>
      <c r="G5" s="4">
        <f>'6-7-8'!K10</f>
        <v>83.075736185496865</v>
      </c>
      <c r="H5" s="4">
        <f>'7-8-9'!K10</f>
        <v>83.57307040033939</v>
      </c>
      <c r="I5" s="4">
        <f>'8-9-10'!K10</f>
        <v>84.512423742874745</v>
      </c>
      <c r="J5" s="4">
        <f>'9-10-11'!K10</f>
        <v>84.392297871982692</v>
      </c>
      <c r="K5" s="4">
        <f>'10-11-12'!K10</f>
        <v>84.591433977881522</v>
      </c>
      <c r="L5" s="4">
        <f t="shared" si="0"/>
        <v>2.3034366086867522</v>
      </c>
    </row>
    <row r="6" spans="1:12" x14ac:dyDescent="0.25">
      <c r="A6" s="1" t="s">
        <v>44</v>
      </c>
      <c r="B6" s="4">
        <f>'1-2-3'!K11</f>
        <v>80.911135732326528</v>
      </c>
      <c r="C6" s="4">
        <f>'2-3-4'!K11</f>
        <v>81.590869998898057</v>
      </c>
      <c r="D6" s="4">
        <f>'3-4-5'!K11</f>
        <v>81.849351898197654</v>
      </c>
      <c r="E6" s="4">
        <f>'4-5-6'!K11</f>
        <v>82.439154983907414</v>
      </c>
      <c r="F6" s="4">
        <f>'5-6-7'!K11</f>
        <v>83.31571290876542</v>
      </c>
      <c r="G6" s="4">
        <f>'6-7-8'!K11</f>
        <v>83.848349244688009</v>
      </c>
      <c r="H6" s="4">
        <f>'7-8-9'!K11</f>
        <v>83.929930763428885</v>
      </c>
      <c r="I6" s="4">
        <f>'8-9-10'!K11</f>
        <v>83.259983731634193</v>
      </c>
      <c r="J6" s="4">
        <f>'9-10-11'!K11</f>
        <v>83.649654265448603</v>
      </c>
      <c r="K6" s="4">
        <f>'10-11-12'!K11</f>
        <v>83.563565172217352</v>
      </c>
      <c r="L6" s="4">
        <f t="shared" si="0"/>
        <v>2.6524294398908239</v>
      </c>
    </row>
    <row r="7" spans="1:12" x14ac:dyDescent="0.25">
      <c r="A7" s="1" t="s">
        <v>45</v>
      </c>
      <c r="B7" s="4">
        <f>'1-2-3'!K12</f>
        <v>82.818007826997587</v>
      </c>
      <c r="C7" s="4">
        <f>'2-3-4'!K12</f>
        <v>82.826325391372123</v>
      </c>
      <c r="D7" s="4">
        <f>'3-4-5'!K12</f>
        <v>83.246120882492917</v>
      </c>
      <c r="E7" s="4">
        <f>'4-5-6'!K12</f>
        <v>83.309202528942819</v>
      </c>
      <c r="F7" s="4">
        <f>'5-6-7'!K12</f>
        <v>83.153651768787526</v>
      </c>
      <c r="G7" s="4">
        <f>'6-7-8'!K12</f>
        <v>83.186335541384253</v>
      </c>
      <c r="H7" s="4">
        <f>'7-8-9'!K12</f>
        <v>83.46829084862469</v>
      </c>
      <c r="I7" s="4">
        <f>'8-9-10'!K12</f>
        <v>83.995389824522263</v>
      </c>
      <c r="J7" s="4">
        <f>'9-10-11'!K12</f>
        <v>84.649503584404385</v>
      </c>
      <c r="K7" s="4">
        <f>'10-11-12'!K12</f>
        <v>84.411724373642528</v>
      </c>
      <c r="L7" s="4">
        <f t="shared" si="0"/>
        <v>1.5937165466449414</v>
      </c>
    </row>
    <row r="8" spans="1:12" x14ac:dyDescent="0.25">
      <c r="A8" s="1" t="s">
        <v>46</v>
      </c>
      <c r="B8" s="4">
        <f>'1-2-3'!K13</f>
        <v>81.594729012091221</v>
      </c>
      <c r="C8" s="4">
        <f>'2-3-4'!K13</f>
        <v>81.90778694351657</v>
      </c>
      <c r="D8" s="4">
        <f>'3-4-5'!K13</f>
        <v>82.019025257587188</v>
      </c>
      <c r="E8" s="4">
        <f>'4-5-6'!K13</f>
        <v>82.280596269956405</v>
      </c>
      <c r="F8" s="4">
        <f>'5-6-7'!K13</f>
        <v>82.841929123564142</v>
      </c>
      <c r="G8" s="4">
        <f>'6-7-8'!K13</f>
        <v>83.341157981387141</v>
      </c>
      <c r="H8" s="4">
        <f>'7-8-9'!K13</f>
        <v>83.589196396143549</v>
      </c>
      <c r="I8" s="4">
        <f>'8-9-10'!K13</f>
        <v>83.581776072438885</v>
      </c>
      <c r="J8" s="4">
        <f>'9-10-11'!K13</f>
        <v>83.818485995089375</v>
      </c>
      <c r="K8" s="4">
        <f>'10-11-12'!K13</f>
        <v>84.242107870306597</v>
      </c>
      <c r="L8" s="4">
        <f t="shared" si="0"/>
        <v>2.6473788582153759</v>
      </c>
    </row>
    <row r="9" spans="1:12" x14ac:dyDescent="0.25">
      <c r="A9" s="1" t="s">
        <v>47</v>
      </c>
      <c r="B9" s="4">
        <f>'1-2-3'!K14</f>
        <v>81.065713452644474</v>
      </c>
      <c r="C9" s="4">
        <f>'2-3-4'!K14</f>
        <v>81.160269684411318</v>
      </c>
      <c r="D9" s="4">
        <f>'3-4-5'!K14</f>
        <v>80.727761322112983</v>
      </c>
      <c r="E9" s="4">
        <f>'4-5-6'!K14</f>
        <v>81.320884112883249</v>
      </c>
      <c r="F9" s="4">
        <f>'5-6-7'!K14</f>
        <v>81.367198138239118</v>
      </c>
      <c r="G9" s="4">
        <f>'6-7-8'!K14</f>
        <v>81.876807126833995</v>
      </c>
      <c r="H9" s="4">
        <f>'7-8-9'!K14</f>
        <v>82.253983021015998</v>
      </c>
      <c r="I9" s="4">
        <f>'8-9-10'!K14</f>
        <v>82.363735943633145</v>
      </c>
      <c r="J9" s="4">
        <f>'9-10-11'!K14</f>
        <v>82.904408758832417</v>
      </c>
      <c r="K9" s="4">
        <f>'10-11-12'!K14</f>
        <v>83.10198271697152</v>
      </c>
      <c r="L9" s="4">
        <f t="shared" si="0"/>
        <v>2.0362692643270464</v>
      </c>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10</v>
      </c>
      <c r="B1" s="2"/>
      <c r="C1" s="2"/>
      <c r="D1" s="2"/>
      <c r="E1" s="2"/>
      <c r="F1" s="2"/>
      <c r="G1" s="2"/>
      <c r="I1" s="1" t="s">
        <v>11</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77.691791736224133</v>
      </c>
      <c r="D6" s="4">
        <v>0.12945630930914465</v>
      </c>
      <c r="E6" s="4">
        <v>77.43805736997821</v>
      </c>
      <c r="F6" s="4" t="s">
        <v>9</v>
      </c>
      <c r="G6" s="4">
        <v>77.945526102470055</v>
      </c>
      <c r="I6" s="2" t="s">
        <v>7</v>
      </c>
      <c r="J6" s="1" t="s">
        <v>8</v>
      </c>
      <c r="K6" s="4">
        <v>81.850189358434875</v>
      </c>
      <c r="L6" s="4">
        <v>0.11337314041330977</v>
      </c>
      <c r="M6" s="4">
        <v>81.627978003224783</v>
      </c>
      <c r="N6" s="4" t="s">
        <v>9</v>
      </c>
      <c r="O6" s="4">
        <v>82.072400713644967</v>
      </c>
    </row>
    <row r="7" spans="1:15" ht="15" x14ac:dyDescent="0.25">
      <c r="A7" s="2"/>
      <c r="B7" s="2"/>
      <c r="C7" s="4"/>
      <c r="D7" s="4"/>
      <c r="E7" s="4"/>
      <c r="F7" s="4"/>
      <c r="G7" s="4"/>
      <c r="I7" s="2"/>
      <c r="J7" s="2"/>
      <c r="K7" s="4"/>
      <c r="L7" s="4"/>
      <c r="M7" s="4"/>
      <c r="N7" s="4"/>
      <c r="O7" s="4"/>
    </row>
    <row r="8" spans="1:15" ht="15" x14ac:dyDescent="0.25">
      <c r="A8" s="2" t="s">
        <v>12</v>
      </c>
      <c r="B8" s="2" t="s">
        <v>41</v>
      </c>
      <c r="C8" s="4">
        <v>77.293537301234963</v>
      </c>
      <c r="D8" s="4">
        <v>0.46441611226993484</v>
      </c>
      <c r="E8" s="4">
        <v>76.383281721185895</v>
      </c>
      <c r="F8" s="4" t="s">
        <v>9</v>
      </c>
      <c r="G8" s="4">
        <v>78.203792881284031</v>
      </c>
      <c r="I8" s="2" t="s">
        <v>12</v>
      </c>
      <c r="J8" s="2" t="s">
        <v>41</v>
      </c>
      <c r="K8" s="4">
        <v>82.486394793696078</v>
      </c>
      <c r="L8" s="4">
        <v>0.3834932232388073</v>
      </c>
      <c r="M8" s="4">
        <v>81.734748076148023</v>
      </c>
      <c r="N8" s="4" t="s">
        <v>9</v>
      </c>
      <c r="O8" s="4">
        <v>83.238041511244134</v>
      </c>
    </row>
    <row r="9" spans="1:15" ht="15" x14ac:dyDescent="0.25">
      <c r="A9" s="2" t="s">
        <v>13</v>
      </c>
      <c r="B9" s="2" t="s">
        <v>42</v>
      </c>
      <c r="C9" s="4">
        <v>77.491457296649259</v>
      </c>
      <c r="D9" s="4">
        <v>0.29418059621707798</v>
      </c>
      <c r="E9" s="4">
        <v>76.914863328063788</v>
      </c>
      <c r="F9" s="4" t="s">
        <v>9</v>
      </c>
      <c r="G9" s="4">
        <v>78.068051265234729</v>
      </c>
      <c r="I9" s="2" t="s">
        <v>13</v>
      </c>
      <c r="J9" s="2" t="s">
        <v>42</v>
      </c>
      <c r="K9" s="4">
        <v>81.858843117914375</v>
      </c>
      <c r="L9" s="4">
        <v>0.25036683825122036</v>
      </c>
      <c r="M9" s="4">
        <v>81.368124114941978</v>
      </c>
      <c r="N9" s="4" t="s">
        <v>9</v>
      </c>
      <c r="O9" s="4">
        <v>82.349562120886773</v>
      </c>
    </row>
    <row r="10" spans="1:15" ht="15" x14ac:dyDescent="0.25">
      <c r="A10" s="2" t="s">
        <v>14</v>
      </c>
      <c r="B10" s="2" t="s">
        <v>43</v>
      </c>
      <c r="C10" s="4">
        <v>77.829063988932447</v>
      </c>
      <c r="D10" s="4">
        <v>0.3698595854591431</v>
      </c>
      <c r="E10" s="4">
        <v>77.104139201432531</v>
      </c>
      <c r="F10" s="4" t="s">
        <v>9</v>
      </c>
      <c r="G10" s="4">
        <v>78.553988776432362</v>
      </c>
      <c r="I10" s="2" t="s">
        <v>14</v>
      </c>
      <c r="J10" s="2" t="s">
        <v>43</v>
      </c>
      <c r="K10" s="4">
        <v>82.28799736919477</v>
      </c>
      <c r="L10" s="4">
        <v>0.28632876163883497</v>
      </c>
      <c r="M10" s="4">
        <v>81.726792996382656</v>
      </c>
      <c r="N10" s="4" t="s">
        <v>9</v>
      </c>
      <c r="O10" s="4">
        <v>82.849201742006883</v>
      </c>
    </row>
    <row r="11" spans="1:15" ht="15" x14ac:dyDescent="0.25">
      <c r="A11" s="2" t="s">
        <v>15</v>
      </c>
      <c r="B11" s="2" t="s">
        <v>44</v>
      </c>
      <c r="C11" s="4">
        <v>78.632617214301447</v>
      </c>
      <c r="D11" s="4">
        <v>0.42619025766767277</v>
      </c>
      <c r="E11" s="4">
        <v>77.797284309272811</v>
      </c>
      <c r="F11" s="4" t="s">
        <v>9</v>
      </c>
      <c r="G11" s="4">
        <v>79.467950119330084</v>
      </c>
      <c r="I11" s="2" t="s">
        <v>15</v>
      </c>
      <c r="J11" s="2" t="s">
        <v>44</v>
      </c>
      <c r="K11" s="4">
        <v>80.911135732326528</v>
      </c>
      <c r="L11" s="4">
        <v>0.37381164497496383</v>
      </c>
      <c r="M11" s="4">
        <v>80.178464908175599</v>
      </c>
      <c r="N11" s="4" t="s">
        <v>9</v>
      </c>
      <c r="O11" s="4">
        <v>81.643806556477458</v>
      </c>
    </row>
    <row r="12" spans="1:15" ht="15" x14ac:dyDescent="0.25">
      <c r="A12" s="2" t="s">
        <v>16</v>
      </c>
      <c r="B12" s="2" t="s">
        <v>45</v>
      </c>
      <c r="C12" s="4">
        <v>78.605357365717978</v>
      </c>
      <c r="D12" s="4">
        <v>0.30264421309610984</v>
      </c>
      <c r="E12" s="4">
        <v>78.012174708049599</v>
      </c>
      <c r="F12" s="4" t="s">
        <v>9</v>
      </c>
      <c r="G12" s="4">
        <v>79.198540023386357</v>
      </c>
      <c r="I12" s="2" t="s">
        <v>16</v>
      </c>
      <c r="J12" s="2" t="s">
        <v>45</v>
      </c>
      <c r="K12" s="4">
        <v>82.818007826997587</v>
      </c>
      <c r="L12" s="4">
        <v>0.29510705857830022</v>
      </c>
      <c r="M12" s="4">
        <v>82.239597992184116</v>
      </c>
      <c r="N12" s="4" t="s">
        <v>9</v>
      </c>
      <c r="O12" s="4">
        <v>83.396417661811057</v>
      </c>
    </row>
    <row r="13" spans="1:15" ht="15" x14ac:dyDescent="0.25">
      <c r="A13" s="2" t="s">
        <v>17</v>
      </c>
      <c r="B13" s="2" t="s">
        <v>46</v>
      </c>
      <c r="C13" s="4">
        <v>77.697325626731939</v>
      </c>
      <c r="D13" s="4">
        <v>0.31841598811147115</v>
      </c>
      <c r="E13" s="4">
        <v>77.07323029003345</v>
      </c>
      <c r="F13" s="4" t="s">
        <v>9</v>
      </c>
      <c r="G13" s="4">
        <v>78.321420963430427</v>
      </c>
      <c r="I13" s="2" t="s">
        <v>17</v>
      </c>
      <c r="J13" s="2" t="s">
        <v>46</v>
      </c>
      <c r="K13" s="4">
        <v>81.594729012091221</v>
      </c>
      <c r="L13" s="4">
        <v>0.27654842432034077</v>
      </c>
      <c r="M13" s="4">
        <v>81.052694100423352</v>
      </c>
      <c r="N13" s="4" t="s">
        <v>9</v>
      </c>
      <c r="O13" s="4">
        <v>82.136763923759091</v>
      </c>
    </row>
    <row r="14" spans="1:15" ht="15" x14ac:dyDescent="0.25">
      <c r="A14" s="2" t="s">
        <v>18</v>
      </c>
      <c r="B14" s="2" t="s">
        <v>47</v>
      </c>
      <c r="C14" s="4">
        <v>76.372374768880448</v>
      </c>
      <c r="D14" s="4">
        <v>0.36351462205139606</v>
      </c>
      <c r="E14" s="4">
        <v>75.659886109659709</v>
      </c>
      <c r="F14" s="4" t="s">
        <v>9</v>
      </c>
      <c r="G14" s="4">
        <v>77.084863428101187</v>
      </c>
      <c r="I14" s="2" t="s">
        <v>18</v>
      </c>
      <c r="J14" s="2" t="s">
        <v>47</v>
      </c>
      <c r="K14" s="4">
        <v>81.065713452644474</v>
      </c>
      <c r="L14" s="4">
        <v>0.3136859664564981</v>
      </c>
      <c r="M14" s="4">
        <v>80.45088895838974</v>
      </c>
      <c r="N14" s="4" t="s">
        <v>9</v>
      </c>
      <c r="O14" s="4">
        <v>81.680537946899207</v>
      </c>
    </row>
  </sheetData>
  <conditionalFormatting sqref="B8:B14">
    <cfRule type="expression" dxfId="47" priority="5">
      <formula>(E8&gt;$G$6)</formula>
    </cfRule>
    <cfRule type="expression" dxfId="46" priority="6">
      <formula>(G8&lt;$E$6)</formula>
    </cfRule>
  </conditionalFormatting>
  <conditionalFormatting sqref="J8:J14">
    <cfRule type="expression" dxfId="45" priority="1">
      <formula>(M8&gt;$O$6)</formula>
    </cfRule>
    <cfRule type="expression" dxfId="44" priority="2">
      <formula>(O8&lt;$M$6)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19</v>
      </c>
      <c r="B1" s="2"/>
      <c r="C1" s="2"/>
      <c r="D1" s="2"/>
      <c r="E1" s="2"/>
      <c r="F1" s="2"/>
      <c r="G1" s="2"/>
      <c r="I1" s="1" t="s">
        <v>20</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77.953623430676586</v>
      </c>
      <c r="D6" s="4">
        <v>0.12751487653011345</v>
      </c>
      <c r="E6" s="4">
        <v>77.703694272677566</v>
      </c>
      <c r="F6" s="4" t="s">
        <v>9</v>
      </c>
      <c r="G6" s="4">
        <v>78.203552588675606</v>
      </c>
      <c r="I6" s="2" t="s">
        <v>7</v>
      </c>
      <c r="J6" s="1" t="s">
        <v>8</v>
      </c>
      <c r="K6" s="4">
        <v>82.023799792642265</v>
      </c>
      <c r="L6" s="4">
        <v>0.11621826877924489</v>
      </c>
      <c r="M6" s="4">
        <v>81.796011985834951</v>
      </c>
      <c r="N6" s="4" t="s">
        <v>9</v>
      </c>
      <c r="O6" s="4">
        <v>82.251587599449579</v>
      </c>
    </row>
    <row r="7" spans="1:15" ht="15" x14ac:dyDescent="0.25">
      <c r="A7" s="2"/>
      <c r="B7" s="2"/>
      <c r="C7" s="4"/>
      <c r="D7" s="4"/>
      <c r="E7" s="4"/>
      <c r="F7" s="4"/>
      <c r="G7" s="4"/>
      <c r="I7" s="2"/>
      <c r="J7" s="2"/>
      <c r="K7" s="4"/>
      <c r="L7" s="4"/>
      <c r="M7" s="4"/>
      <c r="N7" s="4"/>
      <c r="O7" s="4"/>
    </row>
    <row r="8" spans="1:15" ht="15" x14ac:dyDescent="0.25">
      <c r="A8" s="2" t="s">
        <v>12</v>
      </c>
      <c r="B8" s="2" t="s">
        <v>41</v>
      </c>
      <c r="C8" s="4">
        <v>77.111268519270851</v>
      </c>
      <c r="D8" s="4">
        <v>0.45960725819420972</v>
      </c>
      <c r="E8" s="4">
        <v>76.210438293210203</v>
      </c>
      <c r="F8" s="4" t="s">
        <v>9</v>
      </c>
      <c r="G8" s="4">
        <v>78.0120987453315</v>
      </c>
      <c r="I8" s="2" t="s">
        <v>12</v>
      </c>
      <c r="J8" s="2" t="s">
        <v>41</v>
      </c>
      <c r="K8" s="4">
        <v>81.959820588989018</v>
      </c>
      <c r="L8" s="4">
        <v>0.42570204256945521</v>
      </c>
      <c r="M8" s="4">
        <v>81.125444585552884</v>
      </c>
      <c r="N8" s="4" t="s">
        <v>9</v>
      </c>
      <c r="O8" s="4">
        <v>82.794196592425152</v>
      </c>
    </row>
    <row r="9" spans="1:15" ht="15" x14ac:dyDescent="0.25">
      <c r="A9" s="2" t="s">
        <v>13</v>
      </c>
      <c r="B9" s="2" t="s">
        <v>42</v>
      </c>
      <c r="C9" s="4">
        <v>77.629296663233305</v>
      </c>
      <c r="D9" s="4">
        <v>0.29821350349277875</v>
      </c>
      <c r="E9" s="4">
        <v>77.044798196387461</v>
      </c>
      <c r="F9" s="4" t="s">
        <v>9</v>
      </c>
      <c r="G9" s="4">
        <v>78.213795130079149</v>
      </c>
      <c r="I9" s="2" t="s">
        <v>13</v>
      </c>
      <c r="J9" s="2" t="s">
        <v>42</v>
      </c>
      <c r="K9" s="4">
        <v>81.911283076138801</v>
      </c>
      <c r="L9" s="4">
        <v>0.26602808606467743</v>
      </c>
      <c r="M9" s="4">
        <v>81.389868027452039</v>
      </c>
      <c r="N9" s="4" t="s">
        <v>9</v>
      </c>
      <c r="O9" s="4">
        <v>82.432698124825563</v>
      </c>
    </row>
    <row r="10" spans="1:15" ht="15" x14ac:dyDescent="0.25">
      <c r="A10" s="2" t="s">
        <v>14</v>
      </c>
      <c r="B10" s="2" t="s">
        <v>43</v>
      </c>
      <c r="C10" s="4">
        <v>78.096989537503248</v>
      </c>
      <c r="D10" s="4">
        <v>0.36287093822244965</v>
      </c>
      <c r="E10" s="4">
        <v>77.385762498587241</v>
      </c>
      <c r="F10" s="4" t="s">
        <v>9</v>
      </c>
      <c r="G10" s="4">
        <v>78.808216576419255</v>
      </c>
      <c r="I10" s="2" t="s">
        <v>14</v>
      </c>
      <c r="J10" s="2" t="s">
        <v>43</v>
      </c>
      <c r="K10" s="4">
        <v>82.575140411067295</v>
      </c>
      <c r="L10" s="4">
        <v>0.28156136873244708</v>
      </c>
      <c r="M10" s="4">
        <v>82.023280128351701</v>
      </c>
      <c r="N10" s="4" t="s">
        <v>9</v>
      </c>
      <c r="O10" s="4">
        <v>83.12700069378289</v>
      </c>
    </row>
    <row r="11" spans="1:15" ht="15" x14ac:dyDescent="0.25">
      <c r="A11" s="2" t="s">
        <v>15</v>
      </c>
      <c r="B11" s="2" t="s">
        <v>44</v>
      </c>
      <c r="C11" s="4">
        <v>78.956745397118723</v>
      </c>
      <c r="D11" s="4">
        <v>0.43681777284146722</v>
      </c>
      <c r="E11" s="4">
        <v>78.100582562349445</v>
      </c>
      <c r="F11" s="4" t="s">
        <v>9</v>
      </c>
      <c r="G11" s="4">
        <v>79.812908231888002</v>
      </c>
      <c r="I11" s="2" t="s">
        <v>15</v>
      </c>
      <c r="J11" s="2" t="s">
        <v>44</v>
      </c>
      <c r="K11" s="4">
        <v>81.590869998898057</v>
      </c>
      <c r="L11" s="4">
        <v>0.37012956289077698</v>
      </c>
      <c r="M11" s="4">
        <v>80.865416055632139</v>
      </c>
      <c r="N11" s="4" t="s">
        <v>9</v>
      </c>
      <c r="O11" s="4">
        <v>82.316323942163976</v>
      </c>
    </row>
    <row r="12" spans="1:15" ht="15" x14ac:dyDescent="0.25">
      <c r="A12" s="2" t="s">
        <v>16</v>
      </c>
      <c r="B12" s="2" t="s">
        <v>45</v>
      </c>
      <c r="C12" s="4">
        <v>79.078434851685884</v>
      </c>
      <c r="D12" s="4">
        <v>0.29117776138571205</v>
      </c>
      <c r="E12" s="4">
        <v>78.50772643936989</v>
      </c>
      <c r="F12" s="4" t="s">
        <v>9</v>
      </c>
      <c r="G12" s="4">
        <v>79.649143264001879</v>
      </c>
      <c r="I12" s="2" t="s">
        <v>16</v>
      </c>
      <c r="J12" s="2" t="s">
        <v>45</v>
      </c>
      <c r="K12" s="4">
        <v>82.826325391372123</v>
      </c>
      <c r="L12" s="4">
        <v>0.29906274643364272</v>
      </c>
      <c r="M12" s="4">
        <v>82.240162408362181</v>
      </c>
      <c r="N12" s="4" t="s">
        <v>9</v>
      </c>
      <c r="O12" s="4">
        <v>83.412488374382065</v>
      </c>
    </row>
    <row r="13" spans="1:15" ht="15" x14ac:dyDescent="0.25">
      <c r="A13" s="2" t="s">
        <v>17</v>
      </c>
      <c r="B13" s="2" t="s">
        <v>46</v>
      </c>
      <c r="C13" s="4">
        <v>78.211260771871849</v>
      </c>
      <c r="D13" s="4">
        <v>0.30921487229013461</v>
      </c>
      <c r="E13" s="4">
        <v>77.605199622183179</v>
      </c>
      <c r="F13" s="4" t="s">
        <v>9</v>
      </c>
      <c r="G13" s="4">
        <v>78.81732192156052</v>
      </c>
      <c r="I13" s="2" t="s">
        <v>17</v>
      </c>
      <c r="J13" s="2" t="s">
        <v>46</v>
      </c>
      <c r="K13" s="4">
        <v>81.90778694351657</v>
      </c>
      <c r="L13" s="4">
        <v>0.28134186714878384</v>
      </c>
      <c r="M13" s="4">
        <v>81.356356883904951</v>
      </c>
      <c r="N13" s="4" t="s">
        <v>9</v>
      </c>
      <c r="O13" s="4">
        <v>82.459217003128188</v>
      </c>
    </row>
    <row r="14" spans="1:15" ht="15" x14ac:dyDescent="0.25">
      <c r="A14" s="2" t="s">
        <v>18</v>
      </c>
      <c r="B14" s="2" t="s">
        <v>47</v>
      </c>
      <c r="C14" s="4">
        <v>76.542323422834144</v>
      </c>
      <c r="D14" s="4">
        <v>0.34828808559154678</v>
      </c>
      <c r="E14" s="4">
        <v>75.859678775074713</v>
      </c>
      <c r="F14" s="4" t="s">
        <v>9</v>
      </c>
      <c r="G14" s="4">
        <v>77.224968070593576</v>
      </c>
      <c r="I14" s="2" t="s">
        <v>18</v>
      </c>
      <c r="J14" s="2" t="s">
        <v>47</v>
      </c>
      <c r="K14" s="4">
        <v>81.160269684411318</v>
      </c>
      <c r="L14" s="4">
        <v>0.3348450522635244</v>
      </c>
      <c r="M14" s="4">
        <v>80.503973381974816</v>
      </c>
      <c r="N14" s="4" t="s">
        <v>9</v>
      </c>
      <c r="O14" s="4">
        <v>81.81656598684782</v>
      </c>
    </row>
  </sheetData>
  <conditionalFormatting sqref="B8:B14">
    <cfRule type="expression" dxfId="43" priority="5">
      <formula>(E8&gt;$G$6)</formula>
    </cfRule>
    <cfRule type="expression" dxfId="42" priority="6">
      <formula>(G8&lt;$E$6)</formula>
    </cfRule>
  </conditionalFormatting>
  <conditionalFormatting sqref="J8:J14">
    <cfRule type="expression" dxfId="41" priority="1">
      <formula>(M8&gt;$O$6)</formula>
    </cfRule>
    <cfRule type="expression" dxfId="40" priority="2">
      <formula>(O8&lt;$M$6)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21</v>
      </c>
      <c r="B1" s="2"/>
      <c r="C1" s="2"/>
      <c r="D1" s="2"/>
      <c r="E1" s="2"/>
      <c r="F1" s="2"/>
      <c r="G1" s="2"/>
      <c r="I1" s="1" t="s">
        <v>22</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78.250850681885794</v>
      </c>
      <c r="D6" s="4">
        <v>0.12773624058566255</v>
      </c>
      <c r="E6" s="4">
        <v>78.000487650337902</v>
      </c>
      <c r="F6" s="4" t="s">
        <v>9</v>
      </c>
      <c r="G6" s="4">
        <v>78.501213713433685</v>
      </c>
      <c r="I6" s="2" t="s">
        <v>7</v>
      </c>
      <c r="J6" s="1" t="s">
        <v>8</v>
      </c>
      <c r="K6" s="4">
        <v>82.130139684278291</v>
      </c>
      <c r="L6" s="4">
        <v>0.11666933001227636</v>
      </c>
      <c r="M6" s="4">
        <v>81.901467797454231</v>
      </c>
      <c r="N6" s="4" t="s">
        <v>9</v>
      </c>
      <c r="O6" s="4">
        <v>82.358811571102351</v>
      </c>
    </row>
    <row r="7" spans="1:15" ht="15" x14ac:dyDescent="0.25">
      <c r="A7" s="2"/>
      <c r="B7" s="2"/>
      <c r="C7" s="4"/>
      <c r="D7" s="4"/>
      <c r="E7" s="4"/>
      <c r="F7" s="4"/>
      <c r="G7" s="4"/>
      <c r="I7" s="2"/>
      <c r="J7" s="2"/>
      <c r="K7" s="4"/>
      <c r="L7" s="4"/>
      <c r="M7" s="4"/>
      <c r="N7" s="4"/>
      <c r="O7" s="4"/>
    </row>
    <row r="8" spans="1:15" ht="15" x14ac:dyDescent="0.25">
      <c r="A8" s="2" t="s">
        <v>12</v>
      </c>
      <c r="B8" s="2" t="s">
        <v>41</v>
      </c>
      <c r="C8" s="4">
        <v>77.344443206149066</v>
      </c>
      <c r="D8" s="4">
        <v>0.45459460282313241</v>
      </c>
      <c r="E8" s="4">
        <v>76.45343778461573</v>
      </c>
      <c r="F8" s="4" t="s">
        <v>9</v>
      </c>
      <c r="G8" s="4">
        <v>78.235448627682402</v>
      </c>
      <c r="I8" s="2" t="s">
        <v>12</v>
      </c>
      <c r="J8" s="2" t="s">
        <v>41</v>
      </c>
      <c r="K8" s="4">
        <v>81.438546137291368</v>
      </c>
      <c r="L8" s="4">
        <v>0.43326044414922621</v>
      </c>
      <c r="M8" s="4">
        <v>80.589355666758891</v>
      </c>
      <c r="N8" s="4" t="s">
        <v>9</v>
      </c>
      <c r="O8" s="4">
        <v>82.287736607823845</v>
      </c>
    </row>
    <row r="9" spans="1:15" ht="15" x14ac:dyDescent="0.25">
      <c r="A9" s="2" t="s">
        <v>13</v>
      </c>
      <c r="B9" s="2" t="s">
        <v>42</v>
      </c>
      <c r="C9" s="4">
        <v>77.56941079429734</v>
      </c>
      <c r="D9" s="4">
        <v>0.30145982161579865</v>
      </c>
      <c r="E9" s="4">
        <v>76.97854954393037</v>
      </c>
      <c r="F9" s="4" t="s">
        <v>9</v>
      </c>
      <c r="G9" s="4">
        <v>78.16027204466431</v>
      </c>
      <c r="I9" s="2" t="s">
        <v>13</v>
      </c>
      <c r="J9" s="2" t="s">
        <v>42</v>
      </c>
      <c r="K9" s="4">
        <v>82.22787687948329</v>
      </c>
      <c r="L9" s="4">
        <v>0.26089721379542641</v>
      </c>
      <c r="M9" s="4">
        <v>81.716518340444253</v>
      </c>
      <c r="N9" s="4" t="s">
        <v>9</v>
      </c>
      <c r="O9" s="4">
        <v>82.739235418522327</v>
      </c>
    </row>
    <row r="10" spans="1:15" ht="15" x14ac:dyDescent="0.25">
      <c r="A10" s="2" t="s">
        <v>14</v>
      </c>
      <c r="B10" s="2" t="s">
        <v>43</v>
      </c>
      <c r="C10" s="4">
        <v>78.663464486945898</v>
      </c>
      <c r="D10" s="4">
        <v>0.35656814706843959</v>
      </c>
      <c r="E10" s="4">
        <v>77.964590918691755</v>
      </c>
      <c r="F10" s="4" t="s">
        <v>9</v>
      </c>
      <c r="G10" s="4">
        <v>79.362338055200041</v>
      </c>
      <c r="I10" s="2" t="s">
        <v>14</v>
      </c>
      <c r="J10" s="2" t="s">
        <v>43</v>
      </c>
      <c r="K10" s="4">
        <v>82.780768475895627</v>
      </c>
      <c r="L10" s="4">
        <v>0.3032985546905711</v>
      </c>
      <c r="M10" s="4">
        <v>82.186303308702108</v>
      </c>
      <c r="N10" s="4" t="s">
        <v>9</v>
      </c>
      <c r="O10" s="4">
        <v>83.375233643089146</v>
      </c>
    </row>
    <row r="11" spans="1:15" ht="15" x14ac:dyDescent="0.25">
      <c r="A11" s="2" t="s">
        <v>15</v>
      </c>
      <c r="B11" s="2" t="s">
        <v>44</v>
      </c>
      <c r="C11" s="4">
        <v>79.1560529348085</v>
      </c>
      <c r="D11" s="4">
        <v>0.45049113949278985</v>
      </c>
      <c r="E11" s="4">
        <v>78.273090301402632</v>
      </c>
      <c r="F11" s="4" t="s">
        <v>9</v>
      </c>
      <c r="G11" s="4">
        <v>80.039015568214367</v>
      </c>
      <c r="I11" s="2" t="s">
        <v>15</v>
      </c>
      <c r="J11" s="2" t="s">
        <v>44</v>
      </c>
      <c r="K11" s="4">
        <v>81.849351898197654</v>
      </c>
      <c r="L11" s="4">
        <v>0.35562526917737852</v>
      </c>
      <c r="M11" s="4">
        <v>81.152326370609998</v>
      </c>
      <c r="N11" s="4" t="s">
        <v>9</v>
      </c>
      <c r="O11" s="4">
        <v>82.546377425785309</v>
      </c>
    </row>
    <row r="12" spans="1:15" ht="15" x14ac:dyDescent="0.25">
      <c r="A12" s="2" t="s">
        <v>16</v>
      </c>
      <c r="B12" s="2" t="s">
        <v>45</v>
      </c>
      <c r="C12" s="4">
        <v>79.712168561252511</v>
      </c>
      <c r="D12" s="4">
        <v>0.29359217386131359</v>
      </c>
      <c r="E12" s="4">
        <v>79.136727900484331</v>
      </c>
      <c r="F12" s="4" t="s">
        <v>9</v>
      </c>
      <c r="G12" s="4">
        <v>80.287609222020691</v>
      </c>
      <c r="I12" s="2" t="s">
        <v>16</v>
      </c>
      <c r="J12" s="2" t="s">
        <v>45</v>
      </c>
      <c r="K12" s="4">
        <v>83.246120882492917</v>
      </c>
      <c r="L12" s="4">
        <v>0.29988721644323618</v>
      </c>
      <c r="M12" s="4">
        <v>82.658341938264172</v>
      </c>
      <c r="N12" s="4" t="s">
        <v>9</v>
      </c>
      <c r="O12" s="4">
        <v>83.833899826721662</v>
      </c>
    </row>
    <row r="13" spans="1:15" ht="15" x14ac:dyDescent="0.25">
      <c r="A13" s="2" t="s">
        <v>17</v>
      </c>
      <c r="B13" s="2" t="s">
        <v>46</v>
      </c>
      <c r="C13" s="4">
        <v>78.775133366238407</v>
      </c>
      <c r="D13" s="4">
        <v>0.30706957917711625</v>
      </c>
      <c r="E13" s="4">
        <v>78.173276991051253</v>
      </c>
      <c r="F13" s="4" t="s">
        <v>9</v>
      </c>
      <c r="G13" s="4">
        <v>79.376989741425561</v>
      </c>
      <c r="I13" s="2" t="s">
        <v>17</v>
      </c>
      <c r="J13" s="2" t="s">
        <v>46</v>
      </c>
      <c r="K13" s="4">
        <v>82.019025257587188</v>
      </c>
      <c r="L13" s="4">
        <v>0.28277304765426531</v>
      </c>
      <c r="M13" s="4">
        <v>81.464790084184827</v>
      </c>
      <c r="N13" s="4" t="s">
        <v>9</v>
      </c>
      <c r="O13" s="4">
        <v>82.573260430989549</v>
      </c>
    </row>
    <row r="14" spans="1:15" ht="15" x14ac:dyDescent="0.25">
      <c r="A14" s="2" t="s">
        <v>18</v>
      </c>
      <c r="B14" s="2" t="s">
        <v>47</v>
      </c>
      <c r="C14" s="4">
        <v>76.679662930255972</v>
      </c>
      <c r="D14" s="4">
        <v>0.34719162371609374</v>
      </c>
      <c r="E14" s="4">
        <v>75.999167347772428</v>
      </c>
      <c r="F14" s="4" t="s">
        <v>9</v>
      </c>
      <c r="G14" s="4">
        <v>77.360158512739517</v>
      </c>
      <c r="I14" s="2" t="s">
        <v>18</v>
      </c>
      <c r="J14" s="2" t="s">
        <v>47</v>
      </c>
      <c r="K14" s="4">
        <v>80.727761322112983</v>
      </c>
      <c r="L14" s="4">
        <v>0.34266024864832501</v>
      </c>
      <c r="M14" s="4">
        <v>80.056147234762264</v>
      </c>
      <c r="N14" s="4" t="s">
        <v>9</v>
      </c>
      <c r="O14" s="4">
        <v>81.399375409463701</v>
      </c>
    </row>
  </sheetData>
  <conditionalFormatting sqref="B8:B14">
    <cfRule type="expression" dxfId="39" priority="5">
      <formula>(E8&gt;$G$6)</formula>
    </cfRule>
    <cfRule type="expression" dxfId="38" priority="6">
      <formula>(G8&lt;$E$6)</formula>
    </cfRule>
  </conditionalFormatting>
  <conditionalFormatting sqref="J8:J14">
    <cfRule type="expression" dxfId="37" priority="1">
      <formula>(M8&gt;$O$6)</formula>
    </cfRule>
    <cfRule type="expression" dxfId="36" priority="2">
      <formula>(O8&lt;$M$6)</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23</v>
      </c>
      <c r="B1" s="2"/>
      <c r="C1" s="2"/>
      <c r="D1" s="2"/>
      <c r="E1" s="2"/>
      <c r="F1" s="2"/>
      <c r="G1" s="2"/>
      <c r="I1" s="1" t="s">
        <v>24</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78.784904700307507</v>
      </c>
      <c r="D6" s="4">
        <v>0.12682514387688892</v>
      </c>
      <c r="E6" s="4">
        <v>78.536327418308801</v>
      </c>
      <c r="F6" s="4" t="s">
        <v>9</v>
      </c>
      <c r="G6" s="4">
        <v>79.033481982306213</v>
      </c>
      <c r="I6" s="2" t="s">
        <v>7</v>
      </c>
      <c r="J6" s="1" t="s">
        <v>8</v>
      </c>
      <c r="K6" s="4">
        <v>82.277579936761882</v>
      </c>
      <c r="L6" s="4">
        <v>0.11887607917824047</v>
      </c>
      <c r="M6" s="4">
        <v>82.044582821572533</v>
      </c>
      <c r="N6" s="4" t="s">
        <v>9</v>
      </c>
      <c r="O6" s="4">
        <v>82.51057705195123</v>
      </c>
    </row>
    <row r="7" spans="1:15" ht="15" x14ac:dyDescent="0.25">
      <c r="A7" s="2"/>
      <c r="B7" s="2"/>
      <c r="C7" s="4"/>
      <c r="D7" s="4"/>
      <c r="E7" s="4"/>
      <c r="F7" s="4"/>
      <c r="G7" s="4"/>
      <c r="I7" s="2"/>
      <c r="J7" s="2"/>
      <c r="K7" s="4"/>
      <c r="L7" s="4"/>
      <c r="M7" s="4"/>
      <c r="N7" s="4"/>
      <c r="O7" s="4"/>
    </row>
    <row r="8" spans="1:15" ht="15" x14ac:dyDescent="0.25">
      <c r="A8" s="2" t="s">
        <v>12</v>
      </c>
      <c r="B8" s="2" t="s">
        <v>41</v>
      </c>
      <c r="C8" s="4">
        <v>78.558386195419175</v>
      </c>
      <c r="D8" s="4">
        <v>0.4319524236053342</v>
      </c>
      <c r="E8" s="4">
        <v>77.711759445152722</v>
      </c>
      <c r="F8" s="4" t="s">
        <v>9</v>
      </c>
      <c r="G8" s="4">
        <v>79.405012945685627</v>
      </c>
      <c r="I8" s="2" t="s">
        <v>12</v>
      </c>
      <c r="J8" s="2" t="s">
        <v>41</v>
      </c>
      <c r="K8" s="4">
        <v>81.251029351596387</v>
      </c>
      <c r="L8" s="4">
        <v>0.44456853866873874</v>
      </c>
      <c r="M8" s="4">
        <v>80.37967501580566</v>
      </c>
      <c r="N8" s="4" t="s">
        <v>9</v>
      </c>
      <c r="O8" s="4">
        <v>82.122383687387114</v>
      </c>
    </row>
    <row r="9" spans="1:15" ht="15" x14ac:dyDescent="0.25">
      <c r="A9" s="2" t="s">
        <v>13</v>
      </c>
      <c r="B9" s="2" t="s">
        <v>42</v>
      </c>
      <c r="C9" s="4">
        <v>77.822112763716163</v>
      </c>
      <c r="D9" s="4">
        <v>0.29769378855741513</v>
      </c>
      <c r="E9" s="4">
        <v>77.238632938143624</v>
      </c>
      <c r="F9" s="4" t="s">
        <v>9</v>
      </c>
      <c r="G9" s="4">
        <v>78.405592589288702</v>
      </c>
      <c r="I9" s="2" t="s">
        <v>13</v>
      </c>
      <c r="J9" s="2" t="s">
        <v>42</v>
      </c>
      <c r="K9" s="4">
        <v>82.073488511057434</v>
      </c>
      <c r="L9" s="4">
        <v>0.27229575239252884</v>
      </c>
      <c r="M9" s="4">
        <v>81.539788836368075</v>
      </c>
      <c r="N9" s="4" t="s">
        <v>9</v>
      </c>
      <c r="O9" s="4">
        <v>82.607188185746793</v>
      </c>
    </row>
    <row r="10" spans="1:15" ht="15" x14ac:dyDescent="0.25">
      <c r="A10" s="2" t="s">
        <v>14</v>
      </c>
      <c r="B10" s="2" t="s">
        <v>43</v>
      </c>
      <c r="C10" s="4">
        <v>79.076824655223191</v>
      </c>
      <c r="D10" s="4">
        <v>0.34223350327596752</v>
      </c>
      <c r="E10" s="4">
        <v>78.406046988802302</v>
      </c>
      <c r="F10" s="4" t="s">
        <v>9</v>
      </c>
      <c r="G10" s="4">
        <v>79.747602321644081</v>
      </c>
      <c r="I10" s="2" t="s">
        <v>14</v>
      </c>
      <c r="J10" s="2" t="s">
        <v>43</v>
      </c>
      <c r="K10" s="4">
        <v>82.894768748489057</v>
      </c>
      <c r="L10" s="4">
        <v>0.30680589376733736</v>
      </c>
      <c r="M10" s="4">
        <v>82.293429196705077</v>
      </c>
      <c r="N10" s="4" t="s">
        <v>9</v>
      </c>
      <c r="O10" s="4">
        <v>83.496108300273036</v>
      </c>
    </row>
    <row r="11" spans="1:15" ht="15" x14ac:dyDescent="0.25">
      <c r="A11" s="2" t="s">
        <v>15</v>
      </c>
      <c r="B11" s="2" t="s">
        <v>44</v>
      </c>
      <c r="C11" s="4">
        <v>79.352727988911525</v>
      </c>
      <c r="D11" s="4">
        <v>0.45458126702328938</v>
      </c>
      <c r="E11" s="4">
        <v>78.461748705545872</v>
      </c>
      <c r="F11" s="4" t="s">
        <v>9</v>
      </c>
      <c r="G11" s="4">
        <v>80.243707272277177</v>
      </c>
      <c r="I11" s="2" t="s">
        <v>15</v>
      </c>
      <c r="J11" s="2" t="s">
        <v>44</v>
      </c>
      <c r="K11" s="4">
        <v>82.439154983907414</v>
      </c>
      <c r="L11" s="4">
        <v>0.36247538230774029</v>
      </c>
      <c r="M11" s="4">
        <v>81.728703234584245</v>
      </c>
      <c r="N11" s="4" t="s">
        <v>9</v>
      </c>
      <c r="O11" s="4">
        <v>83.149606733230584</v>
      </c>
    </row>
    <row r="12" spans="1:15" ht="15" x14ac:dyDescent="0.25">
      <c r="A12" s="2" t="s">
        <v>16</v>
      </c>
      <c r="B12" s="2" t="s">
        <v>45</v>
      </c>
      <c r="C12" s="4">
        <v>80.058783156337284</v>
      </c>
      <c r="D12" s="4">
        <v>0.31209177444181169</v>
      </c>
      <c r="E12" s="4">
        <v>79.447083278431336</v>
      </c>
      <c r="F12" s="4" t="s">
        <v>9</v>
      </c>
      <c r="G12" s="4">
        <v>80.670483034243233</v>
      </c>
      <c r="I12" s="2" t="s">
        <v>16</v>
      </c>
      <c r="J12" s="2" t="s">
        <v>45</v>
      </c>
      <c r="K12" s="4">
        <v>83.309202528942819</v>
      </c>
      <c r="L12" s="4">
        <v>0.31026125115974451</v>
      </c>
      <c r="M12" s="4">
        <v>82.701090476669719</v>
      </c>
      <c r="N12" s="4" t="s">
        <v>9</v>
      </c>
      <c r="O12" s="4">
        <v>83.917314581215919</v>
      </c>
    </row>
    <row r="13" spans="1:15" ht="15" x14ac:dyDescent="0.25">
      <c r="A13" s="2" t="s">
        <v>17</v>
      </c>
      <c r="B13" s="2" t="s">
        <v>46</v>
      </c>
      <c r="C13" s="4">
        <v>79.838208429186722</v>
      </c>
      <c r="D13" s="4">
        <v>0.30133422631468343</v>
      </c>
      <c r="E13" s="4">
        <v>79.247593345609943</v>
      </c>
      <c r="F13" s="4" t="s">
        <v>9</v>
      </c>
      <c r="G13" s="4">
        <v>80.428823512763501</v>
      </c>
      <c r="I13" s="2" t="s">
        <v>17</v>
      </c>
      <c r="J13" s="2" t="s">
        <v>46</v>
      </c>
      <c r="K13" s="4">
        <v>82.280596269956405</v>
      </c>
      <c r="L13" s="4">
        <v>0.29356678835138666</v>
      </c>
      <c r="M13" s="4">
        <v>81.705205364787687</v>
      </c>
      <c r="N13" s="4" t="s">
        <v>9</v>
      </c>
      <c r="O13" s="4">
        <v>82.855987175125122</v>
      </c>
    </row>
    <row r="14" spans="1:15" ht="15" x14ac:dyDescent="0.25">
      <c r="A14" s="2" t="s">
        <v>18</v>
      </c>
      <c r="B14" s="2" t="s">
        <v>47</v>
      </c>
      <c r="C14" s="4">
        <v>77.308452399629459</v>
      </c>
      <c r="D14" s="4">
        <v>0.34271692544612009</v>
      </c>
      <c r="E14" s="4">
        <v>76.636727225755067</v>
      </c>
      <c r="F14" s="4" t="s">
        <v>9</v>
      </c>
      <c r="G14" s="4">
        <v>77.980177573503852</v>
      </c>
      <c r="I14" s="2" t="s">
        <v>18</v>
      </c>
      <c r="J14" s="2" t="s">
        <v>47</v>
      </c>
      <c r="K14" s="4">
        <v>81.320884112883249</v>
      </c>
      <c r="L14" s="4">
        <v>0.32696830431607982</v>
      </c>
      <c r="M14" s="4">
        <v>80.680026236423728</v>
      </c>
      <c r="N14" s="4" t="s">
        <v>9</v>
      </c>
      <c r="O14" s="4">
        <v>81.961741989342769</v>
      </c>
    </row>
  </sheetData>
  <conditionalFormatting sqref="B8:B14">
    <cfRule type="expression" dxfId="35" priority="5">
      <formula>(E8&gt;$G$6)</formula>
    </cfRule>
    <cfRule type="expression" dxfId="34" priority="6">
      <formula>(G8&lt;$E$6)</formula>
    </cfRule>
  </conditionalFormatting>
  <conditionalFormatting sqref="J8:J14">
    <cfRule type="expression" dxfId="33" priority="1">
      <formula>(M8&gt;$O$6)</formula>
    </cfRule>
    <cfRule type="expression" dxfId="32" priority="2">
      <formula>(O8&lt;$M$6)</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25</v>
      </c>
      <c r="B1" s="2"/>
      <c r="C1" s="2"/>
      <c r="D1" s="2"/>
      <c r="E1" s="2"/>
      <c r="F1" s="2"/>
      <c r="G1" s="2"/>
      <c r="I1" s="1" t="s">
        <v>26</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78.894057640423341</v>
      </c>
      <c r="D6" s="4">
        <v>0.12857214719851864</v>
      </c>
      <c r="E6" s="4">
        <v>78.642056231914239</v>
      </c>
      <c r="F6" s="4" t="s">
        <v>9</v>
      </c>
      <c r="G6" s="4">
        <v>79.146059048932443</v>
      </c>
      <c r="I6" s="2" t="s">
        <v>7</v>
      </c>
      <c r="J6" s="1" t="s">
        <v>8</v>
      </c>
      <c r="K6" s="4">
        <v>82.404553742449536</v>
      </c>
      <c r="L6" s="4">
        <v>0.11789035604153722</v>
      </c>
      <c r="M6" s="4">
        <v>82.173488644608128</v>
      </c>
      <c r="N6" s="4" t="s">
        <v>9</v>
      </c>
      <c r="O6" s="4">
        <v>82.635618840290945</v>
      </c>
    </row>
    <row r="7" spans="1:15" ht="15" x14ac:dyDescent="0.25">
      <c r="A7" s="2"/>
      <c r="B7" s="2"/>
      <c r="C7" s="4"/>
      <c r="D7" s="4"/>
      <c r="E7" s="4"/>
      <c r="F7" s="4"/>
      <c r="G7" s="4"/>
      <c r="I7" s="2"/>
      <c r="J7" s="2"/>
      <c r="K7" s="4"/>
      <c r="L7" s="4"/>
      <c r="M7" s="4"/>
      <c r="N7" s="4"/>
      <c r="O7" s="4"/>
    </row>
    <row r="8" spans="1:15" ht="15" x14ac:dyDescent="0.25">
      <c r="A8" s="2" t="s">
        <v>12</v>
      </c>
      <c r="B8" s="2" t="s">
        <v>41</v>
      </c>
      <c r="C8" s="4">
        <v>78.37713901398422</v>
      </c>
      <c r="D8" s="4">
        <v>0.4430028448315923</v>
      </c>
      <c r="E8" s="4">
        <v>77.508853438114301</v>
      </c>
      <c r="F8" s="4" t="s">
        <v>9</v>
      </c>
      <c r="G8" s="4">
        <v>79.245424589854139</v>
      </c>
      <c r="I8" s="2" t="s">
        <v>12</v>
      </c>
      <c r="J8" s="2" t="s">
        <v>41</v>
      </c>
      <c r="K8" s="4">
        <v>81.151525093394625</v>
      </c>
      <c r="L8" s="4">
        <v>0.43763052154619297</v>
      </c>
      <c r="M8" s="4">
        <v>80.293769271164081</v>
      </c>
      <c r="N8" s="4" t="s">
        <v>9</v>
      </c>
      <c r="O8" s="4">
        <v>82.009280915625169</v>
      </c>
    </row>
    <row r="9" spans="1:15" ht="15" x14ac:dyDescent="0.25">
      <c r="A9" s="2" t="s">
        <v>13</v>
      </c>
      <c r="B9" s="2" t="s">
        <v>42</v>
      </c>
      <c r="C9" s="4">
        <v>78.080699909531276</v>
      </c>
      <c r="D9" s="4">
        <v>0.29888611568017603</v>
      </c>
      <c r="E9" s="4">
        <v>77.494883122798129</v>
      </c>
      <c r="F9" s="4" t="s">
        <v>9</v>
      </c>
      <c r="G9" s="4">
        <v>78.666516696264424</v>
      </c>
      <c r="I9" s="2" t="s">
        <v>13</v>
      </c>
      <c r="J9" s="2" t="s">
        <v>42</v>
      </c>
      <c r="K9" s="4">
        <v>82.160461984226075</v>
      </c>
      <c r="L9" s="4">
        <v>0.27633380554586828</v>
      </c>
      <c r="M9" s="4">
        <v>81.618847725356176</v>
      </c>
      <c r="N9" s="4" t="s">
        <v>9</v>
      </c>
      <c r="O9" s="4">
        <v>82.702076243095973</v>
      </c>
    </row>
    <row r="10" spans="1:15" ht="15" x14ac:dyDescent="0.25">
      <c r="A10" s="2" t="s">
        <v>14</v>
      </c>
      <c r="B10" s="2" t="s">
        <v>43</v>
      </c>
      <c r="C10" s="4">
        <v>79.140938843737814</v>
      </c>
      <c r="D10" s="4">
        <v>0.3414027213744365</v>
      </c>
      <c r="E10" s="4">
        <v>78.471789509843916</v>
      </c>
      <c r="F10" s="4" t="s">
        <v>9</v>
      </c>
      <c r="G10" s="4">
        <v>79.810088177631712</v>
      </c>
      <c r="I10" s="2" t="s">
        <v>14</v>
      </c>
      <c r="J10" s="2" t="s">
        <v>43</v>
      </c>
      <c r="K10" s="4">
        <v>82.598160459886543</v>
      </c>
      <c r="L10" s="4">
        <v>0.33035611478955346</v>
      </c>
      <c r="M10" s="4">
        <v>81.950662474899019</v>
      </c>
      <c r="N10" s="4" t="s">
        <v>9</v>
      </c>
      <c r="O10" s="4">
        <v>83.245658444874067</v>
      </c>
    </row>
    <row r="11" spans="1:15" ht="15" x14ac:dyDescent="0.25">
      <c r="A11" s="2" t="s">
        <v>15</v>
      </c>
      <c r="B11" s="2" t="s">
        <v>44</v>
      </c>
      <c r="C11" s="4">
        <v>78.611845561368128</v>
      </c>
      <c r="D11" s="4">
        <v>0.44344972814068379</v>
      </c>
      <c r="E11" s="4">
        <v>77.742684094212393</v>
      </c>
      <c r="F11" s="4" t="s">
        <v>9</v>
      </c>
      <c r="G11" s="4">
        <v>79.481007028523862</v>
      </c>
      <c r="I11" s="2" t="s">
        <v>15</v>
      </c>
      <c r="J11" s="2" t="s">
        <v>44</v>
      </c>
      <c r="K11" s="4">
        <v>83.31571290876542</v>
      </c>
      <c r="L11" s="4">
        <v>0.38684055572987891</v>
      </c>
      <c r="M11" s="4">
        <v>82.557505419534863</v>
      </c>
      <c r="N11" s="4" t="s">
        <v>9</v>
      </c>
      <c r="O11" s="4">
        <v>84.073920397995977</v>
      </c>
    </row>
    <row r="12" spans="1:15" ht="15" x14ac:dyDescent="0.25">
      <c r="A12" s="2" t="s">
        <v>16</v>
      </c>
      <c r="B12" s="2" t="s">
        <v>45</v>
      </c>
      <c r="C12" s="4">
        <v>80.009059749632442</v>
      </c>
      <c r="D12" s="4">
        <v>0.32326212408856925</v>
      </c>
      <c r="E12" s="4">
        <v>79.375465986418845</v>
      </c>
      <c r="F12" s="4" t="s">
        <v>9</v>
      </c>
      <c r="G12" s="4">
        <v>80.642653512846039</v>
      </c>
      <c r="I12" s="2" t="s">
        <v>16</v>
      </c>
      <c r="J12" s="2" t="s">
        <v>45</v>
      </c>
      <c r="K12" s="4">
        <v>83.153651768787526</v>
      </c>
      <c r="L12" s="4">
        <v>0.30913459900901524</v>
      </c>
      <c r="M12" s="4">
        <v>82.547747954729857</v>
      </c>
      <c r="N12" s="4" t="s">
        <v>9</v>
      </c>
      <c r="O12" s="4">
        <v>83.759555582845195</v>
      </c>
    </row>
    <row r="13" spans="1:15" ht="15" x14ac:dyDescent="0.25">
      <c r="A13" s="2" t="s">
        <v>17</v>
      </c>
      <c r="B13" s="2" t="s">
        <v>46</v>
      </c>
      <c r="C13" s="4">
        <v>79.999017574809628</v>
      </c>
      <c r="D13" s="4">
        <v>0.30554105565965889</v>
      </c>
      <c r="E13" s="4">
        <v>79.400157105716701</v>
      </c>
      <c r="F13" s="4" t="s">
        <v>9</v>
      </c>
      <c r="G13" s="4">
        <v>80.597878043902554</v>
      </c>
      <c r="I13" s="2" t="s">
        <v>17</v>
      </c>
      <c r="J13" s="2" t="s">
        <v>46</v>
      </c>
      <c r="K13" s="4">
        <v>82.841929123564142</v>
      </c>
      <c r="L13" s="4">
        <v>0.26887195567254368</v>
      </c>
      <c r="M13" s="4">
        <v>82.314940090445958</v>
      </c>
      <c r="N13" s="4" t="s">
        <v>9</v>
      </c>
      <c r="O13" s="4">
        <v>83.368918156682327</v>
      </c>
    </row>
    <row r="14" spans="1:15" ht="15" x14ac:dyDescent="0.25">
      <c r="A14" s="2" t="s">
        <v>18</v>
      </c>
      <c r="B14" s="2" t="s">
        <v>47</v>
      </c>
      <c r="C14" s="4">
        <v>78.181998710599572</v>
      </c>
      <c r="D14" s="4">
        <v>0.34558923649361933</v>
      </c>
      <c r="E14" s="4">
        <v>77.504643807072085</v>
      </c>
      <c r="F14" s="4" t="s">
        <v>9</v>
      </c>
      <c r="G14" s="4">
        <v>78.859353614127059</v>
      </c>
      <c r="I14" s="2" t="s">
        <v>18</v>
      </c>
      <c r="J14" s="2" t="s">
        <v>47</v>
      </c>
      <c r="K14" s="4">
        <v>81.367198138239118</v>
      </c>
      <c r="L14" s="4">
        <v>0.3153185428793106</v>
      </c>
      <c r="M14" s="4">
        <v>80.74917379419567</v>
      </c>
      <c r="N14" s="4" t="s">
        <v>9</v>
      </c>
      <c r="O14" s="4">
        <v>81.985222482282566</v>
      </c>
    </row>
  </sheetData>
  <conditionalFormatting sqref="B8:B14">
    <cfRule type="expression" dxfId="31" priority="5">
      <formula>(E8&gt;$G$6)</formula>
    </cfRule>
    <cfRule type="expression" dxfId="30" priority="6">
      <formula>(G8&lt;$E$6)</formula>
    </cfRule>
  </conditionalFormatting>
  <conditionalFormatting sqref="J8:J14">
    <cfRule type="expression" dxfId="29" priority="1">
      <formula>(M8&gt;$O$6)</formula>
    </cfRule>
    <cfRule type="expression" dxfId="28" priority="2">
      <formula>(O8&lt;$M$6)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27</v>
      </c>
      <c r="B1" s="2"/>
      <c r="C1" s="2"/>
      <c r="D1" s="2"/>
      <c r="E1" s="2"/>
      <c r="F1" s="2"/>
      <c r="G1" s="2"/>
      <c r="I1" s="1" t="s">
        <v>28</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79.050926363325374</v>
      </c>
      <c r="D6" s="4">
        <v>0.12647630457162903</v>
      </c>
      <c r="E6" s="4">
        <v>78.803032806364982</v>
      </c>
      <c r="F6" s="4" t="s">
        <v>9</v>
      </c>
      <c r="G6" s="4">
        <v>79.298819920285766</v>
      </c>
      <c r="I6" s="2" t="s">
        <v>7</v>
      </c>
      <c r="J6" s="1" t="s">
        <v>8</v>
      </c>
      <c r="K6" s="4">
        <v>82.768960719279363</v>
      </c>
      <c r="L6" s="4">
        <v>0.11604007150206368</v>
      </c>
      <c r="M6" s="4">
        <v>82.541522179135313</v>
      </c>
      <c r="N6" s="4" t="s">
        <v>9</v>
      </c>
      <c r="O6" s="4">
        <v>82.996399259423413</v>
      </c>
    </row>
    <row r="7" spans="1:15" ht="15" x14ac:dyDescent="0.25">
      <c r="A7" s="2"/>
      <c r="B7" s="2"/>
      <c r="C7" s="4"/>
      <c r="D7" s="4"/>
      <c r="E7" s="4"/>
      <c r="F7" s="4"/>
      <c r="G7" s="4"/>
      <c r="I7" s="2"/>
      <c r="J7" s="2"/>
      <c r="K7" s="4"/>
      <c r="L7" s="4"/>
      <c r="M7" s="4"/>
      <c r="N7" s="4"/>
      <c r="O7" s="4"/>
    </row>
    <row r="8" spans="1:15" ht="15" x14ac:dyDescent="0.25">
      <c r="A8" s="2" t="s">
        <v>12</v>
      </c>
      <c r="B8" s="2" t="s">
        <v>41</v>
      </c>
      <c r="C8" s="4">
        <v>78.455509990016267</v>
      </c>
      <c r="D8" s="4">
        <v>0.44706883483123272</v>
      </c>
      <c r="E8" s="4">
        <v>77.579255073747049</v>
      </c>
      <c r="F8" s="4" t="s">
        <v>9</v>
      </c>
      <c r="G8" s="4">
        <v>79.331764906285485</v>
      </c>
      <c r="I8" s="2" t="s">
        <v>12</v>
      </c>
      <c r="J8" s="2" t="s">
        <v>41</v>
      </c>
      <c r="K8" s="4">
        <v>81.498060668816365</v>
      </c>
      <c r="L8" s="4">
        <v>0.42319818073893156</v>
      </c>
      <c r="M8" s="4">
        <v>80.668592234568052</v>
      </c>
      <c r="N8" s="4" t="s">
        <v>9</v>
      </c>
      <c r="O8" s="4">
        <v>82.327529103064677</v>
      </c>
    </row>
    <row r="9" spans="1:15" ht="15" x14ac:dyDescent="0.25">
      <c r="A9" s="2" t="s">
        <v>13</v>
      </c>
      <c r="B9" s="2" t="s">
        <v>42</v>
      </c>
      <c r="C9" s="4">
        <v>78.643162044294627</v>
      </c>
      <c r="D9" s="4">
        <v>0.28866345134832355</v>
      </c>
      <c r="E9" s="4">
        <v>78.077381679651907</v>
      </c>
      <c r="F9" s="4" t="s">
        <v>9</v>
      </c>
      <c r="G9" s="4">
        <v>79.208942408937347</v>
      </c>
      <c r="I9" s="2" t="s">
        <v>13</v>
      </c>
      <c r="J9" s="2" t="s">
        <v>42</v>
      </c>
      <c r="K9" s="4">
        <v>82.362193190203158</v>
      </c>
      <c r="L9" s="4">
        <v>0.28467655839523787</v>
      </c>
      <c r="M9" s="4">
        <v>81.804227135748491</v>
      </c>
      <c r="N9" s="4" t="s">
        <v>9</v>
      </c>
      <c r="O9" s="4">
        <v>82.920159244657825</v>
      </c>
    </row>
    <row r="10" spans="1:15" ht="15" x14ac:dyDescent="0.25">
      <c r="A10" s="2" t="s">
        <v>14</v>
      </c>
      <c r="B10" s="2" t="s">
        <v>43</v>
      </c>
      <c r="C10" s="4">
        <v>78.958865891249019</v>
      </c>
      <c r="D10" s="4">
        <v>0.33520226741369874</v>
      </c>
      <c r="E10" s="4">
        <v>78.301869447118165</v>
      </c>
      <c r="F10" s="4" t="s">
        <v>9</v>
      </c>
      <c r="G10" s="4">
        <v>79.615862335379873</v>
      </c>
      <c r="I10" s="2" t="s">
        <v>14</v>
      </c>
      <c r="J10" s="2" t="s">
        <v>43</v>
      </c>
      <c r="K10" s="4">
        <v>83.075736185496865</v>
      </c>
      <c r="L10" s="4">
        <v>0.31200199357663971</v>
      </c>
      <c r="M10" s="4">
        <v>82.464212278086649</v>
      </c>
      <c r="N10" s="4" t="s">
        <v>9</v>
      </c>
      <c r="O10" s="4">
        <v>83.687260092907081</v>
      </c>
    </row>
    <row r="11" spans="1:15" ht="15" x14ac:dyDescent="0.25">
      <c r="A11" s="2" t="s">
        <v>15</v>
      </c>
      <c r="B11" s="2" t="s">
        <v>44</v>
      </c>
      <c r="C11" s="4">
        <v>78.924341532521638</v>
      </c>
      <c r="D11" s="4">
        <v>0.42260715749658379</v>
      </c>
      <c r="E11" s="4">
        <v>78.096031503828328</v>
      </c>
      <c r="F11" s="4" t="s">
        <v>9</v>
      </c>
      <c r="G11" s="4">
        <v>79.752651561214947</v>
      </c>
      <c r="I11" s="2" t="s">
        <v>15</v>
      </c>
      <c r="J11" s="2" t="s">
        <v>44</v>
      </c>
      <c r="K11" s="4">
        <v>83.848349244688009</v>
      </c>
      <c r="L11" s="4">
        <v>0.39017914321866531</v>
      </c>
      <c r="M11" s="4">
        <v>83.083598123979428</v>
      </c>
      <c r="N11" s="4" t="s">
        <v>9</v>
      </c>
      <c r="O11" s="4">
        <v>84.613100365396591</v>
      </c>
    </row>
    <row r="12" spans="1:15" ht="15" x14ac:dyDescent="0.25">
      <c r="A12" s="2" t="s">
        <v>16</v>
      </c>
      <c r="B12" s="2" t="s">
        <v>45</v>
      </c>
      <c r="C12" s="4">
        <v>79.686544886199798</v>
      </c>
      <c r="D12" s="4">
        <v>0.32368560587144618</v>
      </c>
      <c r="E12" s="4">
        <v>79.052121098691757</v>
      </c>
      <c r="F12" s="4" t="s">
        <v>9</v>
      </c>
      <c r="G12" s="4">
        <v>80.320968673707839</v>
      </c>
      <c r="I12" s="2" t="s">
        <v>16</v>
      </c>
      <c r="J12" s="2" t="s">
        <v>45</v>
      </c>
      <c r="K12" s="4">
        <v>83.186335541384253</v>
      </c>
      <c r="L12" s="4">
        <v>0.30079698470046068</v>
      </c>
      <c r="M12" s="4">
        <v>82.596773451371348</v>
      </c>
      <c r="N12" s="4" t="s">
        <v>9</v>
      </c>
      <c r="O12" s="4">
        <v>83.775897631397157</v>
      </c>
    </row>
    <row r="13" spans="1:15" ht="15" x14ac:dyDescent="0.25">
      <c r="A13" s="2" t="s">
        <v>17</v>
      </c>
      <c r="B13" s="2" t="s">
        <v>46</v>
      </c>
      <c r="C13" s="4">
        <v>80.275578913132776</v>
      </c>
      <c r="D13" s="4">
        <v>0.30503117627466636</v>
      </c>
      <c r="E13" s="4">
        <v>79.677717807634423</v>
      </c>
      <c r="F13" s="4" t="s">
        <v>9</v>
      </c>
      <c r="G13" s="4">
        <v>80.873440018631129</v>
      </c>
      <c r="I13" s="2" t="s">
        <v>17</v>
      </c>
      <c r="J13" s="2" t="s">
        <v>46</v>
      </c>
      <c r="K13" s="4">
        <v>83.341157981387141</v>
      </c>
      <c r="L13" s="4">
        <v>0.2677022821577924</v>
      </c>
      <c r="M13" s="4">
        <v>82.816461508357861</v>
      </c>
      <c r="N13" s="4" t="s">
        <v>9</v>
      </c>
      <c r="O13" s="4">
        <v>83.865854454416422</v>
      </c>
    </row>
    <row r="14" spans="1:15" ht="15" x14ac:dyDescent="0.25">
      <c r="A14" s="2" t="s">
        <v>18</v>
      </c>
      <c r="B14" s="2" t="s">
        <v>47</v>
      </c>
      <c r="C14" s="4">
        <v>78.210962951109906</v>
      </c>
      <c r="D14" s="4">
        <v>0.34139126080363746</v>
      </c>
      <c r="E14" s="4">
        <v>77.541836079934782</v>
      </c>
      <c r="F14" s="4" t="s">
        <v>9</v>
      </c>
      <c r="G14" s="4">
        <v>78.880089822285029</v>
      </c>
      <c r="I14" s="2" t="s">
        <v>18</v>
      </c>
      <c r="J14" s="2" t="s">
        <v>47</v>
      </c>
      <c r="K14" s="4">
        <v>81.876807126833995</v>
      </c>
      <c r="L14" s="4">
        <v>0.30528729552759343</v>
      </c>
      <c r="M14" s="4">
        <v>81.278444027599917</v>
      </c>
      <c r="N14" s="4" t="s">
        <v>9</v>
      </c>
      <c r="O14" s="4">
        <v>82.475170226068073</v>
      </c>
    </row>
  </sheetData>
  <conditionalFormatting sqref="B8:B14">
    <cfRule type="expression" dxfId="27" priority="5">
      <formula>(E8&gt;$G$6)</formula>
    </cfRule>
    <cfRule type="expression" dxfId="26" priority="6">
      <formula>(G8&lt;$E$6)</formula>
    </cfRule>
  </conditionalFormatting>
  <conditionalFormatting sqref="J8:J14">
    <cfRule type="expression" dxfId="25" priority="1">
      <formula>(M8&gt;$O$6)</formula>
    </cfRule>
    <cfRule type="expression" dxfId="24" priority="2">
      <formula>(O8&lt;$M$6)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14"/>
  <sheetViews>
    <sheetView workbookViewId="0">
      <selection activeCell="K6" sqref="K6:O14"/>
    </sheetView>
  </sheetViews>
  <sheetFormatPr defaultRowHeight="14.25" x14ac:dyDescent="0.2"/>
  <cols>
    <col min="6" max="6" width="1.296875" customWidth="1"/>
    <col min="14" max="14" width="1.296875" customWidth="1"/>
  </cols>
  <sheetData>
    <row r="1" spans="1:15" ht="15" x14ac:dyDescent="0.25">
      <c r="A1" s="1" t="s">
        <v>29</v>
      </c>
      <c r="B1" s="2"/>
      <c r="C1" s="2"/>
      <c r="D1" s="2"/>
      <c r="E1" s="2"/>
      <c r="F1" s="2"/>
      <c r="G1" s="2"/>
      <c r="I1" s="1" t="s">
        <v>30</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79.248110914029624</v>
      </c>
      <c r="D6" s="4">
        <v>0.12507805732516775</v>
      </c>
      <c r="E6" s="4">
        <v>79.002957921672291</v>
      </c>
      <c r="F6" s="4" t="s">
        <v>9</v>
      </c>
      <c r="G6" s="4">
        <v>79.493263906386957</v>
      </c>
      <c r="I6" s="2" t="s">
        <v>7</v>
      </c>
      <c r="J6" s="1" t="s">
        <v>8</v>
      </c>
      <c r="K6" s="4">
        <v>83.189237494316444</v>
      </c>
      <c r="L6" s="4">
        <v>0.11339997204641936</v>
      </c>
      <c r="M6" s="4">
        <v>82.966973549105461</v>
      </c>
      <c r="N6" s="4" t="s">
        <v>9</v>
      </c>
      <c r="O6" s="4">
        <v>83.411501439527427</v>
      </c>
    </row>
    <row r="7" spans="1:15" ht="15" x14ac:dyDescent="0.25">
      <c r="A7" s="2"/>
      <c r="B7" s="2"/>
      <c r="C7" s="4"/>
      <c r="D7" s="4"/>
      <c r="E7" s="4"/>
      <c r="F7" s="4"/>
      <c r="G7" s="4"/>
      <c r="I7" s="2"/>
      <c r="J7" s="2"/>
      <c r="K7" s="4"/>
      <c r="L7" s="4"/>
      <c r="M7" s="4"/>
      <c r="N7" s="4"/>
      <c r="O7" s="4"/>
    </row>
    <row r="8" spans="1:15" ht="15" x14ac:dyDescent="0.25">
      <c r="A8" s="2" t="s">
        <v>12</v>
      </c>
      <c r="B8" s="2" t="s">
        <v>41</v>
      </c>
      <c r="C8" s="4">
        <v>78.200379070940087</v>
      </c>
      <c r="D8" s="4">
        <v>0.4543704427977085</v>
      </c>
      <c r="E8" s="4">
        <v>77.309813003056576</v>
      </c>
      <c r="F8" s="4" t="s">
        <v>9</v>
      </c>
      <c r="G8" s="4">
        <v>79.090945138823599</v>
      </c>
      <c r="I8" s="2" t="s">
        <v>12</v>
      </c>
      <c r="J8" s="2" t="s">
        <v>41</v>
      </c>
      <c r="K8" s="4">
        <v>82.253211052660632</v>
      </c>
      <c r="L8" s="4">
        <v>0.41557798141082486</v>
      </c>
      <c r="M8" s="4">
        <v>81.438678209095414</v>
      </c>
      <c r="N8" s="4" t="s">
        <v>9</v>
      </c>
      <c r="O8" s="4">
        <v>83.067743896225849</v>
      </c>
    </row>
    <row r="9" spans="1:15" ht="15" x14ac:dyDescent="0.25">
      <c r="A9" s="2" t="s">
        <v>13</v>
      </c>
      <c r="B9" s="2" t="s">
        <v>42</v>
      </c>
      <c r="C9" s="4">
        <v>78.727623897577416</v>
      </c>
      <c r="D9" s="4">
        <v>0.28862286984676233</v>
      </c>
      <c r="E9" s="4">
        <v>78.161923072677766</v>
      </c>
      <c r="F9" s="4" t="s">
        <v>9</v>
      </c>
      <c r="G9" s="4">
        <v>79.293324722477067</v>
      </c>
      <c r="I9" s="2" t="s">
        <v>13</v>
      </c>
      <c r="J9" s="2" t="s">
        <v>42</v>
      </c>
      <c r="K9" s="4">
        <v>82.981637986379326</v>
      </c>
      <c r="L9" s="4">
        <v>0.27015235222493311</v>
      </c>
      <c r="M9" s="4">
        <v>82.452139376018451</v>
      </c>
      <c r="N9" s="4" t="s">
        <v>9</v>
      </c>
      <c r="O9" s="4">
        <v>83.511136596740201</v>
      </c>
    </row>
    <row r="10" spans="1:15" ht="15" x14ac:dyDescent="0.25">
      <c r="A10" s="2" t="s">
        <v>14</v>
      </c>
      <c r="B10" s="2" t="s">
        <v>43</v>
      </c>
      <c r="C10" s="4">
        <v>79.393531774097966</v>
      </c>
      <c r="D10" s="4">
        <v>0.32587447162478123</v>
      </c>
      <c r="E10" s="4">
        <v>78.754817809713401</v>
      </c>
      <c r="F10" s="4" t="s">
        <v>9</v>
      </c>
      <c r="G10" s="4">
        <v>80.03224573848253</v>
      </c>
      <c r="I10" s="2" t="s">
        <v>14</v>
      </c>
      <c r="J10" s="2" t="s">
        <v>43</v>
      </c>
      <c r="K10" s="4">
        <v>83.57307040033939</v>
      </c>
      <c r="L10" s="4">
        <v>0.30747371828480946</v>
      </c>
      <c r="M10" s="4">
        <v>82.970421912501166</v>
      </c>
      <c r="N10" s="4" t="s">
        <v>9</v>
      </c>
      <c r="O10" s="4">
        <v>84.175718888177613</v>
      </c>
    </row>
    <row r="11" spans="1:15" ht="15" x14ac:dyDescent="0.25">
      <c r="A11" s="2" t="s">
        <v>15</v>
      </c>
      <c r="B11" s="2" t="s">
        <v>44</v>
      </c>
      <c r="C11" s="4">
        <v>79.47475037430921</v>
      </c>
      <c r="D11" s="4">
        <v>0.41581968853614576</v>
      </c>
      <c r="E11" s="4">
        <v>78.659743784778371</v>
      </c>
      <c r="F11" s="4" t="s">
        <v>9</v>
      </c>
      <c r="G11" s="4">
        <v>80.289756963840048</v>
      </c>
      <c r="I11" s="2" t="s">
        <v>15</v>
      </c>
      <c r="J11" s="2" t="s">
        <v>44</v>
      </c>
      <c r="K11" s="4">
        <v>83.929930763428885</v>
      </c>
      <c r="L11" s="4">
        <v>0.396734649945647</v>
      </c>
      <c r="M11" s="4">
        <v>83.152330849535417</v>
      </c>
      <c r="N11" s="4" t="s">
        <v>9</v>
      </c>
      <c r="O11" s="4">
        <v>84.707530677322353</v>
      </c>
    </row>
    <row r="12" spans="1:15" ht="15" x14ac:dyDescent="0.25">
      <c r="A12" s="2" t="s">
        <v>16</v>
      </c>
      <c r="B12" s="2" t="s">
        <v>45</v>
      </c>
      <c r="C12" s="4">
        <v>80.244932287007245</v>
      </c>
      <c r="D12" s="4">
        <v>0.31832566580802935</v>
      </c>
      <c r="E12" s="4">
        <v>79.621013982023513</v>
      </c>
      <c r="F12" s="4" t="s">
        <v>9</v>
      </c>
      <c r="G12" s="4">
        <v>80.868850591990977</v>
      </c>
      <c r="I12" s="2" t="s">
        <v>16</v>
      </c>
      <c r="J12" s="2" t="s">
        <v>45</v>
      </c>
      <c r="K12" s="4">
        <v>83.46829084862469</v>
      </c>
      <c r="L12" s="4">
        <v>0.29126684264107577</v>
      </c>
      <c r="M12" s="4">
        <v>82.897407837048178</v>
      </c>
      <c r="N12" s="4" t="s">
        <v>9</v>
      </c>
      <c r="O12" s="4">
        <v>84.039173860201203</v>
      </c>
    </row>
    <row r="13" spans="1:15" ht="15" x14ac:dyDescent="0.25">
      <c r="A13" s="2" t="s">
        <v>17</v>
      </c>
      <c r="B13" s="2" t="s">
        <v>46</v>
      </c>
      <c r="C13" s="4">
        <v>80.509501084712838</v>
      </c>
      <c r="D13" s="4">
        <v>0.28734206387966676</v>
      </c>
      <c r="E13" s="4">
        <v>79.946310639508695</v>
      </c>
      <c r="F13" s="4" t="s">
        <v>9</v>
      </c>
      <c r="G13" s="4">
        <v>81.07269152991698</v>
      </c>
      <c r="I13" s="2" t="s">
        <v>17</v>
      </c>
      <c r="J13" s="2" t="s">
        <v>46</v>
      </c>
      <c r="K13" s="4">
        <v>83.589196396143549</v>
      </c>
      <c r="L13" s="4">
        <v>0.2566597104692423</v>
      </c>
      <c r="M13" s="4">
        <v>83.086143363623833</v>
      </c>
      <c r="N13" s="4" t="s">
        <v>9</v>
      </c>
      <c r="O13" s="4">
        <v>84.092249428663266</v>
      </c>
    </row>
    <row r="14" spans="1:15" ht="15" x14ac:dyDescent="0.25">
      <c r="A14" s="2" t="s">
        <v>18</v>
      </c>
      <c r="B14" s="2" t="s">
        <v>47</v>
      </c>
      <c r="C14" s="4">
        <v>77.72426479663531</v>
      </c>
      <c r="D14" s="4">
        <v>0.36045391539084831</v>
      </c>
      <c r="E14" s="4">
        <v>77.017775122469246</v>
      </c>
      <c r="F14" s="4" t="s">
        <v>9</v>
      </c>
      <c r="G14" s="4">
        <v>78.430754470801375</v>
      </c>
      <c r="I14" s="2" t="s">
        <v>18</v>
      </c>
      <c r="J14" s="2" t="s">
        <v>47</v>
      </c>
      <c r="K14" s="4">
        <v>82.253983021015998</v>
      </c>
      <c r="L14" s="4">
        <v>0.3135334885577537</v>
      </c>
      <c r="M14" s="4">
        <v>81.639457383442803</v>
      </c>
      <c r="N14" s="4" t="s">
        <v>9</v>
      </c>
      <c r="O14" s="4">
        <v>82.868508658589192</v>
      </c>
    </row>
  </sheetData>
  <conditionalFormatting sqref="B8:B14">
    <cfRule type="expression" dxfId="23" priority="5">
      <formula>(E8&gt;$G$6)</formula>
    </cfRule>
    <cfRule type="expression" dxfId="22" priority="6">
      <formula>(G8&lt;$E$6)</formula>
    </cfRule>
  </conditionalFormatting>
  <conditionalFormatting sqref="J8:J14">
    <cfRule type="expression" dxfId="21" priority="1">
      <formula>(M8&gt;$O$6)</formula>
    </cfRule>
    <cfRule type="expression" dxfId="20" priority="2">
      <formula>(O8&lt;$M$6)</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14"/>
  <sheetViews>
    <sheetView workbookViewId="0">
      <selection activeCell="K23" sqref="K23"/>
    </sheetView>
  </sheetViews>
  <sheetFormatPr defaultRowHeight="14.25" x14ac:dyDescent="0.2"/>
  <cols>
    <col min="6" max="6" width="1.296875" customWidth="1"/>
    <col min="14" max="14" width="1.296875" customWidth="1"/>
  </cols>
  <sheetData>
    <row r="1" spans="1:15" ht="15" x14ac:dyDescent="0.25">
      <c r="A1" s="1" t="s">
        <v>31</v>
      </c>
      <c r="B1" s="2"/>
      <c r="C1" s="2"/>
      <c r="D1" s="2"/>
      <c r="E1" s="2"/>
      <c r="F1" s="2"/>
      <c r="G1" s="2"/>
      <c r="I1" s="1" t="s">
        <v>32</v>
      </c>
      <c r="J1" s="2"/>
      <c r="K1" s="2"/>
      <c r="L1" s="2"/>
      <c r="M1" s="2"/>
      <c r="N1" s="2"/>
      <c r="O1" s="2"/>
    </row>
    <row r="2" spans="1:15" ht="15" x14ac:dyDescent="0.25">
      <c r="A2" s="2"/>
      <c r="B2" s="2"/>
      <c r="C2" s="2"/>
      <c r="D2" s="2"/>
      <c r="E2" s="3" t="s">
        <v>0</v>
      </c>
      <c r="F2" s="4"/>
      <c r="G2" s="4"/>
      <c r="I2" s="2"/>
      <c r="J2" s="2"/>
      <c r="K2" s="2"/>
      <c r="L2" s="2"/>
      <c r="M2" s="3" t="s">
        <v>0</v>
      </c>
      <c r="N2" s="4"/>
      <c r="O2" s="4"/>
    </row>
    <row r="3" spans="1:15" ht="15" x14ac:dyDescent="0.25">
      <c r="A3" s="1" t="s">
        <v>1</v>
      </c>
      <c r="B3" s="1" t="s">
        <v>2</v>
      </c>
      <c r="C3" s="1" t="s">
        <v>3</v>
      </c>
      <c r="D3" s="1" t="s">
        <v>4</v>
      </c>
      <c r="E3" s="3" t="s">
        <v>5</v>
      </c>
      <c r="F3" s="3"/>
      <c r="G3" s="3" t="s">
        <v>6</v>
      </c>
      <c r="I3" s="1" t="s">
        <v>1</v>
      </c>
      <c r="J3" s="1" t="s">
        <v>2</v>
      </c>
      <c r="K3" s="1" t="s">
        <v>3</v>
      </c>
      <c r="L3" s="1" t="s">
        <v>4</v>
      </c>
      <c r="M3" s="3" t="s">
        <v>5</v>
      </c>
      <c r="N3" s="3"/>
      <c r="O3" s="3" t="s">
        <v>6</v>
      </c>
    </row>
    <row r="4" spans="1:15" ht="15" x14ac:dyDescent="0.25">
      <c r="A4" s="1"/>
      <c r="B4" s="1"/>
      <c r="C4" s="1"/>
      <c r="D4" s="1"/>
      <c r="E4" s="3"/>
      <c r="F4" s="3"/>
      <c r="G4" s="3"/>
      <c r="I4" s="1"/>
      <c r="J4" s="1"/>
      <c r="K4" s="1"/>
      <c r="L4" s="1"/>
      <c r="M4" s="3"/>
      <c r="N4" s="3"/>
      <c r="O4" s="3"/>
    </row>
    <row r="5" spans="1:15" ht="15" x14ac:dyDescent="0.25">
      <c r="A5" s="2"/>
      <c r="B5" s="2"/>
      <c r="C5" s="2"/>
      <c r="D5" s="2"/>
      <c r="E5" s="2"/>
      <c r="F5" s="2"/>
      <c r="G5" s="2"/>
      <c r="I5" s="2"/>
      <c r="J5" s="2"/>
      <c r="K5" s="2"/>
      <c r="L5" s="2"/>
      <c r="M5" s="2"/>
      <c r="N5" s="2"/>
      <c r="O5" s="2"/>
    </row>
    <row r="6" spans="1:15" ht="15" x14ac:dyDescent="0.25">
      <c r="A6" s="2" t="s">
        <v>7</v>
      </c>
      <c r="B6" s="1" t="s">
        <v>8</v>
      </c>
      <c r="C6" s="4">
        <v>79.767240052630456</v>
      </c>
      <c r="D6" s="4">
        <v>0.12322588661621156</v>
      </c>
      <c r="E6" s="4">
        <v>79.525717314862675</v>
      </c>
      <c r="F6" s="4" t="s">
        <v>9</v>
      </c>
      <c r="G6" s="4">
        <v>80.008762790398237</v>
      </c>
      <c r="I6" s="2" t="s">
        <v>7</v>
      </c>
      <c r="J6" s="1" t="s">
        <v>8</v>
      </c>
      <c r="K6" s="4">
        <v>83.466585537022766</v>
      </c>
      <c r="L6" s="4">
        <v>0.11325353019795815</v>
      </c>
      <c r="M6" s="4">
        <v>83.244608617834771</v>
      </c>
      <c r="N6" s="4" t="s">
        <v>9</v>
      </c>
      <c r="O6" s="4">
        <v>83.688562456210761</v>
      </c>
    </row>
    <row r="7" spans="1:15" ht="15" x14ac:dyDescent="0.25">
      <c r="A7" s="2"/>
      <c r="B7" s="2"/>
      <c r="C7" s="4"/>
      <c r="D7" s="4"/>
      <c r="E7" s="4"/>
      <c r="F7" s="4"/>
      <c r="G7" s="4"/>
      <c r="I7" s="2"/>
      <c r="J7" s="2"/>
      <c r="K7" s="4"/>
      <c r="L7" s="4"/>
      <c r="M7" s="4"/>
      <c r="N7" s="4"/>
      <c r="O7" s="4"/>
    </row>
    <row r="8" spans="1:15" ht="15" x14ac:dyDescent="0.25">
      <c r="A8" s="2" t="s">
        <v>12</v>
      </c>
      <c r="B8" s="2" t="s">
        <v>41</v>
      </c>
      <c r="C8" s="4">
        <v>79.223850492367831</v>
      </c>
      <c r="D8" s="4">
        <v>0.44421681004739266</v>
      </c>
      <c r="E8" s="4">
        <v>78.353185544674943</v>
      </c>
      <c r="F8" s="4" t="s">
        <v>9</v>
      </c>
      <c r="G8" s="4">
        <v>80.094515440060718</v>
      </c>
      <c r="I8" s="2" t="s">
        <v>12</v>
      </c>
      <c r="J8" s="2" t="s">
        <v>41</v>
      </c>
      <c r="K8" s="4">
        <v>82.89210686116553</v>
      </c>
      <c r="L8" s="4">
        <v>0.41405032006255665</v>
      </c>
      <c r="M8" s="4">
        <v>82.080568233842925</v>
      </c>
      <c r="N8" s="4" t="s">
        <v>9</v>
      </c>
      <c r="O8" s="4">
        <v>83.703645488488135</v>
      </c>
    </row>
    <row r="9" spans="1:15" ht="15" x14ac:dyDescent="0.25">
      <c r="A9" s="2" t="s">
        <v>13</v>
      </c>
      <c r="B9" s="2" t="s">
        <v>42</v>
      </c>
      <c r="C9" s="4">
        <v>79.179703511638337</v>
      </c>
      <c r="D9" s="4">
        <v>0.28671727012338366</v>
      </c>
      <c r="E9" s="4">
        <v>78.617737662196504</v>
      </c>
      <c r="F9" s="4" t="s">
        <v>9</v>
      </c>
      <c r="G9" s="4">
        <v>79.74166936108017</v>
      </c>
      <c r="I9" s="2" t="s">
        <v>13</v>
      </c>
      <c r="J9" s="2" t="s">
        <v>42</v>
      </c>
      <c r="K9" s="4">
        <v>83.25365113624413</v>
      </c>
      <c r="L9" s="4">
        <v>0.26675454078747124</v>
      </c>
      <c r="M9" s="4">
        <v>82.730812236300693</v>
      </c>
      <c r="N9" s="4" t="s">
        <v>9</v>
      </c>
      <c r="O9" s="4">
        <v>83.776490036187568</v>
      </c>
    </row>
    <row r="10" spans="1:15" ht="15" x14ac:dyDescent="0.25">
      <c r="A10" s="2" t="s">
        <v>14</v>
      </c>
      <c r="B10" s="2" t="s">
        <v>43</v>
      </c>
      <c r="C10" s="4">
        <v>80.119264008324748</v>
      </c>
      <c r="D10" s="4">
        <v>0.31368431666071506</v>
      </c>
      <c r="E10" s="4">
        <v>79.504442747669742</v>
      </c>
      <c r="F10" s="4" t="s">
        <v>9</v>
      </c>
      <c r="G10" s="4">
        <v>80.734085268979754</v>
      </c>
      <c r="I10" s="2" t="s">
        <v>14</v>
      </c>
      <c r="J10" s="2" t="s">
        <v>43</v>
      </c>
      <c r="K10" s="4">
        <v>84.512423742874745</v>
      </c>
      <c r="L10" s="4">
        <v>0.30056679258958319</v>
      </c>
      <c r="M10" s="4">
        <v>83.923312829399165</v>
      </c>
      <c r="N10" s="4" t="s">
        <v>9</v>
      </c>
      <c r="O10" s="4">
        <v>85.101534656350324</v>
      </c>
    </row>
    <row r="11" spans="1:15" ht="15" x14ac:dyDescent="0.25">
      <c r="A11" s="2" t="s">
        <v>15</v>
      </c>
      <c r="B11" s="2" t="s">
        <v>44</v>
      </c>
      <c r="C11" s="4">
        <v>79.772495475511604</v>
      </c>
      <c r="D11" s="4">
        <v>0.3998621305730608</v>
      </c>
      <c r="E11" s="4">
        <v>78.988765699588399</v>
      </c>
      <c r="F11" s="4" t="s">
        <v>9</v>
      </c>
      <c r="G11" s="4">
        <v>80.55622525143481</v>
      </c>
      <c r="I11" s="2" t="s">
        <v>15</v>
      </c>
      <c r="J11" s="2" t="s">
        <v>44</v>
      </c>
      <c r="K11" s="4">
        <v>83.259983731634193</v>
      </c>
      <c r="L11" s="4">
        <v>0.37599109927644819</v>
      </c>
      <c r="M11" s="4">
        <v>82.523041177052349</v>
      </c>
      <c r="N11" s="4" t="s">
        <v>9</v>
      </c>
      <c r="O11" s="4">
        <v>83.996926286216038</v>
      </c>
    </row>
    <row r="12" spans="1:15" ht="15" x14ac:dyDescent="0.25">
      <c r="A12" s="2" t="s">
        <v>16</v>
      </c>
      <c r="B12" s="2" t="s">
        <v>45</v>
      </c>
      <c r="C12" s="4">
        <v>81.055472572924742</v>
      </c>
      <c r="D12" s="4">
        <v>0.3108848934747217</v>
      </c>
      <c r="E12" s="4">
        <v>80.446138181714289</v>
      </c>
      <c r="F12" s="4" t="s">
        <v>9</v>
      </c>
      <c r="G12" s="4">
        <v>81.664806964135195</v>
      </c>
      <c r="I12" s="2" t="s">
        <v>16</v>
      </c>
      <c r="J12" s="2" t="s">
        <v>45</v>
      </c>
      <c r="K12" s="4">
        <v>83.995389824522263</v>
      </c>
      <c r="L12" s="4">
        <v>0.2939957823177286</v>
      </c>
      <c r="M12" s="4">
        <v>83.419158091179511</v>
      </c>
      <c r="N12" s="4" t="s">
        <v>9</v>
      </c>
      <c r="O12" s="4">
        <v>84.571621557865015</v>
      </c>
    </row>
    <row r="13" spans="1:15" ht="15" x14ac:dyDescent="0.25">
      <c r="A13" s="2" t="s">
        <v>17</v>
      </c>
      <c r="B13" s="2" t="s">
        <v>46</v>
      </c>
      <c r="C13" s="4">
        <v>81.080639308721629</v>
      </c>
      <c r="D13" s="4">
        <v>0.28354055384539212</v>
      </c>
      <c r="E13" s="4">
        <v>80.524899823184654</v>
      </c>
      <c r="F13" s="4" t="s">
        <v>9</v>
      </c>
      <c r="G13" s="4">
        <v>81.636378794258604</v>
      </c>
      <c r="I13" s="2" t="s">
        <v>17</v>
      </c>
      <c r="J13" s="2" t="s">
        <v>46</v>
      </c>
      <c r="K13" s="4">
        <v>83.581776072438885</v>
      </c>
      <c r="L13" s="4">
        <v>0.26312994943890611</v>
      </c>
      <c r="M13" s="4">
        <v>83.066041371538631</v>
      </c>
      <c r="N13" s="4" t="s">
        <v>9</v>
      </c>
      <c r="O13" s="4">
        <v>84.097510773339138</v>
      </c>
    </row>
    <row r="14" spans="1:15" ht="15" x14ac:dyDescent="0.25">
      <c r="A14" s="2" t="s">
        <v>18</v>
      </c>
      <c r="B14" s="2" t="s">
        <v>47</v>
      </c>
      <c r="C14" s="4">
        <v>77.474247599005622</v>
      </c>
      <c r="D14" s="4">
        <v>0.3639835002385029</v>
      </c>
      <c r="E14" s="4">
        <v>76.760839938538155</v>
      </c>
      <c r="F14" s="4" t="s">
        <v>9</v>
      </c>
      <c r="G14" s="4">
        <v>78.18765525947309</v>
      </c>
      <c r="I14" s="2" t="s">
        <v>18</v>
      </c>
      <c r="J14" s="2" t="s">
        <v>47</v>
      </c>
      <c r="K14" s="4">
        <v>82.363735943633145</v>
      </c>
      <c r="L14" s="4">
        <v>0.30888716674053529</v>
      </c>
      <c r="M14" s="4">
        <v>81.758317096821699</v>
      </c>
      <c r="N14" s="4" t="s">
        <v>9</v>
      </c>
      <c r="O14" s="4">
        <v>82.969154790444591</v>
      </c>
    </row>
  </sheetData>
  <conditionalFormatting sqref="B8:B14">
    <cfRule type="expression" dxfId="19" priority="5">
      <formula>(E8&gt;$G$6)</formula>
    </cfRule>
    <cfRule type="expression" dxfId="18" priority="6">
      <formula>(G8&lt;$E$6)</formula>
    </cfRule>
  </conditionalFormatting>
  <conditionalFormatting sqref="J8:J14">
    <cfRule type="expression" dxfId="17" priority="1">
      <formula>(M8&gt;$O$6)</formula>
    </cfRule>
    <cfRule type="expression" dxfId="16" priority="2">
      <formula>(O8&lt;$M$6)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Metadata</vt:lpstr>
      <vt:lpstr>1-2-3</vt:lpstr>
      <vt:lpstr>2-3-4</vt:lpstr>
      <vt:lpstr>3-4-5</vt:lpstr>
      <vt:lpstr>4-5-6</vt:lpstr>
      <vt:lpstr>5-6-7</vt:lpstr>
      <vt:lpstr>6-7-8</vt:lpstr>
      <vt:lpstr>7-8-9</vt:lpstr>
      <vt:lpstr>8-9-10</vt:lpstr>
      <vt:lpstr>9-10-11</vt:lpstr>
      <vt:lpstr>10-11-12</vt:lpstr>
      <vt:lpstr>1-2-3-4-5-6</vt:lpstr>
      <vt:lpstr>7-8-9-10-11-12</vt:lpstr>
      <vt:lpstr>Time series Males</vt:lpstr>
      <vt:lpstr>Time series Females</vt:lpstr>
    </vt:vector>
  </TitlesOfParts>
  <Company>WSCC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Owen</dc:creator>
  <cp:lastModifiedBy>Rachel Jevons</cp:lastModifiedBy>
  <dcterms:created xsi:type="dcterms:W3CDTF">2014-02-21T16:22:37Z</dcterms:created>
  <dcterms:modified xsi:type="dcterms:W3CDTF">2015-09-30T17:06:01Z</dcterms:modified>
</cp:coreProperties>
</file>