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057BA026-0D4B-4F62-99DA-052F73F208F9}" xr6:coauthVersionLast="47" xr6:coauthVersionMax="47" xr10:uidLastSave="{00000000-0000-0000-0000-000000000000}"/>
  <bookViews>
    <workbookView xWindow="0" yWindow="0" windowWidth="28800" windowHeight="15600" xr2:uid="{999D899E-F0C4-4025-B93F-F325C979DF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E2" i="1"/>
  <c r="E3" i="1"/>
  <c r="E4" i="1"/>
  <c r="E5" i="1"/>
  <c r="E6" i="1"/>
  <c r="D2" i="1"/>
  <c r="D3" i="1"/>
  <c r="D4" i="1"/>
  <c r="D5" i="1"/>
  <c r="D6" i="1"/>
  <c r="C2" i="1"/>
  <c r="C3" i="1"/>
  <c r="C4" i="1"/>
  <c r="C5" i="1"/>
  <c r="C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<sst xmlns="http://schemas.openxmlformats.org/spreadsheetml/2006/main" count="7" uniqueCount="7">
  <si>
    <t>Suffix</t>
  </si>
  <si>
    <t>ID - Suffix</t>
  </si>
  <si>
    <t>ID-Suffix/100</t>
  </si>
  <si>
    <t>Port of Entry ID</t>
  </si>
  <si>
    <t>Prefix</t>
  </si>
  <si>
    <t>Full ID</t>
  </si>
  <si>
    <t>This spreadsheet demonstrates how to split IDs into component parts.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</si>
</sst>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000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2" fillId="0" borderId="0" xfId="2"/>
    <xf numFmtId="0" fontId="1" fillId="2" borderId="1" xfId="1"/>
    <xf numFmtId="164" fontId="1" fillId="2" borderId="1" xfId="1" applyNumberFormat="1"/>
    <xf numFmtId="165" fontId="2" fillId="0" borderId="0" xfId="2" applyNumberFormat="1"/>
    <xf numFmtId="0" fontId="0" fillId="0" borderId="0" xfId="0" applyAlignment="1">
      <alignment horizontal="center" vertical="center"/>
    </xf>
  </cellXfs>
  <cellStyles count="3">
    <cellStyle name="Calculation" xfId="1" builtinId="22"/>
    <cellStyle name="Explanatory Text" xfId="2" builtinId="53"/>
    <cellStyle name="Normal" xfId="0" builtinId="0"/>
  </cellStyles>
  <dxfs count="6">
    <dxf>
      <numFmt numFmtId="164" formatCode="00"/>
    </dxf>
    <dxf>
      <numFmt numFmtId="0" formatCode="General"/>
    </dxf>
    <dxf>
      <numFmt numFmtId="0" formatCode="General"/>
    </dxf>
    <dxf>
      <numFmt numFmtId="165" formatCode="00000000"/>
    </dxf>
    <dxf>
      <numFmt numFmtId="164" formatCode="00"/>
    </dxf>
    <dxf>
      <numFmt numFmtId="165" formatCode="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BA3FD-3EDC-4109-9109-0C1AD383775E}" name="Table2" displayName="Table2" ref="A1:F6" totalsRowShown="0">
  <autoFilter ref="A1:F6" xr:uid="{7FFBA3FD-3EDC-4109-9109-0C1AD383775E}"/>
  <tableColumns count="6">
    <tableColumn id="1" xr3:uid="{0FB3C5DC-CC53-4622-83EE-81132EA32B42}" name="Full ID" dataDxfId="5"/>
    <tableColumn id="2" xr3:uid="{59445801-5DCB-4924-BFB0-1747AC3D14F6}" name="Suffix" dataDxfId="4" dataCellStyle="Calculation">
      <calculatedColumnFormula>MOD(Table2[[#This Row],[Full ID]],100)</calculatedColumnFormula>
    </tableColumn>
    <tableColumn id="3" xr3:uid="{C12E7540-842A-4E1A-81F3-67F67418F0D6}" name="ID - Suffix" dataDxfId="3" dataCellStyle="Explanatory Text">
      <calculatedColumnFormula>Table2[[#This Row],[Full ID]]-Table2[[#This Row],[Suffix]]</calculatedColumnFormula>
    </tableColumn>
    <tableColumn id="4" xr3:uid="{3381DBC4-FA9C-49EE-A1CF-2F321CC0D6BB}" name="ID-Suffix/100" dataDxfId="2" dataCellStyle="Explanatory Text">
      <calculatedColumnFormula>Table2[[#This Row],[ID - Suffix]]/100</calculatedColumnFormula>
    </tableColumn>
    <tableColumn id="5" xr3:uid="{B9C72DA7-07CB-47A0-92DD-76BD886647B3}" name="Port of Entry ID" dataDxfId="1" dataCellStyle="Calculation">
      <calculatedColumnFormula>MOD(Table2[[#This Row],[ID-Suffix/100]],10000)</calculatedColumnFormula>
    </tableColumn>
    <tableColumn id="6" xr3:uid="{F46CF75E-8B72-462F-9282-382513E0B74B}" name="Prefix" dataDxfId="0" dataCellStyle="Calculation">
      <calculatedColumnFormula>(Table2[[#This Row],[ID-Suffix/100]]-Table2[[#This Row],[Port of Entry ID]])/10000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E7DF-1CC5-4EC7-9554-B9A684CAC3AA}">
  <dimension ref="A1:F8"/>
  <sheetViews>
    <sheetView tabSelected="1" workbookViewId="0">
      <selection activeCell="L13" sqref="K13:L13"/>
    </sheetView>
  </sheetViews>
  <sheetFormatPr defaultRowHeight="15" x14ac:dyDescent="0.25"/>
  <cols>
    <col min="1" max="1" width="9" bestFit="1" customWidth="1"/>
    <col min="2" max="2" width="8.28515625" customWidth="1"/>
    <col min="3" max="3" width="12" customWidth="1"/>
    <col min="4" max="4" width="15.140625" customWidth="1"/>
    <col min="5" max="5" width="16.42578125" customWidth="1"/>
    <col min="6" max="6" width="8.425781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2300401</v>
      </c>
      <c r="B2" s="4">
        <f>MOD(Table2[[#This Row],[Full ID]],100)</f>
        <v>1</v>
      </c>
      <c r="C2" s="5">
        <f>Table2[[#This Row],[Full ID]]-Table2[[#This Row],[Suffix]]</f>
        <v>2300400</v>
      </c>
      <c r="D2" s="2">
        <f>Table2[[#This Row],[ID - Suffix]]/100</f>
        <v>23004</v>
      </c>
      <c r="E2" s="3">
        <f>MOD(Table2[[#This Row],[ID-Suffix/100]],10000)</f>
        <v>3004</v>
      </c>
      <c r="F2" s="4">
        <f>(Table2[[#This Row],[ID-Suffix/100]]-Table2[[#This Row],[Port of Entry ID]])/10000</f>
        <v>2</v>
      </c>
    </row>
    <row r="3" spans="1:6" x14ac:dyDescent="0.25">
      <c r="A3" s="1">
        <v>2300402</v>
      </c>
      <c r="B3" s="4">
        <f>MOD(Table2[[#This Row],[Full ID]],100)</f>
        <v>2</v>
      </c>
      <c r="C3" s="5">
        <f>Table2[[#This Row],[Full ID]]-Table2[[#This Row],[Suffix]]</f>
        <v>2300400</v>
      </c>
      <c r="D3" s="2">
        <f>Table2[[#This Row],[ID - Suffix]]/100</f>
        <v>23004</v>
      </c>
      <c r="E3" s="3">
        <f>MOD(Table2[[#This Row],[ID-Suffix/100]],10000)</f>
        <v>3004</v>
      </c>
      <c r="F3" s="4">
        <f>(Table2[[#This Row],[ID-Suffix/100]]-Table2[[#This Row],[Port of Entry ID]])/10000</f>
        <v>2</v>
      </c>
    </row>
    <row r="4" spans="1:6" x14ac:dyDescent="0.25">
      <c r="A4" s="1">
        <v>2300403</v>
      </c>
      <c r="B4" s="4">
        <f>MOD(Table2[[#This Row],[Full ID]],100)</f>
        <v>3</v>
      </c>
      <c r="C4" s="5">
        <f>Table2[[#This Row],[Full ID]]-Table2[[#This Row],[Suffix]]</f>
        <v>2300400</v>
      </c>
      <c r="D4" s="2">
        <f>Table2[[#This Row],[ID - Suffix]]/100</f>
        <v>23004</v>
      </c>
      <c r="E4" s="3">
        <f>MOD(Table2[[#This Row],[ID-Suffix/100]],10000)</f>
        <v>3004</v>
      </c>
      <c r="F4" s="4">
        <f>(Table2[[#This Row],[ID-Suffix/100]]-Table2[[#This Row],[Port of Entry ID]])/10000</f>
        <v>2</v>
      </c>
    </row>
    <row r="5" spans="1:6" x14ac:dyDescent="0.25">
      <c r="A5" s="1">
        <v>2300901</v>
      </c>
      <c r="B5" s="4">
        <f>MOD(Table2[[#This Row],[Full ID]],100)</f>
        <v>1</v>
      </c>
      <c r="C5" s="5">
        <f>Table2[[#This Row],[Full ID]]-Table2[[#This Row],[Suffix]]</f>
        <v>2300900</v>
      </c>
      <c r="D5" s="2">
        <f>Table2[[#This Row],[ID - Suffix]]/100</f>
        <v>23009</v>
      </c>
      <c r="E5" s="3">
        <f>MOD(Table2[[#This Row],[ID-Suffix/100]],10000)</f>
        <v>3009</v>
      </c>
      <c r="F5" s="4">
        <f>(Table2[[#This Row],[ID-Suffix/100]]-Table2[[#This Row],[Port of Entry ID]])/10000</f>
        <v>2</v>
      </c>
    </row>
    <row r="6" spans="1:6" x14ac:dyDescent="0.25">
      <c r="A6" s="1">
        <v>2302301</v>
      </c>
      <c r="B6" s="4">
        <f>MOD(Table2[[#This Row],[Full ID]],100)</f>
        <v>1</v>
      </c>
      <c r="C6" s="5">
        <f>Table2[[#This Row],[Full ID]]-Table2[[#This Row],[Suffix]]</f>
        <v>2302300</v>
      </c>
      <c r="D6" s="2">
        <f>Table2[[#This Row],[ID - Suffix]]/100</f>
        <v>23023</v>
      </c>
      <c r="E6" s="3">
        <f>MOD(Table2[[#This Row],[ID-Suffix/100]],10000)</f>
        <v>3023</v>
      </c>
      <c r="F6" s="4">
        <f>(Table2[[#This Row],[ID-Suffix/100]]-Table2[[#This Row],[Port of Entry ID]])/10000</f>
        <v>2</v>
      </c>
    </row>
    <row r="8" spans="1:6" x14ac:dyDescent="0.25">
      <c r="A8" s="6" t="s">
        <v>6</v>
      </c>
      <c r="B8" s="6"/>
      <c r="C8" s="6"/>
      <c r="D8" s="6"/>
      <c r="E8" s="6"/>
      <c r="F8" s="6"/>
    </row>
  </sheetData>
  <mergeCells count="1">
    <mergeCell ref="A8:F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2022-07-11T23:47:42Z</dcterms:created>
  <dcterms:modified xsi:type="dcterms:W3CDTF">2022-07-11T23:51:54Z</dcterms:modified>
</cp:coreProperties>
</file>