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" i="2"/>
  <c r="C14"/>
  <c r="D14"/>
  <c r="E14" s="1"/>
  <c r="F14"/>
  <c r="G14"/>
  <c r="H14"/>
  <c r="I14" s="1"/>
  <c r="J14"/>
  <c r="K14" s="1"/>
  <c r="B15"/>
  <c r="C15"/>
  <c r="D15"/>
  <c r="E15"/>
  <c r="F15"/>
  <c r="G15"/>
  <c r="H15"/>
  <c r="I15"/>
  <c r="J15"/>
  <c r="K15"/>
  <c r="L15" s="1"/>
  <c r="B16"/>
  <c r="C16"/>
  <c r="D16"/>
  <c r="E16" s="1"/>
  <c r="F16"/>
  <c r="G16"/>
  <c r="H16"/>
  <c r="I16" s="1"/>
  <c r="J16"/>
  <c r="K16" s="1"/>
  <c r="B17"/>
  <c r="C17"/>
  <c r="D17"/>
  <c r="E17" s="1"/>
  <c r="F17"/>
  <c r="G17"/>
  <c r="H17"/>
  <c r="I17"/>
  <c r="J17"/>
  <c r="K17"/>
  <c r="B18"/>
  <c r="C18"/>
  <c r="D18"/>
  <c r="E18" s="1"/>
  <c r="F18"/>
  <c r="G18"/>
  <c r="H18"/>
  <c r="I18" s="1"/>
  <c r="J18"/>
  <c r="K18" s="1"/>
  <c r="B19"/>
  <c r="C19"/>
  <c r="D19"/>
  <c r="E19"/>
  <c r="F19"/>
  <c r="G19"/>
  <c r="H19"/>
  <c r="I19"/>
  <c r="J19"/>
  <c r="K19" s="1"/>
  <c r="L19" s="1"/>
  <c r="B20"/>
  <c r="C20"/>
  <c r="D20"/>
  <c r="E20" s="1"/>
  <c r="F20"/>
  <c r="G20"/>
  <c r="H20"/>
  <c r="I20"/>
  <c r="J20"/>
  <c r="K20" s="1"/>
  <c r="B21"/>
  <c r="C21"/>
  <c r="D21"/>
  <c r="E21" s="1"/>
  <c r="F21"/>
  <c r="G21"/>
  <c r="H21"/>
  <c r="I21" s="1"/>
  <c r="J21"/>
  <c r="K21" s="1"/>
  <c r="B22"/>
  <c r="C22"/>
  <c r="D22"/>
  <c r="E22" s="1"/>
  <c r="F22"/>
  <c r="G22"/>
  <c r="H22"/>
  <c r="I22"/>
  <c r="J22"/>
  <c r="K22" s="1"/>
  <c r="B23"/>
  <c r="C23"/>
  <c r="D23"/>
  <c r="E23" s="1"/>
  <c r="F23"/>
  <c r="G23"/>
  <c r="H23"/>
  <c r="I23" s="1"/>
  <c r="J23"/>
  <c r="K23" s="1"/>
  <c r="B24"/>
  <c r="C24"/>
  <c r="D24"/>
  <c r="E24"/>
  <c r="F24"/>
  <c r="G24"/>
  <c r="H24"/>
  <c r="I24"/>
  <c r="J24"/>
  <c r="K24" s="1"/>
  <c r="L24" s="1"/>
  <c r="B25"/>
  <c r="C25"/>
  <c r="D25"/>
  <c r="E25" s="1"/>
  <c r="F25"/>
  <c r="G25"/>
  <c r="H25"/>
  <c r="I25"/>
  <c r="J25"/>
  <c r="K25" s="1"/>
  <c r="B26"/>
  <c r="C26"/>
  <c r="D26"/>
  <c r="E26" s="1"/>
  <c r="F26"/>
  <c r="G26"/>
  <c r="H26"/>
  <c r="I26" s="1"/>
  <c r="J26"/>
  <c r="K26" s="1"/>
  <c r="B27"/>
  <c r="C27"/>
  <c r="D27"/>
  <c r="E27"/>
  <c r="F27"/>
  <c r="G27"/>
  <c r="H27"/>
  <c r="I27"/>
  <c r="J27"/>
  <c r="K27" s="1"/>
  <c r="L27" s="1"/>
  <c r="B28"/>
  <c r="C28"/>
  <c r="D28"/>
  <c r="E28" s="1"/>
  <c r="F28"/>
  <c r="G28"/>
  <c r="H28"/>
  <c r="I28"/>
  <c r="J28"/>
  <c r="K28" s="1"/>
  <c r="B29"/>
  <c r="C29"/>
  <c r="D29"/>
  <c r="E29" s="1"/>
  <c r="F29"/>
  <c r="G29"/>
  <c r="H29"/>
  <c r="I29" s="1"/>
  <c r="J29"/>
  <c r="K29" s="1"/>
  <c r="B30"/>
  <c r="C30"/>
  <c r="D30"/>
  <c r="E30" s="1"/>
  <c r="F30"/>
  <c r="G30"/>
  <c r="H30"/>
  <c r="I30" s="1"/>
  <c r="J30"/>
  <c r="K30" s="1"/>
  <c r="B31"/>
  <c r="C31"/>
  <c r="D31"/>
  <c r="E31"/>
  <c r="F31"/>
  <c r="G31"/>
  <c r="H31"/>
  <c r="I31"/>
  <c r="J31"/>
  <c r="K31"/>
  <c r="L31" s="1"/>
  <c r="B32"/>
  <c r="C32"/>
  <c r="D32"/>
  <c r="E32" s="1"/>
  <c r="F32"/>
  <c r="G32"/>
  <c r="H32"/>
  <c r="I32" s="1"/>
  <c r="J32"/>
  <c r="K32" s="1"/>
  <c r="B33"/>
  <c r="C33"/>
  <c r="D33"/>
  <c r="E33" s="1"/>
  <c r="F33"/>
  <c r="G33"/>
  <c r="H33"/>
  <c r="I33" s="1"/>
  <c r="J33"/>
  <c r="K33" s="1"/>
  <c r="B34"/>
  <c r="C34"/>
  <c r="D34"/>
  <c r="E34" s="1"/>
  <c r="F34"/>
  <c r="G34"/>
  <c r="H34"/>
  <c r="I34"/>
  <c r="J34"/>
  <c r="K34" s="1"/>
  <c r="B35"/>
  <c r="C35"/>
  <c r="D35"/>
  <c r="E35" s="1"/>
  <c r="F35"/>
  <c r="G35"/>
  <c r="H35"/>
  <c r="I35" s="1"/>
  <c r="J35"/>
  <c r="K35" s="1"/>
  <c r="B36"/>
  <c r="C36"/>
  <c r="D36"/>
  <c r="E36" s="1"/>
  <c r="F36"/>
  <c r="G36"/>
  <c r="H36"/>
  <c r="I36"/>
  <c r="J36"/>
  <c r="K36"/>
  <c r="B37"/>
  <c r="C37"/>
  <c r="D37"/>
  <c r="E37" s="1"/>
  <c r="F37"/>
  <c r="G37"/>
  <c r="H37"/>
  <c r="I37" s="1"/>
  <c r="J37"/>
  <c r="K37" s="1"/>
  <c r="B38"/>
  <c r="C38"/>
  <c r="D38"/>
  <c r="E38"/>
  <c r="F38"/>
  <c r="G38"/>
  <c r="H38"/>
  <c r="I38"/>
  <c r="J38"/>
  <c r="K38"/>
  <c r="B39"/>
  <c r="C39"/>
  <c r="D39"/>
  <c r="E39" s="1"/>
  <c r="F39"/>
  <c r="G39"/>
  <c r="H39"/>
  <c r="I39" s="1"/>
  <c r="J39"/>
  <c r="K39" s="1"/>
  <c r="B40"/>
  <c r="C40"/>
  <c r="D40"/>
  <c r="E40"/>
  <c r="F40"/>
  <c r="G40"/>
  <c r="H40"/>
  <c r="I40"/>
  <c r="J40"/>
  <c r="K40" s="1"/>
  <c r="L40" s="1"/>
  <c r="B41"/>
  <c r="C41"/>
  <c r="D41"/>
  <c r="E41" s="1"/>
  <c r="F41"/>
  <c r="G41"/>
  <c r="H41"/>
  <c r="I41" s="1"/>
  <c r="J41"/>
  <c r="K41" s="1"/>
  <c r="B42"/>
  <c r="C42"/>
  <c r="D42"/>
  <c r="E42"/>
  <c r="F42"/>
  <c r="G42"/>
  <c r="H42"/>
  <c r="I42" s="1"/>
  <c r="J42"/>
  <c r="K42"/>
  <c r="B43"/>
  <c r="C43"/>
  <c r="D43"/>
  <c r="E43" s="1"/>
  <c r="F43"/>
  <c r="G43"/>
  <c r="H43"/>
  <c r="I43" s="1"/>
  <c r="J43"/>
  <c r="K43" s="1"/>
  <c r="B44"/>
  <c r="C44"/>
  <c r="D44"/>
  <c r="E44" s="1"/>
  <c r="F44"/>
  <c r="G44"/>
  <c r="H44"/>
  <c r="I44" s="1"/>
  <c r="J44"/>
  <c r="K44" s="1"/>
  <c r="B45"/>
  <c r="C45"/>
  <c r="D45"/>
  <c r="E45"/>
  <c r="F45"/>
  <c r="G45"/>
  <c r="H45"/>
  <c r="I45"/>
  <c r="J45"/>
  <c r="K45" s="1"/>
  <c r="L45" s="1"/>
  <c r="B46"/>
  <c r="C46"/>
  <c r="D46"/>
  <c r="E46"/>
  <c r="F46"/>
  <c r="G46"/>
  <c r="H46"/>
  <c r="I46"/>
  <c r="J46"/>
  <c r="K46" s="1"/>
  <c r="L46" s="1"/>
  <c r="B47"/>
  <c r="C47"/>
  <c r="D47"/>
  <c r="E47"/>
  <c r="F47"/>
  <c r="G47"/>
  <c r="H47"/>
  <c r="I47"/>
  <c r="J47"/>
  <c r="K47" s="1"/>
  <c r="L47" s="1"/>
  <c r="B48"/>
  <c r="C48"/>
  <c r="D48"/>
  <c r="E48"/>
  <c r="F48"/>
  <c r="G48"/>
  <c r="H48"/>
  <c r="I48"/>
  <c r="J48"/>
  <c r="K48" s="1"/>
  <c r="L48" s="1"/>
  <c r="B49"/>
  <c r="C49"/>
  <c r="D49"/>
  <c r="E49" s="1"/>
  <c r="F49"/>
  <c r="G49"/>
  <c r="H49"/>
  <c r="I49"/>
  <c r="J49"/>
  <c r="K49" s="1"/>
  <c r="B50"/>
  <c r="C50"/>
  <c r="D50"/>
  <c r="E50" s="1"/>
  <c r="F50"/>
  <c r="G50"/>
  <c r="H50"/>
  <c r="I50" s="1"/>
  <c r="J50"/>
  <c r="K50" s="1"/>
  <c r="B51"/>
  <c r="C51"/>
  <c r="D51"/>
  <c r="E51" s="1"/>
  <c r="F51"/>
  <c r="G51"/>
  <c r="H51"/>
  <c r="I51"/>
  <c r="J51"/>
  <c r="K51" s="1"/>
  <c r="B52"/>
  <c r="C52"/>
  <c r="D52"/>
  <c r="E52" s="1"/>
  <c r="F52"/>
  <c r="G52"/>
  <c r="H52"/>
  <c r="I52" s="1"/>
  <c r="J52"/>
  <c r="K52" s="1"/>
  <c r="B53"/>
  <c r="C53"/>
  <c r="D53"/>
  <c r="E53"/>
  <c r="F53"/>
  <c r="G53"/>
  <c r="H53"/>
  <c r="I53"/>
  <c r="J53"/>
  <c r="K53" s="1"/>
  <c r="B54"/>
  <c r="C54"/>
  <c r="D54"/>
  <c r="E54" s="1"/>
  <c r="F54"/>
  <c r="G54"/>
  <c r="H54"/>
  <c r="I54" s="1"/>
  <c r="J54"/>
  <c r="K54" s="1"/>
  <c r="B55"/>
  <c r="C55"/>
  <c r="D55"/>
  <c r="E55"/>
  <c r="F55"/>
  <c r="G55"/>
  <c r="H55"/>
  <c r="I55"/>
  <c r="J55"/>
  <c r="K55"/>
  <c r="L55" s="1"/>
  <c r="B56"/>
  <c r="C56"/>
  <c r="D56"/>
  <c r="E56" s="1"/>
  <c r="F56"/>
  <c r="G56"/>
  <c r="H56"/>
  <c r="I56" s="1"/>
  <c r="J56"/>
  <c r="K56" s="1"/>
  <c r="B57"/>
  <c r="C57"/>
  <c r="D57"/>
  <c r="E57" s="1"/>
  <c r="F57"/>
  <c r="G57"/>
  <c r="H57"/>
  <c r="I57" s="1"/>
  <c r="J57"/>
  <c r="K57" s="1"/>
  <c r="B58"/>
  <c r="C58"/>
  <c r="D58"/>
  <c r="E58" s="1"/>
  <c r="F58"/>
  <c r="G58"/>
  <c r="H58"/>
  <c r="I58"/>
  <c r="J58"/>
  <c r="K58" s="1"/>
  <c r="B59"/>
  <c r="C59"/>
  <c r="D59"/>
  <c r="E59" s="1"/>
  <c r="F59"/>
  <c r="G59"/>
  <c r="H59"/>
  <c r="I59" s="1"/>
  <c r="J59"/>
  <c r="K59" s="1"/>
  <c r="B60"/>
  <c r="C60"/>
  <c r="D60"/>
  <c r="E60"/>
  <c r="F60"/>
  <c r="G60"/>
  <c r="H60"/>
  <c r="I60"/>
  <c r="J60"/>
  <c r="K60" s="1"/>
  <c r="L60" s="1"/>
  <c r="B61"/>
  <c r="C61"/>
  <c r="D61"/>
  <c r="E61" s="1"/>
  <c r="F61"/>
  <c r="G61"/>
  <c r="H61"/>
  <c r="I61" s="1"/>
  <c r="J61"/>
  <c r="K61" s="1"/>
  <c r="B62"/>
  <c r="C62"/>
  <c r="D62"/>
  <c r="E62" s="1"/>
  <c r="F62"/>
  <c r="G62"/>
  <c r="H62"/>
  <c r="I62"/>
  <c r="J62"/>
  <c r="K62" s="1"/>
  <c r="B63"/>
  <c r="C63"/>
  <c r="D63"/>
  <c r="E63" s="1"/>
  <c r="F63"/>
  <c r="G63"/>
  <c r="H63"/>
  <c r="I63" s="1"/>
  <c r="J63"/>
  <c r="K63" s="1"/>
  <c r="B64"/>
  <c r="C64"/>
  <c r="D64"/>
  <c r="E64"/>
  <c r="F64"/>
  <c r="G64"/>
  <c r="H64"/>
  <c r="I64"/>
  <c r="J64"/>
  <c r="K64" s="1"/>
  <c r="L64" s="1"/>
  <c r="B65"/>
  <c r="C65"/>
  <c r="D65"/>
  <c r="E65" s="1"/>
  <c r="F65"/>
  <c r="G65"/>
  <c r="H65"/>
  <c r="I65" s="1"/>
  <c r="J65"/>
  <c r="K65" s="1"/>
  <c r="B66"/>
  <c r="C66"/>
  <c r="D66"/>
  <c r="E66" s="1"/>
  <c r="F66"/>
  <c r="G66"/>
  <c r="H66"/>
  <c r="I66" s="1"/>
  <c r="J66"/>
  <c r="K66" s="1"/>
  <c r="B67"/>
  <c r="C67"/>
  <c r="D67"/>
  <c r="E67" s="1"/>
  <c r="F67"/>
  <c r="G67"/>
  <c r="H67"/>
  <c r="I67" s="1"/>
  <c r="J67"/>
  <c r="K67" s="1"/>
  <c r="B68"/>
  <c r="C68"/>
  <c r="D68"/>
  <c r="E68" s="1"/>
  <c r="F68"/>
  <c r="G68"/>
  <c r="H68"/>
  <c r="I68" s="1"/>
  <c r="J68"/>
  <c r="K68" s="1"/>
  <c r="B69"/>
  <c r="C69"/>
  <c r="D69"/>
  <c r="E69" s="1"/>
  <c r="F69"/>
  <c r="G69"/>
  <c r="H69"/>
  <c r="I69"/>
  <c r="J69"/>
  <c r="K69"/>
  <c r="B70"/>
  <c r="C70"/>
  <c r="D70"/>
  <c r="E70" s="1"/>
  <c r="F70"/>
  <c r="G70"/>
  <c r="H70"/>
  <c r="I70" s="1"/>
  <c r="J70"/>
  <c r="K70" s="1"/>
  <c r="B71"/>
  <c r="C71"/>
  <c r="D71"/>
  <c r="E71" s="1"/>
  <c r="F71"/>
  <c r="G71"/>
  <c r="H71"/>
  <c r="I71"/>
  <c r="J71"/>
  <c r="K71" s="1"/>
  <c r="B72"/>
  <c r="C72"/>
  <c r="D72"/>
  <c r="E72" s="1"/>
  <c r="F72"/>
  <c r="G72"/>
  <c r="H72"/>
  <c r="I72" s="1"/>
  <c r="J72"/>
  <c r="K72" s="1"/>
  <c r="B73"/>
  <c r="C73"/>
  <c r="D73"/>
  <c r="E73" s="1"/>
  <c r="F73"/>
  <c r="G73"/>
  <c r="H73"/>
  <c r="I73"/>
  <c r="J73"/>
  <c r="K73" s="1"/>
  <c r="B74"/>
  <c r="C74"/>
  <c r="D74"/>
  <c r="E74" s="1"/>
  <c r="F74"/>
  <c r="G74"/>
  <c r="H74"/>
  <c r="I74" s="1"/>
  <c r="J74"/>
  <c r="K74" s="1"/>
  <c r="B75"/>
  <c r="C75"/>
  <c r="D75"/>
  <c r="E75"/>
  <c r="F75"/>
  <c r="G75"/>
  <c r="H75"/>
  <c r="I75"/>
  <c r="J75"/>
  <c r="K75" s="1"/>
  <c r="L75" s="1"/>
  <c r="B76"/>
  <c r="C76"/>
  <c r="D76"/>
  <c r="E76" s="1"/>
  <c r="F76"/>
  <c r="G76"/>
  <c r="H76"/>
  <c r="I76" s="1"/>
  <c r="J76"/>
  <c r="K76" s="1"/>
  <c r="B77"/>
  <c r="C77"/>
  <c r="D77"/>
  <c r="E77" s="1"/>
  <c r="F77"/>
  <c r="G77"/>
  <c r="H77"/>
  <c r="I77"/>
  <c r="J77"/>
  <c r="K77" s="1"/>
  <c r="B78"/>
  <c r="C78"/>
  <c r="D78"/>
  <c r="E78" s="1"/>
  <c r="F78"/>
  <c r="G78"/>
  <c r="H78"/>
  <c r="I78" s="1"/>
  <c r="J78"/>
  <c r="K78" s="1"/>
  <c r="B79"/>
  <c r="C79"/>
  <c r="D79"/>
  <c r="E79" s="1"/>
  <c r="F79"/>
  <c r="G79"/>
  <c r="H79"/>
  <c r="I79" s="1"/>
  <c r="J79"/>
  <c r="K79" s="1"/>
  <c r="B80"/>
  <c r="C80"/>
  <c r="D80"/>
  <c r="E80" s="1"/>
  <c r="F80"/>
  <c r="G80"/>
  <c r="H80"/>
  <c r="I80" s="1"/>
  <c r="J80"/>
  <c r="K80" s="1"/>
  <c r="B81"/>
  <c r="C81"/>
  <c r="D81"/>
  <c r="E81" s="1"/>
  <c r="F81"/>
  <c r="G81"/>
  <c r="H81"/>
  <c r="I81" s="1"/>
  <c r="J81"/>
  <c r="K81" s="1"/>
  <c r="B82"/>
  <c r="C82"/>
  <c r="D82"/>
  <c r="E82"/>
  <c r="F82"/>
  <c r="G82"/>
  <c r="H82"/>
  <c r="I82"/>
  <c r="J82"/>
  <c r="K82"/>
  <c r="L82" s="1"/>
  <c r="B83"/>
  <c r="C83"/>
  <c r="D83"/>
  <c r="E83" s="1"/>
  <c r="F83"/>
  <c r="G83"/>
  <c r="H83"/>
  <c r="I83" s="1"/>
  <c r="J83"/>
  <c r="K83" s="1"/>
  <c r="B84"/>
  <c r="C84"/>
  <c r="D84"/>
  <c r="E84"/>
  <c r="F84"/>
  <c r="G84"/>
  <c r="H84"/>
  <c r="I84"/>
  <c r="J84"/>
  <c r="K84" s="1"/>
  <c r="B85"/>
  <c r="C85"/>
  <c r="D85"/>
  <c r="E85" s="1"/>
  <c r="F85"/>
  <c r="G85"/>
  <c r="H85"/>
  <c r="I85" s="1"/>
  <c r="J85"/>
  <c r="K85" s="1"/>
  <c r="B86"/>
  <c r="C86"/>
  <c r="D86"/>
  <c r="E86"/>
  <c r="F86"/>
  <c r="G86"/>
  <c r="H86"/>
  <c r="I86"/>
  <c r="J86"/>
  <c r="K86" s="1"/>
  <c r="B87"/>
  <c r="C87"/>
  <c r="D87"/>
  <c r="E87" s="1"/>
  <c r="F87"/>
  <c r="G87"/>
  <c r="H87"/>
  <c r="I87" s="1"/>
  <c r="J87"/>
  <c r="K87" s="1"/>
  <c r="B88"/>
  <c r="C88"/>
  <c r="D88"/>
  <c r="E88"/>
  <c r="F88"/>
  <c r="G88"/>
  <c r="H88"/>
  <c r="I88"/>
  <c r="J88"/>
  <c r="K88" s="1"/>
  <c r="L88" s="1"/>
  <c r="B89"/>
  <c r="C89"/>
  <c r="D89"/>
  <c r="E89" s="1"/>
  <c r="F89"/>
  <c r="G89"/>
  <c r="H89"/>
  <c r="I89" s="1"/>
  <c r="J89"/>
  <c r="K89" s="1"/>
  <c r="B90"/>
  <c r="C90"/>
  <c r="D90"/>
  <c r="E90" s="1"/>
  <c r="F90"/>
  <c r="G90"/>
  <c r="H90"/>
  <c r="I90" s="1"/>
  <c r="J90"/>
  <c r="K90" s="1"/>
  <c r="B91"/>
  <c r="C91"/>
  <c r="D91"/>
  <c r="E91"/>
  <c r="F91"/>
  <c r="G91"/>
  <c r="H91"/>
  <c r="I91"/>
  <c r="J91"/>
  <c r="K91" s="1"/>
  <c r="L91" s="1"/>
  <c r="B92"/>
  <c r="C92"/>
  <c r="D92"/>
  <c r="E92" s="1"/>
  <c r="F92"/>
  <c r="G92"/>
  <c r="H92"/>
  <c r="I92" s="1"/>
  <c r="J92"/>
  <c r="K92" s="1"/>
  <c r="B93"/>
  <c r="C93"/>
  <c r="D93"/>
  <c r="E93"/>
  <c r="F93"/>
  <c r="G93"/>
  <c r="H93"/>
  <c r="I93"/>
  <c r="J93"/>
  <c r="K93" s="1"/>
  <c r="L93" s="1"/>
  <c r="B94"/>
  <c r="C94"/>
  <c r="D94"/>
  <c r="E94" s="1"/>
  <c r="F94"/>
  <c r="G94"/>
  <c r="H94"/>
  <c r="I94" s="1"/>
  <c r="J94"/>
  <c r="K94" s="1"/>
  <c r="B95"/>
  <c r="C95"/>
  <c r="D95"/>
  <c r="E95"/>
  <c r="F95"/>
  <c r="G95"/>
  <c r="H95"/>
  <c r="I95"/>
  <c r="J95"/>
  <c r="K95" s="1"/>
  <c r="L95" s="1"/>
  <c r="B96"/>
  <c r="C96"/>
  <c r="D96"/>
  <c r="E96" s="1"/>
  <c r="F96"/>
  <c r="G96"/>
  <c r="H96"/>
  <c r="I96" s="1"/>
  <c r="J96"/>
  <c r="K96" s="1"/>
  <c r="B97"/>
  <c r="C97"/>
  <c r="D97"/>
  <c r="E97" s="1"/>
  <c r="F97"/>
  <c r="G97"/>
  <c r="H97"/>
  <c r="I97" s="1"/>
  <c r="J97"/>
  <c r="K97" s="1"/>
  <c r="B98"/>
  <c r="C98"/>
  <c r="D98"/>
  <c r="E98" s="1"/>
  <c r="F98"/>
  <c r="G98"/>
  <c r="H98"/>
  <c r="I98" s="1"/>
  <c r="J98"/>
  <c r="K98" s="1"/>
  <c r="B99"/>
  <c r="C99"/>
  <c r="D99"/>
  <c r="E99"/>
  <c r="F99"/>
  <c r="G99"/>
  <c r="H99"/>
  <c r="I99"/>
  <c r="J99"/>
  <c r="K99"/>
  <c r="L99" s="1"/>
  <c r="B100"/>
  <c r="C100"/>
  <c r="D100"/>
  <c r="E100" s="1"/>
  <c r="F100"/>
  <c r="G100"/>
  <c r="H100"/>
  <c r="I100" s="1"/>
  <c r="J100"/>
  <c r="K100" s="1"/>
  <c r="B101"/>
  <c r="C101"/>
  <c r="D101"/>
  <c r="E101"/>
  <c r="F101"/>
  <c r="G101"/>
  <c r="H101"/>
  <c r="I101"/>
  <c r="J101"/>
  <c r="K101" s="1"/>
  <c r="L101" s="1"/>
  <c r="B102"/>
  <c r="C102"/>
  <c r="D102"/>
  <c r="E102" s="1"/>
  <c r="F102"/>
  <c r="G102"/>
  <c r="H102"/>
  <c r="I102" s="1"/>
  <c r="J102"/>
  <c r="K102" s="1"/>
  <c r="B103"/>
  <c r="C103"/>
  <c r="D103"/>
  <c r="E103"/>
  <c r="F103"/>
  <c r="G103"/>
  <c r="H103"/>
  <c r="I103"/>
  <c r="J103"/>
  <c r="K103" s="1"/>
  <c r="L103" s="1"/>
  <c r="B104"/>
  <c r="C104"/>
  <c r="D104"/>
  <c r="E104" s="1"/>
  <c r="F104"/>
  <c r="G104"/>
  <c r="H104"/>
  <c r="I104" s="1"/>
  <c r="J104"/>
  <c r="K104" s="1"/>
  <c r="B105"/>
  <c r="C105"/>
  <c r="D105"/>
  <c r="E105"/>
  <c r="F105"/>
  <c r="G105"/>
  <c r="H105"/>
  <c r="I105"/>
  <c r="J105"/>
  <c r="K105" s="1"/>
  <c r="B106"/>
  <c r="C106"/>
  <c r="D106"/>
  <c r="E106" s="1"/>
  <c r="F106"/>
  <c r="G106"/>
  <c r="H106"/>
  <c r="I106" s="1"/>
  <c r="J106"/>
  <c r="K106" s="1"/>
  <c r="B107"/>
  <c r="C107"/>
  <c r="D107"/>
  <c r="E107"/>
  <c r="F107"/>
  <c r="G107"/>
  <c r="H107"/>
  <c r="I107"/>
  <c r="J107"/>
  <c r="K107"/>
  <c r="B108"/>
  <c r="C108"/>
  <c r="D108"/>
  <c r="E108" s="1"/>
  <c r="F108"/>
  <c r="G108"/>
  <c r="H108"/>
  <c r="I108" s="1"/>
  <c r="J108"/>
  <c r="K108" s="1"/>
  <c r="B109"/>
  <c r="C109"/>
  <c r="D109"/>
  <c r="E109"/>
  <c r="F109"/>
  <c r="G109"/>
  <c r="H109"/>
  <c r="I109"/>
  <c r="J109"/>
  <c r="K109" s="1"/>
  <c r="B110"/>
  <c r="C110"/>
  <c r="D110"/>
  <c r="E110" s="1"/>
  <c r="F110"/>
  <c r="G110"/>
  <c r="H110"/>
  <c r="I110" s="1"/>
  <c r="J110"/>
  <c r="K110" s="1"/>
  <c r="B111"/>
  <c r="C111"/>
  <c r="D111"/>
  <c r="E111"/>
  <c r="F111"/>
  <c r="G111"/>
  <c r="H111"/>
  <c r="I111"/>
  <c r="J111"/>
  <c r="K111" s="1"/>
  <c r="B112"/>
  <c r="C112"/>
  <c r="D112"/>
  <c r="E112" s="1"/>
  <c r="F112"/>
  <c r="G112"/>
  <c r="H112"/>
  <c r="I112" s="1"/>
  <c r="J112"/>
  <c r="K112" s="1"/>
  <c r="B113"/>
  <c r="C113"/>
  <c r="D113"/>
  <c r="E113" s="1"/>
  <c r="F113"/>
  <c r="G113"/>
  <c r="H113"/>
  <c r="I113" s="1"/>
  <c r="J113"/>
  <c r="K113" s="1"/>
  <c r="E13"/>
  <c r="D13"/>
  <c r="C13"/>
  <c r="B13"/>
  <c r="B119" i="1"/>
  <c r="C119"/>
  <c r="D119"/>
  <c r="E119" s="1"/>
  <c r="F119"/>
  <c r="G119" s="1"/>
  <c r="B112"/>
  <c r="C112"/>
  <c r="D112"/>
  <c r="E112" s="1"/>
  <c r="H112" s="1"/>
  <c r="F112"/>
  <c r="G112" s="1"/>
  <c r="B113"/>
  <c r="C113"/>
  <c r="D113"/>
  <c r="E113"/>
  <c r="H113" s="1"/>
  <c r="F113"/>
  <c r="G113"/>
  <c r="B114"/>
  <c r="C114"/>
  <c r="D114"/>
  <c r="E114" s="1"/>
  <c r="H114" s="1"/>
  <c r="F114"/>
  <c r="G114" s="1"/>
  <c r="B115"/>
  <c r="C115"/>
  <c r="D115"/>
  <c r="E115"/>
  <c r="H115" s="1"/>
  <c r="F115"/>
  <c r="G115"/>
  <c r="B116"/>
  <c r="C116"/>
  <c r="D116"/>
  <c r="E116" s="1"/>
  <c r="H116" s="1"/>
  <c r="F116"/>
  <c r="G116" s="1"/>
  <c r="B117"/>
  <c r="C117"/>
  <c r="D117"/>
  <c r="E117"/>
  <c r="H117" s="1"/>
  <c r="F117"/>
  <c r="G117"/>
  <c r="B118"/>
  <c r="C118"/>
  <c r="D118"/>
  <c r="E118" s="1"/>
  <c r="F118"/>
  <c r="G118" s="1"/>
  <c r="F13" i="2"/>
  <c r="J13"/>
  <c r="K13" s="1"/>
  <c r="L13" s="1"/>
  <c r="G13"/>
  <c r="H13"/>
  <c r="I13" s="1"/>
  <c r="B3"/>
  <c r="F92" i="1"/>
  <c r="B92"/>
  <c r="D92" s="1"/>
  <c r="C92"/>
  <c r="B93"/>
  <c r="C93"/>
  <c r="D93"/>
  <c r="E93" s="1"/>
  <c r="F93"/>
  <c r="B59"/>
  <c r="C59"/>
  <c r="D59"/>
  <c r="E59" s="1"/>
  <c r="F59"/>
  <c r="B60"/>
  <c r="C60"/>
  <c r="D60"/>
  <c r="F60"/>
  <c r="B61"/>
  <c r="C61"/>
  <c r="D61"/>
  <c r="F61"/>
  <c r="B62"/>
  <c r="C62"/>
  <c r="D62"/>
  <c r="E62" s="1"/>
  <c r="F62"/>
  <c r="B63"/>
  <c r="C63"/>
  <c r="D63"/>
  <c r="F63"/>
  <c r="B64"/>
  <c r="C64"/>
  <c r="D64"/>
  <c r="F64"/>
  <c r="B65"/>
  <c r="C65"/>
  <c r="D65"/>
  <c r="F65"/>
  <c r="B66"/>
  <c r="C66"/>
  <c r="D66"/>
  <c r="E66" s="1"/>
  <c r="F66"/>
  <c r="B67"/>
  <c r="C67"/>
  <c r="D67"/>
  <c r="E67" s="1"/>
  <c r="F67"/>
  <c r="B68"/>
  <c r="C68"/>
  <c r="D68"/>
  <c r="E68" s="1"/>
  <c r="F68"/>
  <c r="B69"/>
  <c r="C69"/>
  <c r="D69"/>
  <c r="E69" s="1"/>
  <c r="F69"/>
  <c r="B70"/>
  <c r="C70"/>
  <c r="D70"/>
  <c r="E70" s="1"/>
  <c r="F70"/>
  <c r="B71"/>
  <c r="C71"/>
  <c r="D71"/>
  <c r="E71" s="1"/>
  <c r="F71"/>
  <c r="B72"/>
  <c r="C72"/>
  <c r="D72"/>
  <c r="E72" s="1"/>
  <c r="F72"/>
  <c r="B73"/>
  <c r="C73"/>
  <c r="D73"/>
  <c r="E73" s="1"/>
  <c r="F73"/>
  <c r="B74"/>
  <c r="C74"/>
  <c r="D74"/>
  <c r="E74" s="1"/>
  <c r="F74"/>
  <c r="B75"/>
  <c r="C75"/>
  <c r="D75"/>
  <c r="E75" s="1"/>
  <c r="F75"/>
  <c r="B76"/>
  <c r="C76"/>
  <c r="D76"/>
  <c r="E76" s="1"/>
  <c r="F76"/>
  <c r="B77"/>
  <c r="C77"/>
  <c r="D77"/>
  <c r="F77"/>
  <c r="B78"/>
  <c r="C78"/>
  <c r="D78"/>
  <c r="E78" s="1"/>
  <c r="F78"/>
  <c r="B79"/>
  <c r="C79"/>
  <c r="D79"/>
  <c r="E79" s="1"/>
  <c r="F79"/>
  <c r="B80"/>
  <c r="C80"/>
  <c r="D80"/>
  <c r="E80" s="1"/>
  <c r="F80"/>
  <c r="B81"/>
  <c r="C81"/>
  <c r="D81"/>
  <c r="E81" s="1"/>
  <c r="F81"/>
  <c r="B82"/>
  <c r="C82"/>
  <c r="D82"/>
  <c r="E82" s="1"/>
  <c r="F82"/>
  <c r="B83"/>
  <c r="C83"/>
  <c r="D83"/>
  <c r="E83" s="1"/>
  <c r="F83"/>
  <c r="B84"/>
  <c r="C84"/>
  <c r="D84"/>
  <c r="E84" s="1"/>
  <c r="F84"/>
  <c r="B85"/>
  <c r="C85"/>
  <c r="D85"/>
  <c r="E85" s="1"/>
  <c r="F85"/>
  <c r="B86"/>
  <c r="C86"/>
  <c r="D86"/>
  <c r="E86" s="1"/>
  <c r="F86"/>
  <c r="B87"/>
  <c r="C87"/>
  <c r="D87"/>
  <c r="E87" s="1"/>
  <c r="F87"/>
  <c r="B88"/>
  <c r="C88"/>
  <c r="D88"/>
  <c r="E88" s="1"/>
  <c r="F88"/>
  <c r="B89"/>
  <c r="C89"/>
  <c r="D89"/>
  <c r="E89" s="1"/>
  <c r="F89"/>
  <c r="B90"/>
  <c r="C90"/>
  <c r="D90"/>
  <c r="E90" s="1"/>
  <c r="F90"/>
  <c r="B91"/>
  <c r="C91"/>
  <c r="D91"/>
  <c r="E91" s="1"/>
  <c r="F91"/>
  <c r="B94"/>
  <c r="C94"/>
  <c r="D94"/>
  <c r="E94" s="1"/>
  <c r="F94"/>
  <c r="B95"/>
  <c r="C95"/>
  <c r="D95"/>
  <c r="F95"/>
  <c r="B96"/>
  <c r="C96"/>
  <c r="D96"/>
  <c r="F96"/>
  <c r="B97"/>
  <c r="C97"/>
  <c r="D97"/>
  <c r="E97" s="1"/>
  <c r="F97"/>
  <c r="B98"/>
  <c r="C98"/>
  <c r="D98"/>
  <c r="F98"/>
  <c r="B99"/>
  <c r="C99"/>
  <c r="D99"/>
  <c r="F99"/>
  <c r="B100"/>
  <c r="C100"/>
  <c r="D100"/>
  <c r="F100"/>
  <c r="B101"/>
  <c r="C101"/>
  <c r="D101"/>
  <c r="F101"/>
  <c r="B102"/>
  <c r="C102"/>
  <c r="D102"/>
  <c r="F102"/>
  <c r="B103"/>
  <c r="C103"/>
  <c r="D103"/>
  <c r="E103" s="1"/>
  <c r="F103"/>
  <c r="B104"/>
  <c r="C104"/>
  <c r="D104"/>
  <c r="F104"/>
  <c r="B105"/>
  <c r="C105"/>
  <c r="D105"/>
  <c r="E105" s="1"/>
  <c r="F105"/>
  <c r="B106"/>
  <c r="C106"/>
  <c r="D106"/>
  <c r="F106"/>
  <c r="B107"/>
  <c r="C107"/>
  <c r="D107"/>
  <c r="E107" s="1"/>
  <c r="F107"/>
  <c r="B108"/>
  <c r="C108"/>
  <c r="D108"/>
  <c r="F108"/>
  <c r="B109"/>
  <c r="C109"/>
  <c r="D109"/>
  <c r="E109" s="1"/>
  <c r="F109"/>
  <c r="B110"/>
  <c r="C110"/>
  <c r="D110"/>
  <c r="F110"/>
  <c r="B111"/>
  <c r="C111"/>
  <c r="D111"/>
  <c r="E111" s="1"/>
  <c r="F111"/>
  <c r="B10"/>
  <c r="D10" s="1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D46"/>
  <c r="E46" s="1"/>
  <c r="F46"/>
  <c r="D47"/>
  <c r="E47" s="1"/>
  <c r="F47"/>
  <c r="D48"/>
  <c r="E48" s="1"/>
  <c r="F48"/>
  <c r="D49"/>
  <c r="E49" s="1"/>
  <c r="F49"/>
  <c r="D50"/>
  <c r="E50" s="1"/>
  <c r="F50"/>
  <c r="D51"/>
  <c r="E51" s="1"/>
  <c r="F51"/>
  <c r="D52"/>
  <c r="E52" s="1"/>
  <c r="F52"/>
  <c r="D53"/>
  <c r="E53" s="1"/>
  <c r="F53"/>
  <c r="D54"/>
  <c r="E54" s="1"/>
  <c r="F54"/>
  <c r="D55"/>
  <c r="E55" s="1"/>
  <c r="F55"/>
  <c r="D56"/>
  <c r="E56" s="1"/>
  <c r="F56"/>
  <c r="D57"/>
  <c r="E57" s="1"/>
  <c r="F57"/>
  <c r="D58"/>
  <c r="E58" s="1"/>
  <c r="F58"/>
  <c r="D36"/>
  <c r="E36" s="1"/>
  <c r="F36"/>
  <c r="D37"/>
  <c r="E37" s="1"/>
  <c r="F37"/>
  <c r="D38"/>
  <c r="E38" s="1"/>
  <c r="F38"/>
  <c r="D39"/>
  <c r="E39" s="1"/>
  <c r="F39"/>
  <c r="D40"/>
  <c r="E40" s="1"/>
  <c r="F40"/>
  <c r="D41"/>
  <c r="E41" s="1"/>
  <c r="F41"/>
  <c r="D42"/>
  <c r="E42" s="1"/>
  <c r="F42"/>
  <c r="D43"/>
  <c r="E43" s="1"/>
  <c r="F43"/>
  <c r="D44"/>
  <c r="E44" s="1"/>
  <c r="F44"/>
  <c r="D45"/>
  <c r="E45" s="1"/>
  <c r="F45"/>
  <c r="D28"/>
  <c r="E28" s="1"/>
  <c r="F28"/>
  <c r="D29"/>
  <c r="E29" s="1"/>
  <c r="F29"/>
  <c r="D30"/>
  <c r="E30" s="1"/>
  <c r="F30"/>
  <c r="D31"/>
  <c r="E31" s="1"/>
  <c r="F31"/>
  <c r="D32"/>
  <c r="E32" s="1"/>
  <c r="F32"/>
  <c r="D33"/>
  <c r="E33" s="1"/>
  <c r="F33"/>
  <c r="D34"/>
  <c r="E34" s="1"/>
  <c r="F34"/>
  <c r="D35"/>
  <c r="E35" s="1"/>
  <c r="F35"/>
  <c r="D14"/>
  <c r="E14" s="1"/>
  <c r="F14"/>
  <c r="D15"/>
  <c r="E15" s="1"/>
  <c r="F15"/>
  <c r="D16"/>
  <c r="E16" s="1"/>
  <c r="F16"/>
  <c r="D17"/>
  <c r="E17" s="1"/>
  <c r="F17"/>
  <c r="D18"/>
  <c r="E18" s="1"/>
  <c r="F18"/>
  <c r="D19"/>
  <c r="E19" s="1"/>
  <c r="F19"/>
  <c r="D20"/>
  <c r="E20" s="1"/>
  <c r="F20"/>
  <c r="D21"/>
  <c r="E21" s="1"/>
  <c r="F21"/>
  <c r="D22"/>
  <c r="E22" s="1"/>
  <c r="F22"/>
  <c r="D23"/>
  <c r="E23" s="1"/>
  <c r="F23"/>
  <c r="D24"/>
  <c r="E24" s="1"/>
  <c r="F24"/>
  <c r="D25"/>
  <c r="E25" s="1"/>
  <c r="F25"/>
  <c r="D26"/>
  <c r="E26" s="1"/>
  <c r="F26"/>
  <c r="D27"/>
  <c r="E27" s="1"/>
  <c r="F27"/>
  <c r="D11"/>
  <c r="E11" s="1"/>
  <c r="F11"/>
  <c r="D12"/>
  <c r="E12" s="1"/>
  <c r="F12"/>
  <c r="D13"/>
  <c r="E13" s="1"/>
  <c r="F13"/>
  <c r="F10"/>
  <c r="B3"/>
  <c r="G46" s="1"/>
  <c r="L109" i="2" l="1"/>
  <c r="L105"/>
  <c r="L84"/>
  <c r="L73"/>
  <c r="L58"/>
  <c r="L53"/>
  <c r="L42"/>
  <c r="L36"/>
  <c r="L34"/>
  <c r="L25"/>
  <c r="L22"/>
  <c r="L20"/>
  <c r="L17"/>
  <c r="L111"/>
  <c r="L107"/>
  <c r="L86"/>
  <c r="L80"/>
  <c r="L77"/>
  <c r="L71"/>
  <c r="L69"/>
  <c r="L62"/>
  <c r="L51"/>
  <c r="L49"/>
  <c r="L38"/>
  <c r="L112"/>
  <c r="L108"/>
  <c r="L104"/>
  <c r="L100"/>
  <c r="L97"/>
  <c r="L94"/>
  <c r="L90"/>
  <c r="L87"/>
  <c r="L83"/>
  <c r="L79"/>
  <c r="L78"/>
  <c r="L76"/>
  <c r="L70"/>
  <c r="L68"/>
  <c r="L66"/>
  <c r="L63"/>
  <c r="L61"/>
  <c r="L56"/>
  <c r="L52"/>
  <c r="L50"/>
  <c r="L44"/>
  <c r="L39"/>
  <c r="L32"/>
  <c r="L29"/>
  <c r="L28"/>
  <c r="L14"/>
  <c r="L113"/>
  <c r="L110"/>
  <c r="L106"/>
  <c r="L102"/>
  <c r="L98"/>
  <c r="L96"/>
  <c r="L92"/>
  <c r="L89"/>
  <c r="L85"/>
  <c r="L81"/>
  <c r="L74"/>
  <c r="L72"/>
  <c r="L67"/>
  <c r="L65"/>
  <c r="L59"/>
  <c r="L57"/>
  <c r="L54"/>
  <c r="L43"/>
  <c r="L41"/>
  <c r="L37"/>
  <c r="L35"/>
  <c r="L33"/>
  <c r="L30"/>
  <c r="L26"/>
  <c r="L23"/>
  <c r="L21"/>
  <c r="L18"/>
  <c r="L16"/>
  <c r="H119" i="1"/>
  <c r="H118"/>
  <c r="G93"/>
  <c r="H93" s="1"/>
  <c r="G92"/>
  <c r="E92"/>
  <c r="H92" s="1"/>
  <c r="E100"/>
  <c r="G91"/>
  <c r="H91" s="1"/>
  <c r="G89"/>
  <c r="H89" s="1"/>
  <c r="G87"/>
  <c r="H87" s="1"/>
  <c r="G85"/>
  <c r="H85" s="1"/>
  <c r="G78"/>
  <c r="E65"/>
  <c r="E77"/>
  <c r="G64"/>
  <c r="H78"/>
  <c r="G111"/>
  <c r="H111" s="1"/>
  <c r="G110"/>
  <c r="G109"/>
  <c r="H109" s="1"/>
  <c r="G108"/>
  <c r="G107"/>
  <c r="H107" s="1"/>
  <c r="G106"/>
  <c r="G105"/>
  <c r="H105" s="1"/>
  <c r="G104"/>
  <c r="G103"/>
  <c r="H103" s="1"/>
  <c r="G102"/>
  <c r="G101"/>
  <c r="G100"/>
  <c r="G99"/>
  <c r="G98"/>
  <c r="G97"/>
  <c r="H97" s="1"/>
  <c r="G96"/>
  <c r="G95"/>
  <c r="G94"/>
  <c r="H94" s="1"/>
  <c r="G63"/>
  <c r="G62"/>
  <c r="H62" s="1"/>
  <c r="G61"/>
  <c r="G60"/>
  <c r="G59"/>
  <c r="E110"/>
  <c r="E108"/>
  <c r="E106"/>
  <c r="E104"/>
  <c r="E102"/>
  <c r="E101"/>
  <c r="E99"/>
  <c r="H99" s="1"/>
  <c r="E98"/>
  <c r="E96"/>
  <c r="H96" s="1"/>
  <c r="E95"/>
  <c r="G90"/>
  <c r="H90" s="1"/>
  <c r="G88"/>
  <c r="H88" s="1"/>
  <c r="G86"/>
  <c r="H86" s="1"/>
  <c r="G84"/>
  <c r="H84" s="1"/>
  <c r="G83"/>
  <c r="H83" s="1"/>
  <c r="G82"/>
  <c r="H82" s="1"/>
  <c r="G81"/>
  <c r="H81" s="1"/>
  <c r="G80"/>
  <c r="H80" s="1"/>
  <c r="G79"/>
  <c r="H79" s="1"/>
  <c r="G77"/>
  <c r="G76"/>
  <c r="H76" s="1"/>
  <c r="G75"/>
  <c r="H75" s="1"/>
  <c r="G74"/>
  <c r="H74" s="1"/>
  <c r="G73"/>
  <c r="H73" s="1"/>
  <c r="G72"/>
  <c r="H72" s="1"/>
  <c r="G71"/>
  <c r="H71" s="1"/>
  <c r="G70"/>
  <c r="H70" s="1"/>
  <c r="G69"/>
  <c r="H69" s="1"/>
  <c r="G68"/>
  <c r="H68" s="1"/>
  <c r="G67"/>
  <c r="H67" s="1"/>
  <c r="G66"/>
  <c r="G65"/>
  <c r="E64"/>
  <c r="E63"/>
  <c r="E61"/>
  <c r="E60"/>
  <c r="H64"/>
  <c r="H59"/>
  <c r="H66"/>
  <c r="H65"/>
  <c r="H61"/>
  <c r="H110"/>
  <c r="H106"/>
  <c r="H102"/>
  <c r="H101"/>
  <c r="H100"/>
  <c r="H98"/>
  <c r="H95"/>
  <c r="H63"/>
  <c r="H46"/>
  <c r="E10"/>
  <c r="G10"/>
  <c r="G12"/>
  <c r="H12" s="1"/>
  <c r="G29"/>
  <c r="H29" s="1"/>
  <c r="G47"/>
  <c r="H47" s="1"/>
  <c r="G13"/>
  <c r="H13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35"/>
  <c r="H35" s="1"/>
  <c r="G34"/>
  <c r="H34" s="1"/>
  <c r="G31"/>
  <c r="H31" s="1"/>
  <c r="G30"/>
  <c r="H30" s="1"/>
  <c r="G45"/>
  <c r="H45" s="1"/>
  <c r="G44"/>
  <c r="H44" s="1"/>
  <c r="G41"/>
  <c r="H41" s="1"/>
  <c r="G40"/>
  <c r="H40" s="1"/>
  <c r="G37"/>
  <c r="H37" s="1"/>
  <c r="G36"/>
  <c r="H36" s="1"/>
  <c r="G58"/>
  <c r="H58" s="1"/>
  <c r="G55"/>
  <c r="H55" s="1"/>
  <c r="G54"/>
  <c r="H54" s="1"/>
  <c r="G51"/>
  <c r="H51" s="1"/>
  <c r="G50"/>
  <c r="H50" s="1"/>
  <c r="G49"/>
  <c r="H49" s="1"/>
  <c r="G48"/>
  <c r="H48" s="1"/>
  <c r="G11"/>
  <c r="H11" s="1"/>
  <c r="G33"/>
  <c r="H33" s="1"/>
  <c r="G32"/>
  <c r="H32" s="1"/>
  <c r="G28"/>
  <c r="H28" s="1"/>
  <c r="G43"/>
  <c r="H43" s="1"/>
  <c r="G42"/>
  <c r="H42" s="1"/>
  <c r="G39"/>
  <c r="H39" s="1"/>
  <c r="G38"/>
  <c r="H38" s="1"/>
  <c r="G57"/>
  <c r="H57" s="1"/>
  <c r="G56"/>
  <c r="H56" s="1"/>
  <c r="G53"/>
  <c r="H53" s="1"/>
  <c r="G52"/>
  <c r="H52" s="1"/>
  <c r="H60" l="1"/>
  <c r="H104"/>
  <c r="H108"/>
  <c r="H77"/>
  <c r="H10"/>
</calcChain>
</file>

<file path=xl/sharedStrings.xml><?xml version="1.0" encoding="utf-8"?>
<sst xmlns="http://schemas.openxmlformats.org/spreadsheetml/2006/main" count="42" uniqueCount="25">
  <si>
    <t>Es</t>
  </si>
  <si>
    <t>As</t>
  </si>
  <si>
    <t>b</t>
  </si>
  <si>
    <t>h</t>
  </si>
  <si>
    <t>Ec</t>
  </si>
  <si>
    <t>ds</t>
  </si>
  <si>
    <t>Ac</t>
  </si>
  <si>
    <t>EsAs</t>
  </si>
  <si>
    <t>EcAc</t>
  </si>
  <si>
    <t>EcAcY</t>
  </si>
  <si>
    <t>EsAsY</t>
  </si>
  <si>
    <t>Y</t>
  </si>
  <si>
    <t>Y guess</t>
  </si>
  <si>
    <t>Yc</t>
  </si>
  <si>
    <t>Concrete Beam</t>
  </si>
  <si>
    <t>Rebar</t>
  </si>
  <si>
    <t>Wtf</t>
  </si>
  <si>
    <t>Ttf</t>
  </si>
  <si>
    <t>Etf</t>
  </si>
  <si>
    <t>Slab</t>
  </si>
  <si>
    <t>A</t>
  </si>
  <si>
    <t>EA</t>
  </si>
  <si>
    <t>EAY</t>
  </si>
  <si>
    <t>Rectangular Beam or T-Beam with NA in deck</t>
  </si>
  <si>
    <t>Tee-beam with neutral axis in beam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</si>
</sst>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Sheet1!$H$9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Sheet1!$A$10:$A$119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81.755393999999995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</c:numCache>
            </c:numRef>
          </c:xVal>
          <c:yVal>
            <c:numRef>
              <c:f>Sheet1!$H$10:$H$119</c:f>
              <c:numCache>
                <c:formatCode>General</c:formatCode>
                <c:ptCount val="110"/>
                <c:pt idx="0">
                  <c:v>-53.895548007328287</c:v>
                </c:pt>
                <c:pt idx="1">
                  <c:v>-53.393560086163276</c:v>
                </c:pt>
                <c:pt idx="2">
                  <c:v>-52.891534733812314</c:v>
                </c:pt>
                <c:pt idx="3">
                  <c:v>-52.389470883022412</c:v>
                </c:pt>
                <c:pt idx="4">
                  <c:v>-51.88736742557802</c:v>
                </c:pt>
                <c:pt idx="5">
                  <c:v>-51.385223210316703</c:v>
                </c:pt>
                <c:pt idx="6">
                  <c:v>-50.88303704102843</c:v>
                </c:pt>
                <c:pt idx="7">
                  <c:v>-50.380807674230255</c:v>
                </c:pt>
                <c:pt idx="8">
                  <c:v>-49.878533816807781</c:v>
                </c:pt>
                <c:pt idx="9">
                  <c:v>-49.37621412351406</c:v>
                </c:pt>
                <c:pt idx="10">
                  <c:v>-48.873847194315594</c:v>
                </c:pt>
                <c:pt idx="11">
                  <c:v>-48.371431571574668</c:v>
                </c:pt>
                <c:pt idx="12">
                  <c:v>-47.868965737055859</c:v>
                </c:pt>
                <c:pt idx="13">
                  <c:v>-47.366448108743981</c:v>
                </c:pt>
                <c:pt idx="14">
                  <c:v>-46.863877037459382</c:v>
                </c:pt>
                <c:pt idx="15">
                  <c:v>-46.361250803255331</c:v>
                </c:pt>
                <c:pt idx="16">
                  <c:v>-45.858567611581115</c:v>
                </c:pt>
                <c:pt idx="17">
                  <c:v>-45.355825589192634</c:v>
                </c:pt>
                <c:pt idx="18">
                  <c:v>-44.853022779791075</c:v>
                </c:pt>
                <c:pt idx="19">
                  <c:v>-44.350157139368349</c:v>
                </c:pt>
                <c:pt idx="20">
                  <c:v>-43.847226531235791</c:v>
                </c:pt>
                <c:pt idx="21">
                  <c:v>-43.344228720711072</c:v>
                </c:pt>
                <c:pt idx="22">
                  <c:v>-42.84116136943517</c:v>
                </c:pt>
                <c:pt idx="23">
                  <c:v>-42.338022029289363</c:v>
                </c:pt>
                <c:pt idx="24">
                  <c:v>-41.834808135878717</c:v>
                </c:pt>
                <c:pt idx="25">
                  <c:v>-41.331517001545834</c:v>
                </c:pt>
                <c:pt idx="26">
                  <c:v>-40.828145807874719</c:v>
                </c:pt>
                <c:pt idx="27">
                  <c:v>-40.324691597640822</c:v>
                </c:pt>
                <c:pt idx="28">
                  <c:v>-39.821151266159092</c:v>
                </c:pt>
                <c:pt idx="29">
                  <c:v>-39.317521551976554</c:v>
                </c:pt>
                <c:pt idx="30">
                  <c:v>-38.813799026851072</c:v>
                </c:pt>
                <c:pt idx="31">
                  <c:v>-38.309980084951349</c:v>
                </c:pt>
                <c:pt idx="32">
                  <c:v>-37.806060931206744</c:v>
                </c:pt>
                <c:pt idx="33">
                  <c:v>-37.302037568727826</c:v>
                </c:pt>
                <c:pt idx="34">
                  <c:v>-36.797905785209835</c:v>
                </c:pt>
                <c:pt idx="35">
                  <c:v>-36.293661138222035</c:v>
                </c:pt>
                <c:pt idx="36">
                  <c:v>-35.789298939274914</c:v>
                </c:pt>
                <c:pt idx="37">
                  <c:v>-35.284814236544875</c:v>
                </c:pt>
                <c:pt idx="38">
                  <c:v>-34.780201796123009</c:v>
                </c:pt>
                <c:pt idx="39">
                  <c:v>-34.275456081638211</c:v>
                </c:pt>
                <c:pt idx="40">
                  <c:v>-33.770571232088272</c:v>
                </c:pt>
                <c:pt idx="41">
                  <c:v>-33.26554103769196</c:v>
                </c:pt>
                <c:pt idx="42">
                  <c:v>-32.760358913553148</c:v>
                </c:pt>
                <c:pt idx="43">
                  <c:v>-32.25501787090198</c:v>
                </c:pt>
                <c:pt idx="44">
                  <c:v>-31.74951048564904</c:v>
                </c:pt>
                <c:pt idx="45">
                  <c:v>-31.243828863954974</c:v>
                </c:pt>
                <c:pt idx="46">
                  <c:v>-30.737964604479799</c:v>
                </c:pt>
                <c:pt idx="47">
                  <c:v>-30.231908756932214</c:v>
                </c:pt>
                <c:pt idx="48">
                  <c:v>-29.725651776488746</c:v>
                </c:pt>
                <c:pt idx="49">
                  <c:v>-29.219183473594668</c:v>
                </c:pt>
                <c:pt idx="50">
                  <c:v>-28.712492958591227</c:v>
                </c:pt>
                <c:pt idx="51">
                  <c:v>-28.205568580536308</c:v>
                </c:pt>
                <c:pt idx="52">
                  <c:v>-27.698397859495572</c:v>
                </c:pt>
                <c:pt idx="53">
                  <c:v>-27.190967411476151</c:v>
                </c:pt>
                <c:pt idx="54">
                  <c:v>-26.683262865053223</c:v>
                </c:pt>
                <c:pt idx="55">
                  <c:v>-26.175268768596439</c:v>
                </c:pt>
                <c:pt idx="56">
                  <c:v>-25.666968486836552</c:v>
                </c:pt>
                <c:pt idx="57">
                  <c:v>-25.15834408531471</c:v>
                </c:pt>
                <c:pt idx="58">
                  <c:v>-24.649376201026044</c:v>
                </c:pt>
                <c:pt idx="59">
                  <c:v>-24.140043897293353</c:v>
                </c:pt>
                <c:pt idx="60">
                  <c:v>-23.630324500582006</c:v>
                </c:pt>
                <c:pt idx="61">
                  <c:v>-23.120193416578388</c:v>
                </c:pt>
                <c:pt idx="62">
                  <c:v>-22.609623922391719</c:v>
                </c:pt>
                <c:pt idx="63">
                  <c:v>-22.098586931182297</c:v>
                </c:pt>
                <c:pt idx="64">
                  <c:v>-21.587050724851636</c:v>
                </c:pt>
                <c:pt idx="65">
                  <c:v>-21.074980649621011</c:v>
                </c:pt>
                <c:pt idx="66">
                  <c:v>-20.562338768345199</c:v>
                </c:pt>
                <c:pt idx="67">
                  <c:v>-20.049083462213744</c:v>
                </c:pt>
                <c:pt idx="68">
                  <c:v>-19.535168973030125</c:v>
                </c:pt>
                <c:pt idx="69">
                  <c:v>-19.020544875462775</c:v>
                </c:pt>
                <c:pt idx="70">
                  <c:v>-18.505155466441337</c:v>
                </c:pt>
                <c:pt idx="71">
                  <c:v>-17.988939056114262</c:v>
                </c:pt>
                <c:pt idx="72">
                  <c:v>-17.471827141342132</c:v>
                </c:pt>
                <c:pt idx="73">
                  <c:v>-16.953743438378496</c:v>
                </c:pt>
                <c:pt idx="74">
                  <c:v>-16.434602745931855</c:v>
                </c:pt>
                <c:pt idx="75">
                  <c:v>-15.914309602864463</c:v>
                </c:pt>
                <c:pt idx="76">
                  <c:v>-15.392756695907607</c:v>
                </c:pt>
                <c:pt idx="77">
                  <c:v>-14.869822961338912</c:v>
                </c:pt>
                <c:pt idx="78">
                  <c:v>-14.345371309726161</c:v>
                </c:pt>
                <c:pt idx="79">
                  <c:v>-13.819245883430852</c:v>
                </c:pt>
                <c:pt idx="80">
                  <c:v>-13.29126873096115</c:v>
                </c:pt>
                <c:pt idx="81">
                  <c:v>-12.761235748194466</c:v>
                </c:pt>
                <c:pt idx="82">
                  <c:v>-12.359347055668607</c:v>
                </c:pt>
                <c:pt idx="83">
                  <c:v>-12.228911690725241</c:v>
                </c:pt>
                <c:pt idx="84">
                  <c:v>-11.694023999494448</c:v>
                </c:pt>
                <c:pt idx="85">
                  <c:v>-11.156255096682088</c:v>
                </c:pt>
                <c:pt idx="86">
                  <c:v>-10.615232690648867</c:v>
                </c:pt>
                <c:pt idx="87">
                  <c:v>-10.070517462641376</c:v>
                </c:pt>
                <c:pt idx="88">
                  <c:v>-9.5215872714561698</c:v>
                </c:pt>
                <c:pt idx="89">
                  <c:v>-8.9678166704520663</c:v>
                </c:pt>
                <c:pt idx="90">
                  <c:v>-8.4084500294164002</c:v>
                </c:pt>
                <c:pt idx="91">
                  <c:v>-7.8425658039591468</c:v>
                </c:pt>
                <c:pt idx="92">
                  <c:v>-7.2690283533211328</c:v>
                </c:pt>
                <c:pt idx="93">
                  <c:v>-6.686421932045107</c:v>
                </c:pt>
                <c:pt idx="94">
                  <c:v>-6.0929586554788671</c:v>
                </c:pt>
                <c:pt idx="95">
                  <c:v>-5.4863476249883973</c:v>
                </c:pt>
                <c:pt idx="96">
                  <c:v>-4.8636046428342325</c:v>
                </c:pt>
                <c:pt idx="97">
                  <c:v>-4.2207684772927934</c:v>
                </c:pt>
                <c:pt idx="98">
                  <c:v>-3.5524653623944431</c:v>
                </c:pt>
                <c:pt idx="99">
                  <c:v>-2.8512177566843491</c:v>
                </c:pt>
                <c:pt idx="100">
                  <c:v>-2.1063031422864213</c:v>
                </c:pt>
                <c:pt idx="101">
                  <c:v>-1.3017795645279904</c:v>
                </c:pt>
                <c:pt idx="102">
                  <c:v>-0.41286974907977481</c:v>
                </c:pt>
                <c:pt idx="103">
                  <c:v>0.60114424322325988</c:v>
                </c:pt>
                <c:pt idx="104">
                  <c:v>1.8121975334339453</c:v>
                </c:pt>
                <c:pt idx="105">
                  <c:v>3.3604526251148314</c:v>
                </c:pt>
                <c:pt idx="106">
                  <c:v>5.5603289690439368</c:v>
                </c:pt>
                <c:pt idx="107">
                  <c:v>9.2934381145346237</c:v>
                </c:pt>
                <c:pt idx="108">
                  <c:v>18.338153130702736</c:v>
                </c:pt>
                <c:pt idx="109">
                  <c:v>106</c:v>
                </c:pt>
              </c:numCache>
            </c:numRef>
          </c:yVal>
        </c:ser>
        <c:axId val="52114944"/>
        <c:axId val="52113408"/>
      </c:scatterChart>
      <c:valAx>
        <c:axId val="52114944"/>
        <c:scaling>
          <c:orientation val="minMax"/>
        </c:scaling>
        <c:axPos val="b"/>
        <c:numFmt formatCode="General" sourceLinked="1"/>
        <c:tickLblPos val="nextTo"/>
        <c:crossAx val="52113408"/>
        <c:crosses val="autoZero"/>
        <c:crossBetween val="midCat"/>
      </c:valAx>
      <c:valAx>
        <c:axId val="52113408"/>
        <c:scaling>
          <c:orientation val="minMax"/>
        </c:scaling>
        <c:axPos val="l"/>
        <c:majorGridlines/>
        <c:numFmt formatCode="General" sourceLinked="1"/>
        <c:tickLblPos val="nextTo"/>
        <c:crossAx val="52114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Sheet2!$L$12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Sheet2!$A$13:$A$113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Sheet2!$L$13:$L$113</c:f>
              <c:numCache>
                <c:formatCode>General</c:formatCode>
                <c:ptCount val="101"/>
                <c:pt idx="0">
                  <c:v>-43.111649535638101</c:v>
                </c:pt>
                <c:pt idx="1">
                  <c:v>-42.396897797221598</c:v>
                </c:pt>
                <c:pt idx="2">
                  <c:v>-41.679251526871766</c:v>
                </c:pt>
                <c:pt idx="3">
                  <c:v>-40.958651806589721</c:v>
                </c:pt>
                <c:pt idx="4">
                  <c:v>-40.235038108423986</c:v>
                </c:pt>
                <c:pt idx="5">
                  <c:v>-39.508348239101693</c:v>
                </c:pt>
                <c:pt idx="6">
                  <c:v>-38.77851828235886</c:v>
                </c:pt>
                <c:pt idx="7">
                  <c:v>-38.045482538857492</c:v>
                </c:pt>
                <c:pt idx="8">
                  <c:v>-37.309173463570794</c:v>
                </c:pt>
                <c:pt idx="9">
                  <c:v>-36.569521600511152</c:v>
                </c:pt>
                <c:pt idx="10">
                  <c:v>-35.82645551466846</c:v>
                </c:pt>
                <c:pt idx="11">
                  <c:v>-35.079901721018601</c:v>
                </c:pt>
                <c:pt idx="12">
                  <c:v>-34.329784610453871</c:v>
                </c:pt>
                <c:pt idx="13">
                  <c:v>-33.576026372478651</c:v>
                </c:pt>
                <c:pt idx="14">
                  <c:v>-32.81854691450414</c:v>
                </c:pt>
                <c:pt idx="15">
                  <c:v>-32.057263777566391</c:v>
                </c:pt>
                <c:pt idx="16">
                  <c:v>-31.292092048281305</c:v>
                </c:pt>
                <c:pt idx="17">
                  <c:v>-30.522944266839175</c:v>
                </c:pt>
                <c:pt idx="18">
                  <c:v>-29.74973033082923</c:v>
                </c:pt>
                <c:pt idx="19">
                  <c:v>-28.972357394672144</c:v>
                </c:pt>
                <c:pt idx="20">
                  <c:v>-28.190729764424638</c:v>
                </c:pt>
                <c:pt idx="21">
                  <c:v>-27.40474878770577</c:v>
                </c:pt>
                <c:pt idx="22">
                  <c:v>-26.614312738479072</c:v>
                </c:pt>
                <c:pt idx="23">
                  <c:v>-25.819316696407611</c:v>
                </c:pt>
                <c:pt idx="24">
                  <c:v>-25.019652420481663</c:v>
                </c:pt>
                <c:pt idx="25">
                  <c:v>-24.215208216599009</c:v>
                </c:pt>
                <c:pt idx="26">
                  <c:v>-23.405868798757709</c:v>
                </c:pt>
                <c:pt idx="27">
                  <c:v>-22.591515143498818</c:v>
                </c:pt>
                <c:pt idx="28">
                  <c:v>-21.772024337213082</c:v>
                </c:pt>
                <c:pt idx="29">
                  <c:v>-20.947269415900053</c:v>
                </c:pt>
                <c:pt idx="30">
                  <c:v>-20.117119196940678</c:v>
                </c:pt>
                <c:pt idx="31">
                  <c:v>-19.28143810241523</c:v>
                </c:pt>
                <c:pt idx="32">
                  <c:v>-18.440085973466509</c:v>
                </c:pt>
                <c:pt idx="33">
                  <c:v>-17.59291787517445</c:v>
                </c:pt>
                <c:pt idx="34">
                  <c:v>-16.73978389137131</c:v>
                </c:pt>
                <c:pt idx="35">
                  <c:v>-15.880528908787277</c:v>
                </c:pt>
                <c:pt idx="36">
                  <c:v>-15.014992389873477</c:v>
                </c:pt>
                <c:pt idx="37">
                  <c:v>-14.143008133603388</c:v>
                </c:pt>
                <c:pt idx="38">
                  <c:v>-13.264404023503893</c:v>
                </c:pt>
                <c:pt idx="39">
                  <c:v>-12.379001762113397</c:v>
                </c:pt>
                <c:pt idx="40">
                  <c:v>-11.486616591006239</c:v>
                </c:pt>
                <c:pt idx="41">
                  <c:v>-10.587056995459825</c:v>
                </c:pt>
                <c:pt idx="42">
                  <c:v>-9.6801243927725693</c:v>
                </c:pt>
                <c:pt idx="43">
                  <c:v>-8.7656128031668459</c:v>
                </c:pt>
                <c:pt idx="44">
                  <c:v>-7.8433085021312152</c:v>
                </c:pt>
                <c:pt idx="45">
                  <c:v>-6.9129896529688537</c:v>
                </c:pt>
                <c:pt idx="46">
                  <c:v>-5.9744259182250445</c:v>
                </c:pt>
                <c:pt idx="47">
                  <c:v>-5.0273780485634418</c:v>
                </c:pt>
                <c:pt idx="48">
                  <c:v>-4.0715974475494505</c:v>
                </c:pt>
                <c:pt idx="49">
                  <c:v>-3.106825710677164</c:v>
                </c:pt>
                <c:pt idx="50">
                  <c:v>-2.1327941368438559</c:v>
                </c:pt>
                <c:pt idx="51">
                  <c:v>-1.1492232103313782</c:v>
                </c:pt>
                <c:pt idx="52">
                  <c:v>-0.15582205119607551</c:v>
                </c:pt>
                <c:pt idx="53">
                  <c:v>0.84771216820363549</c:v>
                </c:pt>
                <c:pt idx="54">
                  <c:v>1.8616948430011959</c:v>
                </c:pt>
                <c:pt idx="55">
                  <c:v>2.8864545946030233</c:v>
                </c:pt>
                <c:pt idx="56">
                  <c:v>3.9223339713481522</c:v>
                </c:pt>
                <c:pt idx="57">
                  <c:v>4.9696901941856808</c:v>
                </c:pt>
                <c:pt idx="58">
                  <c:v>6.0288959507809636</c:v>
                </c:pt>
                <c:pt idx="59">
                  <c:v>7.1003402417602075</c:v>
                </c:pt>
                <c:pt idx="60">
                  <c:v>8.1844292831314078</c:v>
                </c:pt>
                <c:pt idx="61">
                  <c:v>9.2815874692809999</c:v>
                </c:pt>
                <c:pt idx="62">
                  <c:v>10.392258401343796</c:v>
                </c:pt>
                <c:pt idx="63">
                  <c:v>11.516905986182977</c:v>
                </c:pt>
                <c:pt idx="64">
                  <c:v>12.656015611701882</c:v>
                </c:pt>
                <c:pt idx="65">
                  <c:v>13.810095404745439</c:v>
                </c:pt>
                <c:pt idx="66">
                  <c:v>14.979677578442427</c:v>
                </c:pt>
                <c:pt idx="67">
                  <c:v>16.165319876496852</c:v>
                </c:pt>
                <c:pt idx="68">
                  <c:v>17.367607122666087</c:v>
                </c:pt>
                <c:pt idx="69">
                  <c:v>18.587152884473042</c:v>
                </c:pt>
                <c:pt idx="70">
                  <c:v>19.824601261099907</c:v>
                </c:pt>
                <c:pt idx="71">
                  <c:v>21.080628806413834</c:v>
                </c:pt>
                <c:pt idx="72">
                  <c:v>22.355946599192045</c:v>
                </c:pt>
                <c:pt idx="73">
                  <c:v>23.651302473861925</c:v>
                </c:pt>
                <c:pt idx="74">
                  <c:v>24.967483426465748</c:v>
                </c:pt>
                <c:pt idx="75">
                  <c:v>26.305318212121037</c:v>
                </c:pt>
                <c:pt idx="76">
                  <c:v>27.665680151997392</c:v>
                </c:pt>
                <c:pt idx="77">
                  <c:v>29.049490169795142</c:v>
                </c:pt>
                <c:pt idx="78">
                  <c:v>30.457720079919945</c:v>
                </c:pt>
                <c:pt idx="79">
                  <c:v>31.891396152034943</c:v>
                </c:pt>
                <c:pt idx="80">
                  <c:v>33.35160297947705</c:v>
                </c:pt>
                <c:pt idx="81">
                  <c:v>34.839487682193607</c:v>
                </c:pt>
                <c:pt idx="82">
                  <c:v>36.356264478441524</c:v>
                </c:pt>
                <c:pt idx="83">
                  <c:v>37.903219663556712</c:v>
                </c:pt>
                <c:pt idx="84">
                  <c:v>39.481717038717754</c:v>
                </c:pt>
                <c:pt idx="85">
                  <c:v>41.09320383787994</c:v>
                </c:pt>
                <c:pt idx="86">
                  <c:v>42.739217207041605</c:v>
                </c:pt>
                <c:pt idx="87">
                  <c:v>44.421391296840838</c:v>
                </c:pt>
                <c:pt idx="88">
                  <c:v>46.141465037302893</c:v>
                </c:pt>
                <c:pt idx="89">
                  <c:v>47.901290672527523</c:v>
                </c:pt>
                <c:pt idx="90">
                  <c:v>49.702843143411535</c:v>
                </c:pt>
                <c:pt idx="91">
                  <c:v>51.548230418369585</c:v>
                </c:pt>
                <c:pt idx="92">
                  <c:v>53.439704885713368</c:v>
                </c:pt>
                <c:pt idx="93">
                  <c:v>55.379675937194953</c:v>
                </c:pt>
                <c:pt idx="94">
                  <c:v>57.370723890594483</c:v>
                </c:pt>
                <c:pt idx="95">
                  <c:v>59.415615420593284</c:v>
                </c:pt>
                <c:pt idx="96">
                  <c:v>61.517320692068644</c:v>
                </c:pt>
                <c:pt idx="97">
                  <c:v>63.679032419039316</c:v>
                </c:pt>
                <c:pt idx="98">
                  <c:v>65.904187106581588</c:v>
                </c:pt>
                <c:pt idx="99">
                  <c:v>68.196488773097656</c:v>
                </c:pt>
                <c:pt idx="100">
                  <c:v>70.55993549753623</c:v>
                </c:pt>
              </c:numCache>
            </c:numRef>
          </c:yVal>
        </c:ser>
        <c:axId val="138816896"/>
        <c:axId val="138815360"/>
      </c:scatterChart>
      <c:valAx>
        <c:axId val="138816896"/>
        <c:scaling>
          <c:orientation val="minMax"/>
        </c:scaling>
        <c:axPos val="b"/>
        <c:numFmt formatCode="General" sourceLinked="1"/>
        <c:tickLblPos val="nextTo"/>
        <c:crossAx val="138815360"/>
        <c:crosses val="autoZero"/>
        <c:crossBetween val="midCat"/>
      </c:valAx>
      <c:valAx>
        <c:axId val="138815360"/>
        <c:scaling>
          <c:orientation val="minMax"/>
        </c:scaling>
        <c:axPos val="l"/>
        <c:majorGridlines/>
        <c:numFmt formatCode="General" sourceLinked="1"/>
        <c:tickLblPos val="nextTo"/>
        <c:crossAx val="138816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11</xdr:row>
      <xdr:rowOff>57149</xdr:rowOff>
    </xdr:from>
    <xdr:to>
      <xdr:col>18</xdr:col>
      <xdr:colOff>333375</xdr:colOff>
      <xdr:row>34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1</xdr:row>
      <xdr:rowOff>9525</xdr:rowOff>
    </xdr:from>
    <xdr:to>
      <xdr:col>19</xdr:col>
      <xdr:colOff>28574</xdr:colOff>
      <xdr:row>11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9"/>
  <sheetViews>
    <sheetView tabSelected="1" workbookViewId="0">
      <selection activeCell="D2" sqref="D2"/>
    </sheetView>
  </sheetViews>
  <sheetFormatPr defaultRowHeight="15"/>
  <sheetData>
    <row r="1" spans="1:8">
      <c r="A1" t="s">
        <v>0</v>
      </c>
      <c r="B1">
        <v>29000</v>
      </c>
      <c r="D1" t="s">
        <v>23</v>
      </c>
    </row>
    <row r="2" spans="1:8">
      <c r="A2" t="s">
        <v>1</v>
      </c>
      <c r="B2">
        <v>1.27</v>
      </c>
    </row>
    <row r="3" spans="1:8">
      <c r="A3" t="s">
        <v>5</v>
      </c>
      <c r="B3">
        <f>B5-2</f>
        <v>106</v>
      </c>
    </row>
    <row r="4" spans="1:8">
      <c r="A4" t="s">
        <v>2</v>
      </c>
      <c r="B4">
        <v>48</v>
      </c>
    </row>
    <row r="5" spans="1:8">
      <c r="A5" t="s">
        <v>3</v>
      </c>
      <c r="B5">
        <v>108</v>
      </c>
    </row>
    <row r="6" spans="1:8">
      <c r="A6" t="s">
        <v>4</v>
      </c>
      <c r="B6">
        <v>3529.8</v>
      </c>
    </row>
    <row r="8" spans="1:8">
      <c r="B8" s="2" t="s">
        <v>14</v>
      </c>
      <c r="C8" s="2"/>
      <c r="D8" s="2"/>
      <c r="E8" s="2"/>
      <c r="F8" s="2" t="s">
        <v>15</v>
      </c>
      <c r="G8" s="2"/>
    </row>
    <row r="9" spans="1:8">
      <c r="A9" t="s">
        <v>12</v>
      </c>
      <c r="B9" t="s">
        <v>6</v>
      </c>
      <c r="C9" t="s">
        <v>13</v>
      </c>
      <c r="D9" t="s">
        <v>8</v>
      </c>
      <c r="E9" t="s">
        <v>9</v>
      </c>
      <c r="F9" t="s">
        <v>7</v>
      </c>
      <c r="G9" t="s">
        <v>10</v>
      </c>
      <c r="H9" t="s">
        <v>11</v>
      </c>
    </row>
    <row r="10" spans="1:8">
      <c r="A10">
        <v>0</v>
      </c>
      <c r="B10">
        <f>$B$4*($B$5-A10)</f>
        <v>5184</v>
      </c>
      <c r="C10">
        <f>$B$5-($B$5-A10)/2</f>
        <v>54</v>
      </c>
      <c r="D10">
        <f>B10*$B$6</f>
        <v>18298483.199999999</v>
      </c>
      <c r="E10">
        <f>D10*C10</f>
        <v>988118092.79999995</v>
      </c>
      <c r="F10">
        <f>$B$1*$B$2</f>
        <v>36830</v>
      </c>
      <c r="G10">
        <f>F10*($B$5-$B$3)</f>
        <v>73660</v>
      </c>
      <c r="H10">
        <f>A10-(E10+G10)/(D10+F10)</f>
        <v>-53.895548007328287</v>
      </c>
    </row>
    <row r="11" spans="1:8">
      <c r="A11">
        <v>1</v>
      </c>
      <c r="B11">
        <f>$B$4*($B$5-A11)</f>
        <v>5136</v>
      </c>
      <c r="C11">
        <f>$B$5-($B$5-A11)/2</f>
        <v>54.5</v>
      </c>
      <c r="D11">
        <f t="shared" ref="D11:D74" si="0">B11*$B$6</f>
        <v>18129052.800000001</v>
      </c>
      <c r="E11">
        <f t="shared" ref="E11:E58" si="1">D11*C11</f>
        <v>988033377.60000002</v>
      </c>
      <c r="F11">
        <f t="shared" ref="F11:F74" si="2">$B$1*$B$2</f>
        <v>36830</v>
      </c>
      <c r="G11">
        <f t="shared" ref="G11:G74" si="3">F11*($B$5-$B$3)</f>
        <v>73660</v>
      </c>
      <c r="H11">
        <f t="shared" ref="H11:H58" si="4">A11-(E11+G11)/(D11+F11)</f>
        <v>-53.393560086163276</v>
      </c>
    </row>
    <row r="12" spans="1:8">
      <c r="A12">
        <v>2</v>
      </c>
      <c r="B12">
        <f>$B$4*($B$5-A12)</f>
        <v>5088</v>
      </c>
      <c r="C12">
        <f>$B$5-($B$5-A12)/2</f>
        <v>55</v>
      </c>
      <c r="D12">
        <f t="shared" si="0"/>
        <v>17959622.400000002</v>
      </c>
      <c r="E12">
        <f t="shared" si="1"/>
        <v>987779232.00000012</v>
      </c>
      <c r="F12">
        <f t="shared" si="2"/>
        <v>36830</v>
      </c>
      <c r="G12">
        <f t="shared" si="3"/>
        <v>73660</v>
      </c>
      <c r="H12">
        <f t="shared" si="4"/>
        <v>-52.891534733812314</v>
      </c>
    </row>
    <row r="13" spans="1:8">
      <c r="A13">
        <v>3</v>
      </c>
      <c r="B13">
        <f>$B$4*($B$5-A13)</f>
        <v>5040</v>
      </c>
      <c r="C13">
        <f>$B$5-($B$5-A13)/2</f>
        <v>55.5</v>
      </c>
      <c r="D13">
        <f t="shared" si="0"/>
        <v>17790192</v>
      </c>
      <c r="E13">
        <f t="shared" si="1"/>
        <v>987355656</v>
      </c>
      <c r="F13">
        <f t="shared" si="2"/>
        <v>36830</v>
      </c>
      <c r="G13">
        <f t="shared" si="3"/>
        <v>73660</v>
      </c>
      <c r="H13">
        <f t="shared" si="4"/>
        <v>-52.389470883022412</v>
      </c>
    </row>
    <row r="14" spans="1:8">
      <c r="A14">
        <v>4</v>
      </c>
      <c r="B14">
        <f>$B$4*($B$5-A14)</f>
        <v>4992</v>
      </c>
      <c r="C14">
        <f>$B$5-($B$5-A14)/2</f>
        <v>56</v>
      </c>
      <c r="D14">
        <f t="shared" si="0"/>
        <v>17620761.600000001</v>
      </c>
      <c r="E14">
        <f t="shared" si="1"/>
        <v>986762649.60000014</v>
      </c>
      <c r="F14">
        <f t="shared" si="2"/>
        <v>36830</v>
      </c>
      <c r="G14">
        <f t="shared" si="3"/>
        <v>73660</v>
      </c>
      <c r="H14">
        <f t="shared" si="4"/>
        <v>-51.88736742557802</v>
      </c>
    </row>
    <row r="15" spans="1:8">
      <c r="A15">
        <v>5</v>
      </c>
      <c r="B15">
        <f>$B$4*($B$5-A15)</f>
        <v>4944</v>
      </c>
      <c r="C15">
        <f>$B$5-($B$5-A15)/2</f>
        <v>56.5</v>
      </c>
      <c r="D15">
        <f t="shared" si="0"/>
        <v>17451331.199999999</v>
      </c>
      <c r="E15">
        <f t="shared" si="1"/>
        <v>986000212.79999995</v>
      </c>
      <c r="F15">
        <f t="shared" si="2"/>
        <v>36830</v>
      </c>
      <c r="G15">
        <f t="shared" si="3"/>
        <v>73660</v>
      </c>
      <c r="H15">
        <f t="shared" si="4"/>
        <v>-51.385223210316703</v>
      </c>
    </row>
    <row r="16" spans="1:8">
      <c r="A16">
        <v>6</v>
      </c>
      <c r="B16">
        <f>$B$4*($B$5-A16)</f>
        <v>4896</v>
      </c>
      <c r="C16">
        <f>$B$5-($B$5-A16)/2</f>
        <v>57</v>
      </c>
      <c r="D16">
        <f t="shared" si="0"/>
        <v>17281900.800000001</v>
      </c>
      <c r="E16">
        <f t="shared" si="1"/>
        <v>985068345.60000002</v>
      </c>
      <c r="F16">
        <f t="shared" si="2"/>
        <v>36830</v>
      </c>
      <c r="G16">
        <f t="shared" si="3"/>
        <v>73660</v>
      </c>
      <c r="H16">
        <f t="shared" si="4"/>
        <v>-50.88303704102843</v>
      </c>
    </row>
    <row r="17" spans="1:8">
      <c r="A17">
        <v>7</v>
      </c>
      <c r="B17">
        <f>$B$4*($B$5-A17)</f>
        <v>4848</v>
      </c>
      <c r="C17">
        <f>$B$5-($B$5-A17)/2</f>
        <v>57.5</v>
      </c>
      <c r="D17">
        <f t="shared" si="0"/>
        <v>17112470.400000002</v>
      </c>
      <c r="E17">
        <f t="shared" si="1"/>
        <v>983967048.00000012</v>
      </c>
      <c r="F17">
        <f t="shared" si="2"/>
        <v>36830</v>
      </c>
      <c r="G17">
        <f t="shared" si="3"/>
        <v>73660</v>
      </c>
      <c r="H17">
        <f t="shared" si="4"/>
        <v>-50.380807674230255</v>
      </c>
    </row>
    <row r="18" spans="1:8">
      <c r="A18">
        <v>8</v>
      </c>
      <c r="B18">
        <f>$B$4*($B$5-A18)</f>
        <v>4800</v>
      </c>
      <c r="C18">
        <f>$B$5-($B$5-A18)/2</f>
        <v>58</v>
      </c>
      <c r="D18">
        <f t="shared" si="0"/>
        <v>16943040</v>
      </c>
      <c r="E18">
        <f t="shared" si="1"/>
        <v>982696320</v>
      </c>
      <c r="F18">
        <f t="shared" si="2"/>
        <v>36830</v>
      </c>
      <c r="G18">
        <f t="shared" si="3"/>
        <v>73660</v>
      </c>
      <c r="H18">
        <f t="shared" si="4"/>
        <v>-49.878533816807781</v>
      </c>
    </row>
    <row r="19" spans="1:8">
      <c r="A19">
        <v>9</v>
      </c>
      <c r="B19">
        <f>$B$4*($B$5-A19)</f>
        <v>4752</v>
      </c>
      <c r="C19">
        <f>$B$5-($B$5-A19)/2</f>
        <v>58.5</v>
      </c>
      <c r="D19">
        <f t="shared" si="0"/>
        <v>16773609.600000001</v>
      </c>
      <c r="E19">
        <f t="shared" si="1"/>
        <v>981256161.60000014</v>
      </c>
      <c r="F19">
        <f t="shared" si="2"/>
        <v>36830</v>
      </c>
      <c r="G19">
        <f t="shared" si="3"/>
        <v>73660</v>
      </c>
      <c r="H19">
        <f t="shared" si="4"/>
        <v>-49.37621412351406</v>
      </c>
    </row>
    <row r="20" spans="1:8">
      <c r="A20">
        <v>10</v>
      </c>
      <c r="B20">
        <f>$B$4*($B$5-A20)</f>
        <v>4704</v>
      </c>
      <c r="C20">
        <f>$B$5-($B$5-A20)/2</f>
        <v>59</v>
      </c>
      <c r="D20">
        <f t="shared" si="0"/>
        <v>16604179.200000001</v>
      </c>
      <c r="E20">
        <f t="shared" si="1"/>
        <v>979646572.80000007</v>
      </c>
      <c r="F20">
        <f t="shared" si="2"/>
        <v>36830</v>
      </c>
      <c r="G20">
        <f t="shared" si="3"/>
        <v>73660</v>
      </c>
      <c r="H20">
        <f t="shared" si="4"/>
        <v>-48.873847194315594</v>
      </c>
    </row>
    <row r="21" spans="1:8">
      <c r="A21">
        <v>11</v>
      </c>
      <c r="B21">
        <f>$B$4*($B$5-A21)</f>
        <v>4656</v>
      </c>
      <c r="C21">
        <f>$B$5-($B$5-A21)/2</f>
        <v>59.5</v>
      </c>
      <c r="D21">
        <f t="shared" si="0"/>
        <v>16434748.800000001</v>
      </c>
      <c r="E21">
        <f t="shared" si="1"/>
        <v>977867553.60000002</v>
      </c>
      <c r="F21">
        <f t="shared" si="2"/>
        <v>36830</v>
      </c>
      <c r="G21">
        <f t="shared" si="3"/>
        <v>73660</v>
      </c>
      <c r="H21">
        <f t="shared" si="4"/>
        <v>-48.371431571574668</v>
      </c>
    </row>
    <row r="22" spans="1:8">
      <c r="A22">
        <v>12</v>
      </c>
      <c r="B22">
        <f>$B$4*($B$5-A22)</f>
        <v>4608</v>
      </c>
      <c r="C22">
        <f>$B$5-($B$5-A22)/2</f>
        <v>60</v>
      </c>
      <c r="D22">
        <f t="shared" si="0"/>
        <v>16265318.4</v>
      </c>
      <c r="E22">
        <f t="shared" si="1"/>
        <v>975919104</v>
      </c>
      <c r="F22">
        <f t="shared" si="2"/>
        <v>36830</v>
      </c>
      <c r="G22">
        <f t="shared" si="3"/>
        <v>73660</v>
      </c>
      <c r="H22">
        <f t="shared" si="4"/>
        <v>-47.868965737055859</v>
      </c>
    </row>
    <row r="23" spans="1:8">
      <c r="A23">
        <v>13</v>
      </c>
      <c r="B23">
        <f>$B$4*($B$5-A23)</f>
        <v>4560</v>
      </c>
      <c r="C23">
        <f>$B$5-($B$5-A23)/2</f>
        <v>60.5</v>
      </c>
      <c r="D23">
        <f t="shared" si="0"/>
        <v>16095888</v>
      </c>
      <c r="E23">
        <f t="shared" si="1"/>
        <v>973801224</v>
      </c>
      <c r="F23">
        <f t="shared" si="2"/>
        <v>36830</v>
      </c>
      <c r="G23">
        <f t="shared" si="3"/>
        <v>73660</v>
      </c>
      <c r="H23">
        <f t="shared" si="4"/>
        <v>-47.366448108743981</v>
      </c>
    </row>
    <row r="24" spans="1:8">
      <c r="A24">
        <v>14</v>
      </c>
      <c r="B24">
        <f>$B$4*($B$5-A24)</f>
        <v>4512</v>
      </c>
      <c r="C24">
        <f>$B$5-($B$5-A24)/2</f>
        <v>61</v>
      </c>
      <c r="D24">
        <f t="shared" si="0"/>
        <v>15926457.600000001</v>
      </c>
      <c r="E24">
        <f t="shared" si="1"/>
        <v>971513913.60000014</v>
      </c>
      <c r="F24">
        <f t="shared" si="2"/>
        <v>36830</v>
      </c>
      <c r="G24">
        <f t="shared" si="3"/>
        <v>73660</v>
      </c>
      <c r="H24">
        <f t="shared" si="4"/>
        <v>-46.863877037459382</v>
      </c>
    </row>
    <row r="25" spans="1:8">
      <c r="A25">
        <v>15</v>
      </c>
      <c r="B25">
        <f>$B$4*($B$5-A25)</f>
        <v>4464</v>
      </c>
      <c r="C25">
        <f>$B$5-($B$5-A25)/2</f>
        <v>61.5</v>
      </c>
      <c r="D25">
        <f t="shared" si="0"/>
        <v>15757027.200000001</v>
      </c>
      <c r="E25">
        <f t="shared" si="1"/>
        <v>969057172.80000007</v>
      </c>
      <c r="F25">
        <f t="shared" si="2"/>
        <v>36830</v>
      </c>
      <c r="G25">
        <f t="shared" si="3"/>
        <v>73660</v>
      </c>
      <c r="H25">
        <f t="shared" si="4"/>
        <v>-46.361250803255331</v>
      </c>
    </row>
    <row r="26" spans="1:8">
      <c r="A26">
        <v>16</v>
      </c>
      <c r="B26">
        <f>$B$4*($B$5-A26)</f>
        <v>4416</v>
      </c>
      <c r="C26">
        <f>$B$5-($B$5-A26)/2</f>
        <v>62</v>
      </c>
      <c r="D26">
        <f t="shared" si="0"/>
        <v>15587596.800000001</v>
      </c>
      <c r="E26">
        <f t="shared" si="1"/>
        <v>966431001.60000002</v>
      </c>
      <c r="F26">
        <f t="shared" si="2"/>
        <v>36830</v>
      </c>
      <c r="G26">
        <f t="shared" si="3"/>
        <v>73660</v>
      </c>
      <c r="H26">
        <f t="shared" si="4"/>
        <v>-45.858567611581115</v>
      </c>
    </row>
    <row r="27" spans="1:8">
      <c r="A27">
        <v>17</v>
      </c>
      <c r="B27">
        <f>$B$4*($B$5-A27)</f>
        <v>4368</v>
      </c>
      <c r="C27">
        <f>$B$5-($B$5-A27)/2</f>
        <v>62.5</v>
      </c>
      <c r="D27">
        <f t="shared" si="0"/>
        <v>15418166.4</v>
      </c>
      <c r="E27">
        <f t="shared" si="1"/>
        <v>963635400</v>
      </c>
      <c r="F27">
        <f t="shared" si="2"/>
        <v>36830</v>
      </c>
      <c r="G27">
        <f t="shared" si="3"/>
        <v>73660</v>
      </c>
      <c r="H27">
        <f t="shared" si="4"/>
        <v>-45.355825589192634</v>
      </c>
    </row>
    <row r="28" spans="1:8">
      <c r="A28">
        <v>18</v>
      </c>
      <c r="B28">
        <f>$B$4*($B$5-A28)</f>
        <v>4320</v>
      </c>
      <c r="C28">
        <f>$B$5-($B$5-A28)/2</f>
        <v>63</v>
      </c>
      <c r="D28">
        <f t="shared" si="0"/>
        <v>15248736</v>
      </c>
      <c r="E28">
        <f t="shared" si="1"/>
        <v>960670368</v>
      </c>
      <c r="F28">
        <f t="shared" si="2"/>
        <v>36830</v>
      </c>
      <c r="G28">
        <f t="shared" si="3"/>
        <v>73660</v>
      </c>
      <c r="H28">
        <f t="shared" si="4"/>
        <v>-44.853022779791075</v>
      </c>
    </row>
    <row r="29" spans="1:8">
      <c r="A29">
        <v>19</v>
      </c>
      <c r="B29">
        <f>$B$4*($B$5-A29)</f>
        <v>4272</v>
      </c>
      <c r="C29">
        <f>$B$5-($B$5-A29)/2</f>
        <v>63.5</v>
      </c>
      <c r="D29">
        <f t="shared" si="0"/>
        <v>15079305.600000001</v>
      </c>
      <c r="E29">
        <f t="shared" si="1"/>
        <v>957535905.60000014</v>
      </c>
      <c r="F29">
        <f t="shared" si="2"/>
        <v>36830</v>
      </c>
      <c r="G29">
        <f t="shared" si="3"/>
        <v>73660</v>
      </c>
      <c r="H29">
        <f t="shared" si="4"/>
        <v>-44.350157139368349</v>
      </c>
    </row>
    <row r="30" spans="1:8">
      <c r="A30">
        <v>20</v>
      </c>
      <c r="B30">
        <f>$B$4*($B$5-A30)</f>
        <v>4224</v>
      </c>
      <c r="C30">
        <f>$B$5-($B$5-A30)/2</f>
        <v>64</v>
      </c>
      <c r="D30">
        <f t="shared" si="0"/>
        <v>14909875.200000001</v>
      </c>
      <c r="E30">
        <f t="shared" si="1"/>
        <v>954232012.80000007</v>
      </c>
      <c r="F30">
        <f t="shared" si="2"/>
        <v>36830</v>
      </c>
      <c r="G30">
        <f t="shared" si="3"/>
        <v>73660</v>
      </c>
      <c r="H30">
        <f t="shared" si="4"/>
        <v>-43.847226531235791</v>
      </c>
    </row>
    <row r="31" spans="1:8">
      <c r="A31">
        <v>21</v>
      </c>
      <c r="B31">
        <f>$B$4*($B$5-A31)</f>
        <v>4176</v>
      </c>
      <c r="C31">
        <f>$B$5-($B$5-A31)/2</f>
        <v>64.5</v>
      </c>
      <c r="D31">
        <f t="shared" si="0"/>
        <v>14740444.800000001</v>
      </c>
      <c r="E31">
        <f t="shared" si="1"/>
        <v>950758689.60000002</v>
      </c>
      <c r="F31">
        <f t="shared" si="2"/>
        <v>36830</v>
      </c>
      <c r="G31">
        <f t="shared" si="3"/>
        <v>73660</v>
      </c>
      <c r="H31">
        <f t="shared" si="4"/>
        <v>-43.344228720711072</v>
      </c>
    </row>
    <row r="32" spans="1:8">
      <c r="A32">
        <v>22</v>
      </c>
      <c r="B32">
        <f>$B$4*($B$5-A32)</f>
        <v>4128</v>
      </c>
      <c r="C32">
        <f>$B$5-($B$5-A32)/2</f>
        <v>65</v>
      </c>
      <c r="D32">
        <f t="shared" si="0"/>
        <v>14571014.4</v>
      </c>
      <c r="E32">
        <f t="shared" si="1"/>
        <v>947115936</v>
      </c>
      <c r="F32">
        <f t="shared" si="2"/>
        <v>36830</v>
      </c>
      <c r="G32">
        <f t="shared" si="3"/>
        <v>73660</v>
      </c>
      <c r="H32">
        <f t="shared" si="4"/>
        <v>-42.84116136943517</v>
      </c>
    </row>
    <row r="33" spans="1:8">
      <c r="A33">
        <v>23</v>
      </c>
      <c r="B33">
        <f>$B$4*($B$5-A33)</f>
        <v>4080</v>
      </c>
      <c r="C33">
        <f>$B$5-($B$5-A33)/2</f>
        <v>65.5</v>
      </c>
      <c r="D33">
        <f t="shared" si="0"/>
        <v>14401584</v>
      </c>
      <c r="E33">
        <f t="shared" si="1"/>
        <v>943303752</v>
      </c>
      <c r="F33">
        <f t="shared" si="2"/>
        <v>36830</v>
      </c>
      <c r="G33">
        <f t="shared" si="3"/>
        <v>73660</v>
      </c>
      <c r="H33">
        <f t="shared" si="4"/>
        <v>-42.338022029289363</v>
      </c>
    </row>
    <row r="34" spans="1:8">
      <c r="A34">
        <v>24</v>
      </c>
      <c r="B34">
        <f>$B$4*($B$5-A34)</f>
        <v>4032</v>
      </c>
      <c r="C34">
        <f>$B$5-($B$5-A34)/2</f>
        <v>66</v>
      </c>
      <c r="D34">
        <f t="shared" si="0"/>
        <v>14232153.600000001</v>
      </c>
      <c r="E34">
        <f t="shared" si="1"/>
        <v>939322137.60000014</v>
      </c>
      <c r="F34">
        <f t="shared" si="2"/>
        <v>36830</v>
      </c>
      <c r="G34">
        <f t="shared" si="3"/>
        <v>73660</v>
      </c>
      <c r="H34">
        <f t="shared" si="4"/>
        <v>-41.834808135878717</v>
      </c>
    </row>
    <row r="35" spans="1:8">
      <c r="A35">
        <v>25</v>
      </c>
      <c r="B35">
        <f>$B$4*($B$5-A35)</f>
        <v>3984</v>
      </c>
      <c r="C35">
        <f>$B$5-($B$5-A35)/2</f>
        <v>66.5</v>
      </c>
      <c r="D35">
        <f t="shared" si="0"/>
        <v>14062723.200000001</v>
      </c>
      <c r="E35">
        <f t="shared" si="1"/>
        <v>935171092.80000007</v>
      </c>
      <c r="F35">
        <f t="shared" si="2"/>
        <v>36830</v>
      </c>
      <c r="G35">
        <f t="shared" si="3"/>
        <v>73660</v>
      </c>
      <c r="H35">
        <f t="shared" si="4"/>
        <v>-41.331517001545834</v>
      </c>
    </row>
    <row r="36" spans="1:8">
      <c r="A36">
        <v>26</v>
      </c>
      <c r="B36">
        <f>$B$4*($B$5-A36)</f>
        <v>3936</v>
      </c>
      <c r="C36">
        <f>$B$5-($B$5-A36)/2</f>
        <v>67</v>
      </c>
      <c r="D36">
        <f t="shared" si="0"/>
        <v>13893292.800000001</v>
      </c>
      <c r="E36">
        <f t="shared" si="1"/>
        <v>930850617.60000002</v>
      </c>
      <c r="F36">
        <f t="shared" si="2"/>
        <v>36830</v>
      </c>
      <c r="G36">
        <f t="shared" si="3"/>
        <v>73660</v>
      </c>
      <c r="H36">
        <f t="shared" si="4"/>
        <v>-40.828145807874719</v>
      </c>
    </row>
    <row r="37" spans="1:8">
      <c r="A37">
        <v>27</v>
      </c>
      <c r="B37">
        <f>$B$4*($B$5-A37)</f>
        <v>3888</v>
      </c>
      <c r="C37">
        <f>$B$5-($B$5-A37)/2</f>
        <v>67.5</v>
      </c>
      <c r="D37">
        <f t="shared" si="0"/>
        <v>13723862.4</v>
      </c>
      <c r="E37">
        <f t="shared" si="1"/>
        <v>926360712</v>
      </c>
      <c r="F37">
        <f t="shared" si="2"/>
        <v>36830</v>
      </c>
      <c r="G37">
        <f t="shared" si="3"/>
        <v>73660</v>
      </c>
      <c r="H37">
        <f t="shared" si="4"/>
        <v>-40.324691597640822</v>
      </c>
    </row>
    <row r="38" spans="1:8">
      <c r="A38">
        <v>28</v>
      </c>
      <c r="B38">
        <f>$B$4*($B$5-A38)</f>
        <v>3840</v>
      </c>
      <c r="C38">
        <f>$B$5-($B$5-A38)/2</f>
        <v>68</v>
      </c>
      <c r="D38">
        <f t="shared" si="0"/>
        <v>13554432</v>
      </c>
      <c r="E38">
        <f t="shared" si="1"/>
        <v>921701376</v>
      </c>
      <c r="F38">
        <f t="shared" si="2"/>
        <v>36830</v>
      </c>
      <c r="G38">
        <f t="shared" si="3"/>
        <v>73660</v>
      </c>
      <c r="H38">
        <f t="shared" si="4"/>
        <v>-39.821151266159092</v>
      </c>
    </row>
    <row r="39" spans="1:8">
      <c r="A39">
        <v>29</v>
      </c>
      <c r="B39">
        <f>$B$4*($B$5-A39)</f>
        <v>3792</v>
      </c>
      <c r="C39">
        <f>$B$5-($B$5-A39)/2</f>
        <v>68.5</v>
      </c>
      <c r="D39">
        <f t="shared" si="0"/>
        <v>13385001.600000001</v>
      </c>
      <c r="E39">
        <f t="shared" si="1"/>
        <v>916872609.60000014</v>
      </c>
      <c r="F39">
        <f t="shared" si="2"/>
        <v>36830</v>
      </c>
      <c r="G39">
        <f t="shared" si="3"/>
        <v>73660</v>
      </c>
      <c r="H39">
        <f t="shared" si="4"/>
        <v>-39.317521551976554</v>
      </c>
    </row>
    <row r="40" spans="1:8">
      <c r="A40">
        <v>30</v>
      </c>
      <c r="B40">
        <f>$B$4*($B$5-A40)</f>
        <v>3744</v>
      </c>
      <c r="C40">
        <f>$B$5-($B$5-A40)/2</f>
        <v>69</v>
      </c>
      <c r="D40">
        <f t="shared" si="0"/>
        <v>13215571.200000001</v>
      </c>
      <c r="E40">
        <f t="shared" si="1"/>
        <v>911874412.80000007</v>
      </c>
      <c r="F40">
        <f t="shared" si="2"/>
        <v>36830</v>
      </c>
      <c r="G40">
        <f t="shared" si="3"/>
        <v>73660</v>
      </c>
      <c r="H40">
        <f t="shared" si="4"/>
        <v>-38.813799026851072</v>
      </c>
    </row>
    <row r="41" spans="1:8">
      <c r="A41">
        <v>31</v>
      </c>
      <c r="B41">
        <f>$B$4*($B$5-A41)</f>
        <v>3696</v>
      </c>
      <c r="C41">
        <f>$B$5-($B$5-A41)/2</f>
        <v>69.5</v>
      </c>
      <c r="D41">
        <f t="shared" si="0"/>
        <v>13046140.800000001</v>
      </c>
      <c r="E41">
        <f t="shared" si="1"/>
        <v>906706785.60000002</v>
      </c>
      <c r="F41">
        <f t="shared" si="2"/>
        <v>36830</v>
      </c>
      <c r="G41">
        <f t="shared" si="3"/>
        <v>73660</v>
      </c>
      <c r="H41">
        <f t="shared" si="4"/>
        <v>-38.309980084951349</v>
      </c>
    </row>
    <row r="42" spans="1:8">
      <c r="A42">
        <v>32</v>
      </c>
      <c r="B42">
        <f>$B$4*($B$5-A42)</f>
        <v>3648</v>
      </c>
      <c r="C42">
        <f>$B$5-($B$5-A42)/2</f>
        <v>70</v>
      </c>
      <c r="D42">
        <f t="shared" si="0"/>
        <v>12876710.4</v>
      </c>
      <c r="E42">
        <f t="shared" si="1"/>
        <v>901369728</v>
      </c>
      <c r="F42">
        <f t="shared" si="2"/>
        <v>36830</v>
      </c>
      <c r="G42">
        <f t="shared" si="3"/>
        <v>73660</v>
      </c>
      <c r="H42">
        <f t="shared" si="4"/>
        <v>-37.806060931206744</v>
      </c>
    </row>
    <row r="43" spans="1:8">
      <c r="A43">
        <v>33</v>
      </c>
      <c r="B43">
        <f>$B$4*($B$5-A43)</f>
        <v>3600</v>
      </c>
      <c r="C43">
        <f>$B$5-($B$5-A43)/2</f>
        <v>70.5</v>
      </c>
      <c r="D43">
        <f t="shared" si="0"/>
        <v>12707280</v>
      </c>
      <c r="E43">
        <f t="shared" si="1"/>
        <v>895863240</v>
      </c>
      <c r="F43">
        <f t="shared" si="2"/>
        <v>36830</v>
      </c>
      <c r="G43">
        <f t="shared" si="3"/>
        <v>73660</v>
      </c>
      <c r="H43">
        <f t="shared" si="4"/>
        <v>-37.302037568727826</v>
      </c>
    </row>
    <row r="44" spans="1:8">
      <c r="A44">
        <v>34</v>
      </c>
      <c r="B44">
        <f>$B$4*($B$5-A44)</f>
        <v>3552</v>
      </c>
      <c r="C44">
        <f>$B$5-($B$5-A44)/2</f>
        <v>71</v>
      </c>
      <c r="D44">
        <f t="shared" si="0"/>
        <v>12537849.600000001</v>
      </c>
      <c r="E44">
        <f t="shared" si="1"/>
        <v>890187321.60000014</v>
      </c>
      <c r="F44">
        <f t="shared" si="2"/>
        <v>36830</v>
      </c>
      <c r="G44">
        <f t="shared" si="3"/>
        <v>73660</v>
      </c>
      <c r="H44">
        <f t="shared" si="4"/>
        <v>-36.797905785209835</v>
      </c>
    </row>
    <row r="45" spans="1:8">
      <c r="A45">
        <v>35</v>
      </c>
      <c r="B45">
        <f>$B$4*($B$5-A45)</f>
        <v>3504</v>
      </c>
      <c r="C45">
        <f>$B$5-($B$5-A45)/2</f>
        <v>71.5</v>
      </c>
      <c r="D45">
        <f t="shared" si="0"/>
        <v>12368419.200000001</v>
      </c>
      <c r="E45">
        <f t="shared" si="1"/>
        <v>884341972.80000007</v>
      </c>
      <c r="F45">
        <f t="shared" si="2"/>
        <v>36830</v>
      </c>
      <c r="G45">
        <f t="shared" si="3"/>
        <v>73660</v>
      </c>
      <c r="H45">
        <f t="shared" si="4"/>
        <v>-36.293661138222035</v>
      </c>
    </row>
    <row r="46" spans="1:8">
      <c r="A46">
        <v>36</v>
      </c>
      <c r="B46">
        <f>$B$4*($B$5-A46)</f>
        <v>3456</v>
      </c>
      <c r="C46">
        <f>$B$5-($B$5-A46)/2</f>
        <v>72</v>
      </c>
      <c r="D46">
        <f t="shared" si="0"/>
        <v>12198988.800000001</v>
      </c>
      <c r="E46">
        <f t="shared" si="1"/>
        <v>878327193.60000002</v>
      </c>
      <c r="F46">
        <f t="shared" si="2"/>
        <v>36830</v>
      </c>
      <c r="G46">
        <f t="shared" si="3"/>
        <v>73660</v>
      </c>
      <c r="H46">
        <f t="shared" si="4"/>
        <v>-35.789298939274914</v>
      </c>
    </row>
    <row r="47" spans="1:8">
      <c r="A47" s="1">
        <v>37</v>
      </c>
      <c r="B47" s="1">
        <f>$B$4*($B$5-A47)</f>
        <v>3408</v>
      </c>
      <c r="C47" s="1">
        <f>$B$5-($B$5-A47)/2</f>
        <v>72.5</v>
      </c>
      <c r="D47" s="1">
        <f t="shared" si="0"/>
        <v>12029558.4</v>
      </c>
      <c r="E47" s="1">
        <f t="shared" si="1"/>
        <v>872142984</v>
      </c>
      <c r="F47" s="1">
        <f t="shared" si="2"/>
        <v>36830</v>
      </c>
      <c r="G47" s="1">
        <f t="shared" si="3"/>
        <v>73660</v>
      </c>
      <c r="H47" s="1">
        <f t="shared" si="4"/>
        <v>-35.284814236544875</v>
      </c>
    </row>
    <row r="48" spans="1:8">
      <c r="A48">
        <v>38</v>
      </c>
      <c r="B48">
        <f>$B$4*($B$5-A48)</f>
        <v>3360</v>
      </c>
      <c r="C48">
        <f>$B$5-($B$5-A48)/2</f>
        <v>73</v>
      </c>
      <c r="D48">
        <f t="shared" si="0"/>
        <v>11860128</v>
      </c>
      <c r="E48">
        <f t="shared" si="1"/>
        <v>865789344</v>
      </c>
      <c r="F48">
        <f t="shared" si="2"/>
        <v>36830</v>
      </c>
      <c r="G48">
        <f t="shared" si="3"/>
        <v>73660</v>
      </c>
      <c r="H48">
        <f t="shared" si="4"/>
        <v>-34.780201796123009</v>
      </c>
    </row>
    <row r="49" spans="1:8">
      <c r="A49">
        <v>39</v>
      </c>
      <c r="B49">
        <f>$B$4*($B$5-A49)</f>
        <v>3312</v>
      </c>
      <c r="C49">
        <f>$B$5-($B$5-A49)/2</f>
        <v>73.5</v>
      </c>
      <c r="D49">
        <f t="shared" si="0"/>
        <v>11690697.600000001</v>
      </c>
      <c r="E49">
        <f t="shared" si="1"/>
        <v>859266273.60000014</v>
      </c>
      <c r="F49">
        <f t="shared" si="2"/>
        <v>36830</v>
      </c>
      <c r="G49">
        <f t="shared" si="3"/>
        <v>73660</v>
      </c>
      <c r="H49">
        <f t="shared" si="4"/>
        <v>-34.275456081638211</v>
      </c>
    </row>
    <row r="50" spans="1:8">
      <c r="A50">
        <v>40</v>
      </c>
      <c r="B50">
        <f>$B$4*($B$5-A50)</f>
        <v>3264</v>
      </c>
      <c r="C50">
        <f>$B$5-($B$5-A50)/2</f>
        <v>74</v>
      </c>
      <c r="D50">
        <f t="shared" si="0"/>
        <v>11521267.200000001</v>
      </c>
      <c r="E50">
        <f t="shared" si="1"/>
        <v>852573772.80000007</v>
      </c>
      <c r="F50">
        <f t="shared" si="2"/>
        <v>36830</v>
      </c>
      <c r="G50">
        <f t="shared" si="3"/>
        <v>73660</v>
      </c>
      <c r="H50">
        <f t="shared" si="4"/>
        <v>-33.770571232088272</v>
      </c>
    </row>
    <row r="51" spans="1:8">
      <c r="A51">
        <v>41</v>
      </c>
      <c r="B51">
        <f>$B$4*($B$5-A51)</f>
        <v>3216</v>
      </c>
      <c r="C51">
        <f>$B$5-($B$5-A51)/2</f>
        <v>74.5</v>
      </c>
      <c r="D51">
        <f t="shared" si="0"/>
        <v>11351836.800000001</v>
      </c>
      <c r="E51">
        <f t="shared" si="1"/>
        <v>845711841.60000002</v>
      </c>
      <c r="F51">
        <f t="shared" si="2"/>
        <v>36830</v>
      </c>
      <c r="G51">
        <f t="shared" si="3"/>
        <v>73660</v>
      </c>
      <c r="H51">
        <f t="shared" si="4"/>
        <v>-33.26554103769196</v>
      </c>
    </row>
    <row r="52" spans="1:8">
      <c r="A52">
        <v>42</v>
      </c>
      <c r="B52">
        <f>$B$4*($B$5-A52)</f>
        <v>3168</v>
      </c>
      <c r="C52">
        <f>$B$5-($B$5-A52)/2</f>
        <v>75</v>
      </c>
      <c r="D52">
        <f t="shared" si="0"/>
        <v>11182406.4</v>
      </c>
      <c r="E52">
        <f t="shared" si="1"/>
        <v>838680480</v>
      </c>
      <c r="F52">
        <f t="shared" si="2"/>
        <v>36830</v>
      </c>
      <c r="G52">
        <f t="shared" si="3"/>
        <v>73660</v>
      </c>
      <c r="H52">
        <f t="shared" si="4"/>
        <v>-32.760358913553148</v>
      </c>
    </row>
    <row r="53" spans="1:8">
      <c r="A53">
        <v>43</v>
      </c>
      <c r="B53">
        <f>$B$4*($B$5-A53)</f>
        <v>3120</v>
      </c>
      <c r="C53">
        <f>$B$5-($B$5-A53)/2</f>
        <v>75.5</v>
      </c>
      <c r="D53">
        <f t="shared" si="0"/>
        <v>11012976</v>
      </c>
      <c r="E53">
        <f t="shared" si="1"/>
        <v>831479688</v>
      </c>
      <c r="F53">
        <f t="shared" si="2"/>
        <v>36830</v>
      </c>
      <c r="G53">
        <f t="shared" si="3"/>
        <v>73660</v>
      </c>
      <c r="H53">
        <f t="shared" si="4"/>
        <v>-32.25501787090198</v>
      </c>
    </row>
    <row r="54" spans="1:8">
      <c r="A54">
        <v>44</v>
      </c>
      <c r="B54">
        <f>$B$4*($B$5-A54)</f>
        <v>3072</v>
      </c>
      <c r="C54">
        <f>$B$5-($B$5-A54)/2</f>
        <v>76</v>
      </c>
      <c r="D54">
        <f t="shared" si="0"/>
        <v>10843545.600000001</v>
      </c>
      <c r="E54">
        <f t="shared" si="1"/>
        <v>824109465.60000014</v>
      </c>
      <c r="F54">
        <f t="shared" si="2"/>
        <v>36830</v>
      </c>
      <c r="G54">
        <f t="shared" si="3"/>
        <v>73660</v>
      </c>
      <c r="H54">
        <f t="shared" si="4"/>
        <v>-31.74951048564904</v>
      </c>
    </row>
    <row r="55" spans="1:8">
      <c r="A55">
        <v>45</v>
      </c>
      <c r="B55">
        <f>$B$4*($B$5-A55)</f>
        <v>3024</v>
      </c>
      <c r="C55">
        <f>$B$5-($B$5-A55)/2</f>
        <v>76.5</v>
      </c>
      <c r="D55">
        <f t="shared" si="0"/>
        <v>10674115.200000001</v>
      </c>
      <c r="E55">
        <f t="shared" si="1"/>
        <v>816569812.80000007</v>
      </c>
      <c r="F55">
        <f t="shared" si="2"/>
        <v>36830</v>
      </c>
      <c r="G55">
        <f t="shared" si="3"/>
        <v>73660</v>
      </c>
      <c r="H55">
        <f t="shared" si="4"/>
        <v>-31.243828863954974</v>
      </c>
    </row>
    <row r="56" spans="1:8">
      <c r="A56">
        <v>46</v>
      </c>
      <c r="B56">
        <f>$B$4*($B$5-A56)</f>
        <v>2976</v>
      </c>
      <c r="C56">
        <f>$B$5-($B$5-A56)/2</f>
        <v>77</v>
      </c>
      <c r="D56">
        <f t="shared" si="0"/>
        <v>10504684.800000001</v>
      </c>
      <c r="E56">
        <f t="shared" si="1"/>
        <v>808860729.60000002</v>
      </c>
      <c r="F56">
        <f t="shared" si="2"/>
        <v>36830</v>
      </c>
      <c r="G56">
        <f t="shared" si="3"/>
        <v>73660</v>
      </c>
      <c r="H56">
        <f t="shared" si="4"/>
        <v>-30.737964604479799</v>
      </c>
    </row>
    <row r="57" spans="1:8">
      <c r="A57">
        <v>47</v>
      </c>
      <c r="B57">
        <f>$B$4*($B$5-A57)</f>
        <v>2928</v>
      </c>
      <c r="C57">
        <f>$B$5-($B$5-A57)/2</f>
        <v>77.5</v>
      </c>
      <c r="D57">
        <f t="shared" si="0"/>
        <v>10335254.4</v>
      </c>
      <c r="E57">
        <f t="shared" si="1"/>
        <v>800982216</v>
      </c>
      <c r="F57">
        <f t="shared" si="2"/>
        <v>36830</v>
      </c>
      <c r="G57">
        <f t="shared" si="3"/>
        <v>73660</v>
      </c>
      <c r="H57">
        <f t="shared" si="4"/>
        <v>-30.231908756932214</v>
      </c>
    </row>
    <row r="58" spans="1:8">
      <c r="A58">
        <v>48</v>
      </c>
      <c r="B58">
        <f>$B$4*($B$5-A58)</f>
        <v>2880</v>
      </c>
      <c r="C58">
        <f>$B$5-($B$5-A58)/2</f>
        <v>78</v>
      </c>
      <c r="D58">
        <f t="shared" si="0"/>
        <v>10165824</v>
      </c>
      <c r="E58">
        <f t="shared" si="1"/>
        <v>792934272</v>
      </c>
      <c r="F58">
        <f t="shared" si="2"/>
        <v>36830</v>
      </c>
      <c r="G58">
        <f t="shared" si="3"/>
        <v>73660</v>
      </c>
      <c r="H58">
        <f t="shared" si="4"/>
        <v>-29.725651776488746</v>
      </c>
    </row>
    <row r="59" spans="1:8">
      <c r="A59">
        <v>49</v>
      </c>
      <c r="B59">
        <f t="shared" ref="B59:B119" si="5">$B$4*($B$5-A59)</f>
        <v>2832</v>
      </c>
      <c r="C59">
        <f t="shared" ref="C59:C111" si="6">$B$5-($B$5-A59)/2</f>
        <v>78.5</v>
      </c>
      <c r="D59">
        <f t="shared" si="0"/>
        <v>9996393.5999999996</v>
      </c>
      <c r="E59">
        <f t="shared" ref="E59:E111" si="7">D59*C59</f>
        <v>784716897.60000002</v>
      </c>
      <c r="F59">
        <f t="shared" si="2"/>
        <v>36830</v>
      </c>
      <c r="G59">
        <f t="shared" si="3"/>
        <v>73660</v>
      </c>
      <c r="H59">
        <f t="shared" ref="H59:H111" si="8">A59-(E59+G59)/(D59+F59)</f>
        <v>-29.219183473594668</v>
      </c>
    </row>
    <row r="60" spans="1:8">
      <c r="A60">
        <v>50</v>
      </c>
      <c r="B60">
        <f t="shared" si="5"/>
        <v>2784</v>
      </c>
      <c r="C60">
        <f t="shared" si="6"/>
        <v>79</v>
      </c>
      <c r="D60">
        <f t="shared" si="0"/>
        <v>9826963.2000000011</v>
      </c>
      <c r="E60">
        <f t="shared" si="7"/>
        <v>776330092.80000007</v>
      </c>
      <c r="F60">
        <f t="shared" si="2"/>
        <v>36830</v>
      </c>
      <c r="G60">
        <f t="shared" si="3"/>
        <v>73660</v>
      </c>
      <c r="H60">
        <f t="shared" si="8"/>
        <v>-28.712492958591227</v>
      </c>
    </row>
    <row r="61" spans="1:8">
      <c r="A61">
        <v>51</v>
      </c>
      <c r="B61">
        <f t="shared" si="5"/>
        <v>2736</v>
      </c>
      <c r="C61">
        <f t="shared" si="6"/>
        <v>79.5</v>
      </c>
      <c r="D61">
        <f t="shared" si="0"/>
        <v>9657532.8000000007</v>
      </c>
      <c r="E61">
        <f t="shared" si="7"/>
        <v>767773857.60000002</v>
      </c>
      <c r="F61">
        <f t="shared" si="2"/>
        <v>36830</v>
      </c>
      <c r="G61">
        <f t="shared" si="3"/>
        <v>73660</v>
      </c>
      <c r="H61">
        <f t="shared" si="8"/>
        <v>-28.205568580536308</v>
      </c>
    </row>
    <row r="62" spans="1:8">
      <c r="A62">
        <v>52</v>
      </c>
      <c r="B62">
        <f t="shared" si="5"/>
        <v>2688</v>
      </c>
      <c r="C62">
        <f t="shared" si="6"/>
        <v>80</v>
      </c>
      <c r="D62">
        <f t="shared" si="0"/>
        <v>9488102.4000000004</v>
      </c>
      <c r="E62">
        <f t="shared" si="7"/>
        <v>759048192</v>
      </c>
      <c r="F62">
        <f t="shared" si="2"/>
        <v>36830</v>
      </c>
      <c r="G62">
        <f t="shared" si="3"/>
        <v>73660</v>
      </c>
      <c r="H62">
        <f t="shared" si="8"/>
        <v>-27.698397859495572</v>
      </c>
    </row>
    <row r="63" spans="1:8">
      <c r="A63">
        <v>53</v>
      </c>
      <c r="B63">
        <f t="shared" si="5"/>
        <v>2640</v>
      </c>
      <c r="C63">
        <f t="shared" si="6"/>
        <v>80.5</v>
      </c>
      <c r="D63">
        <f t="shared" si="0"/>
        <v>9318672</v>
      </c>
      <c r="E63">
        <f t="shared" si="7"/>
        <v>750153096</v>
      </c>
      <c r="F63">
        <f t="shared" si="2"/>
        <v>36830</v>
      </c>
      <c r="G63">
        <f t="shared" si="3"/>
        <v>73660</v>
      </c>
      <c r="H63">
        <f t="shared" si="8"/>
        <v>-27.190967411476151</v>
      </c>
    </row>
    <row r="64" spans="1:8">
      <c r="A64">
        <v>54</v>
      </c>
      <c r="B64">
        <f t="shared" si="5"/>
        <v>2592</v>
      </c>
      <c r="C64">
        <f t="shared" si="6"/>
        <v>81</v>
      </c>
      <c r="D64">
        <f t="shared" si="0"/>
        <v>9149241.5999999996</v>
      </c>
      <c r="E64">
        <f t="shared" si="7"/>
        <v>741088569.60000002</v>
      </c>
      <c r="F64">
        <f t="shared" si="2"/>
        <v>36830</v>
      </c>
      <c r="G64">
        <f t="shared" si="3"/>
        <v>73660</v>
      </c>
      <c r="H64">
        <f t="shared" si="8"/>
        <v>-26.683262865053223</v>
      </c>
    </row>
    <row r="65" spans="1:8">
      <c r="A65">
        <v>55</v>
      </c>
      <c r="B65">
        <f t="shared" si="5"/>
        <v>2544</v>
      </c>
      <c r="C65">
        <f t="shared" si="6"/>
        <v>81.5</v>
      </c>
      <c r="D65">
        <f t="shared" si="0"/>
        <v>8979811.2000000011</v>
      </c>
      <c r="E65">
        <f t="shared" si="7"/>
        <v>731854612.80000007</v>
      </c>
      <c r="F65">
        <f t="shared" si="2"/>
        <v>36830</v>
      </c>
      <c r="G65">
        <f t="shared" si="3"/>
        <v>73660</v>
      </c>
      <c r="H65">
        <f t="shared" si="8"/>
        <v>-26.175268768596439</v>
      </c>
    </row>
    <row r="66" spans="1:8">
      <c r="A66">
        <v>56</v>
      </c>
      <c r="B66">
        <f t="shared" si="5"/>
        <v>2496</v>
      </c>
      <c r="C66">
        <f t="shared" si="6"/>
        <v>82</v>
      </c>
      <c r="D66">
        <f t="shared" si="0"/>
        <v>8810380.8000000007</v>
      </c>
      <c r="E66">
        <f t="shared" si="7"/>
        <v>722451225.60000002</v>
      </c>
      <c r="F66">
        <f t="shared" si="2"/>
        <v>36830</v>
      </c>
      <c r="G66">
        <f t="shared" si="3"/>
        <v>73660</v>
      </c>
      <c r="H66">
        <f t="shared" si="8"/>
        <v>-25.666968486836552</v>
      </c>
    </row>
    <row r="67" spans="1:8">
      <c r="A67">
        <v>57</v>
      </c>
      <c r="B67">
        <f t="shared" si="5"/>
        <v>2448</v>
      </c>
      <c r="C67">
        <f t="shared" si="6"/>
        <v>82.5</v>
      </c>
      <c r="D67">
        <f t="shared" si="0"/>
        <v>8640950.4000000004</v>
      </c>
      <c r="E67">
        <f t="shared" si="7"/>
        <v>712878408</v>
      </c>
      <c r="F67">
        <f t="shared" si="2"/>
        <v>36830</v>
      </c>
      <c r="G67">
        <f t="shared" si="3"/>
        <v>73660</v>
      </c>
      <c r="H67">
        <f t="shared" si="8"/>
        <v>-25.15834408531471</v>
      </c>
    </row>
    <row r="68" spans="1:8">
      <c r="A68">
        <v>58</v>
      </c>
      <c r="B68">
        <f t="shared" si="5"/>
        <v>2400</v>
      </c>
      <c r="C68">
        <f t="shared" si="6"/>
        <v>83</v>
      </c>
      <c r="D68">
        <f t="shared" si="0"/>
        <v>8471520</v>
      </c>
      <c r="E68">
        <f t="shared" si="7"/>
        <v>703136160</v>
      </c>
      <c r="F68">
        <f t="shared" si="2"/>
        <v>36830</v>
      </c>
      <c r="G68">
        <f t="shared" si="3"/>
        <v>73660</v>
      </c>
      <c r="H68">
        <f t="shared" si="8"/>
        <v>-24.649376201026044</v>
      </c>
    </row>
    <row r="69" spans="1:8">
      <c r="A69">
        <v>59</v>
      </c>
      <c r="B69">
        <f t="shared" si="5"/>
        <v>2352</v>
      </c>
      <c r="C69">
        <f t="shared" si="6"/>
        <v>83.5</v>
      </c>
      <c r="D69">
        <f t="shared" si="0"/>
        <v>8302089.6000000006</v>
      </c>
      <c r="E69">
        <f t="shared" si="7"/>
        <v>693224481.60000002</v>
      </c>
      <c r="F69">
        <f t="shared" si="2"/>
        <v>36830</v>
      </c>
      <c r="G69">
        <f t="shared" si="3"/>
        <v>73660</v>
      </c>
      <c r="H69">
        <f t="shared" si="8"/>
        <v>-24.140043897293353</v>
      </c>
    </row>
    <row r="70" spans="1:8">
      <c r="A70">
        <v>60</v>
      </c>
      <c r="B70">
        <f t="shared" si="5"/>
        <v>2304</v>
      </c>
      <c r="C70">
        <f t="shared" si="6"/>
        <v>84</v>
      </c>
      <c r="D70">
        <f t="shared" si="0"/>
        <v>8132659.2000000002</v>
      </c>
      <c r="E70">
        <f t="shared" si="7"/>
        <v>683143372.80000007</v>
      </c>
      <c r="F70">
        <f t="shared" si="2"/>
        <v>36830</v>
      </c>
      <c r="G70">
        <f t="shared" si="3"/>
        <v>73660</v>
      </c>
      <c r="H70">
        <f t="shared" si="8"/>
        <v>-23.630324500582006</v>
      </c>
    </row>
    <row r="71" spans="1:8">
      <c r="A71">
        <v>61</v>
      </c>
      <c r="B71">
        <f t="shared" si="5"/>
        <v>2256</v>
      </c>
      <c r="C71">
        <f t="shared" si="6"/>
        <v>84.5</v>
      </c>
      <c r="D71">
        <f t="shared" si="0"/>
        <v>7963228.8000000007</v>
      </c>
      <c r="E71">
        <f t="shared" si="7"/>
        <v>672892833.60000002</v>
      </c>
      <c r="F71">
        <f t="shared" si="2"/>
        <v>36830</v>
      </c>
      <c r="G71">
        <f t="shared" si="3"/>
        <v>73660</v>
      </c>
      <c r="H71">
        <f t="shared" si="8"/>
        <v>-23.120193416578388</v>
      </c>
    </row>
    <row r="72" spans="1:8">
      <c r="A72">
        <v>62</v>
      </c>
      <c r="B72">
        <f t="shared" si="5"/>
        <v>2208</v>
      </c>
      <c r="C72">
        <f t="shared" si="6"/>
        <v>85</v>
      </c>
      <c r="D72">
        <f t="shared" si="0"/>
        <v>7793798.4000000004</v>
      </c>
      <c r="E72">
        <f t="shared" si="7"/>
        <v>662472864</v>
      </c>
      <c r="F72">
        <f t="shared" si="2"/>
        <v>36830</v>
      </c>
      <c r="G72">
        <f t="shared" si="3"/>
        <v>73660</v>
      </c>
      <c r="H72">
        <f t="shared" si="8"/>
        <v>-22.609623922391719</v>
      </c>
    </row>
    <row r="73" spans="1:8">
      <c r="A73">
        <v>63</v>
      </c>
      <c r="B73">
        <f t="shared" si="5"/>
        <v>2160</v>
      </c>
      <c r="C73">
        <f t="shared" si="6"/>
        <v>85.5</v>
      </c>
      <c r="D73">
        <f t="shared" si="0"/>
        <v>7624368</v>
      </c>
      <c r="E73">
        <f t="shared" si="7"/>
        <v>651883464</v>
      </c>
      <c r="F73">
        <f t="shared" si="2"/>
        <v>36830</v>
      </c>
      <c r="G73">
        <f t="shared" si="3"/>
        <v>73660</v>
      </c>
      <c r="H73">
        <f t="shared" si="8"/>
        <v>-22.098586931182297</v>
      </c>
    </row>
    <row r="74" spans="1:8">
      <c r="A74">
        <v>64</v>
      </c>
      <c r="B74">
        <f t="shared" si="5"/>
        <v>2112</v>
      </c>
      <c r="C74">
        <f t="shared" si="6"/>
        <v>86</v>
      </c>
      <c r="D74">
        <f t="shared" si="0"/>
        <v>7454937.6000000006</v>
      </c>
      <c r="E74">
        <f t="shared" si="7"/>
        <v>641124633.60000002</v>
      </c>
      <c r="F74">
        <f t="shared" si="2"/>
        <v>36830</v>
      </c>
      <c r="G74">
        <f t="shared" si="3"/>
        <v>73660</v>
      </c>
      <c r="H74">
        <f t="shared" si="8"/>
        <v>-21.587050724851636</v>
      </c>
    </row>
    <row r="75" spans="1:8">
      <c r="A75">
        <v>65</v>
      </c>
      <c r="B75">
        <f t="shared" si="5"/>
        <v>2064</v>
      </c>
      <c r="C75">
        <f t="shared" si="6"/>
        <v>86.5</v>
      </c>
      <c r="D75">
        <f t="shared" ref="D75:D119" si="9">B75*$B$6</f>
        <v>7285507.2000000002</v>
      </c>
      <c r="E75">
        <f t="shared" si="7"/>
        <v>630196372.80000007</v>
      </c>
      <c r="F75">
        <f t="shared" ref="F75:F119" si="10">$B$1*$B$2</f>
        <v>36830</v>
      </c>
      <c r="G75">
        <f t="shared" ref="G75:G119" si="11">F75*($B$5-$B$3)</f>
        <v>73660</v>
      </c>
      <c r="H75">
        <f t="shared" si="8"/>
        <v>-21.074980649621011</v>
      </c>
    </row>
    <row r="76" spans="1:8">
      <c r="A76">
        <v>66</v>
      </c>
      <c r="B76">
        <f t="shared" si="5"/>
        <v>2016</v>
      </c>
      <c r="C76">
        <f t="shared" si="6"/>
        <v>87</v>
      </c>
      <c r="D76">
        <f t="shared" si="9"/>
        <v>7116076.8000000007</v>
      </c>
      <c r="E76">
        <f t="shared" si="7"/>
        <v>619098681.60000002</v>
      </c>
      <c r="F76">
        <f t="shared" si="10"/>
        <v>36830</v>
      </c>
      <c r="G76">
        <f t="shared" si="11"/>
        <v>73660</v>
      </c>
      <c r="H76">
        <f t="shared" si="8"/>
        <v>-20.562338768345199</v>
      </c>
    </row>
    <row r="77" spans="1:8">
      <c r="A77">
        <v>67</v>
      </c>
      <c r="B77">
        <f t="shared" si="5"/>
        <v>1968</v>
      </c>
      <c r="C77">
        <f t="shared" si="6"/>
        <v>87.5</v>
      </c>
      <c r="D77">
        <f t="shared" si="9"/>
        <v>6946646.4000000004</v>
      </c>
      <c r="E77">
        <f t="shared" si="7"/>
        <v>607831560</v>
      </c>
      <c r="F77">
        <f t="shared" si="10"/>
        <v>36830</v>
      </c>
      <c r="G77">
        <f t="shared" si="11"/>
        <v>73660</v>
      </c>
      <c r="H77">
        <f t="shared" si="8"/>
        <v>-20.049083462213744</v>
      </c>
    </row>
    <row r="78" spans="1:8">
      <c r="A78">
        <v>68</v>
      </c>
      <c r="B78">
        <f t="shared" si="5"/>
        <v>1920</v>
      </c>
      <c r="C78">
        <f t="shared" si="6"/>
        <v>88</v>
      </c>
      <c r="D78">
        <f t="shared" si="9"/>
        <v>6777216</v>
      </c>
      <c r="E78">
        <f t="shared" si="7"/>
        <v>596395008</v>
      </c>
      <c r="F78">
        <f t="shared" si="10"/>
        <v>36830</v>
      </c>
      <c r="G78">
        <f t="shared" si="11"/>
        <v>73660</v>
      </c>
      <c r="H78">
        <f t="shared" si="8"/>
        <v>-19.535168973030125</v>
      </c>
    </row>
    <row r="79" spans="1:8">
      <c r="A79">
        <v>69</v>
      </c>
      <c r="B79">
        <f t="shared" si="5"/>
        <v>1872</v>
      </c>
      <c r="C79">
        <f t="shared" si="6"/>
        <v>88.5</v>
      </c>
      <c r="D79">
        <f t="shared" si="9"/>
        <v>6607785.6000000006</v>
      </c>
      <c r="E79">
        <f t="shared" si="7"/>
        <v>584789025.60000002</v>
      </c>
      <c r="F79">
        <f t="shared" si="10"/>
        <v>36830</v>
      </c>
      <c r="G79">
        <f t="shared" si="11"/>
        <v>73660</v>
      </c>
      <c r="H79">
        <f t="shared" si="8"/>
        <v>-19.020544875462775</v>
      </c>
    </row>
    <row r="80" spans="1:8">
      <c r="A80">
        <v>70</v>
      </c>
      <c r="B80">
        <f t="shared" si="5"/>
        <v>1824</v>
      </c>
      <c r="C80">
        <f t="shared" si="6"/>
        <v>89</v>
      </c>
      <c r="D80">
        <f t="shared" si="9"/>
        <v>6438355.2000000002</v>
      </c>
      <c r="E80">
        <f t="shared" si="7"/>
        <v>573013612.80000007</v>
      </c>
      <c r="F80">
        <f t="shared" si="10"/>
        <v>36830</v>
      </c>
      <c r="G80">
        <f t="shared" si="11"/>
        <v>73660</v>
      </c>
      <c r="H80">
        <f t="shared" si="8"/>
        <v>-18.505155466441337</v>
      </c>
    </row>
    <row r="81" spans="1:8">
      <c r="A81">
        <v>71</v>
      </c>
      <c r="B81">
        <f t="shared" si="5"/>
        <v>1776</v>
      </c>
      <c r="C81">
        <f t="shared" si="6"/>
        <v>89.5</v>
      </c>
      <c r="D81">
        <f t="shared" si="9"/>
        <v>6268924.8000000007</v>
      </c>
      <c r="E81">
        <f t="shared" si="7"/>
        <v>561068769.60000002</v>
      </c>
      <c r="F81">
        <f t="shared" si="10"/>
        <v>36830</v>
      </c>
      <c r="G81">
        <f t="shared" si="11"/>
        <v>73660</v>
      </c>
      <c r="H81">
        <f t="shared" si="8"/>
        <v>-17.988939056114262</v>
      </c>
    </row>
    <row r="82" spans="1:8">
      <c r="A82">
        <v>72</v>
      </c>
      <c r="B82">
        <f t="shared" si="5"/>
        <v>1728</v>
      </c>
      <c r="C82">
        <f t="shared" si="6"/>
        <v>90</v>
      </c>
      <c r="D82">
        <f t="shared" si="9"/>
        <v>6099494.4000000004</v>
      </c>
      <c r="E82">
        <f t="shared" si="7"/>
        <v>548954496</v>
      </c>
      <c r="F82">
        <f t="shared" si="10"/>
        <v>36830</v>
      </c>
      <c r="G82">
        <f t="shared" si="11"/>
        <v>73660</v>
      </c>
      <c r="H82">
        <f t="shared" si="8"/>
        <v>-17.471827141342132</v>
      </c>
    </row>
    <row r="83" spans="1:8">
      <c r="A83">
        <v>73</v>
      </c>
      <c r="B83">
        <f t="shared" si="5"/>
        <v>1680</v>
      </c>
      <c r="C83">
        <f t="shared" si="6"/>
        <v>90.5</v>
      </c>
      <c r="D83">
        <f t="shared" si="9"/>
        <v>5930064</v>
      </c>
      <c r="E83">
        <f t="shared" si="7"/>
        <v>536670792</v>
      </c>
      <c r="F83">
        <f t="shared" si="10"/>
        <v>36830</v>
      </c>
      <c r="G83">
        <f t="shared" si="11"/>
        <v>73660</v>
      </c>
      <c r="H83">
        <f t="shared" si="8"/>
        <v>-16.953743438378496</v>
      </c>
    </row>
    <row r="84" spans="1:8">
      <c r="A84">
        <v>74</v>
      </c>
      <c r="B84">
        <f t="shared" si="5"/>
        <v>1632</v>
      </c>
      <c r="C84">
        <f t="shared" si="6"/>
        <v>91</v>
      </c>
      <c r="D84">
        <f t="shared" si="9"/>
        <v>5760633.6000000006</v>
      </c>
      <c r="E84">
        <f t="shared" si="7"/>
        <v>524217657.60000002</v>
      </c>
      <c r="F84">
        <f t="shared" si="10"/>
        <v>36830</v>
      </c>
      <c r="G84">
        <f t="shared" si="11"/>
        <v>73660</v>
      </c>
      <c r="H84">
        <f t="shared" si="8"/>
        <v>-16.434602745931855</v>
      </c>
    </row>
    <row r="85" spans="1:8">
      <c r="A85">
        <v>75</v>
      </c>
      <c r="B85">
        <f t="shared" si="5"/>
        <v>1584</v>
      </c>
      <c r="C85">
        <f t="shared" si="6"/>
        <v>91.5</v>
      </c>
      <c r="D85">
        <f t="shared" si="9"/>
        <v>5591203.2000000002</v>
      </c>
      <c r="E85">
        <f t="shared" si="7"/>
        <v>511595092.80000001</v>
      </c>
      <c r="F85">
        <f t="shared" si="10"/>
        <v>36830</v>
      </c>
      <c r="G85">
        <f t="shared" si="11"/>
        <v>73660</v>
      </c>
      <c r="H85">
        <f t="shared" si="8"/>
        <v>-15.914309602864463</v>
      </c>
    </row>
    <row r="86" spans="1:8">
      <c r="A86">
        <v>76</v>
      </c>
      <c r="B86">
        <f t="shared" si="5"/>
        <v>1536</v>
      </c>
      <c r="C86">
        <f t="shared" si="6"/>
        <v>92</v>
      </c>
      <c r="D86">
        <f t="shared" si="9"/>
        <v>5421772.8000000007</v>
      </c>
      <c r="E86">
        <f t="shared" si="7"/>
        <v>498803097.60000008</v>
      </c>
      <c r="F86">
        <f t="shared" si="10"/>
        <v>36830</v>
      </c>
      <c r="G86">
        <f t="shared" si="11"/>
        <v>73660</v>
      </c>
      <c r="H86">
        <f t="shared" si="8"/>
        <v>-15.392756695907607</v>
      </c>
    </row>
    <row r="87" spans="1:8">
      <c r="A87">
        <v>77</v>
      </c>
      <c r="B87">
        <f t="shared" si="5"/>
        <v>1488</v>
      </c>
      <c r="C87">
        <f t="shared" si="6"/>
        <v>92.5</v>
      </c>
      <c r="D87">
        <f t="shared" si="9"/>
        <v>5252342.4000000004</v>
      </c>
      <c r="E87">
        <f t="shared" si="7"/>
        <v>485841672.00000006</v>
      </c>
      <c r="F87">
        <f t="shared" si="10"/>
        <v>36830</v>
      </c>
      <c r="G87">
        <f t="shared" si="11"/>
        <v>73660</v>
      </c>
      <c r="H87">
        <f t="shared" si="8"/>
        <v>-14.869822961338912</v>
      </c>
    </row>
    <row r="88" spans="1:8">
      <c r="A88">
        <v>78</v>
      </c>
      <c r="B88">
        <f t="shared" si="5"/>
        <v>1440</v>
      </c>
      <c r="C88">
        <f t="shared" si="6"/>
        <v>93</v>
      </c>
      <c r="D88">
        <f t="shared" si="9"/>
        <v>5082912</v>
      </c>
      <c r="E88">
        <f t="shared" si="7"/>
        <v>472710816</v>
      </c>
      <c r="F88">
        <f t="shared" si="10"/>
        <v>36830</v>
      </c>
      <c r="G88">
        <f t="shared" si="11"/>
        <v>73660</v>
      </c>
      <c r="H88">
        <f t="shared" si="8"/>
        <v>-14.345371309726161</v>
      </c>
    </row>
    <row r="89" spans="1:8">
      <c r="A89">
        <v>79</v>
      </c>
      <c r="B89">
        <f t="shared" si="5"/>
        <v>1392</v>
      </c>
      <c r="C89">
        <f t="shared" si="6"/>
        <v>93.5</v>
      </c>
      <c r="D89">
        <f t="shared" si="9"/>
        <v>4913481.6000000006</v>
      </c>
      <c r="E89">
        <f t="shared" si="7"/>
        <v>459410529.60000002</v>
      </c>
      <c r="F89">
        <f t="shared" si="10"/>
        <v>36830</v>
      </c>
      <c r="G89">
        <f t="shared" si="11"/>
        <v>73660</v>
      </c>
      <c r="H89">
        <f t="shared" si="8"/>
        <v>-13.819245883430852</v>
      </c>
    </row>
    <row r="90" spans="1:8">
      <c r="A90">
        <v>80</v>
      </c>
      <c r="B90">
        <f t="shared" si="5"/>
        <v>1344</v>
      </c>
      <c r="C90">
        <f t="shared" si="6"/>
        <v>94</v>
      </c>
      <c r="D90">
        <f t="shared" si="9"/>
        <v>4744051.2</v>
      </c>
      <c r="E90">
        <f t="shared" si="7"/>
        <v>445940812.80000001</v>
      </c>
      <c r="F90">
        <f t="shared" si="10"/>
        <v>36830</v>
      </c>
      <c r="G90">
        <f t="shared" si="11"/>
        <v>73660</v>
      </c>
      <c r="H90">
        <f t="shared" si="8"/>
        <v>-13.29126873096115</v>
      </c>
    </row>
    <row r="91" spans="1:8">
      <c r="A91">
        <v>81</v>
      </c>
      <c r="B91">
        <f t="shared" si="5"/>
        <v>1296</v>
      </c>
      <c r="C91">
        <f t="shared" si="6"/>
        <v>94.5</v>
      </c>
      <c r="D91">
        <f t="shared" si="9"/>
        <v>4574620.8</v>
      </c>
      <c r="E91">
        <f t="shared" si="7"/>
        <v>432301665.59999996</v>
      </c>
      <c r="F91">
        <f t="shared" si="10"/>
        <v>36830</v>
      </c>
      <c r="G91">
        <f t="shared" si="11"/>
        <v>73660</v>
      </c>
      <c r="H91">
        <f t="shared" si="8"/>
        <v>-12.761235748194466</v>
      </c>
    </row>
    <row r="92" spans="1:8">
      <c r="A92">
        <v>81.755393999999995</v>
      </c>
      <c r="B92">
        <f t="shared" si="5"/>
        <v>1259.7410880000002</v>
      </c>
      <c r="C92">
        <f t="shared" si="6"/>
        <v>94.877696999999998</v>
      </c>
      <c r="D92">
        <f t="shared" si="9"/>
        <v>4446634.0924224006</v>
      </c>
      <c r="E92">
        <f t="shared" si="7"/>
        <v>421886402.0907225</v>
      </c>
      <c r="F92">
        <f t="shared" si="10"/>
        <v>36830</v>
      </c>
      <c r="G92">
        <f t="shared" si="11"/>
        <v>73660</v>
      </c>
      <c r="H92">
        <f t="shared" ref="H92" si="12">A92-(E92+G92)/(D92+F92)</f>
        <v>-12.359347055668607</v>
      </c>
    </row>
    <row r="93" spans="1:8">
      <c r="A93">
        <v>82</v>
      </c>
      <c r="B93">
        <f t="shared" si="5"/>
        <v>1248</v>
      </c>
      <c r="C93">
        <f t="shared" si="6"/>
        <v>95</v>
      </c>
      <c r="D93">
        <f t="shared" si="9"/>
        <v>4405190.4000000004</v>
      </c>
      <c r="E93">
        <f t="shared" si="7"/>
        <v>418493088.00000006</v>
      </c>
      <c r="F93">
        <f t="shared" si="10"/>
        <v>36830</v>
      </c>
      <c r="G93">
        <f t="shared" si="11"/>
        <v>73660</v>
      </c>
      <c r="H93">
        <f t="shared" si="8"/>
        <v>-12.228911690725241</v>
      </c>
    </row>
    <row r="94" spans="1:8">
      <c r="A94">
        <v>83</v>
      </c>
      <c r="B94">
        <f t="shared" si="5"/>
        <v>1200</v>
      </c>
      <c r="C94">
        <f t="shared" si="6"/>
        <v>95.5</v>
      </c>
      <c r="D94">
        <f t="shared" si="9"/>
        <v>4235760</v>
      </c>
      <c r="E94">
        <f t="shared" si="7"/>
        <v>404515080</v>
      </c>
      <c r="F94">
        <f t="shared" si="10"/>
        <v>36830</v>
      </c>
      <c r="G94">
        <f t="shared" si="11"/>
        <v>73660</v>
      </c>
      <c r="H94">
        <f t="shared" si="8"/>
        <v>-11.694023999494448</v>
      </c>
    </row>
    <row r="95" spans="1:8">
      <c r="A95">
        <v>84</v>
      </c>
      <c r="B95">
        <f t="shared" si="5"/>
        <v>1152</v>
      </c>
      <c r="C95">
        <f t="shared" si="6"/>
        <v>96</v>
      </c>
      <c r="D95">
        <f t="shared" si="9"/>
        <v>4066329.6</v>
      </c>
      <c r="E95">
        <f t="shared" si="7"/>
        <v>390367641.60000002</v>
      </c>
      <c r="F95">
        <f t="shared" si="10"/>
        <v>36830</v>
      </c>
      <c r="G95">
        <f t="shared" si="11"/>
        <v>73660</v>
      </c>
      <c r="H95">
        <f t="shared" si="8"/>
        <v>-11.156255096682088</v>
      </c>
    </row>
    <row r="96" spans="1:8">
      <c r="A96">
        <v>85</v>
      </c>
      <c r="B96">
        <f t="shared" si="5"/>
        <v>1104</v>
      </c>
      <c r="C96">
        <f t="shared" si="6"/>
        <v>96.5</v>
      </c>
      <c r="D96">
        <f t="shared" si="9"/>
        <v>3896899.2</v>
      </c>
      <c r="E96">
        <f t="shared" si="7"/>
        <v>376050772.80000001</v>
      </c>
      <c r="F96">
        <f t="shared" si="10"/>
        <v>36830</v>
      </c>
      <c r="G96">
        <f t="shared" si="11"/>
        <v>73660</v>
      </c>
      <c r="H96">
        <f t="shared" si="8"/>
        <v>-10.615232690648867</v>
      </c>
    </row>
    <row r="97" spans="1:8">
      <c r="A97">
        <v>86</v>
      </c>
      <c r="B97">
        <f t="shared" si="5"/>
        <v>1056</v>
      </c>
      <c r="C97">
        <f t="shared" si="6"/>
        <v>97</v>
      </c>
      <c r="D97">
        <f t="shared" si="9"/>
        <v>3727468.8000000003</v>
      </c>
      <c r="E97">
        <f t="shared" si="7"/>
        <v>361564473.60000002</v>
      </c>
      <c r="F97">
        <f t="shared" si="10"/>
        <v>36830</v>
      </c>
      <c r="G97">
        <f t="shared" si="11"/>
        <v>73660</v>
      </c>
      <c r="H97">
        <f t="shared" si="8"/>
        <v>-10.070517462641376</v>
      </c>
    </row>
    <row r="98" spans="1:8">
      <c r="A98">
        <v>87</v>
      </c>
      <c r="B98">
        <f t="shared" si="5"/>
        <v>1008</v>
      </c>
      <c r="C98">
        <f t="shared" si="6"/>
        <v>97.5</v>
      </c>
      <c r="D98">
        <f t="shared" si="9"/>
        <v>3558038.4000000004</v>
      </c>
      <c r="E98">
        <f t="shared" si="7"/>
        <v>346908744.00000006</v>
      </c>
      <c r="F98">
        <f t="shared" si="10"/>
        <v>36830</v>
      </c>
      <c r="G98">
        <f t="shared" si="11"/>
        <v>73660</v>
      </c>
      <c r="H98">
        <f t="shared" si="8"/>
        <v>-9.5215872714561698</v>
      </c>
    </row>
    <row r="99" spans="1:8">
      <c r="A99">
        <v>88</v>
      </c>
      <c r="B99">
        <f t="shared" si="5"/>
        <v>960</v>
      </c>
      <c r="C99">
        <f t="shared" si="6"/>
        <v>98</v>
      </c>
      <c r="D99">
        <f t="shared" si="9"/>
        <v>3388608</v>
      </c>
      <c r="E99">
        <f t="shared" si="7"/>
        <v>332083584</v>
      </c>
      <c r="F99">
        <f t="shared" si="10"/>
        <v>36830</v>
      </c>
      <c r="G99">
        <f t="shared" si="11"/>
        <v>73660</v>
      </c>
      <c r="H99">
        <f t="shared" si="8"/>
        <v>-8.9678166704520663</v>
      </c>
    </row>
    <row r="100" spans="1:8">
      <c r="A100">
        <v>89</v>
      </c>
      <c r="B100">
        <f t="shared" si="5"/>
        <v>912</v>
      </c>
      <c r="C100">
        <f t="shared" si="6"/>
        <v>98.5</v>
      </c>
      <c r="D100">
        <f t="shared" si="9"/>
        <v>3219177.6</v>
      </c>
      <c r="E100">
        <f t="shared" si="7"/>
        <v>317088993.60000002</v>
      </c>
      <c r="F100">
        <f t="shared" si="10"/>
        <v>36830</v>
      </c>
      <c r="G100">
        <f t="shared" si="11"/>
        <v>73660</v>
      </c>
      <c r="H100">
        <f t="shared" si="8"/>
        <v>-8.4084500294164002</v>
      </c>
    </row>
    <row r="101" spans="1:8">
      <c r="A101">
        <v>90</v>
      </c>
      <c r="B101">
        <f t="shared" si="5"/>
        <v>864</v>
      </c>
      <c r="C101">
        <f t="shared" si="6"/>
        <v>99</v>
      </c>
      <c r="D101">
        <f t="shared" si="9"/>
        <v>3049747.2</v>
      </c>
      <c r="E101">
        <f t="shared" si="7"/>
        <v>301924972.80000001</v>
      </c>
      <c r="F101">
        <f t="shared" si="10"/>
        <v>36830</v>
      </c>
      <c r="G101">
        <f t="shared" si="11"/>
        <v>73660</v>
      </c>
      <c r="H101">
        <f t="shared" si="8"/>
        <v>-7.8425658039591468</v>
      </c>
    </row>
    <row r="102" spans="1:8">
      <c r="A102">
        <v>91</v>
      </c>
      <c r="B102">
        <f t="shared" si="5"/>
        <v>816</v>
      </c>
      <c r="C102">
        <f t="shared" si="6"/>
        <v>99.5</v>
      </c>
      <c r="D102">
        <f t="shared" si="9"/>
        <v>2880316.8000000003</v>
      </c>
      <c r="E102">
        <f t="shared" si="7"/>
        <v>286591521.60000002</v>
      </c>
      <c r="F102">
        <f t="shared" si="10"/>
        <v>36830</v>
      </c>
      <c r="G102">
        <f t="shared" si="11"/>
        <v>73660</v>
      </c>
      <c r="H102">
        <f t="shared" si="8"/>
        <v>-7.2690283533211328</v>
      </c>
    </row>
    <row r="103" spans="1:8">
      <c r="A103">
        <v>92</v>
      </c>
      <c r="B103">
        <f t="shared" si="5"/>
        <v>768</v>
      </c>
      <c r="C103">
        <f t="shared" si="6"/>
        <v>100</v>
      </c>
      <c r="D103">
        <f t="shared" si="9"/>
        <v>2710886.4000000004</v>
      </c>
      <c r="E103">
        <f t="shared" si="7"/>
        <v>271088640.00000006</v>
      </c>
      <c r="F103">
        <f t="shared" si="10"/>
        <v>36830</v>
      </c>
      <c r="G103">
        <f t="shared" si="11"/>
        <v>73660</v>
      </c>
      <c r="H103">
        <f t="shared" si="8"/>
        <v>-6.686421932045107</v>
      </c>
    </row>
    <row r="104" spans="1:8">
      <c r="A104">
        <v>93</v>
      </c>
      <c r="B104">
        <f t="shared" si="5"/>
        <v>720</v>
      </c>
      <c r="C104">
        <f t="shared" si="6"/>
        <v>100.5</v>
      </c>
      <c r="D104">
        <f t="shared" si="9"/>
        <v>2541456</v>
      </c>
      <c r="E104">
        <f t="shared" si="7"/>
        <v>255416328</v>
      </c>
      <c r="F104">
        <f t="shared" si="10"/>
        <v>36830</v>
      </c>
      <c r="G104">
        <f t="shared" si="11"/>
        <v>73660</v>
      </c>
      <c r="H104">
        <f t="shared" si="8"/>
        <v>-6.0929586554788671</v>
      </c>
    </row>
    <row r="105" spans="1:8">
      <c r="A105">
        <v>94</v>
      </c>
      <c r="B105">
        <f t="shared" si="5"/>
        <v>672</v>
      </c>
      <c r="C105">
        <f t="shared" si="6"/>
        <v>101</v>
      </c>
      <c r="D105">
        <f t="shared" si="9"/>
        <v>2372025.6</v>
      </c>
      <c r="E105">
        <f t="shared" si="7"/>
        <v>239574585.60000002</v>
      </c>
      <c r="F105">
        <f t="shared" si="10"/>
        <v>36830</v>
      </c>
      <c r="G105">
        <f t="shared" si="11"/>
        <v>73660</v>
      </c>
      <c r="H105">
        <f t="shared" si="8"/>
        <v>-5.4863476249883973</v>
      </c>
    </row>
    <row r="106" spans="1:8">
      <c r="A106">
        <v>95</v>
      </c>
      <c r="B106">
        <f t="shared" si="5"/>
        <v>624</v>
      </c>
      <c r="C106">
        <f t="shared" si="6"/>
        <v>101.5</v>
      </c>
      <c r="D106">
        <f t="shared" si="9"/>
        <v>2202595.2000000002</v>
      </c>
      <c r="E106">
        <f t="shared" si="7"/>
        <v>223563412.80000001</v>
      </c>
      <c r="F106">
        <f t="shared" si="10"/>
        <v>36830</v>
      </c>
      <c r="G106">
        <f t="shared" si="11"/>
        <v>73660</v>
      </c>
      <c r="H106">
        <f t="shared" si="8"/>
        <v>-4.8636046428342325</v>
      </c>
    </row>
    <row r="107" spans="1:8">
      <c r="A107">
        <v>96</v>
      </c>
      <c r="B107">
        <f t="shared" si="5"/>
        <v>576</v>
      </c>
      <c r="C107">
        <f t="shared" si="6"/>
        <v>102</v>
      </c>
      <c r="D107">
        <f t="shared" si="9"/>
        <v>2033164.8</v>
      </c>
      <c r="E107">
        <f t="shared" si="7"/>
        <v>207382809.59999999</v>
      </c>
      <c r="F107">
        <f t="shared" si="10"/>
        <v>36830</v>
      </c>
      <c r="G107">
        <f t="shared" si="11"/>
        <v>73660</v>
      </c>
      <c r="H107">
        <f t="shared" si="8"/>
        <v>-4.2207684772927934</v>
      </c>
    </row>
    <row r="108" spans="1:8">
      <c r="A108">
        <v>97</v>
      </c>
      <c r="B108">
        <f t="shared" si="5"/>
        <v>528</v>
      </c>
      <c r="C108">
        <f t="shared" si="6"/>
        <v>102.5</v>
      </c>
      <c r="D108">
        <f t="shared" si="9"/>
        <v>1863734.4000000001</v>
      </c>
      <c r="E108">
        <f t="shared" si="7"/>
        <v>191032776</v>
      </c>
      <c r="F108">
        <f t="shared" si="10"/>
        <v>36830</v>
      </c>
      <c r="G108">
        <f t="shared" si="11"/>
        <v>73660</v>
      </c>
      <c r="H108">
        <f t="shared" si="8"/>
        <v>-3.5524653623944431</v>
      </c>
    </row>
    <row r="109" spans="1:8">
      <c r="A109">
        <v>98</v>
      </c>
      <c r="B109">
        <f t="shared" si="5"/>
        <v>480</v>
      </c>
      <c r="C109">
        <f t="shared" si="6"/>
        <v>103</v>
      </c>
      <c r="D109">
        <f t="shared" si="9"/>
        <v>1694304</v>
      </c>
      <c r="E109">
        <f t="shared" si="7"/>
        <v>174513312</v>
      </c>
      <c r="F109">
        <f t="shared" si="10"/>
        <v>36830</v>
      </c>
      <c r="G109">
        <f t="shared" si="11"/>
        <v>73660</v>
      </c>
      <c r="H109">
        <f t="shared" si="8"/>
        <v>-2.8512177566843491</v>
      </c>
    </row>
    <row r="110" spans="1:8">
      <c r="A110">
        <v>99</v>
      </c>
      <c r="B110">
        <f t="shared" si="5"/>
        <v>432</v>
      </c>
      <c r="C110">
        <f t="shared" si="6"/>
        <v>103.5</v>
      </c>
      <c r="D110">
        <f t="shared" si="9"/>
        <v>1524873.6</v>
      </c>
      <c r="E110">
        <f t="shared" si="7"/>
        <v>157824417.60000002</v>
      </c>
      <c r="F110">
        <f t="shared" si="10"/>
        <v>36830</v>
      </c>
      <c r="G110">
        <f t="shared" si="11"/>
        <v>73660</v>
      </c>
      <c r="H110">
        <f t="shared" si="8"/>
        <v>-2.1063031422864213</v>
      </c>
    </row>
    <row r="111" spans="1:8">
      <c r="A111">
        <v>100</v>
      </c>
      <c r="B111">
        <f t="shared" si="5"/>
        <v>384</v>
      </c>
      <c r="C111">
        <f t="shared" si="6"/>
        <v>104</v>
      </c>
      <c r="D111">
        <f t="shared" si="9"/>
        <v>1355443.2000000002</v>
      </c>
      <c r="E111">
        <f t="shared" si="7"/>
        <v>140966092.80000001</v>
      </c>
      <c r="F111">
        <f t="shared" si="10"/>
        <v>36830</v>
      </c>
      <c r="G111">
        <f t="shared" si="11"/>
        <v>73660</v>
      </c>
      <c r="H111">
        <f t="shared" si="8"/>
        <v>-1.3017795645279904</v>
      </c>
    </row>
    <row r="112" spans="1:8">
      <c r="A112">
        <v>101</v>
      </c>
      <c r="B112">
        <f t="shared" si="5"/>
        <v>336</v>
      </c>
      <c r="C112">
        <f t="shared" ref="C112:C119" si="13">$B$5-($B$5-A112)/2</f>
        <v>104.5</v>
      </c>
      <c r="D112">
        <f t="shared" si="9"/>
        <v>1186012.8</v>
      </c>
      <c r="E112">
        <f t="shared" ref="E112:E119" si="14">D112*C112</f>
        <v>123938337.60000001</v>
      </c>
      <c r="F112">
        <f t="shared" si="10"/>
        <v>36830</v>
      </c>
      <c r="G112">
        <f t="shared" si="11"/>
        <v>73660</v>
      </c>
      <c r="H112">
        <f t="shared" ref="H112:H119" si="15">A112-(E112+G112)/(D112+F112)</f>
        <v>-0.41286974907977481</v>
      </c>
    </row>
    <row r="113" spans="1:8">
      <c r="A113">
        <v>102</v>
      </c>
      <c r="B113">
        <f t="shared" si="5"/>
        <v>288</v>
      </c>
      <c r="C113">
        <f t="shared" si="13"/>
        <v>105</v>
      </c>
      <c r="D113">
        <f t="shared" si="9"/>
        <v>1016582.4</v>
      </c>
      <c r="E113">
        <f t="shared" si="14"/>
        <v>106741152</v>
      </c>
      <c r="F113">
        <f t="shared" si="10"/>
        <v>36830</v>
      </c>
      <c r="G113">
        <f t="shared" si="11"/>
        <v>73660</v>
      </c>
      <c r="H113">
        <f t="shared" si="15"/>
        <v>0.60114424322325988</v>
      </c>
    </row>
    <row r="114" spans="1:8">
      <c r="A114">
        <v>103</v>
      </c>
      <c r="B114">
        <f t="shared" si="5"/>
        <v>240</v>
      </c>
      <c r="C114">
        <f t="shared" si="13"/>
        <v>105.5</v>
      </c>
      <c r="D114">
        <f t="shared" si="9"/>
        <v>847152</v>
      </c>
      <c r="E114">
        <f t="shared" si="14"/>
        <v>89374536</v>
      </c>
      <c r="F114">
        <f t="shared" si="10"/>
        <v>36830</v>
      </c>
      <c r="G114">
        <f t="shared" si="11"/>
        <v>73660</v>
      </c>
      <c r="H114">
        <f t="shared" si="15"/>
        <v>1.8121975334339453</v>
      </c>
    </row>
    <row r="115" spans="1:8">
      <c r="A115">
        <v>104</v>
      </c>
      <c r="B115">
        <f t="shared" si="5"/>
        <v>192</v>
      </c>
      <c r="C115">
        <f t="shared" si="13"/>
        <v>106</v>
      </c>
      <c r="D115">
        <f t="shared" si="9"/>
        <v>677721.60000000009</v>
      </c>
      <c r="E115">
        <f t="shared" si="14"/>
        <v>71838489.600000009</v>
      </c>
      <c r="F115">
        <f t="shared" si="10"/>
        <v>36830</v>
      </c>
      <c r="G115">
        <f t="shared" si="11"/>
        <v>73660</v>
      </c>
      <c r="H115">
        <f t="shared" si="15"/>
        <v>3.3604526251148314</v>
      </c>
    </row>
    <row r="116" spans="1:8">
      <c r="A116">
        <v>105</v>
      </c>
      <c r="B116">
        <f t="shared" si="5"/>
        <v>144</v>
      </c>
      <c r="C116">
        <f t="shared" si="13"/>
        <v>106.5</v>
      </c>
      <c r="D116">
        <f t="shared" si="9"/>
        <v>508291.2</v>
      </c>
      <c r="E116">
        <f t="shared" si="14"/>
        <v>54133012.800000004</v>
      </c>
      <c r="F116">
        <f t="shared" si="10"/>
        <v>36830</v>
      </c>
      <c r="G116">
        <f t="shared" si="11"/>
        <v>73660</v>
      </c>
      <c r="H116">
        <f t="shared" si="15"/>
        <v>5.5603289690439368</v>
      </c>
    </row>
    <row r="117" spans="1:8">
      <c r="A117">
        <v>106</v>
      </c>
      <c r="B117">
        <f t="shared" si="5"/>
        <v>96</v>
      </c>
      <c r="C117">
        <f t="shared" si="13"/>
        <v>107</v>
      </c>
      <c r="D117">
        <f t="shared" si="9"/>
        <v>338860.80000000005</v>
      </c>
      <c r="E117">
        <f t="shared" si="14"/>
        <v>36258105.600000001</v>
      </c>
      <c r="F117">
        <f t="shared" si="10"/>
        <v>36830</v>
      </c>
      <c r="G117">
        <f t="shared" si="11"/>
        <v>73660</v>
      </c>
      <c r="H117">
        <f t="shared" si="15"/>
        <v>9.2934381145346237</v>
      </c>
    </row>
    <row r="118" spans="1:8">
      <c r="A118">
        <v>107</v>
      </c>
      <c r="B118">
        <f t="shared" si="5"/>
        <v>48</v>
      </c>
      <c r="C118">
        <f t="shared" si="13"/>
        <v>107.5</v>
      </c>
      <c r="D118">
        <f t="shared" si="9"/>
        <v>169430.40000000002</v>
      </c>
      <c r="E118">
        <f t="shared" si="14"/>
        <v>18213768.000000004</v>
      </c>
      <c r="F118">
        <f t="shared" si="10"/>
        <v>36830</v>
      </c>
      <c r="G118">
        <f t="shared" si="11"/>
        <v>73660</v>
      </c>
      <c r="H118">
        <f t="shared" si="15"/>
        <v>18.338153130702736</v>
      </c>
    </row>
    <row r="119" spans="1:8">
      <c r="A119">
        <v>108</v>
      </c>
      <c r="B119">
        <f t="shared" si="5"/>
        <v>0</v>
      </c>
      <c r="C119">
        <f t="shared" si="13"/>
        <v>108</v>
      </c>
      <c r="D119">
        <f t="shared" si="9"/>
        <v>0</v>
      </c>
      <c r="E119">
        <f t="shared" si="14"/>
        <v>0</v>
      </c>
      <c r="F119">
        <f t="shared" si="10"/>
        <v>36830</v>
      </c>
      <c r="G119">
        <f t="shared" si="11"/>
        <v>73660</v>
      </c>
      <c r="H119">
        <f t="shared" si="15"/>
        <v>106</v>
      </c>
    </row>
  </sheetData>
  <mergeCells count="2">
    <mergeCell ref="B8:E8"/>
    <mergeCell ref="F8:G8"/>
  </mergeCells>
  <pageMargins left="0.7" right="0.7" top="0.75" bottom="0.75" header="0.3" footer="0.3"/>
  <pageSetup orientation="portrait" r:id="rId1"/>
  <drawing r:id="rId2"/>
  <legacyDrawing r:id="rId3"/>
  <oleObjects>
    <oleObject progId="Visio.Drawing.11" shapeId="1025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3"/>
  <sheetViews>
    <sheetView workbookViewId="0">
      <selection activeCell="D2" sqref="D2"/>
    </sheetView>
  </sheetViews>
  <sheetFormatPr defaultRowHeight="15"/>
  <cols>
    <col min="5" max="5" width="10" bestFit="1" customWidth="1"/>
  </cols>
  <sheetData>
    <row r="1" spans="1:12">
      <c r="A1" t="s">
        <v>0</v>
      </c>
      <c r="B1">
        <v>29000</v>
      </c>
      <c r="D1" t="s">
        <v>24</v>
      </c>
    </row>
    <row r="2" spans="1:12">
      <c r="A2" t="s">
        <v>1</v>
      </c>
      <c r="B2">
        <v>127</v>
      </c>
    </row>
    <row r="3" spans="1:12">
      <c r="A3" t="s">
        <v>5</v>
      </c>
      <c r="B3">
        <f>B5-2</f>
        <v>98</v>
      </c>
    </row>
    <row r="4" spans="1:12">
      <c r="A4" t="s">
        <v>2</v>
      </c>
      <c r="B4">
        <v>20</v>
      </c>
    </row>
    <row r="5" spans="1:12">
      <c r="A5" t="s">
        <v>3</v>
      </c>
      <c r="B5">
        <v>100</v>
      </c>
    </row>
    <row r="6" spans="1:12">
      <c r="A6" t="s">
        <v>4</v>
      </c>
      <c r="B6">
        <v>5000</v>
      </c>
    </row>
    <row r="7" spans="1:12">
      <c r="A7" t="s">
        <v>16</v>
      </c>
      <c r="B7">
        <v>48</v>
      </c>
    </row>
    <row r="8" spans="1:12">
      <c r="A8" t="s">
        <v>17</v>
      </c>
      <c r="B8">
        <v>8</v>
      </c>
    </row>
    <row r="9" spans="1:12">
      <c r="A9" t="s">
        <v>18</v>
      </c>
      <c r="B9">
        <v>3529.8</v>
      </c>
    </row>
    <row r="11" spans="1:12">
      <c r="B11" s="2" t="s">
        <v>19</v>
      </c>
      <c r="C11" s="2"/>
      <c r="D11" s="2"/>
      <c r="E11" s="2"/>
      <c r="F11" s="2" t="s">
        <v>14</v>
      </c>
      <c r="G11" s="2"/>
      <c r="H11" s="2"/>
      <c r="I11" s="2"/>
      <c r="J11" s="2" t="s">
        <v>15</v>
      </c>
      <c r="K11" s="2"/>
    </row>
    <row r="12" spans="1:12">
      <c r="A12" t="s">
        <v>12</v>
      </c>
      <c r="B12" t="s">
        <v>20</v>
      </c>
      <c r="C12" t="s">
        <v>11</v>
      </c>
      <c r="D12" t="s">
        <v>21</v>
      </c>
      <c r="E12" t="s">
        <v>22</v>
      </c>
      <c r="F12" t="s">
        <v>6</v>
      </c>
      <c r="G12" t="s">
        <v>13</v>
      </c>
      <c r="H12" t="s">
        <v>8</v>
      </c>
      <c r="I12" t="s">
        <v>9</v>
      </c>
      <c r="J12" t="s">
        <v>7</v>
      </c>
      <c r="K12" t="s">
        <v>10</v>
      </c>
      <c r="L12" t="s">
        <v>11</v>
      </c>
    </row>
    <row r="13" spans="1:12">
      <c r="A13">
        <v>0</v>
      </c>
      <c r="B13">
        <f>$B$7*$B$8</f>
        <v>384</v>
      </c>
      <c r="C13">
        <f>$B$5+$B$8/2</f>
        <v>104</v>
      </c>
      <c r="D13">
        <f>B13*$B$9</f>
        <v>1355443.2000000002</v>
      </c>
      <c r="E13">
        <f>D13*C13</f>
        <v>140966092.80000001</v>
      </c>
      <c r="F13">
        <f>$B$4*($B$5-A13)</f>
        <v>2000</v>
      </c>
      <c r="G13">
        <f>$B$5-($B$5-A13)/2</f>
        <v>50</v>
      </c>
      <c r="H13">
        <f>F13*$B$6</f>
        <v>10000000</v>
      </c>
      <c r="I13">
        <f>H13*G13</f>
        <v>500000000</v>
      </c>
      <c r="J13">
        <f>$B$1*$B$2</f>
        <v>3683000</v>
      </c>
      <c r="K13">
        <f>J13*($B$5-$B$3)</f>
        <v>7366000</v>
      </c>
      <c r="L13">
        <f>A13-(E13+I13+K13)/(D13+H13+J13)</f>
        <v>-43.111649535638101</v>
      </c>
    </row>
    <row r="14" spans="1:12">
      <c r="A14">
        <v>1</v>
      </c>
      <c r="B14">
        <f t="shared" ref="B14:B77" si="0">$B$7*$B$8</f>
        <v>384</v>
      </c>
      <c r="C14">
        <f t="shared" ref="C14:C77" si="1">$B$5+$B$8/2</f>
        <v>104</v>
      </c>
      <c r="D14">
        <f t="shared" ref="D14:D77" si="2">B14*$B$9</f>
        <v>1355443.2000000002</v>
      </c>
      <c r="E14">
        <f t="shared" ref="E14:E77" si="3">D14*C14</f>
        <v>140966092.80000001</v>
      </c>
      <c r="F14">
        <f t="shared" ref="F14:F77" si="4">$B$4*($B$5-A14)</f>
        <v>1980</v>
      </c>
      <c r="G14">
        <f t="shared" ref="G14:G77" si="5">$B$5-($B$5-A14)/2</f>
        <v>50.5</v>
      </c>
      <c r="H14">
        <f t="shared" ref="H14:H77" si="6">F14*$B$6</f>
        <v>9900000</v>
      </c>
      <c r="I14">
        <f t="shared" ref="I14:I77" si="7">H14*G14</f>
        <v>499950000</v>
      </c>
      <c r="J14">
        <f t="shared" ref="J14:J77" si="8">$B$1*$B$2</f>
        <v>3683000</v>
      </c>
      <c r="K14">
        <f t="shared" ref="K14:K77" si="9">J14*($B$5-$B$3)</f>
        <v>7366000</v>
      </c>
      <c r="L14">
        <f t="shared" ref="L14:L77" si="10">A14-(E14+I14+K14)/(D14+H14+J14)</f>
        <v>-42.396897797221598</v>
      </c>
    </row>
    <row r="15" spans="1:12">
      <c r="A15">
        <v>2</v>
      </c>
      <c r="B15">
        <f t="shared" si="0"/>
        <v>384</v>
      </c>
      <c r="C15">
        <f t="shared" si="1"/>
        <v>104</v>
      </c>
      <c r="D15">
        <f t="shared" si="2"/>
        <v>1355443.2000000002</v>
      </c>
      <c r="E15">
        <f t="shared" si="3"/>
        <v>140966092.80000001</v>
      </c>
      <c r="F15">
        <f t="shared" si="4"/>
        <v>1960</v>
      </c>
      <c r="G15">
        <f t="shared" si="5"/>
        <v>51</v>
      </c>
      <c r="H15">
        <f t="shared" si="6"/>
        <v>9800000</v>
      </c>
      <c r="I15">
        <f t="shared" si="7"/>
        <v>499800000</v>
      </c>
      <c r="J15">
        <f t="shared" si="8"/>
        <v>3683000</v>
      </c>
      <c r="K15">
        <f t="shared" si="9"/>
        <v>7366000</v>
      </c>
      <c r="L15">
        <f t="shared" si="10"/>
        <v>-41.679251526871766</v>
      </c>
    </row>
    <row r="16" spans="1:12">
      <c r="A16">
        <v>3</v>
      </c>
      <c r="B16">
        <f t="shared" si="0"/>
        <v>384</v>
      </c>
      <c r="C16">
        <f t="shared" si="1"/>
        <v>104</v>
      </c>
      <c r="D16">
        <f t="shared" si="2"/>
        <v>1355443.2000000002</v>
      </c>
      <c r="E16">
        <f t="shared" si="3"/>
        <v>140966092.80000001</v>
      </c>
      <c r="F16">
        <f t="shared" si="4"/>
        <v>1940</v>
      </c>
      <c r="G16">
        <f t="shared" si="5"/>
        <v>51.5</v>
      </c>
      <c r="H16">
        <f t="shared" si="6"/>
        <v>9700000</v>
      </c>
      <c r="I16">
        <f t="shared" si="7"/>
        <v>499550000</v>
      </c>
      <c r="J16">
        <f t="shared" si="8"/>
        <v>3683000</v>
      </c>
      <c r="K16">
        <f t="shared" si="9"/>
        <v>7366000</v>
      </c>
      <c r="L16">
        <f t="shared" si="10"/>
        <v>-40.958651806589721</v>
      </c>
    </row>
    <row r="17" spans="1:12">
      <c r="A17">
        <v>4</v>
      </c>
      <c r="B17">
        <f t="shared" si="0"/>
        <v>384</v>
      </c>
      <c r="C17">
        <f t="shared" si="1"/>
        <v>104</v>
      </c>
      <c r="D17">
        <f t="shared" si="2"/>
        <v>1355443.2000000002</v>
      </c>
      <c r="E17">
        <f t="shared" si="3"/>
        <v>140966092.80000001</v>
      </c>
      <c r="F17">
        <f t="shared" si="4"/>
        <v>1920</v>
      </c>
      <c r="G17">
        <f t="shared" si="5"/>
        <v>52</v>
      </c>
      <c r="H17">
        <f t="shared" si="6"/>
        <v>9600000</v>
      </c>
      <c r="I17">
        <f t="shared" si="7"/>
        <v>499200000</v>
      </c>
      <c r="J17">
        <f t="shared" si="8"/>
        <v>3683000</v>
      </c>
      <c r="K17">
        <f t="shared" si="9"/>
        <v>7366000</v>
      </c>
      <c r="L17">
        <f t="shared" si="10"/>
        <v>-40.235038108423986</v>
      </c>
    </row>
    <row r="18" spans="1:12">
      <c r="A18">
        <v>5</v>
      </c>
      <c r="B18">
        <f t="shared" si="0"/>
        <v>384</v>
      </c>
      <c r="C18">
        <f t="shared" si="1"/>
        <v>104</v>
      </c>
      <c r="D18">
        <f t="shared" si="2"/>
        <v>1355443.2000000002</v>
      </c>
      <c r="E18">
        <f t="shared" si="3"/>
        <v>140966092.80000001</v>
      </c>
      <c r="F18">
        <f t="shared" si="4"/>
        <v>1900</v>
      </c>
      <c r="G18">
        <f t="shared" si="5"/>
        <v>52.5</v>
      </c>
      <c r="H18">
        <f t="shared" si="6"/>
        <v>9500000</v>
      </c>
      <c r="I18">
        <f t="shared" si="7"/>
        <v>498750000</v>
      </c>
      <c r="J18">
        <f t="shared" si="8"/>
        <v>3683000</v>
      </c>
      <c r="K18">
        <f t="shared" si="9"/>
        <v>7366000</v>
      </c>
      <c r="L18">
        <f t="shared" si="10"/>
        <v>-39.508348239101693</v>
      </c>
    </row>
    <row r="19" spans="1:12">
      <c r="A19">
        <v>6</v>
      </c>
      <c r="B19">
        <f t="shared" si="0"/>
        <v>384</v>
      </c>
      <c r="C19">
        <f t="shared" si="1"/>
        <v>104</v>
      </c>
      <c r="D19">
        <f t="shared" si="2"/>
        <v>1355443.2000000002</v>
      </c>
      <c r="E19">
        <f t="shared" si="3"/>
        <v>140966092.80000001</v>
      </c>
      <c r="F19">
        <f t="shared" si="4"/>
        <v>1880</v>
      </c>
      <c r="G19">
        <f t="shared" si="5"/>
        <v>53</v>
      </c>
      <c r="H19">
        <f t="shared" si="6"/>
        <v>9400000</v>
      </c>
      <c r="I19">
        <f t="shared" si="7"/>
        <v>498200000</v>
      </c>
      <c r="J19">
        <f t="shared" si="8"/>
        <v>3683000</v>
      </c>
      <c r="K19">
        <f t="shared" si="9"/>
        <v>7366000</v>
      </c>
      <c r="L19">
        <f t="shared" si="10"/>
        <v>-38.77851828235886</v>
      </c>
    </row>
    <row r="20" spans="1:12">
      <c r="A20">
        <v>7</v>
      </c>
      <c r="B20">
        <f t="shared" si="0"/>
        <v>384</v>
      </c>
      <c r="C20">
        <f t="shared" si="1"/>
        <v>104</v>
      </c>
      <c r="D20">
        <f t="shared" si="2"/>
        <v>1355443.2000000002</v>
      </c>
      <c r="E20">
        <f t="shared" si="3"/>
        <v>140966092.80000001</v>
      </c>
      <c r="F20">
        <f t="shared" si="4"/>
        <v>1860</v>
      </c>
      <c r="G20">
        <f t="shared" si="5"/>
        <v>53.5</v>
      </c>
      <c r="H20">
        <f t="shared" si="6"/>
        <v>9300000</v>
      </c>
      <c r="I20">
        <f t="shared" si="7"/>
        <v>497550000</v>
      </c>
      <c r="J20">
        <f t="shared" si="8"/>
        <v>3683000</v>
      </c>
      <c r="K20">
        <f t="shared" si="9"/>
        <v>7366000</v>
      </c>
      <c r="L20">
        <f t="shared" si="10"/>
        <v>-38.045482538857492</v>
      </c>
    </row>
    <row r="21" spans="1:12">
      <c r="A21">
        <v>8</v>
      </c>
      <c r="B21">
        <f t="shared" si="0"/>
        <v>384</v>
      </c>
      <c r="C21">
        <f t="shared" si="1"/>
        <v>104</v>
      </c>
      <c r="D21">
        <f t="shared" si="2"/>
        <v>1355443.2000000002</v>
      </c>
      <c r="E21">
        <f t="shared" si="3"/>
        <v>140966092.80000001</v>
      </c>
      <c r="F21">
        <f t="shared" si="4"/>
        <v>1840</v>
      </c>
      <c r="G21">
        <f t="shared" si="5"/>
        <v>54</v>
      </c>
      <c r="H21">
        <f t="shared" si="6"/>
        <v>9200000</v>
      </c>
      <c r="I21">
        <f t="shared" si="7"/>
        <v>496800000</v>
      </c>
      <c r="J21">
        <f t="shared" si="8"/>
        <v>3683000</v>
      </c>
      <c r="K21">
        <f t="shared" si="9"/>
        <v>7366000</v>
      </c>
      <c r="L21">
        <f t="shared" si="10"/>
        <v>-37.309173463570794</v>
      </c>
    </row>
    <row r="22" spans="1:12">
      <c r="A22">
        <v>9</v>
      </c>
      <c r="B22">
        <f t="shared" si="0"/>
        <v>384</v>
      </c>
      <c r="C22">
        <f t="shared" si="1"/>
        <v>104</v>
      </c>
      <c r="D22">
        <f t="shared" si="2"/>
        <v>1355443.2000000002</v>
      </c>
      <c r="E22">
        <f t="shared" si="3"/>
        <v>140966092.80000001</v>
      </c>
      <c r="F22">
        <f t="shared" si="4"/>
        <v>1820</v>
      </c>
      <c r="G22">
        <f t="shared" si="5"/>
        <v>54.5</v>
      </c>
      <c r="H22">
        <f t="shared" si="6"/>
        <v>9100000</v>
      </c>
      <c r="I22">
        <f t="shared" si="7"/>
        <v>495950000</v>
      </c>
      <c r="J22">
        <f t="shared" si="8"/>
        <v>3683000</v>
      </c>
      <c r="K22">
        <f t="shared" si="9"/>
        <v>7366000</v>
      </c>
      <c r="L22">
        <f t="shared" si="10"/>
        <v>-36.569521600511152</v>
      </c>
    </row>
    <row r="23" spans="1:12">
      <c r="A23">
        <v>10</v>
      </c>
      <c r="B23">
        <f t="shared" si="0"/>
        <v>384</v>
      </c>
      <c r="C23">
        <f t="shared" si="1"/>
        <v>104</v>
      </c>
      <c r="D23">
        <f t="shared" si="2"/>
        <v>1355443.2000000002</v>
      </c>
      <c r="E23">
        <f t="shared" si="3"/>
        <v>140966092.80000001</v>
      </c>
      <c r="F23">
        <f t="shared" si="4"/>
        <v>1800</v>
      </c>
      <c r="G23">
        <f t="shared" si="5"/>
        <v>55</v>
      </c>
      <c r="H23">
        <f t="shared" si="6"/>
        <v>9000000</v>
      </c>
      <c r="I23">
        <f t="shared" si="7"/>
        <v>495000000</v>
      </c>
      <c r="J23">
        <f t="shared" si="8"/>
        <v>3683000</v>
      </c>
      <c r="K23">
        <f t="shared" si="9"/>
        <v>7366000</v>
      </c>
      <c r="L23">
        <f t="shared" si="10"/>
        <v>-35.82645551466846</v>
      </c>
    </row>
    <row r="24" spans="1:12">
      <c r="A24">
        <v>11</v>
      </c>
      <c r="B24">
        <f t="shared" si="0"/>
        <v>384</v>
      </c>
      <c r="C24">
        <f t="shared" si="1"/>
        <v>104</v>
      </c>
      <c r="D24">
        <f t="shared" si="2"/>
        <v>1355443.2000000002</v>
      </c>
      <c r="E24">
        <f t="shared" si="3"/>
        <v>140966092.80000001</v>
      </c>
      <c r="F24">
        <f t="shared" si="4"/>
        <v>1780</v>
      </c>
      <c r="G24">
        <f t="shared" si="5"/>
        <v>55.5</v>
      </c>
      <c r="H24">
        <f t="shared" si="6"/>
        <v>8900000</v>
      </c>
      <c r="I24">
        <f t="shared" si="7"/>
        <v>493950000</v>
      </c>
      <c r="J24">
        <f t="shared" si="8"/>
        <v>3683000</v>
      </c>
      <c r="K24">
        <f t="shared" si="9"/>
        <v>7366000</v>
      </c>
      <c r="L24">
        <f t="shared" si="10"/>
        <v>-35.079901721018601</v>
      </c>
    </row>
    <row r="25" spans="1:12">
      <c r="A25">
        <v>12</v>
      </c>
      <c r="B25">
        <f t="shared" si="0"/>
        <v>384</v>
      </c>
      <c r="C25">
        <f t="shared" si="1"/>
        <v>104</v>
      </c>
      <c r="D25">
        <f t="shared" si="2"/>
        <v>1355443.2000000002</v>
      </c>
      <c r="E25">
        <f t="shared" si="3"/>
        <v>140966092.80000001</v>
      </c>
      <c r="F25">
        <f t="shared" si="4"/>
        <v>1760</v>
      </c>
      <c r="G25">
        <f t="shared" si="5"/>
        <v>56</v>
      </c>
      <c r="H25">
        <f t="shared" si="6"/>
        <v>8800000</v>
      </c>
      <c r="I25">
        <f t="shared" si="7"/>
        <v>492800000</v>
      </c>
      <c r="J25">
        <f t="shared" si="8"/>
        <v>3683000</v>
      </c>
      <c r="K25">
        <f t="shared" si="9"/>
        <v>7366000</v>
      </c>
      <c r="L25">
        <f t="shared" si="10"/>
        <v>-34.329784610453871</v>
      </c>
    </row>
    <row r="26" spans="1:12">
      <c r="A26">
        <v>13</v>
      </c>
      <c r="B26">
        <f t="shared" si="0"/>
        <v>384</v>
      </c>
      <c r="C26">
        <f t="shared" si="1"/>
        <v>104</v>
      </c>
      <c r="D26">
        <f t="shared" si="2"/>
        <v>1355443.2000000002</v>
      </c>
      <c r="E26">
        <f t="shared" si="3"/>
        <v>140966092.80000001</v>
      </c>
      <c r="F26">
        <f t="shared" si="4"/>
        <v>1740</v>
      </c>
      <c r="G26">
        <f t="shared" si="5"/>
        <v>56.5</v>
      </c>
      <c r="H26">
        <f t="shared" si="6"/>
        <v>8700000</v>
      </c>
      <c r="I26">
        <f t="shared" si="7"/>
        <v>491550000</v>
      </c>
      <c r="J26">
        <f t="shared" si="8"/>
        <v>3683000</v>
      </c>
      <c r="K26">
        <f t="shared" si="9"/>
        <v>7366000</v>
      </c>
      <c r="L26">
        <f t="shared" si="10"/>
        <v>-33.576026372478651</v>
      </c>
    </row>
    <row r="27" spans="1:12">
      <c r="A27">
        <v>14</v>
      </c>
      <c r="B27">
        <f t="shared" si="0"/>
        <v>384</v>
      </c>
      <c r="C27">
        <f t="shared" si="1"/>
        <v>104</v>
      </c>
      <c r="D27">
        <f t="shared" si="2"/>
        <v>1355443.2000000002</v>
      </c>
      <c r="E27">
        <f t="shared" si="3"/>
        <v>140966092.80000001</v>
      </c>
      <c r="F27">
        <f t="shared" si="4"/>
        <v>1720</v>
      </c>
      <c r="G27">
        <f t="shared" si="5"/>
        <v>57</v>
      </c>
      <c r="H27">
        <f t="shared" si="6"/>
        <v>8600000</v>
      </c>
      <c r="I27">
        <f t="shared" si="7"/>
        <v>490200000</v>
      </c>
      <c r="J27">
        <f t="shared" si="8"/>
        <v>3683000</v>
      </c>
      <c r="K27">
        <f t="shared" si="9"/>
        <v>7366000</v>
      </c>
      <c r="L27">
        <f t="shared" si="10"/>
        <v>-32.81854691450414</v>
      </c>
    </row>
    <row r="28" spans="1:12">
      <c r="A28">
        <v>15</v>
      </c>
      <c r="B28">
        <f t="shared" si="0"/>
        <v>384</v>
      </c>
      <c r="C28">
        <f t="shared" si="1"/>
        <v>104</v>
      </c>
      <c r="D28">
        <f t="shared" si="2"/>
        <v>1355443.2000000002</v>
      </c>
      <c r="E28">
        <f t="shared" si="3"/>
        <v>140966092.80000001</v>
      </c>
      <c r="F28">
        <f t="shared" si="4"/>
        <v>1700</v>
      </c>
      <c r="G28">
        <f t="shared" si="5"/>
        <v>57.5</v>
      </c>
      <c r="H28">
        <f t="shared" si="6"/>
        <v>8500000</v>
      </c>
      <c r="I28">
        <f t="shared" si="7"/>
        <v>488750000</v>
      </c>
      <c r="J28">
        <f t="shared" si="8"/>
        <v>3683000</v>
      </c>
      <c r="K28">
        <f t="shared" si="9"/>
        <v>7366000</v>
      </c>
      <c r="L28">
        <f t="shared" si="10"/>
        <v>-32.057263777566391</v>
      </c>
    </row>
    <row r="29" spans="1:12">
      <c r="A29">
        <v>16</v>
      </c>
      <c r="B29">
        <f t="shared" si="0"/>
        <v>384</v>
      </c>
      <c r="C29">
        <f t="shared" si="1"/>
        <v>104</v>
      </c>
      <c r="D29">
        <f t="shared" si="2"/>
        <v>1355443.2000000002</v>
      </c>
      <c r="E29">
        <f t="shared" si="3"/>
        <v>140966092.80000001</v>
      </c>
      <c r="F29">
        <f t="shared" si="4"/>
        <v>1680</v>
      </c>
      <c r="G29">
        <f t="shared" si="5"/>
        <v>58</v>
      </c>
      <c r="H29">
        <f t="shared" si="6"/>
        <v>8400000</v>
      </c>
      <c r="I29">
        <f t="shared" si="7"/>
        <v>487200000</v>
      </c>
      <c r="J29">
        <f t="shared" si="8"/>
        <v>3683000</v>
      </c>
      <c r="K29">
        <f t="shared" si="9"/>
        <v>7366000</v>
      </c>
      <c r="L29">
        <f t="shared" si="10"/>
        <v>-31.292092048281305</v>
      </c>
    </row>
    <row r="30" spans="1:12">
      <c r="A30">
        <v>17</v>
      </c>
      <c r="B30">
        <f t="shared" si="0"/>
        <v>384</v>
      </c>
      <c r="C30">
        <f t="shared" si="1"/>
        <v>104</v>
      </c>
      <c r="D30">
        <f t="shared" si="2"/>
        <v>1355443.2000000002</v>
      </c>
      <c r="E30">
        <f t="shared" si="3"/>
        <v>140966092.80000001</v>
      </c>
      <c r="F30">
        <f t="shared" si="4"/>
        <v>1660</v>
      </c>
      <c r="G30">
        <f t="shared" si="5"/>
        <v>58.5</v>
      </c>
      <c r="H30">
        <f t="shared" si="6"/>
        <v>8300000</v>
      </c>
      <c r="I30">
        <f t="shared" si="7"/>
        <v>485550000</v>
      </c>
      <c r="J30">
        <f t="shared" si="8"/>
        <v>3683000</v>
      </c>
      <c r="K30">
        <f t="shared" si="9"/>
        <v>7366000</v>
      </c>
      <c r="L30">
        <f t="shared" si="10"/>
        <v>-30.522944266839175</v>
      </c>
    </row>
    <row r="31" spans="1:12">
      <c r="A31">
        <v>18</v>
      </c>
      <c r="B31">
        <f t="shared" si="0"/>
        <v>384</v>
      </c>
      <c r="C31">
        <f t="shared" si="1"/>
        <v>104</v>
      </c>
      <c r="D31">
        <f t="shared" si="2"/>
        <v>1355443.2000000002</v>
      </c>
      <c r="E31">
        <f t="shared" si="3"/>
        <v>140966092.80000001</v>
      </c>
      <c r="F31">
        <f t="shared" si="4"/>
        <v>1640</v>
      </c>
      <c r="G31">
        <f t="shared" si="5"/>
        <v>59</v>
      </c>
      <c r="H31">
        <f t="shared" si="6"/>
        <v>8200000</v>
      </c>
      <c r="I31">
        <f t="shared" si="7"/>
        <v>483800000</v>
      </c>
      <c r="J31">
        <f t="shared" si="8"/>
        <v>3683000</v>
      </c>
      <c r="K31">
        <f t="shared" si="9"/>
        <v>7366000</v>
      </c>
      <c r="L31">
        <f t="shared" si="10"/>
        <v>-29.74973033082923</v>
      </c>
    </row>
    <row r="32" spans="1:12">
      <c r="A32">
        <v>19</v>
      </c>
      <c r="B32">
        <f t="shared" si="0"/>
        <v>384</v>
      </c>
      <c r="C32">
        <f t="shared" si="1"/>
        <v>104</v>
      </c>
      <c r="D32">
        <f t="shared" si="2"/>
        <v>1355443.2000000002</v>
      </c>
      <c r="E32">
        <f t="shared" si="3"/>
        <v>140966092.80000001</v>
      </c>
      <c r="F32">
        <f t="shared" si="4"/>
        <v>1620</v>
      </c>
      <c r="G32">
        <f t="shared" si="5"/>
        <v>59.5</v>
      </c>
      <c r="H32">
        <f t="shared" si="6"/>
        <v>8100000</v>
      </c>
      <c r="I32">
        <f t="shared" si="7"/>
        <v>481950000</v>
      </c>
      <c r="J32">
        <f t="shared" si="8"/>
        <v>3683000</v>
      </c>
      <c r="K32">
        <f t="shared" si="9"/>
        <v>7366000</v>
      </c>
      <c r="L32">
        <f t="shared" si="10"/>
        <v>-28.972357394672144</v>
      </c>
    </row>
    <row r="33" spans="1:12">
      <c r="A33">
        <v>20</v>
      </c>
      <c r="B33">
        <f t="shared" si="0"/>
        <v>384</v>
      </c>
      <c r="C33">
        <f t="shared" si="1"/>
        <v>104</v>
      </c>
      <c r="D33">
        <f t="shared" si="2"/>
        <v>1355443.2000000002</v>
      </c>
      <c r="E33">
        <f t="shared" si="3"/>
        <v>140966092.80000001</v>
      </c>
      <c r="F33">
        <f t="shared" si="4"/>
        <v>1600</v>
      </c>
      <c r="G33">
        <f t="shared" si="5"/>
        <v>60</v>
      </c>
      <c r="H33">
        <f t="shared" si="6"/>
        <v>8000000</v>
      </c>
      <c r="I33">
        <f t="shared" si="7"/>
        <v>480000000</v>
      </c>
      <c r="J33">
        <f t="shared" si="8"/>
        <v>3683000</v>
      </c>
      <c r="K33">
        <f t="shared" si="9"/>
        <v>7366000</v>
      </c>
      <c r="L33">
        <f t="shared" si="10"/>
        <v>-28.190729764424638</v>
      </c>
    </row>
    <row r="34" spans="1:12">
      <c r="A34">
        <v>21</v>
      </c>
      <c r="B34">
        <f t="shared" si="0"/>
        <v>384</v>
      </c>
      <c r="C34">
        <f t="shared" si="1"/>
        <v>104</v>
      </c>
      <c r="D34">
        <f t="shared" si="2"/>
        <v>1355443.2000000002</v>
      </c>
      <c r="E34">
        <f t="shared" si="3"/>
        <v>140966092.80000001</v>
      </c>
      <c r="F34">
        <f t="shared" si="4"/>
        <v>1580</v>
      </c>
      <c r="G34">
        <f t="shared" si="5"/>
        <v>60.5</v>
      </c>
      <c r="H34">
        <f t="shared" si="6"/>
        <v>7900000</v>
      </c>
      <c r="I34">
        <f t="shared" si="7"/>
        <v>477950000</v>
      </c>
      <c r="J34">
        <f t="shared" si="8"/>
        <v>3683000</v>
      </c>
      <c r="K34">
        <f t="shared" si="9"/>
        <v>7366000</v>
      </c>
      <c r="L34">
        <f t="shared" si="10"/>
        <v>-27.40474878770577</v>
      </c>
    </row>
    <row r="35" spans="1:12">
      <c r="A35">
        <v>22</v>
      </c>
      <c r="B35">
        <f t="shared" si="0"/>
        <v>384</v>
      </c>
      <c r="C35">
        <f t="shared" si="1"/>
        <v>104</v>
      </c>
      <c r="D35">
        <f t="shared" si="2"/>
        <v>1355443.2000000002</v>
      </c>
      <c r="E35">
        <f t="shared" si="3"/>
        <v>140966092.80000001</v>
      </c>
      <c r="F35">
        <f t="shared" si="4"/>
        <v>1560</v>
      </c>
      <c r="G35">
        <f t="shared" si="5"/>
        <v>61</v>
      </c>
      <c r="H35">
        <f t="shared" si="6"/>
        <v>7800000</v>
      </c>
      <c r="I35">
        <f t="shared" si="7"/>
        <v>475800000</v>
      </c>
      <c r="J35">
        <f t="shared" si="8"/>
        <v>3683000</v>
      </c>
      <c r="K35">
        <f t="shared" si="9"/>
        <v>7366000</v>
      </c>
      <c r="L35">
        <f t="shared" si="10"/>
        <v>-26.614312738479072</v>
      </c>
    </row>
    <row r="36" spans="1:12">
      <c r="A36">
        <v>23</v>
      </c>
      <c r="B36">
        <f t="shared" si="0"/>
        <v>384</v>
      </c>
      <c r="C36">
        <f t="shared" si="1"/>
        <v>104</v>
      </c>
      <c r="D36">
        <f t="shared" si="2"/>
        <v>1355443.2000000002</v>
      </c>
      <c r="E36">
        <f t="shared" si="3"/>
        <v>140966092.80000001</v>
      </c>
      <c r="F36">
        <f t="shared" si="4"/>
        <v>1540</v>
      </c>
      <c r="G36">
        <f t="shared" si="5"/>
        <v>61.5</v>
      </c>
      <c r="H36">
        <f t="shared" si="6"/>
        <v>7700000</v>
      </c>
      <c r="I36">
        <f t="shared" si="7"/>
        <v>473550000</v>
      </c>
      <c r="J36">
        <f t="shared" si="8"/>
        <v>3683000</v>
      </c>
      <c r="K36">
        <f t="shared" si="9"/>
        <v>7366000</v>
      </c>
      <c r="L36">
        <f t="shared" si="10"/>
        <v>-25.819316696407611</v>
      </c>
    </row>
    <row r="37" spans="1:12">
      <c r="A37">
        <v>24</v>
      </c>
      <c r="B37">
        <f t="shared" si="0"/>
        <v>384</v>
      </c>
      <c r="C37">
        <f t="shared" si="1"/>
        <v>104</v>
      </c>
      <c r="D37">
        <f t="shared" si="2"/>
        <v>1355443.2000000002</v>
      </c>
      <c r="E37">
        <f t="shared" si="3"/>
        <v>140966092.80000001</v>
      </c>
      <c r="F37">
        <f t="shared" si="4"/>
        <v>1520</v>
      </c>
      <c r="G37">
        <f t="shared" si="5"/>
        <v>62</v>
      </c>
      <c r="H37">
        <f t="shared" si="6"/>
        <v>7600000</v>
      </c>
      <c r="I37">
        <f t="shared" si="7"/>
        <v>471200000</v>
      </c>
      <c r="J37">
        <f t="shared" si="8"/>
        <v>3683000</v>
      </c>
      <c r="K37">
        <f t="shared" si="9"/>
        <v>7366000</v>
      </c>
      <c r="L37">
        <f t="shared" si="10"/>
        <v>-25.019652420481663</v>
      </c>
    </row>
    <row r="38" spans="1:12">
      <c r="A38">
        <v>25</v>
      </c>
      <c r="B38">
        <f t="shared" si="0"/>
        <v>384</v>
      </c>
      <c r="C38">
        <f t="shared" si="1"/>
        <v>104</v>
      </c>
      <c r="D38">
        <f t="shared" si="2"/>
        <v>1355443.2000000002</v>
      </c>
      <c r="E38">
        <f t="shared" si="3"/>
        <v>140966092.80000001</v>
      </c>
      <c r="F38">
        <f t="shared" si="4"/>
        <v>1500</v>
      </c>
      <c r="G38">
        <f t="shared" si="5"/>
        <v>62.5</v>
      </c>
      <c r="H38">
        <f t="shared" si="6"/>
        <v>7500000</v>
      </c>
      <c r="I38">
        <f t="shared" si="7"/>
        <v>468750000</v>
      </c>
      <c r="J38">
        <f t="shared" si="8"/>
        <v>3683000</v>
      </c>
      <c r="K38">
        <f t="shared" si="9"/>
        <v>7366000</v>
      </c>
      <c r="L38">
        <f t="shared" si="10"/>
        <v>-24.215208216599009</v>
      </c>
    </row>
    <row r="39" spans="1:12">
      <c r="A39">
        <v>26</v>
      </c>
      <c r="B39">
        <f t="shared" si="0"/>
        <v>384</v>
      </c>
      <c r="C39">
        <f t="shared" si="1"/>
        <v>104</v>
      </c>
      <c r="D39">
        <f t="shared" si="2"/>
        <v>1355443.2000000002</v>
      </c>
      <c r="E39">
        <f t="shared" si="3"/>
        <v>140966092.80000001</v>
      </c>
      <c r="F39">
        <f t="shared" si="4"/>
        <v>1480</v>
      </c>
      <c r="G39">
        <f t="shared" si="5"/>
        <v>63</v>
      </c>
      <c r="H39">
        <f t="shared" si="6"/>
        <v>7400000</v>
      </c>
      <c r="I39">
        <f t="shared" si="7"/>
        <v>466200000</v>
      </c>
      <c r="J39">
        <f t="shared" si="8"/>
        <v>3683000</v>
      </c>
      <c r="K39">
        <f t="shared" si="9"/>
        <v>7366000</v>
      </c>
      <c r="L39">
        <f t="shared" si="10"/>
        <v>-23.405868798757709</v>
      </c>
    </row>
    <row r="40" spans="1:12">
      <c r="A40">
        <v>27</v>
      </c>
      <c r="B40">
        <f t="shared" si="0"/>
        <v>384</v>
      </c>
      <c r="C40">
        <f t="shared" si="1"/>
        <v>104</v>
      </c>
      <c r="D40">
        <f t="shared" si="2"/>
        <v>1355443.2000000002</v>
      </c>
      <c r="E40">
        <f t="shared" si="3"/>
        <v>140966092.80000001</v>
      </c>
      <c r="F40">
        <f t="shared" si="4"/>
        <v>1460</v>
      </c>
      <c r="G40">
        <f t="shared" si="5"/>
        <v>63.5</v>
      </c>
      <c r="H40">
        <f t="shared" si="6"/>
        <v>7300000</v>
      </c>
      <c r="I40">
        <f t="shared" si="7"/>
        <v>463550000</v>
      </c>
      <c r="J40">
        <f t="shared" si="8"/>
        <v>3683000</v>
      </c>
      <c r="K40">
        <f t="shared" si="9"/>
        <v>7366000</v>
      </c>
      <c r="L40">
        <f t="shared" si="10"/>
        <v>-22.591515143498818</v>
      </c>
    </row>
    <row r="41" spans="1:12">
      <c r="A41">
        <v>28</v>
      </c>
      <c r="B41">
        <f t="shared" si="0"/>
        <v>384</v>
      </c>
      <c r="C41">
        <f t="shared" si="1"/>
        <v>104</v>
      </c>
      <c r="D41">
        <f t="shared" si="2"/>
        <v>1355443.2000000002</v>
      </c>
      <c r="E41">
        <f t="shared" si="3"/>
        <v>140966092.80000001</v>
      </c>
      <c r="F41">
        <f t="shared" si="4"/>
        <v>1440</v>
      </c>
      <c r="G41">
        <f t="shared" si="5"/>
        <v>64</v>
      </c>
      <c r="H41">
        <f t="shared" si="6"/>
        <v>7200000</v>
      </c>
      <c r="I41">
        <f t="shared" si="7"/>
        <v>460800000</v>
      </c>
      <c r="J41">
        <f t="shared" si="8"/>
        <v>3683000</v>
      </c>
      <c r="K41">
        <f t="shared" si="9"/>
        <v>7366000</v>
      </c>
      <c r="L41">
        <f t="shared" si="10"/>
        <v>-21.772024337213082</v>
      </c>
    </row>
    <row r="42" spans="1:12">
      <c r="A42">
        <v>29</v>
      </c>
      <c r="B42">
        <f t="shared" si="0"/>
        <v>384</v>
      </c>
      <c r="C42">
        <f t="shared" si="1"/>
        <v>104</v>
      </c>
      <c r="D42">
        <f t="shared" si="2"/>
        <v>1355443.2000000002</v>
      </c>
      <c r="E42">
        <f t="shared" si="3"/>
        <v>140966092.80000001</v>
      </c>
      <c r="F42">
        <f t="shared" si="4"/>
        <v>1420</v>
      </c>
      <c r="G42">
        <f t="shared" si="5"/>
        <v>64.5</v>
      </c>
      <c r="H42">
        <f t="shared" si="6"/>
        <v>7100000</v>
      </c>
      <c r="I42">
        <f t="shared" si="7"/>
        <v>457950000</v>
      </c>
      <c r="J42">
        <f t="shared" si="8"/>
        <v>3683000</v>
      </c>
      <c r="K42">
        <f t="shared" si="9"/>
        <v>7366000</v>
      </c>
      <c r="L42">
        <f t="shared" si="10"/>
        <v>-20.947269415900053</v>
      </c>
    </row>
    <row r="43" spans="1:12">
      <c r="A43">
        <v>30</v>
      </c>
      <c r="B43">
        <f t="shared" si="0"/>
        <v>384</v>
      </c>
      <c r="C43">
        <f t="shared" si="1"/>
        <v>104</v>
      </c>
      <c r="D43">
        <f t="shared" si="2"/>
        <v>1355443.2000000002</v>
      </c>
      <c r="E43">
        <f t="shared" si="3"/>
        <v>140966092.80000001</v>
      </c>
      <c r="F43">
        <f t="shared" si="4"/>
        <v>1400</v>
      </c>
      <c r="G43">
        <f t="shared" si="5"/>
        <v>65</v>
      </c>
      <c r="H43">
        <f t="shared" si="6"/>
        <v>7000000</v>
      </c>
      <c r="I43">
        <f t="shared" si="7"/>
        <v>455000000</v>
      </c>
      <c r="J43">
        <f t="shared" si="8"/>
        <v>3683000</v>
      </c>
      <c r="K43">
        <f t="shared" si="9"/>
        <v>7366000</v>
      </c>
      <c r="L43">
        <f t="shared" si="10"/>
        <v>-20.117119196940678</v>
      </c>
    </row>
    <row r="44" spans="1:12">
      <c r="A44">
        <v>31</v>
      </c>
      <c r="B44">
        <f t="shared" si="0"/>
        <v>384</v>
      </c>
      <c r="C44">
        <f t="shared" si="1"/>
        <v>104</v>
      </c>
      <c r="D44">
        <f t="shared" si="2"/>
        <v>1355443.2000000002</v>
      </c>
      <c r="E44">
        <f t="shared" si="3"/>
        <v>140966092.80000001</v>
      </c>
      <c r="F44">
        <f t="shared" si="4"/>
        <v>1380</v>
      </c>
      <c r="G44">
        <f t="shared" si="5"/>
        <v>65.5</v>
      </c>
      <c r="H44">
        <f t="shared" si="6"/>
        <v>6900000</v>
      </c>
      <c r="I44">
        <f t="shared" si="7"/>
        <v>451950000</v>
      </c>
      <c r="J44">
        <f t="shared" si="8"/>
        <v>3683000</v>
      </c>
      <c r="K44">
        <f t="shared" si="9"/>
        <v>7366000</v>
      </c>
      <c r="L44">
        <f t="shared" si="10"/>
        <v>-19.28143810241523</v>
      </c>
    </row>
    <row r="45" spans="1:12">
      <c r="A45">
        <v>32</v>
      </c>
      <c r="B45">
        <f t="shared" si="0"/>
        <v>384</v>
      </c>
      <c r="C45">
        <f t="shared" si="1"/>
        <v>104</v>
      </c>
      <c r="D45">
        <f t="shared" si="2"/>
        <v>1355443.2000000002</v>
      </c>
      <c r="E45">
        <f t="shared" si="3"/>
        <v>140966092.80000001</v>
      </c>
      <c r="F45">
        <f t="shared" si="4"/>
        <v>1360</v>
      </c>
      <c r="G45">
        <f t="shared" si="5"/>
        <v>66</v>
      </c>
      <c r="H45">
        <f t="shared" si="6"/>
        <v>6800000</v>
      </c>
      <c r="I45">
        <f t="shared" si="7"/>
        <v>448800000</v>
      </c>
      <c r="J45">
        <f t="shared" si="8"/>
        <v>3683000</v>
      </c>
      <c r="K45">
        <f t="shared" si="9"/>
        <v>7366000</v>
      </c>
      <c r="L45">
        <f t="shared" si="10"/>
        <v>-18.440085973466509</v>
      </c>
    </row>
    <row r="46" spans="1:12">
      <c r="A46">
        <v>33</v>
      </c>
      <c r="B46">
        <f t="shared" si="0"/>
        <v>384</v>
      </c>
      <c r="C46">
        <f t="shared" si="1"/>
        <v>104</v>
      </c>
      <c r="D46">
        <f t="shared" si="2"/>
        <v>1355443.2000000002</v>
      </c>
      <c r="E46">
        <f t="shared" si="3"/>
        <v>140966092.80000001</v>
      </c>
      <c r="F46">
        <f t="shared" si="4"/>
        <v>1340</v>
      </c>
      <c r="G46">
        <f t="shared" si="5"/>
        <v>66.5</v>
      </c>
      <c r="H46">
        <f t="shared" si="6"/>
        <v>6700000</v>
      </c>
      <c r="I46">
        <f t="shared" si="7"/>
        <v>445550000</v>
      </c>
      <c r="J46">
        <f t="shared" si="8"/>
        <v>3683000</v>
      </c>
      <c r="K46">
        <f t="shared" si="9"/>
        <v>7366000</v>
      </c>
      <c r="L46">
        <f t="shared" si="10"/>
        <v>-17.59291787517445</v>
      </c>
    </row>
    <row r="47" spans="1:12">
      <c r="A47">
        <v>34</v>
      </c>
      <c r="B47">
        <f t="shared" si="0"/>
        <v>384</v>
      </c>
      <c r="C47">
        <f t="shared" si="1"/>
        <v>104</v>
      </c>
      <c r="D47">
        <f t="shared" si="2"/>
        <v>1355443.2000000002</v>
      </c>
      <c r="E47">
        <f t="shared" si="3"/>
        <v>140966092.80000001</v>
      </c>
      <c r="F47">
        <f t="shared" si="4"/>
        <v>1320</v>
      </c>
      <c r="G47">
        <f t="shared" si="5"/>
        <v>67</v>
      </c>
      <c r="H47">
        <f t="shared" si="6"/>
        <v>6600000</v>
      </c>
      <c r="I47">
        <f t="shared" si="7"/>
        <v>442200000</v>
      </c>
      <c r="J47">
        <f t="shared" si="8"/>
        <v>3683000</v>
      </c>
      <c r="K47">
        <f t="shared" si="9"/>
        <v>7366000</v>
      </c>
      <c r="L47">
        <f t="shared" si="10"/>
        <v>-16.73978389137131</v>
      </c>
    </row>
    <row r="48" spans="1:12">
      <c r="A48">
        <v>35</v>
      </c>
      <c r="B48">
        <f t="shared" si="0"/>
        <v>384</v>
      </c>
      <c r="C48">
        <f t="shared" si="1"/>
        <v>104</v>
      </c>
      <c r="D48">
        <f t="shared" si="2"/>
        <v>1355443.2000000002</v>
      </c>
      <c r="E48">
        <f t="shared" si="3"/>
        <v>140966092.80000001</v>
      </c>
      <c r="F48">
        <f t="shared" si="4"/>
        <v>1300</v>
      </c>
      <c r="G48">
        <f t="shared" si="5"/>
        <v>67.5</v>
      </c>
      <c r="H48">
        <f t="shared" si="6"/>
        <v>6500000</v>
      </c>
      <c r="I48">
        <f t="shared" si="7"/>
        <v>438750000</v>
      </c>
      <c r="J48">
        <f t="shared" si="8"/>
        <v>3683000</v>
      </c>
      <c r="K48">
        <f t="shared" si="9"/>
        <v>7366000</v>
      </c>
      <c r="L48">
        <f t="shared" si="10"/>
        <v>-15.880528908787277</v>
      </c>
    </row>
    <row r="49" spans="1:12">
      <c r="A49">
        <v>36</v>
      </c>
      <c r="B49">
        <f t="shared" si="0"/>
        <v>384</v>
      </c>
      <c r="C49">
        <f t="shared" si="1"/>
        <v>104</v>
      </c>
      <c r="D49">
        <f t="shared" si="2"/>
        <v>1355443.2000000002</v>
      </c>
      <c r="E49">
        <f t="shared" si="3"/>
        <v>140966092.80000001</v>
      </c>
      <c r="F49">
        <f t="shared" si="4"/>
        <v>1280</v>
      </c>
      <c r="G49">
        <f t="shared" si="5"/>
        <v>68</v>
      </c>
      <c r="H49">
        <f t="shared" si="6"/>
        <v>6400000</v>
      </c>
      <c r="I49">
        <f t="shared" si="7"/>
        <v>435200000</v>
      </c>
      <c r="J49">
        <f t="shared" si="8"/>
        <v>3683000</v>
      </c>
      <c r="K49">
        <f t="shared" si="9"/>
        <v>7366000</v>
      </c>
      <c r="L49">
        <f t="shared" si="10"/>
        <v>-15.014992389873477</v>
      </c>
    </row>
    <row r="50" spans="1:12">
      <c r="A50">
        <v>37</v>
      </c>
      <c r="B50">
        <f t="shared" si="0"/>
        <v>384</v>
      </c>
      <c r="C50">
        <f t="shared" si="1"/>
        <v>104</v>
      </c>
      <c r="D50">
        <f t="shared" si="2"/>
        <v>1355443.2000000002</v>
      </c>
      <c r="E50">
        <f t="shared" si="3"/>
        <v>140966092.80000001</v>
      </c>
      <c r="F50">
        <f t="shared" si="4"/>
        <v>1260</v>
      </c>
      <c r="G50">
        <f t="shared" si="5"/>
        <v>68.5</v>
      </c>
      <c r="H50">
        <f t="shared" si="6"/>
        <v>6300000</v>
      </c>
      <c r="I50">
        <f t="shared" si="7"/>
        <v>431550000</v>
      </c>
      <c r="J50">
        <f t="shared" si="8"/>
        <v>3683000</v>
      </c>
      <c r="K50">
        <f t="shared" si="9"/>
        <v>7366000</v>
      </c>
      <c r="L50">
        <f t="shared" si="10"/>
        <v>-14.143008133603388</v>
      </c>
    </row>
    <row r="51" spans="1:12">
      <c r="A51">
        <v>38</v>
      </c>
      <c r="B51">
        <f t="shared" si="0"/>
        <v>384</v>
      </c>
      <c r="C51">
        <f t="shared" si="1"/>
        <v>104</v>
      </c>
      <c r="D51">
        <f t="shared" si="2"/>
        <v>1355443.2000000002</v>
      </c>
      <c r="E51">
        <f t="shared" si="3"/>
        <v>140966092.80000001</v>
      </c>
      <c r="F51">
        <f t="shared" si="4"/>
        <v>1240</v>
      </c>
      <c r="G51">
        <f t="shared" si="5"/>
        <v>69</v>
      </c>
      <c r="H51">
        <f t="shared" si="6"/>
        <v>6200000</v>
      </c>
      <c r="I51">
        <f t="shared" si="7"/>
        <v>427800000</v>
      </c>
      <c r="J51">
        <f t="shared" si="8"/>
        <v>3683000</v>
      </c>
      <c r="K51">
        <f t="shared" si="9"/>
        <v>7366000</v>
      </c>
      <c r="L51">
        <f t="shared" si="10"/>
        <v>-13.264404023503893</v>
      </c>
    </row>
    <row r="52" spans="1:12">
      <c r="A52">
        <v>39</v>
      </c>
      <c r="B52">
        <f t="shared" si="0"/>
        <v>384</v>
      </c>
      <c r="C52">
        <f t="shared" si="1"/>
        <v>104</v>
      </c>
      <c r="D52">
        <f t="shared" si="2"/>
        <v>1355443.2000000002</v>
      </c>
      <c r="E52">
        <f t="shared" si="3"/>
        <v>140966092.80000001</v>
      </c>
      <c r="F52">
        <f t="shared" si="4"/>
        <v>1220</v>
      </c>
      <c r="G52">
        <f t="shared" si="5"/>
        <v>69.5</v>
      </c>
      <c r="H52">
        <f t="shared" si="6"/>
        <v>6100000</v>
      </c>
      <c r="I52">
        <f t="shared" si="7"/>
        <v>423950000</v>
      </c>
      <c r="J52">
        <f t="shared" si="8"/>
        <v>3683000</v>
      </c>
      <c r="K52">
        <f t="shared" si="9"/>
        <v>7366000</v>
      </c>
      <c r="L52">
        <f t="shared" si="10"/>
        <v>-12.379001762113397</v>
      </c>
    </row>
    <row r="53" spans="1:12">
      <c r="A53">
        <v>40</v>
      </c>
      <c r="B53">
        <f t="shared" si="0"/>
        <v>384</v>
      </c>
      <c r="C53">
        <f t="shared" si="1"/>
        <v>104</v>
      </c>
      <c r="D53">
        <f t="shared" si="2"/>
        <v>1355443.2000000002</v>
      </c>
      <c r="E53">
        <f t="shared" si="3"/>
        <v>140966092.80000001</v>
      </c>
      <c r="F53">
        <f t="shared" si="4"/>
        <v>1200</v>
      </c>
      <c r="G53">
        <f t="shared" si="5"/>
        <v>70</v>
      </c>
      <c r="H53">
        <f t="shared" si="6"/>
        <v>6000000</v>
      </c>
      <c r="I53">
        <f t="shared" si="7"/>
        <v>420000000</v>
      </c>
      <c r="J53">
        <f t="shared" si="8"/>
        <v>3683000</v>
      </c>
      <c r="K53">
        <f t="shared" si="9"/>
        <v>7366000</v>
      </c>
      <c r="L53">
        <f t="shared" si="10"/>
        <v>-11.486616591006239</v>
      </c>
    </row>
    <row r="54" spans="1:12">
      <c r="A54">
        <v>41</v>
      </c>
      <c r="B54">
        <f t="shared" si="0"/>
        <v>384</v>
      </c>
      <c r="C54">
        <f t="shared" si="1"/>
        <v>104</v>
      </c>
      <c r="D54">
        <f t="shared" si="2"/>
        <v>1355443.2000000002</v>
      </c>
      <c r="E54">
        <f t="shared" si="3"/>
        <v>140966092.80000001</v>
      </c>
      <c r="F54">
        <f t="shared" si="4"/>
        <v>1180</v>
      </c>
      <c r="G54">
        <f t="shared" si="5"/>
        <v>70.5</v>
      </c>
      <c r="H54">
        <f t="shared" si="6"/>
        <v>5900000</v>
      </c>
      <c r="I54">
        <f t="shared" si="7"/>
        <v>415950000</v>
      </c>
      <c r="J54">
        <f t="shared" si="8"/>
        <v>3683000</v>
      </c>
      <c r="K54">
        <f t="shared" si="9"/>
        <v>7366000</v>
      </c>
      <c r="L54">
        <f t="shared" si="10"/>
        <v>-10.587056995459825</v>
      </c>
    </row>
    <row r="55" spans="1:12">
      <c r="A55">
        <v>42</v>
      </c>
      <c r="B55">
        <f t="shared" si="0"/>
        <v>384</v>
      </c>
      <c r="C55">
        <f t="shared" si="1"/>
        <v>104</v>
      </c>
      <c r="D55">
        <f t="shared" si="2"/>
        <v>1355443.2000000002</v>
      </c>
      <c r="E55">
        <f t="shared" si="3"/>
        <v>140966092.80000001</v>
      </c>
      <c r="F55">
        <f t="shared" si="4"/>
        <v>1160</v>
      </c>
      <c r="G55">
        <f t="shared" si="5"/>
        <v>71</v>
      </c>
      <c r="H55">
        <f t="shared" si="6"/>
        <v>5800000</v>
      </c>
      <c r="I55">
        <f t="shared" si="7"/>
        <v>411800000</v>
      </c>
      <c r="J55">
        <f t="shared" si="8"/>
        <v>3683000</v>
      </c>
      <c r="K55">
        <f t="shared" si="9"/>
        <v>7366000</v>
      </c>
      <c r="L55">
        <f t="shared" si="10"/>
        <v>-9.6801243927725693</v>
      </c>
    </row>
    <row r="56" spans="1:12">
      <c r="A56">
        <v>43</v>
      </c>
      <c r="B56">
        <f t="shared" si="0"/>
        <v>384</v>
      </c>
      <c r="C56">
        <f t="shared" si="1"/>
        <v>104</v>
      </c>
      <c r="D56">
        <f t="shared" si="2"/>
        <v>1355443.2000000002</v>
      </c>
      <c r="E56">
        <f t="shared" si="3"/>
        <v>140966092.80000001</v>
      </c>
      <c r="F56">
        <f t="shared" si="4"/>
        <v>1140</v>
      </c>
      <c r="G56">
        <f t="shared" si="5"/>
        <v>71.5</v>
      </c>
      <c r="H56">
        <f t="shared" si="6"/>
        <v>5700000</v>
      </c>
      <c r="I56">
        <f t="shared" si="7"/>
        <v>407550000</v>
      </c>
      <c r="J56">
        <f t="shared" si="8"/>
        <v>3683000</v>
      </c>
      <c r="K56">
        <f t="shared" si="9"/>
        <v>7366000</v>
      </c>
      <c r="L56">
        <f t="shared" si="10"/>
        <v>-8.7656128031668459</v>
      </c>
    </row>
    <row r="57" spans="1:12">
      <c r="A57">
        <v>44</v>
      </c>
      <c r="B57">
        <f t="shared" si="0"/>
        <v>384</v>
      </c>
      <c r="C57">
        <f t="shared" si="1"/>
        <v>104</v>
      </c>
      <c r="D57">
        <f t="shared" si="2"/>
        <v>1355443.2000000002</v>
      </c>
      <c r="E57">
        <f t="shared" si="3"/>
        <v>140966092.80000001</v>
      </c>
      <c r="F57">
        <f t="shared" si="4"/>
        <v>1120</v>
      </c>
      <c r="G57">
        <f t="shared" si="5"/>
        <v>72</v>
      </c>
      <c r="H57">
        <f t="shared" si="6"/>
        <v>5600000</v>
      </c>
      <c r="I57">
        <f t="shared" si="7"/>
        <v>403200000</v>
      </c>
      <c r="J57">
        <f t="shared" si="8"/>
        <v>3683000</v>
      </c>
      <c r="K57">
        <f t="shared" si="9"/>
        <v>7366000</v>
      </c>
      <c r="L57">
        <f t="shared" si="10"/>
        <v>-7.8433085021312152</v>
      </c>
    </row>
    <row r="58" spans="1:12">
      <c r="A58">
        <v>45</v>
      </c>
      <c r="B58">
        <f t="shared" si="0"/>
        <v>384</v>
      </c>
      <c r="C58">
        <f t="shared" si="1"/>
        <v>104</v>
      </c>
      <c r="D58">
        <f t="shared" si="2"/>
        <v>1355443.2000000002</v>
      </c>
      <c r="E58">
        <f t="shared" si="3"/>
        <v>140966092.80000001</v>
      </c>
      <c r="F58">
        <f t="shared" si="4"/>
        <v>1100</v>
      </c>
      <c r="G58">
        <f t="shared" si="5"/>
        <v>72.5</v>
      </c>
      <c r="H58">
        <f t="shared" si="6"/>
        <v>5500000</v>
      </c>
      <c r="I58">
        <f t="shared" si="7"/>
        <v>398750000</v>
      </c>
      <c r="J58">
        <f t="shared" si="8"/>
        <v>3683000</v>
      </c>
      <c r="K58">
        <f t="shared" si="9"/>
        <v>7366000</v>
      </c>
      <c r="L58">
        <f t="shared" si="10"/>
        <v>-6.9129896529688537</v>
      </c>
    </row>
    <row r="59" spans="1:12">
      <c r="A59">
        <v>46</v>
      </c>
      <c r="B59">
        <f t="shared" si="0"/>
        <v>384</v>
      </c>
      <c r="C59">
        <f t="shared" si="1"/>
        <v>104</v>
      </c>
      <c r="D59">
        <f t="shared" si="2"/>
        <v>1355443.2000000002</v>
      </c>
      <c r="E59">
        <f t="shared" si="3"/>
        <v>140966092.80000001</v>
      </c>
      <c r="F59">
        <f t="shared" si="4"/>
        <v>1080</v>
      </c>
      <c r="G59">
        <f t="shared" si="5"/>
        <v>73</v>
      </c>
      <c r="H59">
        <f t="shared" si="6"/>
        <v>5400000</v>
      </c>
      <c r="I59">
        <f t="shared" si="7"/>
        <v>394200000</v>
      </c>
      <c r="J59">
        <f t="shared" si="8"/>
        <v>3683000</v>
      </c>
      <c r="K59">
        <f t="shared" si="9"/>
        <v>7366000</v>
      </c>
      <c r="L59">
        <f t="shared" si="10"/>
        <v>-5.9744259182250445</v>
      </c>
    </row>
    <row r="60" spans="1:12">
      <c r="A60">
        <v>47</v>
      </c>
      <c r="B60">
        <f t="shared" si="0"/>
        <v>384</v>
      </c>
      <c r="C60">
        <f t="shared" si="1"/>
        <v>104</v>
      </c>
      <c r="D60">
        <f t="shared" si="2"/>
        <v>1355443.2000000002</v>
      </c>
      <c r="E60">
        <f t="shared" si="3"/>
        <v>140966092.80000001</v>
      </c>
      <c r="F60">
        <f t="shared" si="4"/>
        <v>1060</v>
      </c>
      <c r="G60">
        <f t="shared" si="5"/>
        <v>73.5</v>
      </c>
      <c r="H60">
        <f t="shared" si="6"/>
        <v>5300000</v>
      </c>
      <c r="I60">
        <f t="shared" si="7"/>
        <v>389550000</v>
      </c>
      <c r="J60">
        <f t="shared" si="8"/>
        <v>3683000</v>
      </c>
      <c r="K60">
        <f t="shared" si="9"/>
        <v>7366000</v>
      </c>
      <c r="L60">
        <f t="shared" si="10"/>
        <v>-5.0273780485634418</v>
      </c>
    </row>
    <row r="61" spans="1:12">
      <c r="A61">
        <v>48</v>
      </c>
      <c r="B61">
        <f t="shared" si="0"/>
        <v>384</v>
      </c>
      <c r="C61">
        <f t="shared" si="1"/>
        <v>104</v>
      </c>
      <c r="D61">
        <f t="shared" si="2"/>
        <v>1355443.2000000002</v>
      </c>
      <c r="E61">
        <f t="shared" si="3"/>
        <v>140966092.80000001</v>
      </c>
      <c r="F61">
        <f t="shared" si="4"/>
        <v>1040</v>
      </c>
      <c r="G61">
        <f t="shared" si="5"/>
        <v>74</v>
      </c>
      <c r="H61">
        <f t="shared" si="6"/>
        <v>5200000</v>
      </c>
      <c r="I61">
        <f t="shared" si="7"/>
        <v>384800000</v>
      </c>
      <c r="J61">
        <f t="shared" si="8"/>
        <v>3683000</v>
      </c>
      <c r="K61">
        <f t="shared" si="9"/>
        <v>7366000</v>
      </c>
      <c r="L61">
        <f t="shared" si="10"/>
        <v>-4.0715974475494505</v>
      </c>
    </row>
    <row r="62" spans="1:12">
      <c r="A62">
        <v>49</v>
      </c>
      <c r="B62">
        <f t="shared" si="0"/>
        <v>384</v>
      </c>
      <c r="C62">
        <f t="shared" si="1"/>
        <v>104</v>
      </c>
      <c r="D62">
        <f t="shared" si="2"/>
        <v>1355443.2000000002</v>
      </c>
      <c r="E62">
        <f t="shared" si="3"/>
        <v>140966092.80000001</v>
      </c>
      <c r="F62">
        <f t="shared" si="4"/>
        <v>1020</v>
      </c>
      <c r="G62">
        <f t="shared" si="5"/>
        <v>74.5</v>
      </c>
      <c r="H62">
        <f t="shared" si="6"/>
        <v>5100000</v>
      </c>
      <c r="I62">
        <f t="shared" si="7"/>
        <v>379950000</v>
      </c>
      <c r="J62">
        <f t="shared" si="8"/>
        <v>3683000</v>
      </c>
      <c r="K62">
        <f t="shared" si="9"/>
        <v>7366000</v>
      </c>
      <c r="L62">
        <f t="shared" si="10"/>
        <v>-3.106825710677164</v>
      </c>
    </row>
    <row r="63" spans="1:12">
      <c r="A63">
        <v>50</v>
      </c>
      <c r="B63">
        <f t="shared" si="0"/>
        <v>384</v>
      </c>
      <c r="C63">
        <f t="shared" si="1"/>
        <v>104</v>
      </c>
      <c r="D63">
        <f t="shared" si="2"/>
        <v>1355443.2000000002</v>
      </c>
      <c r="E63">
        <f t="shared" si="3"/>
        <v>140966092.80000001</v>
      </c>
      <c r="F63">
        <f t="shared" si="4"/>
        <v>1000</v>
      </c>
      <c r="G63">
        <f t="shared" si="5"/>
        <v>75</v>
      </c>
      <c r="H63">
        <f t="shared" si="6"/>
        <v>5000000</v>
      </c>
      <c r="I63">
        <f t="shared" si="7"/>
        <v>375000000</v>
      </c>
      <c r="J63">
        <f t="shared" si="8"/>
        <v>3683000</v>
      </c>
      <c r="K63">
        <f t="shared" si="9"/>
        <v>7366000</v>
      </c>
      <c r="L63">
        <f t="shared" si="10"/>
        <v>-2.1327941368438559</v>
      </c>
    </row>
    <row r="64" spans="1:12">
      <c r="A64">
        <v>51</v>
      </c>
      <c r="B64">
        <f t="shared" si="0"/>
        <v>384</v>
      </c>
      <c r="C64">
        <f t="shared" si="1"/>
        <v>104</v>
      </c>
      <c r="D64">
        <f t="shared" si="2"/>
        <v>1355443.2000000002</v>
      </c>
      <c r="E64">
        <f t="shared" si="3"/>
        <v>140966092.80000001</v>
      </c>
      <c r="F64">
        <f t="shared" si="4"/>
        <v>980</v>
      </c>
      <c r="G64">
        <f t="shared" si="5"/>
        <v>75.5</v>
      </c>
      <c r="H64">
        <f t="shared" si="6"/>
        <v>4900000</v>
      </c>
      <c r="I64">
        <f t="shared" si="7"/>
        <v>369950000</v>
      </c>
      <c r="J64">
        <f t="shared" si="8"/>
        <v>3683000</v>
      </c>
      <c r="K64">
        <f t="shared" si="9"/>
        <v>7366000</v>
      </c>
      <c r="L64">
        <f t="shared" si="10"/>
        <v>-1.1492232103313782</v>
      </c>
    </row>
    <row r="65" spans="1:12">
      <c r="A65">
        <v>52</v>
      </c>
      <c r="B65">
        <f t="shared" si="0"/>
        <v>384</v>
      </c>
      <c r="C65">
        <f t="shared" si="1"/>
        <v>104</v>
      </c>
      <c r="D65">
        <f t="shared" si="2"/>
        <v>1355443.2000000002</v>
      </c>
      <c r="E65">
        <f t="shared" si="3"/>
        <v>140966092.80000001</v>
      </c>
      <c r="F65">
        <f t="shared" si="4"/>
        <v>960</v>
      </c>
      <c r="G65">
        <f t="shared" si="5"/>
        <v>76</v>
      </c>
      <c r="H65">
        <f t="shared" si="6"/>
        <v>4800000</v>
      </c>
      <c r="I65">
        <f t="shared" si="7"/>
        <v>364800000</v>
      </c>
      <c r="J65">
        <f t="shared" si="8"/>
        <v>3683000</v>
      </c>
      <c r="K65">
        <f t="shared" si="9"/>
        <v>7366000</v>
      </c>
      <c r="L65">
        <f t="shared" si="10"/>
        <v>-0.15582205119607551</v>
      </c>
    </row>
    <row r="66" spans="1:12">
      <c r="A66">
        <v>53</v>
      </c>
      <c r="B66">
        <f t="shared" si="0"/>
        <v>384</v>
      </c>
      <c r="C66">
        <f t="shared" si="1"/>
        <v>104</v>
      </c>
      <c r="D66">
        <f t="shared" si="2"/>
        <v>1355443.2000000002</v>
      </c>
      <c r="E66">
        <f t="shared" si="3"/>
        <v>140966092.80000001</v>
      </c>
      <c r="F66">
        <f t="shared" si="4"/>
        <v>940</v>
      </c>
      <c r="G66">
        <f t="shared" si="5"/>
        <v>76.5</v>
      </c>
      <c r="H66">
        <f t="shared" si="6"/>
        <v>4700000</v>
      </c>
      <c r="I66">
        <f t="shared" si="7"/>
        <v>359550000</v>
      </c>
      <c r="J66">
        <f t="shared" si="8"/>
        <v>3683000</v>
      </c>
      <c r="K66">
        <f t="shared" si="9"/>
        <v>7366000</v>
      </c>
      <c r="L66">
        <f t="shared" si="10"/>
        <v>0.84771216820363549</v>
      </c>
    </row>
    <row r="67" spans="1:12">
      <c r="A67">
        <v>54</v>
      </c>
      <c r="B67">
        <f t="shared" si="0"/>
        <v>384</v>
      </c>
      <c r="C67">
        <f t="shared" si="1"/>
        <v>104</v>
      </c>
      <c r="D67">
        <f t="shared" si="2"/>
        <v>1355443.2000000002</v>
      </c>
      <c r="E67">
        <f t="shared" si="3"/>
        <v>140966092.80000001</v>
      </c>
      <c r="F67">
        <f t="shared" si="4"/>
        <v>920</v>
      </c>
      <c r="G67">
        <f t="shared" si="5"/>
        <v>77</v>
      </c>
      <c r="H67">
        <f t="shared" si="6"/>
        <v>4600000</v>
      </c>
      <c r="I67">
        <f t="shared" si="7"/>
        <v>354200000</v>
      </c>
      <c r="J67">
        <f t="shared" si="8"/>
        <v>3683000</v>
      </c>
      <c r="K67">
        <f t="shared" si="9"/>
        <v>7366000</v>
      </c>
      <c r="L67">
        <f t="shared" si="10"/>
        <v>1.8616948430011959</v>
      </c>
    </row>
    <row r="68" spans="1:12">
      <c r="A68">
        <v>55</v>
      </c>
      <c r="B68">
        <f t="shared" si="0"/>
        <v>384</v>
      </c>
      <c r="C68">
        <f t="shared" si="1"/>
        <v>104</v>
      </c>
      <c r="D68">
        <f t="shared" si="2"/>
        <v>1355443.2000000002</v>
      </c>
      <c r="E68">
        <f t="shared" si="3"/>
        <v>140966092.80000001</v>
      </c>
      <c r="F68">
        <f t="shared" si="4"/>
        <v>900</v>
      </c>
      <c r="G68">
        <f t="shared" si="5"/>
        <v>77.5</v>
      </c>
      <c r="H68">
        <f t="shared" si="6"/>
        <v>4500000</v>
      </c>
      <c r="I68">
        <f t="shared" si="7"/>
        <v>348750000</v>
      </c>
      <c r="J68">
        <f t="shared" si="8"/>
        <v>3683000</v>
      </c>
      <c r="K68">
        <f t="shared" si="9"/>
        <v>7366000</v>
      </c>
      <c r="L68">
        <f t="shared" si="10"/>
        <v>2.8864545946030233</v>
      </c>
    </row>
    <row r="69" spans="1:12">
      <c r="A69">
        <v>56</v>
      </c>
      <c r="B69">
        <f t="shared" si="0"/>
        <v>384</v>
      </c>
      <c r="C69">
        <f t="shared" si="1"/>
        <v>104</v>
      </c>
      <c r="D69">
        <f t="shared" si="2"/>
        <v>1355443.2000000002</v>
      </c>
      <c r="E69">
        <f t="shared" si="3"/>
        <v>140966092.80000001</v>
      </c>
      <c r="F69">
        <f t="shared" si="4"/>
        <v>880</v>
      </c>
      <c r="G69">
        <f t="shared" si="5"/>
        <v>78</v>
      </c>
      <c r="H69">
        <f t="shared" si="6"/>
        <v>4400000</v>
      </c>
      <c r="I69">
        <f t="shared" si="7"/>
        <v>343200000</v>
      </c>
      <c r="J69">
        <f t="shared" si="8"/>
        <v>3683000</v>
      </c>
      <c r="K69">
        <f t="shared" si="9"/>
        <v>7366000</v>
      </c>
      <c r="L69">
        <f t="shared" si="10"/>
        <v>3.9223339713481522</v>
      </c>
    </row>
    <row r="70" spans="1:12">
      <c r="A70">
        <v>57</v>
      </c>
      <c r="B70">
        <f t="shared" si="0"/>
        <v>384</v>
      </c>
      <c r="C70">
        <f t="shared" si="1"/>
        <v>104</v>
      </c>
      <c r="D70">
        <f t="shared" si="2"/>
        <v>1355443.2000000002</v>
      </c>
      <c r="E70">
        <f t="shared" si="3"/>
        <v>140966092.80000001</v>
      </c>
      <c r="F70">
        <f t="shared" si="4"/>
        <v>860</v>
      </c>
      <c r="G70">
        <f t="shared" si="5"/>
        <v>78.5</v>
      </c>
      <c r="H70">
        <f t="shared" si="6"/>
        <v>4300000</v>
      </c>
      <c r="I70">
        <f t="shared" si="7"/>
        <v>337550000</v>
      </c>
      <c r="J70">
        <f t="shared" si="8"/>
        <v>3683000</v>
      </c>
      <c r="K70">
        <f t="shared" si="9"/>
        <v>7366000</v>
      </c>
      <c r="L70">
        <f t="shared" si="10"/>
        <v>4.9696901941856808</v>
      </c>
    </row>
    <row r="71" spans="1:12">
      <c r="A71">
        <v>58</v>
      </c>
      <c r="B71">
        <f t="shared" si="0"/>
        <v>384</v>
      </c>
      <c r="C71">
        <f t="shared" si="1"/>
        <v>104</v>
      </c>
      <c r="D71">
        <f t="shared" si="2"/>
        <v>1355443.2000000002</v>
      </c>
      <c r="E71">
        <f t="shared" si="3"/>
        <v>140966092.80000001</v>
      </c>
      <c r="F71">
        <f t="shared" si="4"/>
        <v>840</v>
      </c>
      <c r="G71">
        <f t="shared" si="5"/>
        <v>79</v>
      </c>
      <c r="H71">
        <f t="shared" si="6"/>
        <v>4200000</v>
      </c>
      <c r="I71">
        <f t="shared" si="7"/>
        <v>331800000</v>
      </c>
      <c r="J71">
        <f t="shared" si="8"/>
        <v>3683000</v>
      </c>
      <c r="K71">
        <f t="shared" si="9"/>
        <v>7366000</v>
      </c>
      <c r="L71">
        <f t="shared" si="10"/>
        <v>6.0288959507809636</v>
      </c>
    </row>
    <row r="72" spans="1:12">
      <c r="A72">
        <v>59</v>
      </c>
      <c r="B72">
        <f t="shared" si="0"/>
        <v>384</v>
      </c>
      <c r="C72">
        <f t="shared" si="1"/>
        <v>104</v>
      </c>
      <c r="D72">
        <f t="shared" si="2"/>
        <v>1355443.2000000002</v>
      </c>
      <c r="E72">
        <f t="shared" si="3"/>
        <v>140966092.80000001</v>
      </c>
      <c r="F72">
        <f t="shared" si="4"/>
        <v>820</v>
      </c>
      <c r="G72">
        <f t="shared" si="5"/>
        <v>79.5</v>
      </c>
      <c r="H72">
        <f t="shared" si="6"/>
        <v>4100000</v>
      </c>
      <c r="I72">
        <f t="shared" si="7"/>
        <v>325950000</v>
      </c>
      <c r="J72">
        <f t="shared" si="8"/>
        <v>3683000</v>
      </c>
      <c r="K72">
        <f t="shared" si="9"/>
        <v>7366000</v>
      </c>
      <c r="L72">
        <f t="shared" si="10"/>
        <v>7.1003402417602075</v>
      </c>
    </row>
    <row r="73" spans="1:12">
      <c r="A73">
        <v>60</v>
      </c>
      <c r="B73">
        <f t="shared" si="0"/>
        <v>384</v>
      </c>
      <c r="C73">
        <f t="shared" si="1"/>
        <v>104</v>
      </c>
      <c r="D73">
        <f t="shared" si="2"/>
        <v>1355443.2000000002</v>
      </c>
      <c r="E73">
        <f t="shared" si="3"/>
        <v>140966092.80000001</v>
      </c>
      <c r="F73">
        <f t="shared" si="4"/>
        <v>800</v>
      </c>
      <c r="G73">
        <f t="shared" si="5"/>
        <v>80</v>
      </c>
      <c r="H73">
        <f t="shared" si="6"/>
        <v>4000000</v>
      </c>
      <c r="I73">
        <f t="shared" si="7"/>
        <v>320000000</v>
      </c>
      <c r="J73">
        <f t="shared" si="8"/>
        <v>3683000</v>
      </c>
      <c r="K73">
        <f t="shared" si="9"/>
        <v>7366000</v>
      </c>
      <c r="L73">
        <f t="shared" si="10"/>
        <v>8.1844292831314078</v>
      </c>
    </row>
    <row r="74" spans="1:12">
      <c r="A74">
        <v>61</v>
      </c>
      <c r="B74">
        <f t="shared" si="0"/>
        <v>384</v>
      </c>
      <c r="C74">
        <f t="shared" si="1"/>
        <v>104</v>
      </c>
      <c r="D74">
        <f t="shared" si="2"/>
        <v>1355443.2000000002</v>
      </c>
      <c r="E74">
        <f t="shared" si="3"/>
        <v>140966092.80000001</v>
      </c>
      <c r="F74">
        <f t="shared" si="4"/>
        <v>780</v>
      </c>
      <c r="G74">
        <f t="shared" si="5"/>
        <v>80.5</v>
      </c>
      <c r="H74">
        <f t="shared" si="6"/>
        <v>3900000</v>
      </c>
      <c r="I74">
        <f t="shared" si="7"/>
        <v>313950000</v>
      </c>
      <c r="J74">
        <f t="shared" si="8"/>
        <v>3683000</v>
      </c>
      <c r="K74">
        <f t="shared" si="9"/>
        <v>7366000</v>
      </c>
      <c r="L74">
        <f t="shared" si="10"/>
        <v>9.2815874692809999</v>
      </c>
    </row>
    <row r="75" spans="1:12">
      <c r="A75">
        <v>62</v>
      </c>
      <c r="B75">
        <f t="shared" si="0"/>
        <v>384</v>
      </c>
      <c r="C75">
        <f t="shared" si="1"/>
        <v>104</v>
      </c>
      <c r="D75">
        <f t="shared" si="2"/>
        <v>1355443.2000000002</v>
      </c>
      <c r="E75">
        <f t="shared" si="3"/>
        <v>140966092.80000001</v>
      </c>
      <c r="F75">
        <f t="shared" si="4"/>
        <v>760</v>
      </c>
      <c r="G75">
        <f t="shared" si="5"/>
        <v>81</v>
      </c>
      <c r="H75">
        <f t="shared" si="6"/>
        <v>3800000</v>
      </c>
      <c r="I75">
        <f t="shared" si="7"/>
        <v>307800000</v>
      </c>
      <c r="J75">
        <f t="shared" si="8"/>
        <v>3683000</v>
      </c>
      <c r="K75">
        <f t="shared" si="9"/>
        <v>7366000</v>
      </c>
      <c r="L75">
        <f t="shared" si="10"/>
        <v>10.392258401343796</v>
      </c>
    </row>
    <row r="76" spans="1:12">
      <c r="A76">
        <v>63</v>
      </c>
      <c r="B76">
        <f t="shared" si="0"/>
        <v>384</v>
      </c>
      <c r="C76">
        <f t="shared" si="1"/>
        <v>104</v>
      </c>
      <c r="D76">
        <f t="shared" si="2"/>
        <v>1355443.2000000002</v>
      </c>
      <c r="E76">
        <f t="shared" si="3"/>
        <v>140966092.80000001</v>
      </c>
      <c r="F76">
        <f t="shared" si="4"/>
        <v>740</v>
      </c>
      <c r="G76">
        <f t="shared" si="5"/>
        <v>81.5</v>
      </c>
      <c r="H76">
        <f t="shared" si="6"/>
        <v>3700000</v>
      </c>
      <c r="I76">
        <f t="shared" si="7"/>
        <v>301550000</v>
      </c>
      <c r="J76">
        <f t="shared" si="8"/>
        <v>3683000</v>
      </c>
      <c r="K76">
        <f t="shared" si="9"/>
        <v>7366000</v>
      </c>
      <c r="L76">
        <f t="shared" si="10"/>
        <v>11.516905986182977</v>
      </c>
    </row>
    <row r="77" spans="1:12">
      <c r="A77">
        <v>64</v>
      </c>
      <c r="B77">
        <f t="shared" si="0"/>
        <v>384</v>
      </c>
      <c r="C77">
        <f t="shared" si="1"/>
        <v>104</v>
      </c>
      <c r="D77">
        <f t="shared" si="2"/>
        <v>1355443.2000000002</v>
      </c>
      <c r="E77">
        <f t="shared" si="3"/>
        <v>140966092.80000001</v>
      </c>
      <c r="F77">
        <f t="shared" si="4"/>
        <v>720</v>
      </c>
      <c r="G77">
        <f t="shared" si="5"/>
        <v>82</v>
      </c>
      <c r="H77">
        <f t="shared" si="6"/>
        <v>3600000</v>
      </c>
      <c r="I77">
        <f t="shared" si="7"/>
        <v>295200000</v>
      </c>
      <c r="J77">
        <f t="shared" si="8"/>
        <v>3683000</v>
      </c>
      <c r="K77">
        <f t="shared" si="9"/>
        <v>7366000</v>
      </c>
      <c r="L77">
        <f t="shared" si="10"/>
        <v>12.656015611701882</v>
      </c>
    </row>
    <row r="78" spans="1:12">
      <c r="A78">
        <v>65</v>
      </c>
      <c r="B78">
        <f t="shared" ref="B78:B113" si="11">$B$7*$B$8</f>
        <v>384</v>
      </c>
      <c r="C78">
        <f t="shared" ref="C78:C113" si="12">$B$5+$B$8/2</f>
        <v>104</v>
      </c>
      <c r="D78">
        <f t="shared" ref="D78:D113" si="13">B78*$B$9</f>
        <v>1355443.2000000002</v>
      </c>
      <c r="E78">
        <f t="shared" ref="E78:E113" si="14">D78*C78</f>
        <v>140966092.80000001</v>
      </c>
      <c r="F78">
        <f t="shared" ref="F78:F113" si="15">$B$4*($B$5-A78)</f>
        <v>700</v>
      </c>
      <c r="G78">
        <f t="shared" ref="G78:G113" si="16">$B$5-($B$5-A78)/2</f>
        <v>82.5</v>
      </c>
      <c r="H78">
        <f t="shared" ref="H78:H113" si="17">F78*$B$6</f>
        <v>3500000</v>
      </c>
      <c r="I78">
        <f t="shared" ref="I78:I113" si="18">H78*G78</f>
        <v>288750000</v>
      </c>
      <c r="J78">
        <f t="shared" ref="J78:J113" si="19">$B$1*$B$2</f>
        <v>3683000</v>
      </c>
      <c r="K78">
        <f t="shared" ref="K78:K113" si="20">J78*($B$5-$B$3)</f>
        <v>7366000</v>
      </c>
      <c r="L78">
        <f t="shared" ref="L78:L113" si="21">A78-(E78+I78+K78)/(D78+H78+J78)</f>
        <v>13.810095404745439</v>
      </c>
    </row>
    <row r="79" spans="1:12">
      <c r="A79">
        <v>66</v>
      </c>
      <c r="B79">
        <f t="shared" si="11"/>
        <v>384</v>
      </c>
      <c r="C79">
        <f t="shared" si="12"/>
        <v>104</v>
      </c>
      <c r="D79">
        <f t="shared" si="13"/>
        <v>1355443.2000000002</v>
      </c>
      <c r="E79">
        <f t="shared" si="14"/>
        <v>140966092.80000001</v>
      </c>
      <c r="F79">
        <f t="shared" si="15"/>
        <v>680</v>
      </c>
      <c r="G79">
        <f t="shared" si="16"/>
        <v>83</v>
      </c>
      <c r="H79">
        <f t="shared" si="17"/>
        <v>3400000</v>
      </c>
      <c r="I79">
        <f t="shared" si="18"/>
        <v>282200000</v>
      </c>
      <c r="J79">
        <f t="shared" si="19"/>
        <v>3683000</v>
      </c>
      <c r="K79">
        <f t="shared" si="20"/>
        <v>7366000</v>
      </c>
      <c r="L79">
        <f t="shared" si="21"/>
        <v>14.979677578442427</v>
      </c>
    </row>
    <row r="80" spans="1:12">
      <c r="A80">
        <v>67</v>
      </c>
      <c r="B80">
        <f t="shared" si="11"/>
        <v>384</v>
      </c>
      <c r="C80">
        <f t="shared" si="12"/>
        <v>104</v>
      </c>
      <c r="D80">
        <f t="shared" si="13"/>
        <v>1355443.2000000002</v>
      </c>
      <c r="E80">
        <f t="shared" si="14"/>
        <v>140966092.80000001</v>
      </c>
      <c r="F80">
        <f t="shared" si="15"/>
        <v>660</v>
      </c>
      <c r="G80">
        <f t="shared" si="16"/>
        <v>83.5</v>
      </c>
      <c r="H80">
        <f t="shared" si="17"/>
        <v>3300000</v>
      </c>
      <c r="I80">
        <f t="shared" si="18"/>
        <v>275550000</v>
      </c>
      <c r="J80">
        <f t="shared" si="19"/>
        <v>3683000</v>
      </c>
      <c r="K80">
        <f t="shared" si="20"/>
        <v>7366000</v>
      </c>
      <c r="L80">
        <f t="shared" si="21"/>
        <v>16.165319876496852</v>
      </c>
    </row>
    <row r="81" spans="1:12">
      <c r="A81">
        <v>68</v>
      </c>
      <c r="B81">
        <f t="shared" si="11"/>
        <v>384</v>
      </c>
      <c r="C81">
        <f t="shared" si="12"/>
        <v>104</v>
      </c>
      <c r="D81">
        <f t="shared" si="13"/>
        <v>1355443.2000000002</v>
      </c>
      <c r="E81">
        <f t="shared" si="14"/>
        <v>140966092.80000001</v>
      </c>
      <c r="F81">
        <f t="shared" si="15"/>
        <v>640</v>
      </c>
      <c r="G81">
        <f t="shared" si="16"/>
        <v>84</v>
      </c>
      <c r="H81">
        <f t="shared" si="17"/>
        <v>3200000</v>
      </c>
      <c r="I81">
        <f t="shared" si="18"/>
        <v>268800000</v>
      </c>
      <c r="J81">
        <f t="shared" si="19"/>
        <v>3683000</v>
      </c>
      <c r="K81">
        <f t="shared" si="20"/>
        <v>7366000</v>
      </c>
      <c r="L81">
        <f t="shared" si="21"/>
        <v>17.367607122666087</v>
      </c>
    </row>
    <row r="82" spans="1:12">
      <c r="A82">
        <v>69</v>
      </c>
      <c r="B82">
        <f t="shared" si="11"/>
        <v>384</v>
      </c>
      <c r="C82">
        <f t="shared" si="12"/>
        <v>104</v>
      </c>
      <c r="D82">
        <f t="shared" si="13"/>
        <v>1355443.2000000002</v>
      </c>
      <c r="E82">
        <f t="shared" si="14"/>
        <v>140966092.80000001</v>
      </c>
      <c r="F82">
        <f t="shared" si="15"/>
        <v>620</v>
      </c>
      <c r="G82">
        <f t="shared" si="16"/>
        <v>84.5</v>
      </c>
      <c r="H82">
        <f t="shared" si="17"/>
        <v>3100000</v>
      </c>
      <c r="I82">
        <f t="shared" si="18"/>
        <v>261950000</v>
      </c>
      <c r="J82">
        <f t="shared" si="19"/>
        <v>3683000</v>
      </c>
      <c r="K82">
        <f t="shared" si="20"/>
        <v>7366000</v>
      </c>
      <c r="L82">
        <f t="shared" si="21"/>
        <v>18.587152884473042</v>
      </c>
    </row>
    <row r="83" spans="1:12">
      <c r="A83">
        <v>70</v>
      </c>
      <c r="B83">
        <f t="shared" si="11"/>
        <v>384</v>
      </c>
      <c r="C83">
        <f t="shared" si="12"/>
        <v>104</v>
      </c>
      <c r="D83">
        <f t="shared" si="13"/>
        <v>1355443.2000000002</v>
      </c>
      <c r="E83">
        <f t="shared" si="14"/>
        <v>140966092.80000001</v>
      </c>
      <c r="F83">
        <f t="shared" si="15"/>
        <v>600</v>
      </c>
      <c r="G83">
        <f t="shared" si="16"/>
        <v>85</v>
      </c>
      <c r="H83">
        <f t="shared" si="17"/>
        <v>3000000</v>
      </c>
      <c r="I83">
        <f t="shared" si="18"/>
        <v>255000000</v>
      </c>
      <c r="J83">
        <f t="shared" si="19"/>
        <v>3683000</v>
      </c>
      <c r="K83">
        <f t="shared" si="20"/>
        <v>7366000</v>
      </c>
      <c r="L83">
        <f t="shared" si="21"/>
        <v>19.824601261099907</v>
      </c>
    </row>
    <row r="84" spans="1:12">
      <c r="A84">
        <v>71</v>
      </c>
      <c r="B84">
        <f t="shared" si="11"/>
        <v>384</v>
      </c>
      <c r="C84">
        <f t="shared" si="12"/>
        <v>104</v>
      </c>
      <c r="D84">
        <f t="shared" si="13"/>
        <v>1355443.2000000002</v>
      </c>
      <c r="E84">
        <f t="shared" si="14"/>
        <v>140966092.80000001</v>
      </c>
      <c r="F84">
        <f t="shared" si="15"/>
        <v>580</v>
      </c>
      <c r="G84">
        <f t="shared" si="16"/>
        <v>85.5</v>
      </c>
      <c r="H84">
        <f t="shared" si="17"/>
        <v>2900000</v>
      </c>
      <c r="I84">
        <f t="shared" si="18"/>
        <v>247950000</v>
      </c>
      <c r="J84">
        <f t="shared" si="19"/>
        <v>3683000</v>
      </c>
      <c r="K84">
        <f t="shared" si="20"/>
        <v>7366000</v>
      </c>
      <c r="L84">
        <f t="shared" si="21"/>
        <v>21.080628806413834</v>
      </c>
    </row>
    <row r="85" spans="1:12">
      <c r="A85">
        <v>72</v>
      </c>
      <c r="B85">
        <f t="shared" si="11"/>
        <v>384</v>
      </c>
      <c r="C85">
        <f t="shared" si="12"/>
        <v>104</v>
      </c>
      <c r="D85">
        <f t="shared" si="13"/>
        <v>1355443.2000000002</v>
      </c>
      <c r="E85">
        <f t="shared" si="14"/>
        <v>140966092.80000001</v>
      </c>
      <c r="F85">
        <f t="shared" si="15"/>
        <v>560</v>
      </c>
      <c r="G85">
        <f t="shared" si="16"/>
        <v>86</v>
      </c>
      <c r="H85">
        <f t="shared" si="17"/>
        <v>2800000</v>
      </c>
      <c r="I85">
        <f t="shared" si="18"/>
        <v>240800000</v>
      </c>
      <c r="J85">
        <f t="shared" si="19"/>
        <v>3683000</v>
      </c>
      <c r="K85">
        <f t="shared" si="20"/>
        <v>7366000</v>
      </c>
      <c r="L85">
        <f t="shared" si="21"/>
        <v>22.355946599192045</v>
      </c>
    </row>
    <row r="86" spans="1:12">
      <c r="A86">
        <v>73</v>
      </c>
      <c r="B86">
        <f t="shared" si="11"/>
        <v>384</v>
      </c>
      <c r="C86">
        <f t="shared" si="12"/>
        <v>104</v>
      </c>
      <c r="D86">
        <f t="shared" si="13"/>
        <v>1355443.2000000002</v>
      </c>
      <c r="E86">
        <f t="shared" si="14"/>
        <v>140966092.80000001</v>
      </c>
      <c r="F86">
        <f t="shared" si="15"/>
        <v>540</v>
      </c>
      <c r="G86">
        <f t="shared" si="16"/>
        <v>86.5</v>
      </c>
      <c r="H86">
        <f t="shared" si="17"/>
        <v>2700000</v>
      </c>
      <c r="I86">
        <f t="shared" si="18"/>
        <v>233550000</v>
      </c>
      <c r="J86">
        <f t="shared" si="19"/>
        <v>3683000</v>
      </c>
      <c r="K86">
        <f t="shared" si="20"/>
        <v>7366000</v>
      </c>
      <c r="L86">
        <f t="shared" si="21"/>
        <v>23.651302473861925</v>
      </c>
    </row>
    <row r="87" spans="1:12">
      <c r="A87">
        <v>74</v>
      </c>
      <c r="B87">
        <f t="shared" si="11"/>
        <v>384</v>
      </c>
      <c r="C87">
        <f t="shared" si="12"/>
        <v>104</v>
      </c>
      <c r="D87">
        <f t="shared" si="13"/>
        <v>1355443.2000000002</v>
      </c>
      <c r="E87">
        <f t="shared" si="14"/>
        <v>140966092.80000001</v>
      </c>
      <c r="F87">
        <f t="shared" si="15"/>
        <v>520</v>
      </c>
      <c r="G87">
        <f t="shared" si="16"/>
        <v>87</v>
      </c>
      <c r="H87">
        <f t="shared" si="17"/>
        <v>2600000</v>
      </c>
      <c r="I87">
        <f t="shared" si="18"/>
        <v>226200000</v>
      </c>
      <c r="J87">
        <f t="shared" si="19"/>
        <v>3683000</v>
      </c>
      <c r="K87">
        <f t="shared" si="20"/>
        <v>7366000</v>
      </c>
      <c r="L87">
        <f t="shared" si="21"/>
        <v>24.967483426465748</v>
      </c>
    </row>
    <row r="88" spans="1:12">
      <c r="A88">
        <v>75</v>
      </c>
      <c r="B88">
        <f t="shared" si="11"/>
        <v>384</v>
      </c>
      <c r="C88">
        <f t="shared" si="12"/>
        <v>104</v>
      </c>
      <c r="D88">
        <f t="shared" si="13"/>
        <v>1355443.2000000002</v>
      </c>
      <c r="E88">
        <f t="shared" si="14"/>
        <v>140966092.80000001</v>
      </c>
      <c r="F88">
        <f t="shared" si="15"/>
        <v>500</v>
      </c>
      <c r="G88">
        <f t="shared" si="16"/>
        <v>87.5</v>
      </c>
      <c r="H88">
        <f t="shared" si="17"/>
        <v>2500000</v>
      </c>
      <c r="I88">
        <f t="shared" si="18"/>
        <v>218750000</v>
      </c>
      <c r="J88">
        <f t="shared" si="19"/>
        <v>3683000</v>
      </c>
      <c r="K88">
        <f t="shared" si="20"/>
        <v>7366000</v>
      </c>
      <c r="L88">
        <f t="shared" si="21"/>
        <v>26.305318212121037</v>
      </c>
    </row>
    <row r="89" spans="1:12">
      <c r="A89">
        <v>76</v>
      </c>
      <c r="B89">
        <f t="shared" si="11"/>
        <v>384</v>
      </c>
      <c r="C89">
        <f t="shared" si="12"/>
        <v>104</v>
      </c>
      <c r="D89">
        <f t="shared" si="13"/>
        <v>1355443.2000000002</v>
      </c>
      <c r="E89">
        <f t="shared" si="14"/>
        <v>140966092.80000001</v>
      </c>
      <c r="F89">
        <f t="shared" si="15"/>
        <v>480</v>
      </c>
      <c r="G89">
        <f t="shared" si="16"/>
        <v>88</v>
      </c>
      <c r="H89">
        <f t="shared" si="17"/>
        <v>2400000</v>
      </c>
      <c r="I89">
        <f t="shared" si="18"/>
        <v>211200000</v>
      </c>
      <c r="J89">
        <f t="shared" si="19"/>
        <v>3683000</v>
      </c>
      <c r="K89">
        <f t="shared" si="20"/>
        <v>7366000</v>
      </c>
      <c r="L89">
        <f t="shared" si="21"/>
        <v>27.665680151997392</v>
      </c>
    </row>
    <row r="90" spans="1:12">
      <c r="A90">
        <v>77</v>
      </c>
      <c r="B90">
        <f t="shared" si="11"/>
        <v>384</v>
      </c>
      <c r="C90">
        <f t="shared" si="12"/>
        <v>104</v>
      </c>
      <c r="D90">
        <f t="shared" si="13"/>
        <v>1355443.2000000002</v>
      </c>
      <c r="E90">
        <f t="shared" si="14"/>
        <v>140966092.80000001</v>
      </c>
      <c r="F90">
        <f t="shared" si="15"/>
        <v>460</v>
      </c>
      <c r="G90">
        <f t="shared" si="16"/>
        <v>88.5</v>
      </c>
      <c r="H90">
        <f t="shared" si="17"/>
        <v>2300000</v>
      </c>
      <c r="I90">
        <f t="shared" si="18"/>
        <v>203550000</v>
      </c>
      <c r="J90">
        <f t="shared" si="19"/>
        <v>3683000</v>
      </c>
      <c r="K90">
        <f t="shared" si="20"/>
        <v>7366000</v>
      </c>
      <c r="L90">
        <f t="shared" si="21"/>
        <v>29.049490169795142</v>
      </c>
    </row>
    <row r="91" spans="1:12">
      <c r="A91">
        <v>78</v>
      </c>
      <c r="B91">
        <f t="shared" si="11"/>
        <v>384</v>
      </c>
      <c r="C91">
        <f t="shared" si="12"/>
        <v>104</v>
      </c>
      <c r="D91">
        <f t="shared" si="13"/>
        <v>1355443.2000000002</v>
      </c>
      <c r="E91">
        <f t="shared" si="14"/>
        <v>140966092.80000001</v>
      </c>
      <c r="F91">
        <f t="shared" si="15"/>
        <v>440</v>
      </c>
      <c r="G91">
        <f t="shared" si="16"/>
        <v>89</v>
      </c>
      <c r="H91">
        <f t="shared" si="17"/>
        <v>2200000</v>
      </c>
      <c r="I91">
        <f t="shared" si="18"/>
        <v>195800000</v>
      </c>
      <c r="J91">
        <f t="shared" si="19"/>
        <v>3683000</v>
      </c>
      <c r="K91">
        <f t="shared" si="20"/>
        <v>7366000</v>
      </c>
      <c r="L91">
        <f t="shared" si="21"/>
        <v>30.457720079919945</v>
      </c>
    </row>
    <row r="92" spans="1:12">
      <c r="A92">
        <v>79</v>
      </c>
      <c r="B92">
        <f t="shared" si="11"/>
        <v>384</v>
      </c>
      <c r="C92">
        <f t="shared" si="12"/>
        <v>104</v>
      </c>
      <c r="D92">
        <f t="shared" si="13"/>
        <v>1355443.2000000002</v>
      </c>
      <c r="E92">
        <f t="shared" si="14"/>
        <v>140966092.80000001</v>
      </c>
      <c r="F92">
        <f t="shared" si="15"/>
        <v>420</v>
      </c>
      <c r="G92">
        <f t="shared" si="16"/>
        <v>89.5</v>
      </c>
      <c r="H92">
        <f t="shared" si="17"/>
        <v>2100000</v>
      </c>
      <c r="I92">
        <f t="shared" si="18"/>
        <v>187950000</v>
      </c>
      <c r="J92">
        <f t="shared" si="19"/>
        <v>3683000</v>
      </c>
      <c r="K92">
        <f t="shared" si="20"/>
        <v>7366000</v>
      </c>
      <c r="L92">
        <f t="shared" si="21"/>
        <v>31.891396152034943</v>
      </c>
    </row>
    <row r="93" spans="1:12">
      <c r="A93">
        <v>80</v>
      </c>
      <c r="B93">
        <f t="shared" si="11"/>
        <v>384</v>
      </c>
      <c r="C93">
        <f t="shared" si="12"/>
        <v>104</v>
      </c>
      <c r="D93">
        <f t="shared" si="13"/>
        <v>1355443.2000000002</v>
      </c>
      <c r="E93">
        <f t="shared" si="14"/>
        <v>140966092.80000001</v>
      </c>
      <c r="F93">
        <f t="shared" si="15"/>
        <v>400</v>
      </c>
      <c r="G93">
        <f t="shared" si="16"/>
        <v>90</v>
      </c>
      <c r="H93">
        <f t="shared" si="17"/>
        <v>2000000</v>
      </c>
      <c r="I93">
        <f t="shared" si="18"/>
        <v>180000000</v>
      </c>
      <c r="J93">
        <f t="shared" si="19"/>
        <v>3683000</v>
      </c>
      <c r="K93">
        <f t="shared" si="20"/>
        <v>7366000</v>
      </c>
      <c r="L93">
        <f t="shared" si="21"/>
        <v>33.35160297947705</v>
      </c>
    </row>
    <row r="94" spans="1:12">
      <c r="A94">
        <v>81</v>
      </c>
      <c r="B94">
        <f t="shared" si="11"/>
        <v>384</v>
      </c>
      <c r="C94">
        <f t="shared" si="12"/>
        <v>104</v>
      </c>
      <c r="D94">
        <f t="shared" si="13"/>
        <v>1355443.2000000002</v>
      </c>
      <c r="E94">
        <f t="shared" si="14"/>
        <v>140966092.80000001</v>
      </c>
      <c r="F94">
        <f t="shared" si="15"/>
        <v>380</v>
      </c>
      <c r="G94">
        <f t="shared" si="16"/>
        <v>90.5</v>
      </c>
      <c r="H94">
        <f t="shared" si="17"/>
        <v>1900000</v>
      </c>
      <c r="I94">
        <f t="shared" si="18"/>
        <v>171950000</v>
      </c>
      <c r="J94">
        <f t="shared" si="19"/>
        <v>3683000</v>
      </c>
      <c r="K94">
        <f t="shared" si="20"/>
        <v>7366000</v>
      </c>
      <c r="L94">
        <f t="shared" si="21"/>
        <v>34.839487682193607</v>
      </c>
    </row>
    <row r="95" spans="1:12">
      <c r="A95">
        <v>82</v>
      </c>
      <c r="B95">
        <f t="shared" si="11"/>
        <v>384</v>
      </c>
      <c r="C95">
        <f t="shared" si="12"/>
        <v>104</v>
      </c>
      <c r="D95">
        <f t="shared" si="13"/>
        <v>1355443.2000000002</v>
      </c>
      <c r="E95">
        <f t="shared" si="14"/>
        <v>140966092.80000001</v>
      </c>
      <c r="F95">
        <f t="shared" si="15"/>
        <v>360</v>
      </c>
      <c r="G95">
        <f t="shared" si="16"/>
        <v>91</v>
      </c>
      <c r="H95">
        <f t="shared" si="17"/>
        <v>1800000</v>
      </c>
      <c r="I95">
        <f t="shared" si="18"/>
        <v>163800000</v>
      </c>
      <c r="J95">
        <f t="shared" si="19"/>
        <v>3683000</v>
      </c>
      <c r="K95">
        <f t="shared" si="20"/>
        <v>7366000</v>
      </c>
      <c r="L95">
        <f t="shared" si="21"/>
        <v>36.356264478441524</v>
      </c>
    </row>
    <row r="96" spans="1:12">
      <c r="A96">
        <v>83</v>
      </c>
      <c r="B96">
        <f t="shared" si="11"/>
        <v>384</v>
      </c>
      <c r="C96">
        <f t="shared" si="12"/>
        <v>104</v>
      </c>
      <c r="D96">
        <f t="shared" si="13"/>
        <v>1355443.2000000002</v>
      </c>
      <c r="E96">
        <f t="shared" si="14"/>
        <v>140966092.80000001</v>
      </c>
      <c r="F96">
        <f t="shared" si="15"/>
        <v>340</v>
      </c>
      <c r="G96">
        <f t="shared" si="16"/>
        <v>91.5</v>
      </c>
      <c r="H96">
        <f t="shared" si="17"/>
        <v>1700000</v>
      </c>
      <c r="I96">
        <f t="shared" si="18"/>
        <v>155550000</v>
      </c>
      <c r="J96">
        <f t="shared" si="19"/>
        <v>3683000</v>
      </c>
      <c r="K96">
        <f t="shared" si="20"/>
        <v>7366000</v>
      </c>
      <c r="L96">
        <f t="shared" si="21"/>
        <v>37.903219663556712</v>
      </c>
    </row>
    <row r="97" spans="1:12">
      <c r="A97">
        <v>84</v>
      </c>
      <c r="B97">
        <f t="shared" si="11"/>
        <v>384</v>
      </c>
      <c r="C97">
        <f t="shared" si="12"/>
        <v>104</v>
      </c>
      <c r="D97">
        <f t="shared" si="13"/>
        <v>1355443.2000000002</v>
      </c>
      <c r="E97">
        <f t="shared" si="14"/>
        <v>140966092.80000001</v>
      </c>
      <c r="F97">
        <f t="shared" si="15"/>
        <v>320</v>
      </c>
      <c r="G97">
        <f t="shared" si="16"/>
        <v>92</v>
      </c>
      <c r="H97">
        <f t="shared" si="17"/>
        <v>1600000</v>
      </c>
      <c r="I97">
        <f t="shared" si="18"/>
        <v>147200000</v>
      </c>
      <c r="J97">
        <f t="shared" si="19"/>
        <v>3683000</v>
      </c>
      <c r="K97">
        <f t="shared" si="20"/>
        <v>7366000</v>
      </c>
      <c r="L97">
        <f t="shared" si="21"/>
        <v>39.481717038717754</v>
      </c>
    </row>
    <row r="98" spans="1:12">
      <c r="A98">
        <v>85</v>
      </c>
      <c r="B98">
        <f t="shared" si="11"/>
        <v>384</v>
      </c>
      <c r="C98">
        <f t="shared" si="12"/>
        <v>104</v>
      </c>
      <c r="D98">
        <f t="shared" si="13"/>
        <v>1355443.2000000002</v>
      </c>
      <c r="E98">
        <f t="shared" si="14"/>
        <v>140966092.80000001</v>
      </c>
      <c r="F98">
        <f t="shared" si="15"/>
        <v>300</v>
      </c>
      <c r="G98">
        <f t="shared" si="16"/>
        <v>92.5</v>
      </c>
      <c r="H98">
        <f t="shared" si="17"/>
        <v>1500000</v>
      </c>
      <c r="I98">
        <f t="shared" si="18"/>
        <v>138750000</v>
      </c>
      <c r="J98">
        <f t="shared" si="19"/>
        <v>3683000</v>
      </c>
      <c r="K98">
        <f t="shared" si="20"/>
        <v>7366000</v>
      </c>
      <c r="L98">
        <f t="shared" si="21"/>
        <v>41.09320383787994</v>
      </c>
    </row>
    <row r="99" spans="1:12">
      <c r="A99">
        <v>86</v>
      </c>
      <c r="B99">
        <f t="shared" si="11"/>
        <v>384</v>
      </c>
      <c r="C99">
        <f t="shared" si="12"/>
        <v>104</v>
      </c>
      <c r="D99">
        <f t="shared" si="13"/>
        <v>1355443.2000000002</v>
      </c>
      <c r="E99">
        <f t="shared" si="14"/>
        <v>140966092.80000001</v>
      </c>
      <c r="F99">
        <f t="shared" si="15"/>
        <v>280</v>
      </c>
      <c r="G99">
        <f t="shared" si="16"/>
        <v>93</v>
      </c>
      <c r="H99">
        <f t="shared" si="17"/>
        <v>1400000</v>
      </c>
      <c r="I99">
        <f t="shared" si="18"/>
        <v>130200000</v>
      </c>
      <c r="J99">
        <f t="shared" si="19"/>
        <v>3683000</v>
      </c>
      <c r="K99">
        <f t="shared" si="20"/>
        <v>7366000</v>
      </c>
      <c r="L99">
        <f t="shared" si="21"/>
        <v>42.739217207041605</v>
      </c>
    </row>
    <row r="100" spans="1:12">
      <c r="A100">
        <v>87</v>
      </c>
      <c r="B100">
        <f t="shared" si="11"/>
        <v>384</v>
      </c>
      <c r="C100">
        <f t="shared" si="12"/>
        <v>104</v>
      </c>
      <c r="D100">
        <f t="shared" si="13"/>
        <v>1355443.2000000002</v>
      </c>
      <c r="E100">
        <f t="shared" si="14"/>
        <v>140966092.80000001</v>
      </c>
      <c r="F100">
        <f t="shared" si="15"/>
        <v>260</v>
      </c>
      <c r="G100">
        <f t="shared" si="16"/>
        <v>93.5</v>
      </c>
      <c r="H100">
        <f t="shared" si="17"/>
        <v>1300000</v>
      </c>
      <c r="I100">
        <f t="shared" si="18"/>
        <v>121550000</v>
      </c>
      <c r="J100">
        <f t="shared" si="19"/>
        <v>3683000</v>
      </c>
      <c r="K100">
        <f t="shared" si="20"/>
        <v>7366000</v>
      </c>
      <c r="L100">
        <f t="shared" si="21"/>
        <v>44.421391296840838</v>
      </c>
    </row>
    <row r="101" spans="1:12">
      <c r="A101">
        <v>88</v>
      </c>
      <c r="B101">
        <f t="shared" si="11"/>
        <v>384</v>
      </c>
      <c r="C101">
        <f t="shared" si="12"/>
        <v>104</v>
      </c>
      <c r="D101">
        <f t="shared" si="13"/>
        <v>1355443.2000000002</v>
      </c>
      <c r="E101">
        <f t="shared" si="14"/>
        <v>140966092.80000001</v>
      </c>
      <c r="F101">
        <f t="shared" si="15"/>
        <v>240</v>
      </c>
      <c r="G101">
        <f t="shared" si="16"/>
        <v>94</v>
      </c>
      <c r="H101">
        <f t="shared" si="17"/>
        <v>1200000</v>
      </c>
      <c r="I101">
        <f t="shared" si="18"/>
        <v>112800000</v>
      </c>
      <c r="J101">
        <f t="shared" si="19"/>
        <v>3683000</v>
      </c>
      <c r="K101">
        <f t="shared" si="20"/>
        <v>7366000</v>
      </c>
      <c r="L101">
        <f t="shared" si="21"/>
        <v>46.141465037302893</v>
      </c>
    </row>
    <row r="102" spans="1:12">
      <c r="A102">
        <v>89</v>
      </c>
      <c r="B102">
        <f t="shared" si="11"/>
        <v>384</v>
      </c>
      <c r="C102">
        <f t="shared" si="12"/>
        <v>104</v>
      </c>
      <c r="D102">
        <f t="shared" si="13"/>
        <v>1355443.2000000002</v>
      </c>
      <c r="E102">
        <f t="shared" si="14"/>
        <v>140966092.80000001</v>
      </c>
      <c r="F102">
        <f t="shared" si="15"/>
        <v>220</v>
      </c>
      <c r="G102">
        <f t="shared" si="16"/>
        <v>94.5</v>
      </c>
      <c r="H102">
        <f t="shared" si="17"/>
        <v>1100000</v>
      </c>
      <c r="I102">
        <f t="shared" si="18"/>
        <v>103950000</v>
      </c>
      <c r="J102">
        <f t="shared" si="19"/>
        <v>3683000</v>
      </c>
      <c r="K102">
        <f t="shared" si="20"/>
        <v>7366000</v>
      </c>
      <c r="L102">
        <f t="shared" si="21"/>
        <v>47.901290672527523</v>
      </c>
    </row>
    <row r="103" spans="1:12">
      <c r="A103">
        <v>90</v>
      </c>
      <c r="B103">
        <f t="shared" si="11"/>
        <v>384</v>
      </c>
      <c r="C103">
        <f t="shared" si="12"/>
        <v>104</v>
      </c>
      <c r="D103">
        <f t="shared" si="13"/>
        <v>1355443.2000000002</v>
      </c>
      <c r="E103">
        <f t="shared" si="14"/>
        <v>140966092.80000001</v>
      </c>
      <c r="F103">
        <f t="shared" si="15"/>
        <v>200</v>
      </c>
      <c r="G103">
        <f t="shared" si="16"/>
        <v>95</v>
      </c>
      <c r="H103">
        <f t="shared" si="17"/>
        <v>1000000</v>
      </c>
      <c r="I103">
        <f t="shared" si="18"/>
        <v>95000000</v>
      </c>
      <c r="J103">
        <f t="shared" si="19"/>
        <v>3683000</v>
      </c>
      <c r="K103">
        <f t="shared" si="20"/>
        <v>7366000</v>
      </c>
      <c r="L103">
        <f t="shared" si="21"/>
        <v>49.702843143411535</v>
      </c>
    </row>
    <row r="104" spans="1:12">
      <c r="A104">
        <v>91</v>
      </c>
      <c r="B104">
        <f t="shared" si="11"/>
        <v>384</v>
      </c>
      <c r="C104">
        <f t="shared" si="12"/>
        <v>104</v>
      </c>
      <c r="D104">
        <f t="shared" si="13"/>
        <v>1355443.2000000002</v>
      </c>
      <c r="E104">
        <f t="shared" si="14"/>
        <v>140966092.80000001</v>
      </c>
      <c r="F104">
        <f t="shared" si="15"/>
        <v>180</v>
      </c>
      <c r="G104">
        <f t="shared" si="16"/>
        <v>95.5</v>
      </c>
      <c r="H104">
        <f t="shared" si="17"/>
        <v>900000</v>
      </c>
      <c r="I104">
        <f t="shared" si="18"/>
        <v>85950000</v>
      </c>
      <c r="J104">
        <f t="shared" si="19"/>
        <v>3683000</v>
      </c>
      <c r="K104">
        <f t="shared" si="20"/>
        <v>7366000</v>
      </c>
      <c r="L104">
        <f t="shared" si="21"/>
        <v>51.548230418369585</v>
      </c>
    </row>
    <row r="105" spans="1:12">
      <c r="A105">
        <v>92</v>
      </c>
      <c r="B105">
        <f t="shared" si="11"/>
        <v>384</v>
      </c>
      <c r="C105">
        <f t="shared" si="12"/>
        <v>104</v>
      </c>
      <c r="D105">
        <f t="shared" si="13"/>
        <v>1355443.2000000002</v>
      </c>
      <c r="E105">
        <f t="shared" si="14"/>
        <v>140966092.80000001</v>
      </c>
      <c r="F105">
        <f t="shared" si="15"/>
        <v>160</v>
      </c>
      <c r="G105">
        <f t="shared" si="16"/>
        <v>96</v>
      </c>
      <c r="H105">
        <f t="shared" si="17"/>
        <v>800000</v>
      </c>
      <c r="I105">
        <f t="shared" si="18"/>
        <v>76800000</v>
      </c>
      <c r="J105">
        <f t="shared" si="19"/>
        <v>3683000</v>
      </c>
      <c r="K105">
        <f t="shared" si="20"/>
        <v>7366000</v>
      </c>
      <c r="L105">
        <f t="shared" si="21"/>
        <v>53.439704885713368</v>
      </c>
    </row>
    <row r="106" spans="1:12">
      <c r="A106">
        <v>93</v>
      </c>
      <c r="B106">
        <f t="shared" si="11"/>
        <v>384</v>
      </c>
      <c r="C106">
        <f t="shared" si="12"/>
        <v>104</v>
      </c>
      <c r="D106">
        <f t="shared" si="13"/>
        <v>1355443.2000000002</v>
      </c>
      <c r="E106">
        <f t="shared" si="14"/>
        <v>140966092.80000001</v>
      </c>
      <c r="F106">
        <f t="shared" si="15"/>
        <v>140</v>
      </c>
      <c r="G106">
        <f t="shared" si="16"/>
        <v>96.5</v>
      </c>
      <c r="H106">
        <f t="shared" si="17"/>
        <v>700000</v>
      </c>
      <c r="I106">
        <f t="shared" si="18"/>
        <v>67550000</v>
      </c>
      <c r="J106">
        <f t="shared" si="19"/>
        <v>3683000</v>
      </c>
      <c r="K106">
        <f t="shared" si="20"/>
        <v>7366000</v>
      </c>
      <c r="L106">
        <f t="shared" si="21"/>
        <v>55.379675937194953</v>
      </c>
    </row>
    <row r="107" spans="1:12">
      <c r="A107">
        <v>94</v>
      </c>
      <c r="B107">
        <f t="shared" si="11"/>
        <v>384</v>
      </c>
      <c r="C107">
        <f t="shared" si="12"/>
        <v>104</v>
      </c>
      <c r="D107">
        <f t="shared" si="13"/>
        <v>1355443.2000000002</v>
      </c>
      <c r="E107">
        <f t="shared" si="14"/>
        <v>140966092.80000001</v>
      </c>
      <c r="F107">
        <f t="shared" si="15"/>
        <v>120</v>
      </c>
      <c r="G107">
        <f t="shared" si="16"/>
        <v>97</v>
      </c>
      <c r="H107">
        <f t="shared" si="17"/>
        <v>600000</v>
      </c>
      <c r="I107">
        <f t="shared" si="18"/>
        <v>58200000</v>
      </c>
      <c r="J107">
        <f t="shared" si="19"/>
        <v>3683000</v>
      </c>
      <c r="K107">
        <f t="shared" si="20"/>
        <v>7366000</v>
      </c>
      <c r="L107">
        <f t="shared" si="21"/>
        <v>57.370723890594483</v>
      </c>
    </row>
    <row r="108" spans="1:12">
      <c r="A108">
        <v>95</v>
      </c>
      <c r="B108">
        <f t="shared" si="11"/>
        <v>384</v>
      </c>
      <c r="C108">
        <f t="shared" si="12"/>
        <v>104</v>
      </c>
      <c r="D108">
        <f t="shared" si="13"/>
        <v>1355443.2000000002</v>
      </c>
      <c r="E108">
        <f t="shared" si="14"/>
        <v>140966092.80000001</v>
      </c>
      <c r="F108">
        <f t="shared" si="15"/>
        <v>100</v>
      </c>
      <c r="G108">
        <f t="shared" si="16"/>
        <v>97.5</v>
      </c>
      <c r="H108">
        <f t="shared" si="17"/>
        <v>500000</v>
      </c>
      <c r="I108">
        <f t="shared" si="18"/>
        <v>48750000</v>
      </c>
      <c r="J108">
        <f t="shared" si="19"/>
        <v>3683000</v>
      </c>
      <c r="K108">
        <f t="shared" si="20"/>
        <v>7366000</v>
      </c>
      <c r="L108">
        <f t="shared" si="21"/>
        <v>59.415615420593284</v>
      </c>
    </row>
    <row r="109" spans="1:12">
      <c r="A109">
        <v>96</v>
      </c>
      <c r="B109">
        <f t="shared" si="11"/>
        <v>384</v>
      </c>
      <c r="C109">
        <f t="shared" si="12"/>
        <v>104</v>
      </c>
      <c r="D109">
        <f t="shared" si="13"/>
        <v>1355443.2000000002</v>
      </c>
      <c r="E109">
        <f t="shared" si="14"/>
        <v>140966092.80000001</v>
      </c>
      <c r="F109">
        <f t="shared" si="15"/>
        <v>80</v>
      </c>
      <c r="G109">
        <f t="shared" si="16"/>
        <v>98</v>
      </c>
      <c r="H109">
        <f t="shared" si="17"/>
        <v>400000</v>
      </c>
      <c r="I109">
        <f t="shared" si="18"/>
        <v>39200000</v>
      </c>
      <c r="J109">
        <f t="shared" si="19"/>
        <v>3683000</v>
      </c>
      <c r="K109">
        <f t="shared" si="20"/>
        <v>7366000</v>
      </c>
      <c r="L109">
        <f t="shared" si="21"/>
        <v>61.517320692068644</v>
      </c>
    </row>
    <row r="110" spans="1:12">
      <c r="A110">
        <v>97</v>
      </c>
      <c r="B110">
        <f t="shared" si="11"/>
        <v>384</v>
      </c>
      <c r="C110">
        <f t="shared" si="12"/>
        <v>104</v>
      </c>
      <c r="D110">
        <f t="shared" si="13"/>
        <v>1355443.2000000002</v>
      </c>
      <c r="E110">
        <f t="shared" si="14"/>
        <v>140966092.80000001</v>
      </c>
      <c r="F110">
        <f t="shared" si="15"/>
        <v>60</v>
      </c>
      <c r="G110">
        <f t="shared" si="16"/>
        <v>98.5</v>
      </c>
      <c r="H110">
        <f t="shared" si="17"/>
        <v>300000</v>
      </c>
      <c r="I110">
        <f t="shared" si="18"/>
        <v>29550000</v>
      </c>
      <c r="J110">
        <f t="shared" si="19"/>
        <v>3683000</v>
      </c>
      <c r="K110">
        <f t="shared" si="20"/>
        <v>7366000</v>
      </c>
      <c r="L110">
        <f t="shared" si="21"/>
        <v>63.679032419039316</v>
      </c>
    </row>
    <row r="111" spans="1:12">
      <c r="A111">
        <v>98</v>
      </c>
      <c r="B111">
        <f t="shared" si="11"/>
        <v>384</v>
      </c>
      <c r="C111">
        <f t="shared" si="12"/>
        <v>104</v>
      </c>
      <c r="D111">
        <f t="shared" si="13"/>
        <v>1355443.2000000002</v>
      </c>
      <c r="E111">
        <f t="shared" si="14"/>
        <v>140966092.80000001</v>
      </c>
      <c r="F111">
        <f t="shared" si="15"/>
        <v>40</v>
      </c>
      <c r="G111">
        <f t="shared" si="16"/>
        <v>99</v>
      </c>
      <c r="H111">
        <f t="shared" si="17"/>
        <v>200000</v>
      </c>
      <c r="I111">
        <f t="shared" si="18"/>
        <v>19800000</v>
      </c>
      <c r="J111">
        <f t="shared" si="19"/>
        <v>3683000</v>
      </c>
      <c r="K111">
        <f t="shared" si="20"/>
        <v>7366000</v>
      </c>
      <c r="L111">
        <f t="shared" si="21"/>
        <v>65.904187106581588</v>
      </c>
    </row>
    <row r="112" spans="1:12">
      <c r="A112">
        <v>99</v>
      </c>
      <c r="B112">
        <f t="shared" si="11"/>
        <v>384</v>
      </c>
      <c r="C112">
        <f t="shared" si="12"/>
        <v>104</v>
      </c>
      <c r="D112">
        <f t="shared" si="13"/>
        <v>1355443.2000000002</v>
      </c>
      <c r="E112">
        <f t="shared" si="14"/>
        <v>140966092.80000001</v>
      </c>
      <c r="F112">
        <f t="shared" si="15"/>
        <v>20</v>
      </c>
      <c r="G112">
        <f t="shared" si="16"/>
        <v>99.5</v>
      </c>
      <c r="H112">
        <f t="shared" si="17"/>
        <v>100000</v>
      </c>
      <c r="I112">
        <f t="shared" si="18"/>
        <v>9950000</v>
      </c>
      <c r="J112">
        <f t="shared" si="19"/>
        <v>3683000</v>
      </c>
      <c r="K112">
        <f t="shared" si="20"/>
        <v>7366000</v>
      </c>
      <c r="L112">
        <f t="shared" si="21"/>
        <v>68.196488773097656</v>
      </c>
    </row>
    <row r="113" spans="1:12">
      <c r="A113">
        <v>100</v>
      </c>
      <c r="B113">
        <f t="shared" si="11"/>
        <v>384</v>
      </c>
      <c r="C113">
        <f t="shared" si="12"/>
        <v>104</v>
      </c>
      <c r="D113">
        <f t="shared" si="13"/>
        <v>1355443.2000000002</v>
      </c>
      <c r="E113">
        <f t="shared" si="14"/>
        <v>140966092.80000001</v>
      </c>
      <c r="F113">
        <f t="shared" si="15"/>
        <v>0</v>
      </c>
      <c r="G113">
        <f t="shared" si="16"/>
        <v>100</v>
      </c>
      <c r="H113">
        <f t="shared" si="17"/>
        <v>0</v>
      </c>
      <c r="I113">
        <f t="shared" si="18"/>
        <v>0</v>
      </c>
      <c r="J113">
        <f t="shared" si="19"/>
        <v>3683000</v>
      </c>
      <c r="K113">
        <f t="shared" si="20"/>
        <v>7366000</v>
      </c>
      <c r="L113">
        <f t="shared" si="21"/>
        <v>70.55993549753623</v>
      </c>
    </row>
  </sheetData>
  <mergeCells count="3">
    <mergeCell ref="F11:I11"/>
    <mergeCell ref="J11:K11"/>
    <mergeCell ref="B11:E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WSDOT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Brice</dc:creator>
  <cp:lastModifiedBy>Richard Brice</cp:lastModifiedBy>
  <dcterms:created xsi:type="dcterms:W3CDTF">2010-01-07T17:13:30Z</dcterms:created>
  <dcterms:modified xsi:type="dcterms:W3CDTF">2010-01-07T19:21:58Z</dcterms:modified>
</cp:coreProperties>
</file>