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2 BachelorDegree\大四上比赛或项目资料\数模国赛\OurGit\cumcm2022\05 Wskh\Python\CUMCM2022\src\data\"/>
    </mc:Choice>
  </mc:AlternateContent>
  <xr:revisionPtr revIDLastSave="0" documentId="13_ncr:1_{E6F88AE2-A3B4-4BE8-B6B3-5F7A688ED6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6" i="1" l="1"/>
  <c r="U17" i="1"/>
  <c r="U18" i="1"/>
  <c r="U15" i="1"/>
  <c r="O21" i="1"/>
  <c r="P21" i="1"/>
  <c r="Q21" i="1"/>
  <c r="R21" i="1"/>
  <c r="N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</calcChain>
</file>

<file path=xl/sharedStrings.xml><?xml version="1.0" encoding="utf-8"?>
<sst xmlns="http://schemas.openxmlformats.org/spreadsheetml/2006/main" count="37" uniqueCount="37">
  <si>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</si>
  <si>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</si>
  <si>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</si>
  <si>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</si>
  <si>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</si>
  <si>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</si>
  <si>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</si>
  <si>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</si>
  <si>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</si>
  <si>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</si>
  <si>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</si>
  <si>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</si>
  <si>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</si>
  <si>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</si>
  <si>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</si>
  <si>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20</t>
  </si>
  <si>
    <t>24</t>
  </si>
  <si>
    <t>30部位1</t>
    <phoneticPr fontId="3" type="noConversion"/>
  </si>
  <si>
    <t>30部位2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</si>
  <si>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</si>
  <si>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</si>
  <si>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</si>
  <si>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35</t>
  </si>
  <si>
    <t>37</t>
    <phoneticPr fontId="3" type="noConversion"/>
  </si>
  <si>
    <t>45</t>
  </si>
  <si>
    <t>46</t>
  </si>
  <si>
    <t>47</t>
  </si>
  <si>
    <t>55</t>
    <phoneticPr fontId="3" type="noConversion"/>
  </si>
  <si>
    <t>A1</t>
    <phoneticPr fontId="3" type="noConversion"/>
  </si>
  <si>
    <t>A3</t>
  </si>
  <si>
    <t>A4</t>
  </si>
  <si>
    <t>A8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</si>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</sst>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V24" sqref="V24"/>
    </sheetView>
  </sheetViews>
  <sheetFormatPr defaultRowHeight="14.25" x14ac:dyDescent="0.2"/>
  <sheetData>
    <row r="1" spans="1:21" ht="26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9" t="s">
        <v>32</v>
      </c>
      <c r="Q1" s="9" t="s">
        <v>33</v>
      </c>
      <c r="R1" s="9" t="s">
        <v>34</v>
      </c>
      <c r="S1" s="9" t="s">
        <v>35</v>
      </c>
      <c r="T1" s="9" t="s">
        <v>36</v>
      </c>
    </row>
    <row r="2" spans="1:21" x14ac:dyDescent="0.2">
      <c r="A2" s="3" t="s">
        <v>15</v>
      </c>
      <c r="B2" s="4">
        <v>37.36</v>
      </c>
      <c r="C2" s="4">
        <v>0</v>
      </c>
      <c r="D2" s="4">
        <v>0.71</v>
      </c>
      <c r="E2" s="4">
        <v>0</v>
      </c>
      <c r="F2" s="4">
        <v>0</v>
      </c>
      <c r="G2" s="4">
        <v>5.45</v>
      </c>
      <c r="H2" s="4">
        <v>1.51</v>
      </c>
      <c r="I2" s="4">
        <v>4.78</v>
      </c>
      <c r="J2" s="4">
        <v>9.3000000000000007</v>
      </c>
      <c r="K2" s="4">
        <v>23.55</v>
      </c>
      <c r="L2" s="4">
        <v>5.75</v>
      </c>
      <c r="M2" s="4">
        <v>0</v>
      </c>
      <c r="N2" s="4">
        <v>0</v>
      </c>
      <c r="O2" s="4">
        <v>0</v>
      </c>
      <c r="P2">
        <f>B2*-0.357+C2*-0.069+D2*0.304+E2*0.459+F2*0.165+G2*0.218+H2*0.263+I2*-0.072+J2*0.371+K2*0.08+L2*0.004+M2*0.173+N2*0.476+O2*-0.122</f>
        <v>-6.5233099999999986</v>
      </c>
      <c r="Q2">
        <f>B2*-0.371+C2*-0.071+D2*0.073+E2*-0.146+F2*-0.269+G2*0.08+H2*-0.088+I2*0.527+J2*-0.086+K2*0.547+L2*0.328+M2*0.19+N2*-0.081+O2*0.098</f>
        <v>2.9815000000000031</v>
      </c>
      <c r="R2">
        <f>B2*0.134+C2*-0.326+D2*0.222+E2*-0.025+F2*0.082+G2*0.382+H2*0.325+I2*-0.112+J2*-0.39+K2*-0.052+L2*0.477+M2*-0.413+N2*0.005+O2*0.039</f>
        <v>5.0922999999999998</v>
      </c>
      <c r="S2">
        <f>B2*-0.019+C2*0.411+D2*0.154+E2*-0.224+F2*0.504+G2*0.489+H2*-0.2+I2*-0.057+J2*-0.157+K2*0.111+L2*-0.046+M2*0.226+N2*-0.19+O2*-0.307</f>
        <v>2.3795399999999995</v>
      </c>
      <c r="T2">
        <f>B2*0.062+C2*0.016+D2*0.396+E2*0.069+F2*0.066+G2*0.16+H2*-0.402+I2*-0.053+J2*-0.016+K2*-0.06+L2*-0.128+M2*0.024+N2*0.064+O2*0.785</f>
        <v>0.31131999999999982</v>
      </c>
    </row>
    <row r="3" spans="1:21" x14ac:dyDescent="0.2">
      <c r="A3" s="3" t="s">
        <v>16</v>
      </c>
      <c r="B3" s="4">
        <v>31.94</v>
      </c>
      <c r="C3" s="4">
        <v>0</v>
      </c>
      <c r="D3" s="4">
        <v>0</v>
      </c>
      <c r="E3" s="4">
        <v>0.47</v>
      </c>
      <c r="F3" s="4">
        <v>0</v>
      </c>
      <c r="G3" s="4">
        <v>1.59</v>
      </c>
      <c r="H3" s="4">
        <v>0</v>
      </c>
      <c r="I3" s="4">
        <v>8.4600000000000009</v>
      </c>
      <c r="J3" s="4">
        <v>29.14</v>
      </c>
      <c r="K3" s="4">
        <v>26.23</v>
      </c>
      <c r="L3" s="4">
        <v>0.14000000000000001</v>
      </c>
      <c r="M3" s="4">
        <v>0.91</v>
      </c>
      <c r="N3" s="4">
        <v>0</v>
      </c>
      <c r="O3" s="4">
        <v>0</v>
      </c>
      <c r="P3">
        <f t="shared" ref="P3:P18" si="0">B3*-0.357+C3*-0.069+D3*0.304+E3*0.459+F3*0.165+G3*0.218+H3*0.263+I3*-0.072+J3*0.371+K3*0.08+L3*0.004+M3*0.173+N3*0.476+O3*-0.122</f>
        <v>1.6179799999999998</v>
      </c>
      <c r="Q3">
        <f t="shared" ref="Q3:Q18" si="1">B3*-0.371+C3*-0.071+D3*0.073+E3*-0.146+F3*-0.269+G3*0.08+H3*-0.088+I3*0.527+J3*-0.086+K3*0.547+L3*0.328+M3*0.19+N3*-0.081+O3*0.098</f>
        <v>4.727850000000001</v>
      </c>
      <c r="R3">
        <f t="shared" ref="R3:R18" si="2">B3*0.134+C3*-0.326+D3*0.222+E3*-0.025+F3*0.082+G3*0.382+H3*0.325+I3*-0.112+J3*-0.39+K3*-0.052+L3*0.477+M3*-0.413+N3*0.005+O3*0.039</f>
        <v>-9.1095400000000026</v>
      </c>
      <c r="S3">
        <f t="shared" ref="S3:S18" si="3">B3*-0.019+C3*0.411+D3*0.154+E3*-0.224+F3*0.504+G3*0.489+H3*-0.2+I3*-0.057+J3*-0.157+K3*0.111+L3*-0.046+M3*0.226+N3*-0.19+O3*-0.307</f>
        <v>-1.8810800000000003</v>
      </c>
      <c r="T3">
        <f t="shared" ref="T3:T18" si="4">B3*0.062+C3*0.016+D3*0.396+E3*0.069+F3*0.066+G3*0.16+H3*-0.402+I3*-0.053+J3*-0.016+K3*-0.06+L3*-0.128+M3*0.024+N3*0.064+O3*0.785</f>
        <v>-0.21738999999999967</v>
      </c>
    </row>
    <row r="4" spans="1:21" x14ac:dyDescent="0.2">
      <c r="A4" s="3" t="s">
        <v>17</v>
      </c>
      <c r="B4" s="4">
        <v>34.340000000000003</v>
      </c>
      <c r="C4" s="4">
        <v>0</v>
      </c>
      <c r="D4" s="4">
        <v>1.41</v>
      </c>
      <c r="E4" s="4">
        <v>4.49</v>
      </c>
      <c r="F4" s="4">
        <v>0.98</v>
      </c>
      <c r="G4" s="4">
        <v>4.3499999999999996</v>
      </c>
      <c r="H4" s="4">
        <v>2.12</v>
      </c>
      <c r="I4" s="4">
        <v>0</v>
      </c>
      <c r="J4" s="4">
        <v>39.22</v>
      </c>
      <c r="K4" s="4">
        <v>10.29</v>
      </c>
      <c r="L4" s="4">
        <v>0</v>
      </c>
      <c r="M4" s="4">
        <v>0.35</v>
      </c>
      <c r="N4" s="4">
        <v>0.4</v>
      </c>
      <c r="O4" s="5">
        <v>0</v>
      </c>
      <c r="P4">
        <f t="shared" si="0"/>
        <v>7.5224999999999982</v>
      </c>
      <c r="Q4">
        <f t="shared" si="1"/>
        <v>-11.105119999999999</v>
      </c>
      <c r="R4">
        <f t="shared" si="2"/>
        <v>-8.7400400000000005</v>
      </c>
      <c r="S4">
        <f t="shared" si="3"/>
        <v>-4.2562600000000002</v>
      </c>
      <c r="T4">
        <f t="shared" si="4"/>
        <v>1.6947699999999999</v>
      </c>
    </row>
    <row r="5" spans="1:21" x14ac:dyDescent="0.2">
      <c r="A5" s="3" t="s">
        <v>18</v>
      </c>
      <c r="B5" s="4">
        <v>36.93</v>
      </c>
      <c r="C5" s="4">
        <v>0</v>
      </c>
      <c r="D5" s="4">
        <v>0</v>
      </c>
      <c r="E5" s="4">
        <v>4.24</v>
      </c>
      <c r="F5" s="4">
        <v>0.51</v>
      </c>
      <c r="G5" s="4">
        <v>3.86</v>
      </c>
      <c r="H5" s="4">
        <v>2.74</v>
      </c>
      <c r="I5" s="4">
        <v>0</v>
      </c>
      <c r="J5" s="4">
        <v>37.74</v>
      </c>
      <c r="K5" s="4">
        <v>10.35</v>
      </c>
      <c r="L5" s="4">
        <v>1.41</v>
      </c>
      <c r="M5" s="4">
        <v>0.48</v>
      </c>
      <c r="N5" s="4">
        <v>0.44</v>
      </c>
      <c r="O5" s="5">
        <v>0</v>
      </c>
      <c r="P5">
        <f t="shared" si="0"/>
        <v>5.5360600000000018</v>
      </c>
      <c r="Q5">
        <f t="shared" si="1"/>
        <v>-11.455730000000001</v>
      </c>
      <c r="R5">
        <f t="shared" si="2"/>
        <v>-7.5308100000000007</v>
      </c>
      <c r="S5">
        <f t="shared" si="3"/>
        <v>-4.8711599999999997</v>
      </c>
      <c r="T5">
        <f t="shared" si="4"/>
        <v>0.76635999999999971</v>
      </c>
    </row>
    <row r="6" spans="1:21" x14ac:dyDescent="0.2">
      <c r="A6" s="3" t="s">
        <v>19</v>
      </c>
      <c r="B6" s="4">
        <v>65.91</v>
      </c>
      <c r="C6" s="4">
        <v>0</v>
      </c>
      <c r="D6" s="4">
        <v>0</v>
      </c>
      <c r="E6" s="4">
        <v>1.6</v>
      </c>
      <c r="F6" s="4">
        <v>0.89</v>
      </c>
      <c r="G6" s="4">
        <v>3.11</v>
      </c>
      <c r="H6" s="4">
        <v>4.59</v>
      </c>
      <c r="I6" s="4">
        <v>0.44</v>
      </c>
      <c r="J6" s="4">
        <v>16.55</v>
      </c>
      <c r="K6" s="4">
        <v>3.42</v>
      </c>
      <c r="L6" s="4">
        <v>1.62</v>
      </c>
      <c r="M6" s="4">
        <v>0.3</v>
      </c>
      <c r="N6" s="4">
        <v>0</v>
      </c>
      <c r="O6" s="4">
        <v>0</v>
      </c>
      <c r="P6">
        <f t="shared" si="0"/>
        <v>-14.323119999999996</v>
      </c>
      <c r="Q6">
        <f t="shared" si="1"/>
        <v>-23.81306</v>
      </c>
      <c r="R6">
        <f t="shared" si="2"/>
        <v>5.5119099999999994</v>
      </c>
      <c r="S6">
        <f t="shared" si="3"/>
        <v>-2.8098700000000001</v>
      </c>
      <c r="T6">
        <f t="shared" si="4"/>
        <v>2.2145000000000001</v>
      </c>
    </row>
    <row r="7" spans="1:21" x14ac:dyDescent="0.2">
      <c r="A7" s="3" t="s">
        <v>20</v>
      </c>
      <c r="B7" s="4">
        <v>69.709999999999994</v>
      </c>
      <c r="C7" s="4">
        <v>0</v>
      </c>
      <c r="D7" s="4">
        <v>0.21</v>
      </c>
      <c r="E7" s="4">
        <v>0.46</v>
      </c>
      <c r="F7" s="4">
        <v>0</v>
      </c>
      <c r="G7" s="4">
        <v>2.36</v>
      </c>
      <c r="H7" s="4">
        <v>1</v>
      </c>
      <c r="I7" s="4">
        <v>0.11</v>
      </c>
      <c r="J7" s="4">
        <v>19.760000000000002</v>
      </c>
      <c r="K7" s="4">
        <v>4.88</v>
      </c>
      <c r="L7" s="4">
        <v>0.17</v>
      </c>
      <c r="M7" s="4">
        <v>0</v>
      </c>
      <c r="N7" s="4">
        <v>0</v>
      </c>
      <c r="O7" s="5">
        <v>0</v>
      </c>
      <c r="P7">
        <f t="shared" si="0"/>
        <v>-16.119889999999995</v>
      </c>
      <c r="Q7">
        <f t="shared" si="1"/>
        <v>-24.729709999999997</v>
      </c>
      <c r="R7">
        <f t="shared" si="2"/>
        <v>2.7113899999999975</v>
      </c>
      <c r="S7">
        <f t="shared" si="3"/>
        <v>-3.0158800000000006</v>
      </c>
      <c r="T7">
        <f t="shared" si="4"/>
        <v>3.77597</v>
      </c>
    </row>
    <row r="8" spans="1:21" x14ac:dyDescent="0.2">
      <c r="A8" s="3" t="s">
        <v>21</v>
      </c>
      <c r="B8" s="4">
        <v>75.510000000000005</v>
      </c>
      <c r="C8" s="4">
        <v>0</v>
      </c>
      <c r="D8" s="4">
        <v>0.15</v>
      </c>
      <c r="E8" s="4">
        <v>0.64</v>
      </c>
      <c r="F8" s="4">
        <v>1</v>
      </c>
      <c r="G8" s="4">
        <v>2.35</v>
      </c>
      <c r="H8" s="4">
        <v>0</v>
      </c>
      <c r="I8" s="4">
        <v>0.47</v>
      </c>
      <c r="J8" s="4">
        <v>16.16</v>
      </c>
      <c r="K8" s="4">
        <v>3.55</v>
      </c>
      <c r="L8" s="4">
        <v>0.13</v>
      </c>
      <c r="M8" s="4">
        <v>0</v>
      </c>
      <c r="N8" s="4">
        <v>0</v>
      </c>
      <c r="O8" s="5">
        <v>0</v>
      </c>
      <c r="P8">
        <f t="shared" si="0"/>
        <v>-19.694370000000006</v>
      </c>
      <c r="Q8">
        <f t="shared" si="1"/>
        <v>-27.335280000000004</v>
      </c>
      <c r="R8">
        <f t="shared" si="2"/>
        <v>4.6377100000000029</v>
      </c>
      <c r="S8">
        <f t="shared" si="3"/>
        <v>-2.0776399999999997</v>
      </c>
      <c r="T8">
        <f t="shared" si="4"/>
        <v>4.7140700000000004</v>
      </c>
    </row>
    <row r="9" spans="1:21" x14ac:dyDescent="0.2">
      <c r="A9" s="3" t="s">
        <v>22</v>
      </c>
      <c r="B9" s="4">
        <v>65.91</v>
      </c>
      <c r="C9" s="4">
        <v>0</v>
      </c>
      <c r="D9" s="4">
        <v>0</v>
      </c>
      <c r="E9" s="4">
        <v>0.38</v>
      </c>
      <c r="F9" s="4">
        <v>0</v>
      </c>
      <c r="G9" s="4">
        <v>1.44</v>
      </c>
      <c r="H9" s="4">
        <v>0.17</v>
      </c>
      <c r="I9" s="4">
        <v>0.16</v>
      </c>
      <c r="J9" s="4">
        <v>22.05</v>
      </c>
      <c r="K9" s="4">
        <v>5.68</v>
      </c>
      <c r="L9" s="4">
        <v>0.42</v>
      </c>
      <c r="M9" s="4">
        <v>0</v>
      </c>
      <c r="N9" s="4">
        <v>0</v>
      </c>
      <c r="O9" s="5">
        <v>0</v>
      </c>
      <c r="P9">
        <f t="shared" si="0"/>
        <v>-14.37171</v>
      </c>
      <c r="Q9">
        <f t="shared" si="1"/>
        <v>-22.975109999999994</v>
      </c>
      <c r="R9">
        <f t="shared" si="2"/>
        <v>0.71532999999999791</v>
      </c>
      <c r="S9">
        <f t="shared" si="3"/>
        <v>-3.5270600000000005</v>
      </c>
      <c r="T9">
        <f t="shared" si="4"/>
        <v>3.5188600000000005</v>
      </c>
    </row>
    <row r="10" spans="1:21" x14ac:dyDescent="0.2">
      <c r="A10" s="3" t="s">
        <v>23</v>
      </c>
      <c r="B10" s="4">
        <v>60.12</v>
      </c>
      <c r="C10" s="4">
        <v>0</v>
      </c>
      <c r="D10" s="4">
        <v>0.23</v>
      </c>
      <c r="E10" s="4">
        <v>0.89</v>
      </c>
      <c r="F10" s="4">
        <v>0</v>
      </c>
      <c r="G10" s="4">
        <v>2.72</v>
      </c>
      <c r="H10" s="4">
        <v>0</v>
      </c>
      <c r="I10" s="4">
        <v>3.01</v>
      </c>
      <c r="J10" s="4">
        <v>17.239999999999998</v>
      </c>
      <c r="K10" s="4">
        <v>10.34</v>
      </c>
      <c r="L10" s="4">
        <v>1.46</v>
      </c>
      <c r="M10" s="4">
        <v>0.31</v>
      </c>
      <c r="N10" s="4">
        <v>0</v>
      </c>
      <c r="O10" s="4">
        <v>3.66</v>
      </c>
      <c r="P10">
        <f t="shared" si="0"/>
        <v>-13.771979999999996</v>
      </c>
      <c r="Q10">
        <f t="shared" si="1"/>
        <v>-15.544000000000002</v>
      </c>
      <c r="R10">
        <f t="shared" si="2"/>
        <v>2.2366599999999996</v>
      </c>
      <c r="S10">
        <f t="shared" si="3"/>
        <v>-2.8273699999999997</v>
      </c>
      <c r="T10">
        <f t="shared" si="4"/>
        <v>5.9530200000000004</v>
      </c>
    </row>
    <row r="11" spans="1:21" x14ac:dyDescent="0.2">
      <c r="A11" s="3" t="s">
        <v>24</v>
      </c>
      <c r="B11" s="4">
        <v>61.28</v>
      </c>
      <c r="C11" s="4">
        <v>2.66</v>
      </c>
      <c r="D11" s="4">
        <v>0.11</v>
      </c>
      <c r="E11" s="4">
        <v>0.84</v>
      </c>
      <c r="F11" s="4">
        <v>0.74</v>
      </c>
      <c r="G11" s="4">
        <v>5</v>
      </c>
      <c r="H11" s="4">
        <v>0</v>
      </c>
      <c r="I11" s="4">
        <v>0.53</v>
      </c>
      <c r="J11" s="4">
        <v>15.99</v>
      </c>
      <c r="K11" s="4">
        <v>10.96</v>
      </c>
      <c r="L11" s="4">
        <v>0</v>
      </c>
      <c r="M11" s="4">
        <v>0.23</v>
      </c>
      <c r="N11" s="4">
        <v>0</v>
      </c>
      <c r="O11" s="5">
        <v>0</v>
      </c>
      <c r="P11">
        <f t="shared" si="0"/>
        <v>-13.618680000000003</v>
      </c>
      <c r="Q11">
        <f t="shared" si="1"/>
        <v>-17.894419999999997</v>
      </c>
      <c r="R11">
        <f t="shared" si="2"/>
        <v>2.3580899999999998</v>
      </c>
      <c r="S11">
        <f t="shared" si="3"/>
        <v>1.30358</v>
      </c>
      <c r="T11">
        <f t="shared" si="4"/>
        <v>3.8562700000000003</v>
      </c>
    </row>
    <row r="12" spans="1:21" x14ac:dyDescent="0.2">
      <c r="A12" s="3" t="s">
        <v>25</v>
      </c>
      <c r="B12" s="4">
        <v>55.21</v>
      </c>
      <c r="C12" s="4">
        <v>0</v>
      </c>
      <c r="D12" s="4">
        <v>0.25</v>
      </c>
      <c r="E12" s="4">
        <v>0</v>
      </c>
      <c r="F12" s="4">
        <v>1.67</v>
      </c>
      <c r="G12" s="4">
        <v>4.79</v>
      </c>
      <c r="H12" s="4">
        <v>0</v>
      </c>
      <c r="I12" s="4">
        <v>0.77</v>
      </c>
      <c r="J12" s="4">
        <v>25.25</v>
      </c>
      <c r="K12" s="4">
        <v>10.06</v>
      </c>
      <c r="L12" s="4">
        <v>0.2</v>
      </c>
      <c r="M12" s="4">
        <v>0.43</v>
      </c>
      <c r="N12" s="4">
        <v>0</v>
      </c>
      <c r="O12" s="5">
        <v>0</v>
      </c>
      <c r="P12">
        <f t="shared" si="0"/>
        <v>-8.1219000000000019</v>
      </c>
      <c r="Q12">
        <f t="shared" si="1"/>
        <v>-16.646280000000004</v>
      </c>
      <c r="R12">
        <f t="shared" si="2"/>
        <v>-1.1186899999999997</v>
      </c>
      <c r="S12">
        <f t="shared" si="3"/>
        <v>-0.63000000000000023</v>
      </c>
      <c r="T12">
        <f t="shared" si="4"/>
        <v>3.334950000000001</v>
      </c>
    </row>
    <row r="13" spans="1:21" x14ac:dyDescent="0.2">
      <c r="A13" s="3" t="s">
        <v>26</v>
      </c>
      <c r="B13" s="4">
        <v>51.54</v>
      </c>
      <c r="C13" s="4">
        <v>4.66</v>
      </c>
      <c r="D13" s="4">
        <v>0.28999999999999998</v>
      </c>
      <c r="E13" s="4">
        <v>0.87</v>
      </c>
      <c r="F13" s="4">
        <v>0.61</v>
      </c>
      <c r="G13" s="4">
        <v>3.06</v>
      </c>
      <c r="H13" s="4">
        <v>0</v>
      </c>
      <c r="I13" s="4">
        <v>0.65</v>
      </c>
      <c r="J13" s="4">
        <v>25.4</v>
      </c>
      <c r="K13" s="4">
        <v>9.23</v>
      </c>
      <c r="L13" s="4">
        <v>0.1</v>
      </c>
      <c r="M13" s="4">
        <v>0.85</v>
      </c>
      <c r="N13" s="4">
        <v>0</v>
      </c>
      <c r="O13" s="5">
        <v>0</v>
      </c>
      <c r="P13">
        <f t="shared" si="0"/>
        <v>-7.2036500000000023</v>
      </c>
      <c r="Q13">
        <f t="shared" si="1"/>
        <v>-16.076080000000001</v>
      </c>
      <c r="R13">
        <f t="shared" si="2"/>
        <v>-4.1133400000000009</v>
      </c>
      <c r="S13">
        <f t="shared" si="3"/>
        <v>-0.22325999999999957</v>
      </c>
      <c r="T13">
        <f t="shared" si="4"/>
        <v>2.9877199999999995</v>
      </c>
    </row>
    <row r="14" spans="1:21" x14ac:dyDescent="0.2">
      <c r="A14" s="3" t="s">
        <v>27</v>
      </c>
      <c r="B14" s="4">
        <v>49.01</v>
      </c>
      <c r="C14" s="4">
        <v>2.71</v>
      </c>
      <c r="D14" s="4">
        <v>0</v>
      </c>
      <c r="E14" s="4">
        <v>1.1299999999999999</v>
      </c>
      <c r="F14" s="4">
        <v>0</v>
      </c>
      <c r="G14" s="4">
        <v>1.45</v>
      </c>
      <c r="H14" s="4">
        <v>0</v>
      </c>
      <c r="I14" s="4">
        <v>0.86</v>
      </c>
      <c r="J14" s="4">
        <v>32.92</v>
      </c>
      <c r="K14" s="4">
        <v>7.95</v>
      </c>
      <c r="L14" s="4">
        <v>0.35</v>
      </c>
      <c r="M14" s="4">
        <v>0</v>
      </c>
      <c r="N14" s="4">
        <v>0</v>
      </c>
      <c r="O14" s="5">
        <v>0</v>
      </c>
      <c r="P14">
        <f t="shared" si="0"/>
        <v>-4.05999</v>
      </c>
      <c r="Q14">
        <f t="shared" si="1"/>
        <v>-16.338549999999998</v>
      </c>
      <c r="R14">
        <f t="shared" si="2"/>
        <v>-6.9720400000000025</v>
      </c>
      <c r="S14">
        <f t="shared" si="3"/>
        <v>-3.7125600000000003</v>
      </c>
      <c r="T14">
        <f t="shared" si="4"/>
        <v>2.2978499999999995</v>
      </c>
    </row>
    <row r="15" spans="1:21" x14ac:dyDescent="0.2">
      <c r="A15" s="6" t="s">
        <v>28</v>
      </c>
      <c r="B15" s="7">
        <v>78.45</v>
      </c>
      <c r="C15" s="7">
        <v>0</v>
      </c>
      <c r="D15" s="7">
        <v>0</v>
      </c>
      <c r="E15" s="7">
        <v>6.08</v>
      </c>
      <c r="F15" s="7">
        <v>1.86</v>
      </c>
      <c r="G15" s="7">
        <v>7.23</v>
      </c>
      <c r="H15" s="7">
        <v>2.15</v>
      </c>
      <c r="I15" s="7">
        <v>2.11</v>
      </c>
      <c r="J15" s="7">
        <v>0</v>
      </c>
      <c r="K15" s="7">
        <v>0</v>
      </c>
      <c r="L15" s="7">
        <v>1.06</v>
      </c>
      <c r="M15" s="7">
        <v>0.03</v>
      </c>
      <c r="N15" s="7">
        <v>0</v>
      </c>
      <c r="O15" s="7">
        <v>0.51</v>
      </c>
      <c r="P15">
        <f t="shared" si="0"/>
        <v>-22.972150000000006</v>
      </c>
      <c r="Q15">
        <f t="shared" si="1"/>
        <v>-28.588440000000002</v>
      </c>
      <c r="R15">
        <f t="shared" si="2"/>
        <v>14.250230000000006</v>
      </c>
      <c r="S15">
        <f t="shared" si="3"/>
        <v>0.87161999999999995</v>
      </c>
      <c r="T15">
        <f t="shared" si="4"/>
        <v>5.8522400000000019</v>
      </c>
      <c r="U15" s="10">
        <f>ABS(P15-N21)+ABS(Q15-O21)+ABS(R15-P21)+ABS(S15-Q21)+ABS(T15-R21)</f>
        <v>49.913585384615409</v>
      </c>
    </row>
    <row r="16" spans="1:21" x14ac:dyDescent="0.2">
      <c r="A16" s="6" t="s">
        <v>29</v>
      </c>
      <c r="B16" s="7">
        <v>31.95</v>
      </c>
      <c r="C16" s="7">
        <v>0</v>
      </c>
      <c r="D16" s="7">
        <v>1.36</v>
      </c>
      <c r="E16" s="7">
        <v>7.19</v>
      </c>
      <c r="F16" s="7">
        <v>0.81</v>
      </c>
      <c r="G16" s="7">
        <v>2.93</v>
      </c>
      <c r="H16" s="7">
        <v>7.06</v>
      </c>
      <c r="I16" s="7">
        <v>0.21</v>
      </c>
      <c r="J16" s="7">
        <v>39.58</v>
      </c>
      <c r="K16" s="7">
        <v>4.6900000000000004</v>
      </c>
      <c r="L16" s="7">
        <v>2.68</v>
      </c>
      <c r="M16" s="7">
        <v>0.52</v>
      </c>
      <c r="N16" s="7">
        <v>0</v>
      </c>
      <c r="O16" s="6">
        <v>0</v>
      </c>
      <c r="P16">
        <f t="shared" si="0"/>
        <v>10.08161</v>
      </c>
      <c r="Q16">
        <f t="shared" si="1"/>
        <v>-13.158619999999997</v>
      </c>
      <c r="R16">
        <f t="shared" si="2"/>
        <v>-6.7563500000000003</v>
      </c>
      <c r="S16">
        <f t="shared" si="3"/>
        <v>-7.2903599999999997</v>
      </c>
      <c r="T16">
        <f t="shared" si="4"/>
        <v>-0.55665999999999993</v>
      </c>
      <c r="U16" s="10">
        <f t="shared" ref="U16:U18" si="5">ABS(P16-N22)+ABS(Q16-O22)+ABS(R16-P22)+ABS(S16-Q22)+ABS(T16-R22)</f>
        <v>37.843600000000002</v>
      </c>
    </row>
    <row r="17" spans="1:21" x14ac:dyDescent="0.2">
      <c r="A17" s="6" t="s">
        <v>30</v>
      </c>
      <c r="B17" s="7">
        <v>35.47</v>
      </c>
      <c r="C17" s="7">
        <v>0</v>
      </c>
      <c r="D17" s="7">
        <v>0.79</v>
      </c>
      <c r="E17" s="7">
        <v>2.89</v>
      </c>
      <c r="F17" s="7">
        <v>1.05</v>
      </c>
      <c r="G17" s="7">
        <v>7.07</v>
      </c>
      <c r="H17" s="7">
        <v>6.45</v>
      </c>
      <c r="I17" s="7">
        <v>0.96</v>
      </c>
      <c r="J17" s="7">
        <v>24.28</v>
      </c>
      <c r="K17" s="7">
        <v>8.31</v>
      </c>
      <c r="L17" s="7">
        <v>8.4499999999999993</v>
      </c>
      <c r="M17" s="7">
        <v>0.28000000000000003</v>
      </c>
      <c r="N17" s="7">
        <v>0</v>
      </c>
      <c r="O17" s="7">
        <v>0</v>
      </c>
      <c r="P17">
        <f t="shared" si="0"/>
        <v>2.00054</v>
      </c>
      <c r="Q17">
        <f t="shared" si="1"/>
        <v>-8.0198800000000006</v>
      </c>
      <c r="R17">
        <f t="shared" si="2"/>
        <v>3.6453699999999984</v>
      </c>
      <c r="S17">
        <f t="shared" si="3"/>
        <v>-1.7728900000000001</v>
      </c>
      <c r="T17">
        <f t="shared" si="4"/>
        <v>-0.69385000000000063</v>
      </c>
      <c r="U17" s="10">
        <f t="shared" si="5"/>
        <v>16.132529999999999</v>
      </c>
    </row>
    <row r="18" spans="1:21" x14ac:dyDescent="0.2">
      <c r="A18" s="6" t="s">
        <v>31</v>
      </c>
      <c r="B18" s="8">
        <v>51.12</v>
      </c>
      <c r="C18" s="8">
        <v>0</v>
      </c>
      <c r="D18" s="8">
        <v>0.23</v>
      </c>
      <c r="E18" s="8">
        <v>0.89</v>
      </c>
      <c r="F18" s="8">
        <v>0</v>
      </c>
      <c r="G18" s="8">
        <v>2.12</v>
      </c>
      <c r="H18" s="8">
        <v>0</v>
      </c>
      <c r="I18" s="8">
        <v>9.01</v>
      </c>
      <c r="J18" s="8">
        <v>21.24</v>
      </c>
      <c r="K18" s="8">
        <v>11.34</v>
      </c>
      <c r="L18" s="8">
        <v>1.46</v>
      </c>
      <c r="M18" s="8">
        <v>0.31</v>
      </c>
      <c r="N18" s="8">
        <v>0</v>
      </c>
      <c r="O18" s="8">
        <v>2.2599999999999998</v>
      </c>
      <c r="P18">
        <f t="shared" si="0"/>
        <v>-9.3869800000000012</v>
      </c>
      <c r="Q18">
        <f t="shared" si="1"/>
        <v>-9.0251999999999999</v>
      </c>
      <c r="R18">
        <f t="shared" si="2"/>
        <v>-1.53714</v>
      </c>
      <c r="S18">
        <f t="shared" si="3"/>
        <v>-3.3789699999999998</v>
      </c>
      <c r="T18">
        <f t="shared" si="4"/>
        <v>3.7580199999999992</v>
      </c>
      <c r="U18" s="10">
        <f t="shared" si="5"/>
        <v>27.086309999999997</v>
      </c>
    </row>
    <row r="21" spans="1:21" x14ac:dyDescent="0.2">
      <c r="N21">
        <f>AVERAGE(P2:P14)</f>
        <v>-7.9332353846153829</v>
      </c>
      <c r="O21">
        <f t="shared" ref="O21:R21" si="6">AVERAGE(Q2:Q14)</f>
        <v>-15.092614615384614</v>
      </c>
      <c r="P21">
        <f t="shared" si="6"/>
        <v>-1.10162076923077</v>
      </c>
      <c r="Q21">
        <f t="shared" si="6"/>
        <v>-2.0114630769230768</v>
      </c>
      <c r="R21">
        <f t="shared" si="6"/>
        <v>2.7083284615384615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WSKH</dc:creator>
  <cp:lastModifiedBy>WSKH</cp:lastModifiedBy>
  <dcterms:created xsi:type="dcterms:W3CDTF">2015-06-05T18:19:34Z</dcterms:created>
  <dcterms:modified xsi:type="dcterms:W3CDTF">2022-09-17T14:40:54Z</dcterms:modified>
</cp:coreProperties>
</file>