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数模文件\题目\"/>
    </mc:Choice>
  </mc:AlternateContent>
  <bookViews>
    <workbookView xWindow="0" yWindow="0" windowWidth="20760" windowHeight="11190"/>
  </bookViews>
  <sheets>
    <sheet name="原始数据整理" sheetId="1" r:id="rId1"/>
    <sheet name="问题一" sheetId="4" r:id="rId2"/>
    <sheet name="高钾玻璃" sheetId="2" r:id="rId3"/>
    <sheet name="铅钡玻璃" sheetId="3" r:id="rId4"/>
  </sheets>
  <definedNames>
    <definedName name="_xlnm._FilterDatabase" localSheetId="0" hidden="1">原始数据整理!$B$24:$B$73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9" i="4" l="1"/>
  <c r="Q79" i="4"/>
  <c r="P80" i="4"/>
  <c r="Q80" i="4"/>
  <c r="P81" i="4"/>
  <c r="Q81" i="4"/>
  <c r="P82" i="4"/>
  <c r="Q82" i="4"/>
  <c r="P83" i="4"/>
  <c r="Q83" i="4"/>
  <c r="P84" i="4"/>
  <c r="Q84" i="4"/>
  <c r="P85" i="4"/>
  <c r="Q85" i="4"/>
  <c r="P86" i="4"/>
  <c r="Q86" i="4"/>
  <c r="P87" i="4"/>
  <c r="Q87" i="4"/>
  <c r="P88" i="4"/>
  <c r="Q88" i="4"/>
  <c r="P89" i="4"/>
  <c r="Q89" i="4"/>
  <c r="P90" i="4"/>
  <c r="Q90" i="4"/>
  <c r="P91" i="4"/>
  <c r="Q91" i="4"/>
  <c r="P92" i="4"/>
  <c r="Q92" i="4"/>
  <c r="P93" i="4"/>
  <c r="Q93" i="4"/>
  <c r="P94" i="4"/>
  <c r="Q94" i="4"/>
  <c r="P95" i="4"/>
  <c r="Q95" i="4"/>
  <c r="P96" i="4"/>
  <c r="Q96" i="4"/>
  <c r="P97" i="4"/>
  <c r="Q97" i="4"/>
  <c r="P98" i="4"/>
  <c r="Q98" i="4"/>
  <c r="P99" i="4"/>
  <c r="Q99" i="4"/>
  <c r="P100" i="4"/>
  <c r="Q100" i="4"/>
  <c r="P101" i="4"/>
  <c r="Q101" i="4"/>
  <c r="P102" i="4"/>
  <c r="Q102" i="4"/>
  <c r="P103" i="4"/>
  <c r="Q103" i="4"/>
  <c r="E79" i="4"/>
  <c r="F79" i="4"/>
  <c r="G79" i="4"/>
  <c r="H79" i="4"/>
  <c r="I79" i="4"/>
  <c r="J79" i="4"/>
  <c r="K79" i="4"/>
  <c r="L79" i="4"/>
  <c r="M79" i="4"/>
  <c r="N79" i="4"/>
  <c r="O79" i="4"/>
  <c r="E80" i="4"/>
  <c r="F80" i="4"/>
  <c r="G80" i="4"/>
  <c r="H80" i="4"/>
  <c r="I80" i="4"/>
  <c r="J80" i="4"/>
  <c r="K80" i="4"/>
  <c r="L80" i="4"/>
  <c r="M80" i="4"/>
  <c r="N80" i="4"/>
  <c r="O80" i="4"/>
  <c r="E81" i="4"/>
  <c r="F81" i="4"/>
  <c r="G81" i="4"/>
  <c r="H81" i="4"/>
  <c r="I81" i="4"/>
  <c r="J81" i="4"/>
  <c r="K81" i="4"/>
  <c r="L81" i="4"/>
  <c r="M81" i="4"/>
  <c r="N81" i="4"/>
  <c r="O81" i="4"/>
  <c r="E82" i="4"/>
  <c r="F82" i="4"/>
  <c r="G82" i="4"/>
  <c r="H82" i="4"/>
  <c r="I82" i="4"/>
  <c r="J82" i="4"/>
  <c r="K82" i="4"/>
  <c r="L82" i="4"/>
  <c r="M82" i="4"/>
  <c r="N82" i="4"/>
  <c r="O82" i="4"/>
  <c r="E83" i="4"/>
  <c r="F83" i="4"/>
  <c r="G83" i="4"/>
  <c r="H83" i="4"/>
  <c r="I83" i="4"/>
  <c r="J83" i="4"/>
  <c r="K83" i="4"/>
  <c r="L83" i="4"/>
  <c r="M83" i="4"/>
  <c r="N83" i="4"/>
  <c r="O83" i="4"/>
  <c r="E84" i="4"/>
  <c r="F84" i="4"/>
  <c r="G84" i="4"/>
  <c r="H84" i="4"/>
  <c r="I84" i="4"/>
  <c r="J84" i="4"/>
  <c r="K84" i="4"/>
  <c r="L84" i="4"/>
  <c r="M84" i="4"/>
  <c r="N84" i="4"/>
  <c r="O84" i="4"/>
  <c r="E85" i="4"/>
  <c r="F85" i="4"/>
  <c r="G85" i="4"/>
  <c r="H85" i="4"/>
  <c r="I85" i="4"/>
  <c r="J85" i="4"/>
  <c r="K85" i="4"/>
  <c r="L85" i="4"/>
  <c r="M85" i="4"/>
  <c r="N85" i="4"/>
  <c r="O85" i="4"/>
  <c r="E86" i="4"/>
  <c r="F86" i="4"/>
  <c r="G86" i="4"/>
  <c r="H86" i="4"/>
  <c r="I86" i="4"/>
  <c r="J86" i="4"/>
  <c r="K86" i="4"/>
  <c r="L86" i="4"/>
  <c r="M86" i="4"/>
  <c r="N86" i="4"/>
  <c r="O86" i="4"/>
  <c r="E87" i="4"/>
  <c r="F87" i="4"/>
  <c r="G87" i="4"/>
  <c r="H87" i="4"/>
  <c r="I87" i="4"/>
  <c r="J87" i="4"/>
  <c r="K87" i="4"/>
  <c r="L87" i="4"/>
  <c r="M87" i="4"/>
  <c r="N87" i="4"/>
  <c r="O87" i="4"/>
  <c r="E88" i="4"/>
  <c r="F88" i="4"/>
  <c r="G88" i="4"/>
  <c r="H88" i="4"/>
  <c r="I88" i="4"/>
  <c r="J88" i="4"/>
  <c r="K88" i="4"/>
  <c r="L88" i="4"/>
  <c r="M88" i="4"/>
  <c r="N88" i="4"/>
  <c r="O88" i="4"/>
  <c r="E89" i="4"/>
  <c r="F89" i="4"/>
  <c r="G89" i="4"/>
  <c r="H89" i="4"/>
  <c r="I89" i="4"/>
  <c r="J89" i="4"/>
  <c r="K89" i="4"/>
  <c r="L89" i="4"/>
  <c r="M89" i="4"/>
  <c r="N89" i="4"/>
  <c r="O89" i="4"/>
  <c r="E90" i="4"/>
  <c r="F90" i="4"/>
  <c r="G90" i="4"/>
  <c r="H90" i="4"/>
  <c r="I90" i="4"/>
  <c r="J90" i="4"/>
  <c r="K90" i="4"/>
  <c r="L90" i="4"/>
  <c r="M90" i="4"/>
  <c r="N90" i="4"/>
  <c r="O90" i="4"/>
  <c r="E91" i="4"/>
  <c r="F91" i="4"/>
  <c r="G91" i="4"/>
  <c r="H91" i="4"/>
  <c r="I91" i="4"/>
  <c r="J91" i="4"/>
  <c r="K91" i="4"/>
  <c r="L91" i="4"/>
  <c r="M91" i="4"/>
  <c r="N91" i="4"/>
  <c r="O91" i="4"/>
  <c r="E92" i="4"/>
  <c r="F92" i="4"/>
  <c r="G92" i="4"/>
  <c r="H92" i="4"/>
  <c r="I92" i="4"/>
  <c r="J92" i="4"/>
  <c r="K92" i="4"/>
  <c r="L92" i="4"/>
  <c r="M92" i="4"/>
  <c r="N92" i="4"/>
  <c r="O92" i="4"/>
  <c r="E93" i="4"/>
  <c r="F93" i="4"/>
  <c r="G93" i="4"/>
  <c r="H93" i="4"/>
  <c r="I93" i="4"/>
  <c r="J93" i="4"/>
  <c r="K93" i="4"/>
  <c r="L93" i="4"/>
  <c r="M93" i="4"/>
  <c r="N93" i="4"/>
  <c r="O93" i="4"/>
  <c r="E94" i="4"/>
  <c r="F94" i="4"/>
  <c r="G94" i="4"/>
  <c r="H94" i="4"/>
  <c r="I94" i="4"/>
  <c r="J94" i="4"/>
  <c r="K94" i="4"/>
  <c r="L94" i="4"/>
  <c r="M94" i="4"/>
  <c r="N94" i="4"/>
  <c r="O94" i="4"/>
  <c r="E95" i="4"/>
  <c r="F95" i="4"/>
  <c r="G95" i="4"/>
  <c r="H95" i="4"/>
  <c r="I95" i="4"/>
  <c r="J95" i="4"/>
  <c r="K95" i="4"/>
  <c r="L95" i="4"/>
  <c r="M95" i="4"/>
  <c r="N95" i="4"/>
  <c r="O95" i="4"/>
  <c r="E96" i="4"/>
  <c r="F96" i="4"/>
  <c r="G96" i="4"/>
  <c r="H96" i="4"/>
  <c r="I96" i="4"/>
  <c r="J96" i="4"/>
  <c r="K96" i="4"/>
  <c r="L96" i="4"/>
  <c r="M96" i="4"/>
  <c r="N96" i="4"/>
  <c r="O96" i="4"/>
  <c r="E97" i="4"/>
  <c r="F97" i="4"/>
  <c r="G97" i="4"/>
  <c r="H97" i="4"/>
  <c r="I97" i="4"/>
  <c r="J97" i="4"/>
  <c r="K97" i="4"/>
  <c r="L97" i="4"/>
  <c r="M97" i="4"/>
  <c r="N97" i="4"/>
  <c r="O97" i="4"/>
  <c r="E98" i="4"/>
  <c r="F98" i="4"/>
  <c r="G98" i="4"/>
  <c r="H98" i="4"/>
  <c r="I98" i="4"/>
  <c r="J98" i="4"/>
  <c r="K98" i="4"/>
  <c r="L98" i="4"/>
  <c r="M98" i="4"/>
  <c r="N98" i="4"/>
  <c r="O98" i="4"/>
  <c r="E99" i="4"/>
  <c r="F99" i="4"/>
  <c r="G99" i="4"/>
  <c r="H99" i="4"/>
  <c r="I99" i="4"/>
  <c r="J99" i="4"/>
  <c r="K99" i="4"/>
  <c r="L99" i="4"/>
  <c r="M99" i="4"/>
  <c r="N99" i="4"/>
  <c r="O99" i="4"/>
  <c r="E100" i="4"/>
  <c r="F100" i="4"/>
  <c r="G100" i="4"/>
  <c r="H100" i="4"/>
  <c r="I100" i="4"/>
  <c r="J100" i="4"/>
  <c r="K100" i="4"/>
  <c r="L100" i="4"/>
  <c r="M100" i="4"/>
  <c r="N100" i="4"/>
  <c r="O100" i="4"/>
  <c r="E101" i="4"/>
  <c r="F101" i="4"/>
  <c r="G101" i="4"/>
  <c r="H101" i="4"/>
  <c r="I101" i="4"/>
  <c r="J101" i="4"/>
  <c r="K101" i="4"/>
  <c r="L101" i="4"/>
  <c r="M101" i="4"/>
  <c r="N101" i="4"/>
  <c r="O101" i="4"/>
  <c r="E102" i="4"/>
  <c r="F102" i="4"/>
  <c r="G102" i="4"/>
  <c r="H102" i="4"/>
  <c r="I102" i="4"/>
  <c r="J102" i="4"/>
  <c r="K102" i="4"/>
  <c r="L102" i="4"/>
  <c r="M102" i="4"/>
  <c r="N102" i="4"/>
  <c r="O102" i="4"/>
  <c r="E103" i="4"/>
  <c r="F103" i="4"/>
  <c r="G103" i="4"/>
  <c r="H103" i="4"/>
  <c r="I103" i="4"/>
  <c r="J103" i="4"/>
  <c r="K103" i="4"/>
  <c r="L103" i="4"/>
  <c r="M103" i="4"/>
  <c r="N103" i="4"/>
  <c r="O103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D78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46" i="4"/>
  <c r="G71" i="4"/>
  <c r="K71" i="4"/>
  <c r="O71" i="4"/>
  <c r="G72" i="4"/>
  <c r="J72" i="4"/>
  <c r="K72" i="4"/>
  <c r="N72" i="4"/>
  <c r="O72" i="4"/>
  <c r="F73" i="4"/>
  <c r="J73" i="4"/>
  <c r="N73" i="4"/>
  <c r="I70" i="4"/>
  <c r="M70" i="4"/>
  <c r="Q70" i="4"/>
  <c r="G69" i="4"/>
  <c r="K69" i="4"/>
  <c r="O69" i="4"/>
  <c r="D72" i="4"/>
  <c r="D71" i="4"/>
  <c r="F68" i="4"/>
  <c r="J68" i="4"/>
  <c r="N68" i="4"/>
  <c r="D68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Q8" i="4"/>
  <c r="Q71" i="4" s="1"/>
  <c r="P8" i="4"/>
  <c r="P72" i="4" s="1"/>
  <c r="O8" i="4"/>
  <c r="O73" i="4" s="1"/>
  <c r="N8" i="4"/>
  <c r="N70" i="4" s="1"/>
  <c r="M8" i="4"/>
  <c r="M71" i="4" s="1"/>
  <c r="L8" i="4"/>
  <c r="L72" i="4" s="1"/>
  <c r="K8" i="4"/>
  <c r="K73" i="4" s="1"/>
  <c r="J8" i="4"/>
  <c r="J70" i="4" s="1"/>
  <c r="I8" i="4"/>
  <c r="I71" i="4" s="1"/>
  <c r="H8" i="4"/>
  <c r="H72" i="4" s="1"/>
  <c r="D8" i="4"/>
  <c r="D70" i="4" s="1"/>
  <c r="G8" i="4"/>
  <c r="G73" i="4" s="1"/>
  <c r="F8" i="4"/>
  <c r="F70" i="4" s="1"/>
  <c r="E8" i="4"/>
  <c r="E71" i="4" s="1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25" i="2"/>
  <c r="P69" i="4" l="1"/>
  <c r="H69" i="4"/>
  <c r="E70" i="4"/>
  <c r="P71" i="4"/>
  <c r="H71" i="4"/>
  <c r="Q68" i="4"/>
  <c r="I68" i="4"/>
  <c r="E68" i="4"/>
  <c r="L70" i="4"/>
  <c r="Q73" i="4"/>
  <c r="I73" i="4"/>
  <c r="F72" i="4"/>
  <c r="P68" i="4"/>
  <c r="L68" i="4"/>
  <c r="H68" i="4"/>
  <c r="D69" i="4"/>
  <c r="D73" i="4"/>
  <c r="N69" i="4"/>
  <c r="J69" i="4"/>
  <c r="F69" i="4"/>
  <c r="O70" i="4"/>
  <c r="K70" i="4"/>
  <c r="G70" i="4"/>
  <c r="P73" i="4"/>
  <c r="L73" i="4"/>
  <c r="H73" i="4"/>
  <c r="Q72" i="4"/>
  <c r="M72" i="4"/>
  <c r="I72" i="4"/>
  <c r="E72" i="4"/>
  <c r="N71" i="4"/>
  <c r="J71" i="4"/>
  <c r="F71" i="4"/>
  <c r="L69" i="4"/>
  <c r="L71" i="4"/>
  <c r="M68" i="4"/>
  <c r="P70" i="4"/>
  <c r="H70" i="4"/>
  <c r="M73" i="4"/>
  <c r="E73" i="4"/>
  <c r="O68" i="4"/>
  <c r="K68" i="4"/>
  <c r="G68" i="4"/>
  <c r="Q69" i="4"/>
  <c r="M69" i="4"/>
  <c r="I69" i="4"/>
  <c r="E69" i="4"/>
</calcChain>
</file>

<file path=xl/sharedStrings.xml><?xml version="1.0" encoding="utf-8"?>
<sst xmlns="http://schemas.openxmlformats.org/spreadsheetml/2006/main" count="966" uniqueCount="175">
  <si>
    <t>文物采样点</t>
    <phoneticPr fontId="3" type="noConversion"/>
  </si>
  <si>
    <r>
      <rPr>
        <b/>
        <sz val="10"/>
        <color rgb="FFC00000"/>
        <rFont val="宋体"/>
        <family val="3"/>
        <charset val="134"/>
      </rPr>
      <t>二氧化硅</t>
    </r>
    <r>
      <rPr>
        <b/>
        <sz val="10"/>
        <color rgb="FFC00000"/>
        <rFont val="Times New Roman"/>
        <family val="1"/>
      </rPr>
      <t>(SiO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</si>
  <si>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</si>
  <si>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</si>
  <si>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氧化钙</t>
    </r>
    <r>
      <rPr>
        <b/>
        <sz val="10"/>
        <color rgb="FFC00000"/>
        <rFont val="Times New Roman"/>
        <family val="1"/>
      </rPr>
      <t>(CaO)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</si>
  <si>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氧化镁</t>
    </r>
    <r>
      <rPr>
        <b/>
        <sz val="10"/>
        <color rgb="FFC00000"/>
        <rFont val="Times New Roman"/>
        <family val="1"/>
      </rPr>
      <t>(MgO)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</si>
  <si>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</si>
  <si>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</si>
  <si>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氧化铜</t>
    </r>
    <r>
      <rPr>
        <b/>
        <sz val="10"/>
        <color rgb="FFC00000"/>
        <rFont val="Times New Roman"/>
        <family val="1"/>
      </rPr>
      <t>(CuO)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</si>
  <si>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氧化铅</t>
    </r>
    <r>
      <rPr>
        <b/>
        <sz val="10"/>
        <color rgb="FFC00000"/>
        <rFont val="Times New Roman"/>
        <family val="1"/>
      </rPr>
      <t>(PbO)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</si>
  <si>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氧化钡</t>
    </r>
    <r>
      <rPr>
        <b/>
        <sz val="10"/>
        <color rgb="FFC00000"/>
        <rFont val="Times New Roman"/>
        <family val="1"/>
      </rPr>
      <t>(BaO)</t>
    </r>
    <phoneticPr fontId="3" type="noConversion"/>
  </si>
  <si>
    <r>
      <rPr>
        <b/>
        <sz val="10"/>
        <color rgb="FFC00000"/>
        <rFont val="宋体"/>
        <family val="3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</si>
  <si>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氧化锶</t>
    </r>
    <r>
      <rPr>
        <b/>
        <sz val="10"/>
        <color rgb="FFC00000"/>
        <rFont val="Times New Roman"/>
        <family val="1"/>
      </rPr>
      <t>(SrO)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</si>
  <si>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</si>
  <si>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3" type="noConversion"/>
  </si>
  <si>
    <t>百分比</t>
    <phoneticPr fontId="3" type="noConversion"/>
  </si>
  <si>
    <t>01</t>
    <phoneticPr fontId="3" type="noConversion"/>
  </si>
  <si>
    <t>02</t>
    <phoneticPr fontId="3" type="noConversion"/>
  </si>
  <si>
    <t>03部位1</t>
    <phoneticPr fontId="3" type="noConversion"/>
  </si>
  <si>
    <t>03部位2</t>
    <phoneticPr fontId="3" type="noConversion"/>
  </si>
  <si>
    <t>04</t>
    <phoneticPr fontId="3" type="noConversion"/>
  </si>
  <si>
    <t>05</t>
    <phoneticPr fontId="3" type="noConversion"/>
  </si>
  <si>
    <t>06部位1</t>
    <phoneticPr fontId="3" type="noConversion"/>
  </si>
  <si>
    <t>06部位2</t>
    <phoneticPr fontId="3" type="noConversion"/>
  </si>
  <si>
    <t>07</t>
    <phoneticPr fontId="3" type="noConversion"/>
  </si>
  <si>
    <t>08</t>
    <phoneticPr fontId="3" type="noConversion"/>
  </si>
  <si>
    <t>08严重风化点</t>
    <phoneticPr fontId="3" type="noConversion"/>
  </si>
  <si>
    <t>09</t>
    <phoneticPr fontId="3" type="noConversion"/>
  </si>
  <si>
    <t>10</t>
    <phoneticPr fontId="3" type="noConversion"/>
  </si>
  <si>
    <t>11</t>
    <phoneticPr fontId="3" type="noConversion"/>
  </si>
  <si>
    <t>12</t>
    <phoneticPr fontId="3" type="noConversion"/>
  </si>
  <si>
    <t>13</t>
    <phoneticPr fontId="3" type="noConversion"/>
  </si>
  <si>
    <t>14</t>
  </si>
  <si>
    <t>16</t>
  </si>
  <si>
    <t>18</t>
  </si>
  <si>
    <t>19</t>
  </si>
  <si>
    <t>20</t>
  </si>
  <si>
    <t>21</t>
    <phoneticPr fontId="3" type="noConversion"/>
  </si>
  <si>
    <t>22</t>
    <phoneticPr fontId="3" type="noConversion"/>
  </si>
  <si>
    <t>23未风化点</t>
    <phoneticPr fontId="3" type="noConversion"/>
  </si>
  <si>
    <t>24</t>
  </si>
  <si>
    <t>25未风化点</t>
    <phoneticPr fontId="3" type="noConversion"/>
  </si>
  <si>
    <t>26</t>
    <phoneticPr fontId="3" type="noConversion"/>
  </si>
  <si>
    <t>26严重风化点</t>
    <phoneticPr fontId="3" type="noConversion"/>
  </si>
  <si>
    <t>27</t>
    <phoneticPr fontId="3" type="noConversion"/>
  </si>
  <si>
    <t>28未风化点</t>
    <phoneticPr fontId="3" type="noConversion"/>
  </si>
  <si>
    <t>29未风化点</t>
    <phoneticPr fontId="3" type="noConversion"/>
  </si>
  <si>
    <t>30部位1</t>
    <phoneticPr fontId="3" type="noConversion"/>
  </si>
  <si>
    <t>30部位2</t>
    <phoneticPr fontId="3" type="noConversion"/>
  </si>
  <si>
    <t>31</t>
    <phoneticPr fontId="3" type="noConversion"/>
  </si>
  <si>
    <t>32</t>
    <phoneticPr fontId="3" type="noConversion"/>
  </si>
  <si>
    <t>33</t>
    <phoneticPr fontId="3" type="noConversion"/>
  </si>
  <si>
    <t>34</t>
    <phoneticPr fontId="3" type="noConversion"/>
  </si>
  <si>
    <t>35</t>
  </si>
  <si>
    <t>36</t>
  </si>
  <si>
    <t>37</t>
    <phoneticPr fontId="3" type="noConversion"/>
  </si>
  <si>
    <t>38</t>
  </si>
  <si>
    <t>39</t>
  </si>
  <si>
    <t>40</t>
  </si>
  <si>
    <t>41</t>
  </si>
  <si>
    <t>42未风化点1</t>
    <phoneticPr fontId="3" type="noConversion"/>
  </si>
  <si>
    <t>42未风化点2</t>
    <phoneticPr fontId="3" type="noConversion"/>
  </si>
  <si>
    <t>43部位1</t>
    <phoneticPr fontId="3" type="noConversion"/>
  </si>
  <si>
    <t>43部位2</t>
    <phoneticPr fontId="3" type="noConversion"/>
  </si>
  <si>
    <t>44未风化点</t>
    <phoneticPr fontId="3" type="noConversion"/>
  </si>
  <si>
    <t>45</t>
  </si>
  <si>
    <t>46</t>
  </si>
  <si>
    <t>47</t>
  </si>
  <si>
    <t>48</t>
  </si>
  <si>
    <t>49</t>
    <phoneticPr fontId="3" type="noConversion"/>
  </si>
  <si>
    <t>49未风化点</t>
    <phoneticPr fontId="3" type="noConversion"/>
  </si>
  <si>
    <t>50</t>
    <phoneticPr fontId="3" type="noConversion"/>
  </si>
  <si>
    <t>50未风化点</t>
    <phoneticPr fontId="3" type="noConversion"/>
  </si>
  <si>
    <t>51部位1</t>
    <phoneticPr fontId="3" type="noConversion"/>
  </si>
  <si>
    <t>51部位2</t>
    <phoneticPr fontId="3" type="noConversion"/>
  </si>
  <si>
    <t>52</t>
    <phoneticPr fontId="3" type="noConversion"/>
  </si>
  <si>
    <t>53未风化点</t>
    <phoneticPr fontId="3" type="noConversion"/>
  </si>
  <si>
    <t>54</t>
    <phoneticPr fontId="3" type="noConversion"/>
  </si>
  <si>
    <t>54严重风化点</t>
    <phoneticPr fontId="3" type="noConversion"/>
  </si>
  <si>
    <t>55</t>
    <phoneticPr fontId="3" type="noConversion"/>
  </si>
  <si>
    <t>56</t>
  </si>
  <si>
    <t>57</t>
  </si>
  <si>
    <t>58</t>
  </si>
  <si>
    <t>纹饰</t>
    <phoneticPr fontId="2" type="noConversion"/>
  </si>
  <si>
    <t>类型</t>
    <phoneticPr fontId="3" type="noConversion"/>
  </si>
  <si>
    <t>颜色</t>
    <phoneticPr fontId="2" type="noConversion"/>
  </si>
  <si>
    <t>表面风化</t>
  </si>
  <si>
    <t>C</t>
    <phoneticPr fontId="2" type="noConversion"/>
  </si>
  <si>
    <t>高钾</t>
    <phoneticPr fontId="3" type="noConversion"/>
  </si>
  <si>
    <t>蓝绿</t>
  </si>
  <si>
    <t>无风化</t>
    <phoneticPr fontId="2" type="noConversion"/>
  </si>
  <si>
    <t>A</t>
    <phoneticPr fontId="2" type="noConversion"/>
  </si>
  <si>
    <t>铅钡</t>
    <phoneticPr fontId="3" type="noConversion"/>
  </si>
  <si>
    <t>浅蓝</t>
  </si>
  <si>
    <t>风化</t>
    <phoneticPr fontId="2" type="noConversion"/>
  </si>
  <si>
    <t>文物编号</t>
    <phoneticPr fontId="2" type="noConversion"/>
  </si>
  <si>
    <t>05</t>
  </si>
  <si>
    <t>09</t>
  </si>
  <si>
    <t>10</t>
  </si>
  <si>
    <t>12</t>
  </si>
  <si>
    <t>13</t>
  </si>
  <si>
    <t>26</t>
  </si>
  <si>
    <t>32</t>
  </si>
  <si>
    <t>33</t>
  </si>
  <si>
    <t>34</t>
  </si>
  <si>
    <t>37</t>
  </si>
  <si>
    <t>49</t>
  </si>
  <si>
    <t>50</t>
  </si>
  <si>
    <t>03</t>
    <phoneticPr fontId="3" type="noConversion"/>
  </si>
  <si>
    <t>25</t>
  </si>
  <si>
    <t>28</t>
  </si>
  <si>
    <t>29</t>
  </si>
  <si>
    <t>30</t>
  </si>
  <si>
    <t>42</t>
  </si>
  <si>
    <t>44</t>
  </si>
  <si>
    <t>06</t>
    <phoneticPr fontId="3" type="noConversion"/>
  </si>
  <si>
    <t>07</t>
    <phoneticPr fontId="2" type="noConversion"/>
  </si>
  <si>
    <t>B</t>
    <phoneticPr fontId="2" type="noConversion"/>
  </si>
  <si>
    <t>08</t>
    <phoneticPr fontId="2" type="noConversion"/>
  </si>
  <si>
    <t>紫</t>
  </si>
  <si>
    <t>11</t>
    <phoneticPr fontId="2" type="noConversion"/>
  </si>
  <si>
    <t>深绿</t>
  </si>
  <si>
    <t>深蓝</t>
  </si>
  <si>
    <t>风化</t>
    <phoneticPr fontId="3" type="noConversion"/>
  </si>
  <si>
    <t>21</t>
    <phoneticPr fontId="2" type="noConversion"/>
  </si>
  <si>
    <t>22</t>
    <phoneticPr fontId="2" type="noConversion"/>
  </si>
  <si>
    <t>23</t>
    <phoneticPr fontId="2" type="noConversion"/>
  </si>
  <si>
    <t>27</t>
    <phoneticPr fontId="2" type="noConversion"/>
  </si>
  <si>
    <t>31</t>
    <phoneticPr fontId="2" type="noConversion"/>
  </si>
  <si>
    <t>浅绿</t>
  </si>
  <si>
    <t>43</t>
    <phoneticPr fontId="2" type="noConversion"/>
  </si>
  <si>
    <t>黑</t>
  </si>
  <si>
    <t>51</t>
  </si>
  <si>
    <t>52</t>
  </si>
  <si>
    <t>53</t>
    <phoneticPr fontId="2" type="noConversion"/>
  </si>
  <si>
    <t>54</t>
  </si>
  <si>
    <t>55</t>
  </si>
  <si>
    <t>绿</t>
    <phoneticPr fontId="3" type="noConversion"/>
  </si>
  <si>
    <t>无风化</t>
    <phoneticPr fontId="3" type="noConversion"/>
  </si>
  <si>
    <t/>
  </si>
  <si>
    <t>二氧化硅</t>
  </si>
  <si>
    <t>氧化钠</t>
  </si>
  <si>
    <t>氧化钾</t>
  </si>
  <si>
    <t>氧化钙</t>
  </si>
  <si>
    <t>氧化镁</t>
  </si>
  <si>
    <t>氧化铝</t>
  </si>
  <si>
    <t>氧化铁</t>
  </si>
  <si>
    <t>氧化铜</t>
  </si>
  <si>
    <t>氧化铅</t>
  </si>
  <si>
    <t>氧化钡</t>
  </si>
  <si>
    <t>五氧化二磷</t>
  </si>
  <si>
    <t>氧化锶</t>
  </si>
  <si>
    <t>氧化锡</t>
  </si>
  <si>
    <t>二氧化硫</t>
  </si>
  <si>
    <t>N</t>
  </si>
  <si>
    <t>最小值</t>
  </si>
  <si>
    <t>最大值</t>
  </si>
  <si>
    <t>平均值</t>
  </si>
  <si>
    <t>标准差</t>
  </si>
  <si>
    <t>方差</t>
  </si>
  <si>
    <t>偏度</t>
  </si>
  <si>
    <t>峰度</t>
  </si>
  <si>
    <t>统计</t>
  </si>
  <si>
    <t>标准误差</t>
  </si>
  <si>
    <t>有效个案数（成列）</t>
  </si>
  <si>
    <t>已风化高钾玻璃描述统计</t>
    <phoneticPr fontId="2" type="noConversion"/>
  </si>
  <si>
    <t>未风化高钾玻璃描述统计</t>
    <phoneticPr fontId="2" type="noConversion"/>
  </si>
  <si>
    <t>已风化铅钡玻璃描述统计</t>
    <phoneticPr fontId="2" type="noConversion"/>
  </si>
  <si>
    <t>未风化铅钡玻璃描述统计</t>
    <phoneticPr fontId="2" type="noConversion"/>
  </si>
  <si>
    <t>已风化</t>
    <phoneticPr fontId="2" type="noConversion"/>
  </si>
  <si>
    <t>未风化</t>
    <phoneticPr fontId="2" type="noConversion"/>
  </si>
  <si>
    <t>风化成分含量</t>
    <phoneticPr fontId="2" type="noConversion"/>
  </si>
  <si>
    <t>差值</t>
    <phoneticPr fontId="2" type="noConversion"/>
  </si>
  <si>
    <t>高钾均值</t>
    <phoneticPr fontId="2" type="noConversion"/>
  </si>
  <si>
    <t>铅钡均值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</si>
</sst>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##0.000"/>
    <numFmt numFmtId="177" formatCode="###0"/>
    <numFmt numFmtId="178" formatCode="###0.00"/>
    <numFmt numFmtId="179" formatCode="###0.0000"/>
    <numFmt numFmtId="180" formatCode="###0.00000"/>
  </numFmts>
  <fonts count="20" x14ac:knownFonts="1">
    <font>
      <sz val="11"/>
      <color theme="1"/>
      <name val="等线"/>
      <family val="2"/>
      <scheme val="minor"/>
    </font>
    <font>
      <b/>
      <sz val="10"/>
      <color rgb="FFC000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0"/>
      <color rgb="FFC00000"/>
      <name val="Times New Roman"/>
      <family val="3"/>
      <charset val="134"/>
    </font>
    <font>
      <b/>
      <sz val="10"/>
      <color rgb="FFC00000"/>
      <name val="宋体"/>
      <family val="3"/>
      <charset val="134"/>
    </font>
    <font>
      <b/>
      <sz val="10"/>
      <color rgb="FFC00000"/>
      <name val="Times New Roman"/>
      <family val="1"/>
    </font>
    <font>
      <b/>
      <vertAlign val="subscript"/>
      <sz val="10"/>
      <color rgb="FFC00000"/>
      <name val="Times New Roman"/>
      <family val="1"/>
    </font>
    <font>
      <sz val="10"/>
      <color theme="1"/>
      <name val="等线"/>
      <family val="2"/>
      <charset val="134"/>
      <scheme val="minor"/>
    </font>
    <font>
      <sz val="10"/>
      <color theme="1"/>
      <name val="Times New Roman"/>
      <family val="1"/>
    </font>
    <font>
      <sz val="10"/>
      <color theme="1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Arial"/>
      <family val="2"/>
    </font>
    <font>
      <b/>
      <sz val="18"/>
      <color indexed="60"/>
      <name val="黑体"/>
      <family val="3"/>
      <charset val="134"/>
    </font>
    <font>
      <sz val="18"/>
      <color indexed="62"/>
      <name val="黑体"/>
      <family val="3"/>
      <charset val="134"/>
    </font>
    <font>
      <sz val="18"/>
      <color indexed="60"/>
      <name val="黑体"/>
      <family val="3"/>
      <charset val="134"/>
    </font>
    <font>
      <sz val="16"/>
      <color theme="1"/>
      <name val="黑体"/>
      <family val="3"/>
      <charset val="134"/>
    </font>
    <font>
      <sz val="18"/>
      <color theme="1"/>
      <name val="黑体"/>
      <family val="3"/>
      <charset val="134"/>
    </font>
    <font>
      <b/>
      <sz val="10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3" fillId="0" borderId="0"/>
    <xf numFmtId="0" fontId="13" fillId="0" borderId="0"/>
  </cellStyleXfs>
  <cellXfs count="43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3" fillId="0" borderId="0" xfId="1"/>
    <xf numFmtId="0" fontId="0" fillId="0" borderId="0" xfId="0" applyAlignment="1">
      <alignment horizontal="center" vertical="center"/>
    </xf>
    <xf numFmtId="0" fontId="13" fillId="0" borderId="0" xfId="1" applyAlignment="1">
      <alignment vertical="center"/>
    </xf>
    <xf numFmtId="0" fontId="0" fillId="0" borderId="0" xfId="0" applyAlignment="1">
      <alignment vertical="center"/>
    </xf>
    <xf numFmtId="0" fontId="13" fillId="0" borderId="0" xfId="2"/>
    <xf numFmtId="0" fontId="0" fillId="3" borderId="0" xfId="0" applyFill="1" applyAlignment="1">
      <alignment horizontal="center" vertical="center"/>
    </xf>
    <xf numFmtId="0" fontId="18" fillId="0" borderId="2" xfId="1" applyFont="1" applyBorder="1" applyAlignment="1">
      <alignment horizontal="center" vertical="center" wrapText="1"/>
    </xf>
    <xf numFmtId="177" fontId="16" fillId="2" borderId="2" xfId="1" applyNumberFormat="1" applyFont="1" applyFill="1" applyBorder="1" applyAlignment="1">
      <alignment horizontal="center" vertical="center"/>
    </xf>
    <xf numFmtId="178" fontId="16" fillId="2" borderId="2" xfId="1" applyNumberFormat="1" applyFont="1" applyFill="1" applyBorder="1" applyAlignment="1">
      <alignment horizontal="center" vertical="center"/>
    </xf>
    <xf numFmtId="179" fontId="16" fillId="2" borderId="2" xfId="1" applyNumberFormat="1" applyFont="1" applyFill="1" applyBorder="1" applyAlignment="1">
      <alignment horizontal="center" vertical="center"/>
    </xf>
    <xf numFmtId="180" fontId="16" fillId="2" borderId="2" xfId="1" applyNumberFormat="1" applyFont="1" applyFill="1" applyBorder="1" applyAlignment="1">
      <alignment horizontal="center" vertical="center"/>
    </xf>
    <xf numFmtId="176" fontId="16" fillId="2" borderId="2" xfId="1" applyNumberFormat="1" applyFont="1" applyFill="1" applyBorder="1" applyAlignment="1">
      <alignment horizontal="center" vertical="center"/>
    </xf>
    <xf numFmtId="0" fontId="16" fillId="2" borderId="2" xfId="1" applyFont="1" applyFill="1" applyBorder="1" applyAlignment="1">
      <alignment horizontal="center" vertical="center"/>
    </xf>
    <xf numFmtId="0" fontId="16" fillId="2" borderId="2" xfId="1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16" fillId="2" borderId="2" xfId="1" applyNumberFormat="1" applyFont="1" applyFill="1" applyBorder="1" applyAlignment="1">
      <alignment horizontal="center" vertical="center"/>
    </xf>
    <xf numFmtId="0" fontId="18" fillId="0" borderId="2" xfId="1" applyNumberFormat="1" applyFont="1" applyBorder="1" applyAlignment="1">
      <alignment horizontal="center" vertical="center" wrapText="1"/>
    </xf>
    <xf numFmtId="0" fontId="17" fillId="0" borderId="2" xfId="0" applyNumberFormat="1" applyFont="1" applyBorder="1" applyAlignment="1">
      <alignment horizontal="center" vertical="center"/>
    </xf>
    <xf numFmtId="0" fontId="16" fillId="2" borderId="2" xfId="1" applyNumberFormat="1" applyFont="1" applyFill="1" applyBorder="1" applyAlignment="1">
      <alignment horizontal="center" vertical="center" wrapText="1"/>
    </xf>
    <xf numFmtId="49" fontId="19" fillId="0" borderId="3" xfId="0" applyNumberFormat="1" applyFont="1" applyFill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0" fillId="0" borderId="2" xfId="0" applyBorder="1"/>
    <xf numFmtId="49" fontId="8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4" fillId="0" borderId="0" xfId="1" applyFont="1" applyBorder="1" applyAlignment="1">
      <alignment horizontal="center" vertical="center" wrapText="1"/>
    </xf>
    <xf numFmtId="0" fontId="15" fillId="0" borderId="2" xfId="1" applyNumberFormat="1" applyFont="1" applyBorder="1" applyAlignment="1">
      <alignment horizontal="center" vertical="center" wrapText="1"/>
    </xf>
    <xf numFmtId="0" fontId="18" fillId="0" borderId="2" xfId="1" applyNumberFormat="1" applyFont="1" applyBorder="1" applyAlignment="1">
      <alignment horizontal="center" vertical="center" wrapText="1"/>
    </xf>
    <xf numFmtId="0" fontId="15" fillId="0" borderId="2" xfId="1" applyFont="1" applyBorder="1" applyAlignment="1">
      <alignment horizontal="center" vertical="center" wrapText="1"/>
    </xf>
    <xf numFmtId="0" fontId="18" fillId="0" borderId="2" xfId="1" applyFont="1" applyBorder="1" applyAlignment="1">
      <alignment horizontal="center" vertical="center" wrapText="1"/>
    </xf>
  </cellXfs>
  <cellStyles count="3">
    <cellStyle name="常规" xfId="0" builtinId="0"/>
    <cellStyle name="常规_高钾玻璃" xfId="1"/>
    <cellStyle name="常规_铅钡玻璃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/>
              <a:t>高钾玻璃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567541659000958"/>
          <c:y val="0.22580945819350526"/>
          <c:w val="0.75932041340514467"/>
          <c:h val="0.42805101436135934"/>
        </c:manualLayout>
      </c:layout>
      <c:lineChart>
        <c:grouping val="standard"/>
        <c:varyColors val="0"/>
        <c:ser>
          <c:idx val="0"/>
          <c:order val="0"/>
          <c:tx>
            <c:strRef>
              <c:f>高钾玻璃!$O$24</c:f>
              <c:strCache>
                <c:ptCount val="1"/>
                <c:pt idx="0">
                  <c:v>已风化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高钾玻璃!$N$25:$N$38</c:f>
              <c:strCache>
                <c:ptCount val="14"/>
                <c:pt idx="0">
                  <c:v>二氧化硅</c:v>
                </c:pt>
                <c:pt idx="1">
                  <c:v>氧化钠</c:v>
                </c:pt>
                <c:pt idx="2">
                  <c:v>氧化钾</c:v>
                </c:pt>
                <c:pt idx="3">
                  <c:v>氧化钙</c:v>
                </c:pt>
                <c:pt idx="4">
                  <c:v>氧化镁</c:v>
                </c:pt>
                <c:pt idx="5">
                  <c:v>氧化铝</c:v>
                </c:pt>
                <c:pt idx="6">
                  <c:v>氧化铁</c:v>
                </c:pt>
                <c:pt idx="7">
                  <c:v>氧化铜</c:v>
                </c:pt>
                <c:pt idx="8">
                  <c:v>氧化铅</c:v>
                </c:pt>
                <c:pt idx="9">
                  <c:v>氧化钡</c:v>
                </c:pt>
                <c:pt idx="10">
                  <c:v>五氧化二磷</c:v>
                </c:pt>
                <c:pt idx="11">
                  <c:v>氧化锶</c:v>
                </c:pt>
                <c:pt idx="12">
                  <c:v>氧化锡</c:v>
                </c:pt>
                <c:pt idx="13">
                  <c:v>二氧化硫</c:v>
                </c:pt>
              </c:strCache>
            </c:strRef>
          </c:cat>
          <c:val>
            <c:numRef>
              <c:f>高钾玻璃!$O$25:$O$38</c:f>
              <c:numCache>
                <c:formatCode>General</c:formatCode>
                <c:ptCount val="14"/>
                <c:pt idx="0">
                  <c:v>93.963333333333324</c:v>
                </c:pt>
                <c:pt idx="1">
                  <c:v>0</c:v>
                </c:pt>
                <c:pt idx="2">
                  <c:v>0.54333333333333333</c:v>
                </c:pt>
                <c:pt idx="3">
                  <c:v>0.87</c:v>
                </c:pt>
                <c:pt idx="4">
                  <c:v>0.19666666666666666</c:v>
                </c:pt>
                <c:pt idx="5">
                  <c:v>1.9299999999999997</c:v>
                </c:pt>
                <c:pt idx="6">
                  <c:v>0.26500000000000001</c:v>
                </c:pt>
                <c:pt idx="7">
                  <c:v>1.5616666666666665</c:v>
                </c:pt>
                <c:pt idx="8">
                  <c:v>0</c:v>
                </c:pt>
                <c:pt idx="9">
                  <c:v>0</c:v>
                </c:pt>
                <c:pt idx="10">
                  <c:v>0.27999999999999997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16-4470-8F41-839EEEA57022}"/>
            </c:ext>
          </c:extLst>
        </c:ser>
        <c:ser>
          <c:idx val="1"/>
          <c:order val="1"/>
          <c:tx>
            <c:strRef>
              <c:f>高钾玻璃!$P$24</c:f>
              <c:strCache>
                <c:ptCount val="1"/>
                <c:pt idx="0">
                  <c:v>未风化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高钾玻璃!$N$25:$N$38</c:f>
              <c:strCache>
                <c:ptCount val="14"/>
                <c:pt idx="0">
                  <c:v>二氧化硅</c:v>
                </c:pt>
                <c:pt idx="1">
                  <c:v>氧化钠</c:v>
                </c:pt>
                <c:pt idx="2">
                  <c:v>氧化钾</c:v>
                </c:pt>
                <c:pt idx="3">
                  <c:v>氧化钙</c:v>
                </c:pt>
                <c:pt idx="4">
                  <c:v>氧化镁</c:v>
                </c:pt>
                <c:pt idx="5">
                  <c:v>氧化铝</c:v>
                </c:pt>
                <c:pt idx="6">
                  <c:v>氧化铁</c:v>
                </c:pt>
                <c:pt idx="7">
                  <c:v>氧化铜</c:v>
                </c:pt>
                <c:pt idx="8">
                  <c:v>氧化铅</c:v>
                </c:pt>
                <c:pt idx="9">
                  <c:v>氧化钡</c:v>
                </c:pt>
                <c:pt idx="10">
                  <c:v>五氧化二磷</c:v>
                </c:pt>
                <c:pt idx="11">
                  <c:v>氧化锶</c:v>
                </c:pt>
                <c:pt idx="12">
                  <c:v>氧化锡</c:v>
                </c:pt>
                <c:pt idx="13">
                  <c:v>二氧化硫</c:v>
                </c:pt>
              </c:strCache>
            </c:strRef>
          </c:cat>
          <c:val>
            <c:numRef>
              <c:f>高钾玻璃!$P$25:$P$38</c:f>
              <c:numCache>
                <c:formatCode>General</c:formatCode>
                <c:ptCount val="14"/>
                <c:pt idx="0">
                  <c:v>67.984166666666667</c:v>
                </c:pt>
                <c:pt idx="1">
                  <c:v>0.69500000000000006</c:v>
                </c:pt>
                <c:pt idx="2">
                  <c:v>9.3308333333333326</c:v>
                </c:pt>
                <c:pt idx="3">
                  <c:v>5.3325000000000005</c:v>
                </c:pt>
                <c:pt idx="4">
                  <c:v>1.0791666666666668</c:v>
                </c:pt>
                <c:pt idx="5">
                  <c:v>6.6199999999999992</c:v>
                </c:pt>
                <c:pt idx="6">
                  <c:v>1.9316666666666669</c:v>
                </c:pt>
                <c:pt idx="7">
                  <c:v>2.4524999999999997</c:v>
                </c:pt>
                <c:pt idx="8">
                  <c:v>0.41166666666666663</c:v>
                </c:pt>
                <c:pt idx="9">
                  <c:v>0.59833333333333327</c:v>
                </c:pt>
                <c:pt idx="10">
                  <c:v>1.4025000000000001</c:v>
                </c:pt>
                <c:pt idx="11">
                  <c:v>4.1666666666666671E-2</c:v>
                </c:pt>
                <c:pt idx="12">
                  <c:v>0.19666666666666666</c:v>
                </c:pt>
                <c:pt idx="13">
                  <c:v>0.10166666666666666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16-4470-8F41-839EEEA57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4027968"/>
        <c:axId val="1644035040"/>
      </c:lineChart>
      <c:catAx>
        <c:axId val="164402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800" b="1"/>
                  <a:t>化学成分</a:t>
                </a:r>
              </a:p>
            </c:rich>
          </c:tx>
          <c:layout>
            <c:manualLayout>
              <c:xMode val="edge"/>
              <c:yMode val="edge"/>
              <c:x val="0.43320530022140391"/>
              <c:y val="0.877645921186486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4035040"/>
        <c:crosses val="autoZero"/>
        <c:auto val="1"/>
        <c:lblAlgn val="ctr"/>
        <c:lblOffset val="100"/>
        <c:noMultiLvlLbl val="0"/>
      </c:catAx>
      <c:valAx>
        <c:axId val="1644035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800" b="1"/>
                  <a:t>含量</a:t>
                </a:r>
                <a:r>
                  <a:rPr lang="en-US" altLang="zh-CN" sz="1800" b="1"/>
                  <a:t>/%</a:t>
                </a:r>
                <a:endParaRPr lang="zh-CN" altLang="en-US" sz="18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402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 b="1"/>
              <a:t>铅钡玻璃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铅钡玻璃!$N$21</c:f>
              <c:strCache>
                <c:ptCount val="1"/>
                <c:pt idx="0">
                  <c:v>已风化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铅钡玻璃!$M$22:$M$35</c:f>
              <c:strCache>
                <c:ptCount val="14"/>
                <c:pt idx="0">
                  <c:v>二氧化硅</c:v>
                </c:pt>
                <c:pt idx="1">
                  <c:v>氧化钠</c:v>
                </c:pt>
                <c:pt idx="2">
                  <c:v>氧化钾</c:v>
                </c:pt>
                <c:pt idx="3">
                  <c:v>氧化钙</c:v>
                </c:pt>
                <c:pt idx="4">
                  <c:v>氧化镁</c:v>
                </c:pt>
                <c:pt idx="5">
                  <c:v>氧化铝</c:v>
                </c:pt>
                <c:pt idx="6">
                  <c:v>氧化铁</c:v>
                </c:pt>
                <c:pt idx="7">
                  <c:v>氧化铜</c:v>
                </c:pt>
                <c:pt idx="8">
                  <c:v>氧化铅</c:v>
                </c:pt>
                <c:pt idx="9">
                  <c:v>氧化钡</c:v>
                </c:pt>
                <c:pt idx="10">
                  <c:v>五氧化二磷</c:v>
                </c:pt>
                <c:pt idx="11">
                  <c:v>氧化锶</c:v>
                </c:pt>
                <c:pt idx="12">
                  <c:v>氧化锡</c:v>
                </c:pt>
                <c:pt idx="13">
                  <c:v>二氧化硫</c:v>
                </c:pt>
              </c:strCache>
            </c:strRef>
          </c:cat>
          <c:val>
            <c:numRef>
              <c:f>铅钡玻璃!$N$22:$N$35</c:f>
              <c:numCache>
                <c:formatCode>General</c:formatCode>
                <c:ptCount val="14"/>
                <c:pt idx="0">
                  <c:v>33.614722222222227</c:v>
                </c:pt>
                <c:pt idx="1">
                  <c:v>0.95250000000000012</c:v>
                </c:pt>
                <c:pt idx="2">
                  <c:v>0.14277777777777775</c:v>
                </c:pt>
                <c:pt idx="3">
                  <c:v>2.3455555555555549</c:v>
                </c:pt>
                <c:pt idx="4">
                  <c:v>0.70083333333333353</c:v>
                </c:pt>
                <c:pt idx="5">
                  <c:v>3.8383333333333334</c:v>
                </c:pt>
                <c:pt idx="6">
                  <c:v>0.5558333333333334</c:v>
                </c:pt>
                <c:pt idx="7">
                  <c:v>1.9961111111111121</c:v>
                </c:pt>
                <c:pt idx="8">
                  <c:v>36.871944444444445</c:v>
                </c:pt>
                <c:pt idx="9">
                  <c:v>10.487222222222224</c:v>
                </c:pt>
                <c:pt idx="10">
                  <c:v>4.1552777777777772</c:v>
                </c:pt>
                <c:pt idx="11">
                  <c:v>0.3663888888888891</c:v>
                </c:pt>
                <c:pt idx="12">
                  <c:v>5.5833333333333332E-2</c:v>
                </c:pt>
                <c:pt idx="13">
                  <c:v>0.98666666666666691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6C-4177-9C93-FD44838712D1}"/>
            </c:ext>
          </c:extLst>
        </c:ser>
        <c:ser>
          <c:idx val="1"/>
          <c:order val="1"/>
          <c:tx>
            <c:strRef>
              <c:f>铅钡玻璃!$O$21</c:f>
              <c:strCache>
                <c:ptCount val="1"/>
                <c:pt idx="0">
                  <c:v>未风化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铅钡玻璃!$M$22:$M$35</c:f>
              <c:strCache>
                <c:ptCount val="14"/>
                <c:pt idx="0">
                  <c:v>二氧化硅</c:v>
                </c:pt>
                <c:pt idx="1">
                  <c:v>氧化钠</c:v>
                </c:pt>
                <c:pt idx="2">
                  <c:v>氧化钾</c:v>
                </c:pt>
                <c:pt idx="3">
                  <c:v>氧化钙</c:v>
                </c:pt>
                <c:pt idx="4">
                  <c:v>氧化镁</c:v>
                </c:pt>
                <c:pt idx="5">
                  <c:v>氧化铝</c:v>
                </c:pt>
                <c:pt idx="6">
                  <c:v>氧化铁</c:v>
                </c:pt>
                <c:pt idx="7">
                  <c:v>氧化铜</c:v>
                </c:pt>
                <c:pt idx="8">
                  <c:v>氧化铅</c:v>
                </c:pt>
                <c:pt idx="9">
                  <c:v>氧化钡</c:v>
                </c:pt>
                <c:pt idx="10">
                  <c:v>五氧化二磷</c:v>
                </c:pt>
                <c:pt idx="11">
                  <c:v>氧化锶</c:v>
                </c:pt>
                <c:pt idx="12">
                  <c:v>氧化锡</c:v>
                </c:pt>
                <c:pt idx="13">
                  <c:v>二氧化硫</c:v>
                </c:pt>
              </c:strCache>
            </c:strRef>
          </c:cat>
          <c:val>
            <c:numRef>
              <c:f>铅钡玻璃!$O$22:$O$35</c:f>
              <c:numCache>
                <c:formatCode>General</c:formatCode>
                <c:ptCount val="14"/>
                <c:pt idx="0">
                  <c:v>53.443846153846152</c:v>
                </c:pt>
                <c:pt idx="1">
                  <c:v>0.77153846153846151</c:v>
                </c:pt>
                <c:pt idx="2">
                  <c:v>0.25846153846153841</c:v>
                </c:pt>
                <c:pt idx="3">
                  <c:v>1.2315384615384615</c:v>
                </c:pt>
                <c:pt idx="4">
                  <c:v>0.49230769230769228</c:v>
                </c:pt>
                <c:pt idx="5">
                  <c:v>3.1946153846153846</c:v>
                </c:pt>
                <c:pt idx="6">
                  <c:v>0.93307692307692325</c:v>
                </c:pt>
                <c:pt idx="7">
                  <c:v>1.5569230769230771</c:v>
                </c:pt>
                <c:pt idx="8">
                  <c:v>23.593846153846155</c:v>
                </c:pt>
                <c:pt idx="9">
                  <c:v>10.49923076923077</c:v>
                </c:pt>
                <c:pt idx="10">
                  <c:v>0.90384615384615385</c:v>
                </c:pt>
                <c:pt idx="11">
                  <c:v>0.2969230769230769</c:v>
                </c:pt>
                <c:pt idx="12">
                  <c:v>6.4615384615384602E-2</c:v>
                </c:pt>
                <c:pt idx="13">
                  <c:v>0.28153846153846152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6C-4177-9C93-FD4483871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718416"/>
        <c:axId val="1485718832"/>
      </c:lineChart>
      <c:catAx>
        <c:axId val="148571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800" b="1"/>
                  <a:t>化学成分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5718832"/>
        <c:crosses val="autoZero"/>
        <c:auto val="1"/>
        <c:lblAlgn val="ctr"/>
        <c:lblOffset val="100"/>
        <c:noMultiLvlLbl val="0"/>
      </c:catAx>
      <c:valAx>
        <c:axId val="1485718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800" b="1"/>
                  <a:t>含量</a:t>
                </a:r>
                <a:r>
                  <a:rPr lang="en-US" altLang="zh-CN" sz="1800" b="1"/>
                  <a:t>/%</a:t>
                </a:r>
                <a:endParaRPr lang="zh-CN" altLang="en-US" sz="18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571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842292259842603"/>
          <c:y val="0.42711193415637855"/>
          <c:w val="0.11469535603922075"/>
          <c:h val="0.153524279835390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704022</xdr:colOff>
      <xdr:row>17</xdr:row>
      <xdr:rowOff>8283</xdr:rowOff>
    </xdr:from>
    <xdr:to>
      <xdr:col>19</xdr:col>
      <xdr:colOff>704022</xdr:colOff>
      <xdr:row>18</xdr:row>
      <xdr:rowOff>18830</xdr:rowOff>
    </xdr:to>
    <xdr:pic>
      <xdr:nvPicPr>
        <xdr:cNvPr id="3" name="图片 6">
          <a:extLst>
            <a:ext uri="{FF2B5EF4-FFF2-40B4-BE49-F238E27FC236}">
              <a16:creationId xmlns:a16="http://schemas.microsoft.com/office/drawing/2014/main" id="{94417C37-B5A8-400C-99D8-07800FC49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3647" y="2580033"/>
          <a:ext cx="0" cy="181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704022</xdr:colOff>
      <xdr:row>17</xdr:row>
      <xdr:rowOff>8283</xdr:rowOff>
    </xdr:from>
    <xdr:to>
      <xdr:col>19</xdr:col>
      <xdr:colOff>704022</xdr:colOff>
      <xdr:row>18</xdr:row>
      <xdr:rowOff>18830</xdr:rowOff>
    </xdr:to>
    <xdr:pic>
      <xdr:nvPicPr>
        <xdr:cNvPr id="4" name="图片 6">
          <a:extLst>
            <a:ext uri="{FF2B5EF4-FFF2-40B4-BE49-F238E27FC236}">
              <a16:creationId xmlns:a16="http://schemas.microsoft.com/office/drawing/2014/main" id="{CCFBBF78-7BE3-4534-B135-831F4D79C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3647" y="2580033"/>
          <a:ext cx="0" cy="181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704022</xdr:colOff>
      <xdr:row>17</xdr:row>
      <xdr:rowOff>8283</xdr:rowOff>
    </xdr:from>
    <xdr:to>
      <xdr:col>19</xdr:col>
      <xdr:colOff>704022</xdr:colOff>
      <xdr:row>18</xdr:row>
      <xdr:rowOff>18830</xdr:rowOff>
    </xdr:to>
    <xdr:pic>
      <xdr:nvPicPr>
        <xdr:cNvPr id="5" name="图片 6">
          <a:extLst>
            <a:ext uri="{FF2B5EF4-FFF2-40B4-BE49-F238E27FC236}">
              <a16:creationId xmlns:a16="http://schemas.microsoft.com/office/drawing/2014/main" id="{7123FDBE-10E9-4892-9E8E-F8F5368F3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3647" y="2580033"/>
          <a:ext cx="0" cy="181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704022</xdr:colOff>
      <xdr:row>17</xdr:row>
      <xdr:rowOff>8283</xdr:rowOff>
    </xdr:from>
    <xdr:to>
      <xdr:col>19</xdr:col>
      <xdr:colOff>704022</xdr:colOff>
      <xdr:row>18</xdr:row>
      <xdr:rowOff>18830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B43504C5-C1C1-4B29-B376-63F1C4C14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3647" y="2580033"/>
          <a:ext cx="0" cy="181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309562</xdr:colOff>
      <xdr:row>26</xdr:row>
      <xdr:rowOff>83343</xdr:rowOff>
    </xdr:from>
    <xdr:to>
      <xdr:col>35</xdr:col>
      <xdr:colOff>535781</xdr:colOff>
      <xdr:row>45</xdr:row>
      <xdr:rowOff>71436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190498</xdr:colOff>
      <xdr:row>18</xdr:row>
      <xdr:rowOff>47623</xdr:rowOff>
    </xdr:from>
    <xdr:to>
      <xdr:col>36</xdr:col>
      <xdr:colOff>214309</xdr:colOff>
      <xdr:row>35</xdr:row>
      <xdr:rowOff>109405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abSelected="1" workbookViewId="0">
      <selection activeCell="G21" sqref="G21"/>
    </sheetView>
  </sheetViews>
  <sheetFormatPr defaultRowHeight="14.25" x14ac:dyDescent="0.2"/>
  <sheetData>
    <row r="1" spans="1:21" ht="26.25" x14ac:dyDescent="0.2">
      <c r="A1" s="6" t="s">
        <v>84</v>
      </c>
      <c r="B1" s="6" t="s">
        <v>86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6" t="s">
        <v>95</v>
      </c>
      <c r="T1" s="6" t="s">
        <v>83</v>
      </c>
      <c r="U1" s="6" t="s">
        <v>85</v>
      </c>
    </row>
    <row r="2" spans="1:21" x14ac:dyDescent="0.2">
      <c r="A2" s="8" t="s">
        <v>88</v>
      </c>
      <c r="B2" s="8" t="s">
        <v>94</v>
      </c>
      <c r="C2" s="3" t="s">
        <v>24</v>
      </c>
      <c r="D2" s="4">
        <v>92.63</v>
      </c>
      <c r="E2" s="4">
        <v>0</v>
      </c>
      <c r="F2" s="4">
        <v>0</v>
      </c>
      <c r="G2" s="4">
        <v>1.07</v>
      </c>
      <c r="H2" s="4">
        <v>0</v>
      </c>
      <c r="I2" s="4">
        <v>1.98</v>
      </c>
      <c r="J2" s="4">
        <v>0.17</v>
      </c>
      <c r="K2" s="4">
        <v>3.24</v>
      </c>
      <c r="L2" s="4">
        <v>0</v>
      </c>
      <c r="M2" s="4">
        <v>0</v>
      </c>
      <c r="N2" s="4">
        <v>0.61</v>
      </c>
      <c r="O2" s="4">
        <v>0</v>
      </c>
      <c r="P2" s="4">
        <v>0</v>
      </c>
      <c r="Q2" s="4">
        <v>0</v>
      </c>
      <c r="R2" s="5">
        <v>99.699999999999989</v>
      </c>
      <c r="S2" s="9" t="s">
        <v>116</v>
      </c>
      <c r="T2" s="7" t="s">
        <v>117</v>
      </c>
      <c r="U2" s="7" t="s">
        <v>89</v>
      </c>
    </row>
    <row r="3" spans="1:21" x14ac:dyDescent="0.2">
      <c r="A3" s="8" t="s">
        <v>88</v>
      </c>
      <c r="B3" s="8" t="s">
        <v>94</v>
      </c>
      <c r="C3" s="3" t="s">
        <v>27</v>
      </c>
      <c r="D3" s="4">
        <v>95.02</v>
      </c>
      <c r="E3" s="4">
        <v>0</v>
      </c>
      <c r="F3" s="4">
        <v>0.59</v>
      </c>
      <c r="G3" s="4">
        <v>0.62</v>
      </c>
      <c r="H3" s="4">
        <v>0</v>
      </c>
      <c r="I3" s="4">
        <v>1.32</v>
      </c>
      <c r="J3" s="4">
        <v>0.32</v>
      </c>
      <c r="K3" s="4">
        <v>1.55</v>
      </c>
      <c r="L3" s="4">
        <v>0</v>
      </c>
      <c r="M3" s="4">
        <v>0</v>
      </c>
      <c r="N3" s="4">
        <v>0.35</v>
      </c>
      <c r="O3" s="4">
        <v>0</v>
      </c>
      <c r="P3" s="4">
        <v>0</v>
      </c>
      <c r="Q3" s="4">
        <v>0</v>
      </c>
      <c r="R3" s="5">
        <v>99.769999999999982</v>
      </c>
      <c r="S3" s="9" t="s">
        <v>97</v>
      </c>
      <c r="T3" s="7" t="s">
        <v>117</v>
      </c>
      <c r="U3" s="7" t="s">
        <v>89</v>
      </c>
    </row>
    <row r="4" spans="1:21" x14ac:dyDescent="0.2">
      <c r="A4" s="8" t="s">
        <v>88</v>
      </c>
      <c r="B4" s="8" t="s">
        <v>94</v>
      </c>
      <c r="C4" s="3" t="s">
        <v>28</v>
      </c>
      <c r="D4" s="4">
        <v>96.77</v>
      </c>
      <c r="E4" s="4">
        <v>0</v>
      </c>
      <c r="F4" s="4">
        <v>0.92</v>
      </c>
      <c r="G4" s="4">
        <v>0.21</v>
      </c>
      <c r="H4" s="4">
        <v>0</v>
      </c>
      <c r="I4" s="4">
        <v>0.81</v>
      </c>
      <c r="J4" s="4">
        <v>0.26</v>
      </c>
      <c r="K4" s="4">
        <v>0.84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5">
        <v>99.81</v>
      </c>
      <c r="S4" s="9" t="s">
        <v>98</v>
      </c>
      <c r="T4" s="7" t="s">
        <v>117</v>
      </c>
      <c r="U4" s="7" t="s">
        <v>89</v>
      </c>
    </row>
    <row r="5" spans="1:21" x14ac:dyDescent="0.2">
      <c r="A5" s="8" t="s">
        <v>88</v>
      </c>
      <c r="B5" s="8" t="s">
        <v>94</v>
      </c>
      <c r="C5" s="3" t="s">
        <v>30</v>
      </c>
      <c r="D5" s="4">
        <v>94.29</v>
      </c>
      <c r="E5" s="4">
        <v>0</v>
      </c>
      <c r="F5" s="4">
        <v>1.01</v>
      </c>
      <c r="G5" s="4">
        <v>0.72</v>
      </c>
      <c r="H5" s="4">
        <v>0</v>
      </c>
      <c r="I5" s="4">
        <v>1.46</v>
      </c>
      <c r="J5" s="4">
        <v>0.28999999999999998</v>
      </c>
      <c r="K5" s="4">
        <v>1.65</v>
      </c>
      <c r="L5" s="4">
        <v>0</v>
      </c>
      <c r="M5" s="4">
        <v>0</v>
      </c>
      <c r="N5" s="4">
        <v>0.15</v>
      </c>
      <c r="O5" s="4">
        <v>0</v>
      </c>
      <c r="P5" s="4">
        <v>0</v>
      </c>
      <c r="Q5" s="4">
        <v>0</v>
      </c>
      <c r="R5" s="5">
        <v>99.570000000000022</v>
      </c>
      <c r="S5" s="9" t="s">
        <v>99</v>
      </c>
      <c r="T5" s="7" t="s">
        <v>117</v>
      </c>
      <c r="U5" s="7" t="s">
        <v>89</v>
      </c>
    </row>
    <row r="6" spans="1:21" x14ac:dyDescent="0.2">
      <c r="A6" s="8" t="s">
        <v>88</v>
      </c>
      <c r="B6" s="8" t="s">
        <v>94</v>
      </c>
      <c r="C6" s="3" t="s">
        <v>38</v>
      </c>
      <c r="D6" s="4">
        <v>92.35</v>
      </c>
      <c r="E6" s="4">
        <v>0</v>
      </c>
      <c r="F6" s="4">
        <v>0.74</v>
      </c>
      <c r="G6" s="4">
        <v>1.66</v>
      </c>
      <c r="H6" s="4">
        <v>0.64</v>
      </c>
      <c r="I6" s="4">
        <v>3.5</v>
      </c>
      <c r="J6" s="4">
        <v>0.35</v>
      </c>
      <c r="K6" s="4">
        <v>0.55000000000000004</v>
      </c>
      <c r="L6" s="4">
        <v>0</v>
      </c>
      <c r="M6" s="4">
        <v>0</v>
      </c>
      <c r="N6" s="4">
        <v>0.21</v>
      </c>
      <c r="O6" s="4">
        <v>0</v>
      </c>
      <c r="P6" s="4">
        <v>0</v>
      </c>
      <c r="Q6" s="4">
        <v>0</v>
      </c>
      <c r="R6" s="5">
        <v>99.999999999999972</v>
      </c>
      <c r="S6" s="9" t="s">
        <v>125</v>
      </c>
      <c r="T6" s="7" t="s">
        <v>117</v>
      </c>
      <c r="U6" s="7" t="s">
        <v>89</v>
      </c>
    </row>
    <row r="7" spans="1:21" x14ac:dyDescent="0.2">
      <c r="A7" s="8" t="s">
        <v>88</v>
      </c>
      <c r="B7" s="8" t="s">
        <v>94</v>
      </c>
      <c r="C7" s="3" t="s">
        <v>44</v>
      </c>
      <c r="D7" s="4">
        <v>92.72</v>
      </c>
      <c r="E7" s="4">
        <v>0</v>
      </c>
      <c r="F7" s="4">
        <v>0</v>
      </c>
      <c r="G7" s="4">
        <v>0.94</v>
      </c>
      <c r="H7" s="4">
        <v>0.54</v>
      </c>
      <c r="I7" s="4">
        <v>2.5099999999999998</v>
      </c>
      <c r="J7" s="4">
        <v>0.2</v>
      </c>
      <c r="K7" s="4">
        <v>1.54</v>
      </c>
      <c r="L7" s="4">
        <v>0</v>
      </c>
      <c r="M7" s="4">
        <v>0</v>
      </c>
      <c r="N7" s="4">
        <v>0.36</v>
      </c>
      <c r="O7" s="4">
        <v>0</v>
      </c>
      <c r="P7" s="4">
        <v>0</v>
      </c>
      <c r="Q7" s="4">
        <v>0</v>
      </c>
      <c r="R7" s="5">
        <v>98.810000000000016</v>
      </c>
      <c r="S7" s="9" t="s">
        <v>127</v>
      </c>
      <c r="T7" s="7" t="s">
        <v>117</v>
      </c>
      <c r="U7" s="7" t="s">
        <v>89</v>
      </c>
    </row>
    <row r="8" spans="1:21" x14ac:dyDescent="0.2">
      <c r="A8" s="8" t="s">
        <v>88</v>
      </c>
      <c r="B8" s="8" t="s">
        <v>90</v>
      </c>
      <c r="C8" s="3" t="s">
        <v>16</v>
      </c>
      <c r="D8" s="4">
        <v>69.33</v>
      </c>
      <c r="E8" s="4">
        <v>0</v>
      </c>
      <c r="F8" s="4">
        <v>9.99</v>
      </c>
      <c r="G8" s="4">
        <v>6.32</v>
      </c>
      <c r="H8" s="4">
        <v>0.87</v>
      </c>
      <c r="I8" s="4">
        <v>3.93</v>
      </c>
      <c r="J8" s="4">
        <v>1.74</v>
      </c>
      <c r="K8" s="4">
        <v>3.87</v>
      </c>
      <c r="L8" s="4">
        <v>0</v>
      </c>
      <c r="M8" s="4">
        <v>0</v>
      </c>
      <c r="N8" s="4">
        <v>1.17</v>
      </c>
      <c r="O8" s="4">
        <v>0</v>
      </c>
      <c r="P8" s="4">
        <v>0</v>
      </c>
      <c r="Q8" s="4">
        <v>0.39</v>
      </c>
      <c r="R8" s="5">
        <v>97.61</v>
      </c>
      <c r="S8" s="9" t="s">
        <v>16</v>
      </c>
      <c r="T8" s="7" t="s">
        <v>87</v>
      </c>
      <c r="U8" s="7" t="s">
        <v>89</v>
      </c>
    </row>
    <row r="9" spans="1:21" x14ac:dyDescent="0.2">
      <c r="A9" s="8" t="s">
        <v>88</v>
      </c>
      <c r="B9" s="8" t="s">
        <v>90</v>
      </c>
      <c r="C9" s="3" t="s">
        <v>18</v>
      </c>
      <c r="D9" s="4">
        <v>87.05</v>
      </c>
      <c r="E9" s="4">
        <v>0</v>
      </c>
      <c r="F9" s="4">
        <v>5.19</v>
      </c>
      <c r="G9" s="4">
        <v>2.0099999999999998</v>
      </c>
      <c r="H9" s="4">
        <v>0</v>
      </c>
      <c r="I9" s="4">
        <v>4.0599999999999996</v>
      </c>
      <c r="J9" s="4">
        <v>0</v>
      </c>
      <c r="K9" s="4">
        <v>0.78</v>
      </c>
      <c r="L9" s="4">
        <v>0.25</v>
      </c>
      <c r="M9" s="4">
        <v>0</v>
      </c>
      <c r="N9" s="4">
        <v>0.66</v>
      </c>
      <c r="O9" s="4">
        <v>0</v>
      </c>
      <c r="P9" s="4">
        <v>0</v>
      </c>
      <c r="Q9" s="4">
        <v>0</v>
      </c>
      <c r="R9" s="5">
        <v>100</v>
      </c>
      <c r="S9" s="9" t="s">
        <v>108</v>
      </c>
      <c r="T9" s="8" t="s">
        <v>91</v>
      </c>
      <c r="U9" s="8" t="s">
        <v>89</v>
      </c>
    </row>
    <row r="10" spans="1:21" x14ac:dyDescent="0.2">
      <c r="A10" s="8" t="s">
        <v>88</v>
      </c>
      <c r="B10" s="8" t="s">
        <v>90</v>
      </c>
      <c r="C10" s="3" t="s">
        <v>19</v>
      </c>
      <c r="D10" s="4">
        <v>61.71</v>
      </c>
      <c r="E10" s="4">
        <v>0</v>
      </c>
      <c r="F10" s="4">
        <v>12.37</v>
      </c>
      <c r="G10" s="4">
        <v>5.87</v>
      </c>
      <c r="H10" s="4">
        <v>1.1100000000000001</v>
      </c>
      <c r="I10" s="4">
        <v>5.5</v>
      </c>
      <c r="J10" s="4">
        <v>2.16</v>
      </c>
      <c r="K10" s="4">
        <v>5.09</v>
      </c>
      <c r="L10" s="4">
        <v>1.41</v>
      </c>
      <c r="M10" s="4">
        <v>2.86</v>
      </c>
      <c r="N10" s="4">
        <v>0.7</v>
      </c>
      <c r="O10" s="4">
        <v>0.1</v>
      </c>
      <c r="P10" s="4">
        <v>0</v>
      </c>
      <c r="Q10" s="4">
        <v>0</v>
      </c>
      <c r="R10" s="5">
        <v>98.88</v>
      </c>
      <c r="S10" s="9" t="s">
        <v>108</v>
      </c>
      <c r="T10" s="8" t="s">
        <v>91</v>
      </c>
      <c r="U10" s="8" t="s">
        <v>89</v>
      </c>
    </row>
    <row r="11" spans="1:21" x14ac:dyDescent="0.2">
      <c r="A11" s="8" t="s">
        <v>88</v>
      </c>
      <c r="B11" s="8" t="s">
        <v>90</v>
      </c>
      <c r="C11" s="3" t="s">
        <v>20</v>
      </c>
      <c r="D11" s="4">
        <v>65.88</v>
      </c>
      <c r="E11" s="4">
        <v>0</v>
      </c>
      <c r="F11" s="4">
        <v>9.67</v>
      </c>
      <c r="G11" s="4">
        <v>7.12</v>
      </c>
      <c r="H11" s="4">
        <v>1.56</v>
      </c>
      <c r="I11" s="4">
        <v>6.44</v>
      </c>
      <c r="J11" s="4">
        <v>2.06</v>
      </c>
      <c r="K11" s="4">
        <v>2.1800000000000002</v>
      </c>
      <c r="L11" s="4">
        <v>0</v>
      </c>
      <c r="M11" s="4">
        <v>0</v>
      </c>
      <c r="N11" s="4">
        <v>0.79</v>
      </c>
      <c r="O11" s="4">
        <v>0</v>
      </c>
      <c r="P11" s="4">
        <v>0</v>
      </c>
      <c r="Q11" s="4">
        <v>0.36</v>
      </c>
      <c r="R11" s="5">
        <v>96.060000000000016</v>
      </c>
      <c r="S11" s="9" t="s">
        <v>20</v>
      </c>
      <c r="T11" s="8" t="s">
        <v>91</v>
      </c>
      <c r="U11" s="7" t="s">
        <v>89</v>
      </c>
    </row>
    <row r="12" spans="1:21" x14ac:dyDescent="0.2">
      <c r="A12" s="8" t="s">
        <v>88</v>
      </c>
      <c r="B12" s="8" t="s">
        <v>90</v>
      </c>
      <c r="C12" s="3" t="s">
        <v>21</v>
      </c>
      <c r="D12" s="4">
        <v>61.58</v>
      </c>
      <c r="E12" s="4">
        <v>0</v>
      </c>
      <c r="F12" s="4">
        <v>10.95</v>
      </c>
      <c r="G12" s="4">
        <v>7.35</v>
      </c>
      <c r="H12" s="4">
        <v>1.77</v>
      </c>
      <c r="I12" s="4">
        <v>7.5</v>
      </c>
      <c r="J12" s="4">
        <v>2.62</v>
      </c>
      <c r="K12" s="4">
        <v>3.27</v>
      </c>
      <c r="L12" s="4">
        <v>0</v>
      </c>
      <c r="M12" s="4">
        <v>0</v>
      </c>
      <c r="N12" s="4">
        <v>0.94</v>
      </c>
      <c r="O12" s="4">
        <v>0.06</v>
      </c>
      <c r="P12" s="4">
        <v>0</v>
      </c>
      <c r="Q12" s="4">
        <v>0.47</v>
      </c>
      <c r="R12" s="5">
        <v>96.509999999999991</v>
      </c>
      <c r="S12" s="9" t="s">
        <v>96</v>
      </c>
      <c r="T12" s="8" t="s">
        <v>91</v>
      </c>
      <c r="U12" s="7" t="s">
        <v>89</v>
      </c>
    </row>
    <row r="13" spans="1:21" x14ac:dyDescent="0.2">
      <c r="A13" s="8" t="s">
        <v>88</v>
      </c>
      <c r="B13" s="8" t="s">
        <v>90</v>
      </c>
      <c r="C13" s="3" t="s">
        <v>22</v>
      </c>
      <c r="D13" s="4">
        <v>67.650000000000006</v>
      </c>
      <c r="E13" s="4">
        <v>0</v>
      </c>
      <c r="F13" s="4">
        <v>7.37</v>
      </c>
      <c r="G13" s="4">
        <v>0</v>
      </c>
      <c r="H13" s="4">
        <v>1.98</v>
      </c>
      <c r="I13" s="4">
        <v>11.15</v>
      </c>
      <c r="J13" s="4">
        <v>2.39</v>
      </c>
      <c r="K13" s="4">
        <v>2.5099999999999998</v>
      </c>
      <c r="L13" s="4">
        <v>0.2</v>
      </c>
      <c r="M13" s="4">
        <v>1.38</v>
      </c>
      <c r="N13" s="4">
        <v>4.18</v>
      </c>
      <c r="O13" s="4">
        <v>0.11</v>
      </c>
      <c r="P13" s="4">
        <v>0</v>
      </c>
      <c r="Q13" s="4">
        <v>0</v>
      </c>
      <c r="R13" s="5">
        <v>98.92000000000003</v>
      </c>
      <c r="S13" s="9" t="s">
        <v>115</v>
      </c>
      <c r="T13" s="8" t="s">
        <v>91</v>
      </c>
      <c r="U13" s="8" t="s">
        <v>89</v>
      </c>
    </row>
    <row r="14" spans="1:21" x14ac:dyDescent="0.2">
      <c r="A14" s="8" t="s">
        <v>88</v>
      </c>
      <c r="B14" s="8" t="s">
        <v>90</v>
      </c>
      <c r="C14" s="3" t="s">
        <v>23</v>
      </c>
      <c r="D14" s="4">
        <v>59.81</v>
      </c>
      <c r="E14" s="4">
        <v>0</v>
      </c>
      <c r="F14" s="4">
        <v>7.68</v>
      </c>
      <c r="G14" s="4">
        <v>5.41</v>
      </c>
      <c r="H14" s="4">
        <v>1.73</v>
      </c>
      <c r="I14" s="4">
        <v>10.050000000000001</v>
      </c>
      <c r="J14" s="4">
        <v>6.04</v>
      </c>
      <c r="K14" s="4">
        <v>2.1800000000000002</v>
      </c>
      <c r="L14" s="4">
        <v>0.35</v>
      </c>
      <c r="M14" s="4">
        <v>0.97</v>
      </c>
      <c r="N14" s="4">
        <v>4.5</v>
      </c>
      <c r="O14" s="4">
        <v>0.12</v>
      </c>
      <c r="P14" s="4">
        <v>0</v>
      </c>
      <c r="Q14" s="4">
        <v>0</v>
      </c>
      <c r="R14" s="5">
        <v>98.840000000000018</v>
      </c>
      <c r="S14" s="9" t="s">
        <v>115</v>
      </c>
      <c r="T14" s="8" t="s">
        <v>91</v>
      </c>
      <c r="U14" s="8" t="s">
        <v>89</v>
      </c>
    </row>
    <row r="15" spans="1:21" x14ac:dyDescent="0.2">
      <c r="A15" s="8" t="s">
        <v>88</v>
      </c>
      <c r="B15" s="8" t="s">
        <v>90</v>
      </c>
      <c r="C15" s="3" t="s">
        <v>31</v>
      </c>
      <c r="D15" s="4">
        <v>59.01</v>
      </c>
      <c r="E15" s="4">
        <v>2.86</v>
      </c>
      <c r="F15" s="4">
        <v>12.53</v>
      </c>
      <c r="G15" s="4">
        <v>8.6999999999999993</v>
      </c>
      <c r="H15" s="4">
        <v>0</v>
      </c>
      <c r="I15" s="4">
        <v>6.16</v>
      </c>
      <c r="J15" s="4">
        <v>2.88</v>
      </c>
      <c r="K15" s="4">
        <v>4.7300000000000004</v>
      </c>
      <c r="L15" s="4">
        <v>0</v>
      </c>
      <c r="M15" s="4">
        <v>0</v>
      </c>
      <c r="N15" s="4">
        <v>1.27</v>
      </c>
      <c r="O15" s="4">
        <v>0</v>
      </c>
      <c r="P15" s="4">
        <v>0</v>
      </c>
      <c r="Q15" s="4">
        <v>0</v>
      </c>
      <c r="R15" s="5">
        <v>98.139999999999986</v>
      </c>
      <c r="S15" s="9" t="s">
        <v>100</v>
      </c>
      <c r="T15" s="8" t="s">
        <v>87</v>
      </c>
      <c r="U15" s="8" t="s">
        <v>93</v>
      </c>
    </row>
    <row r="16" spans="1:21" x14ac:dyDescent="0.2">
      <c r="A16" s="8" t="s">
        <v>88</v>
      </c>
      <c r="B16" s="8" t="s">
        <v>90</v>
      </c>
      <c r="C16" s="3" t="s">
        <v>32</v>
      </c>
      <c r="D16" s="4">
        <v>62.47</v>
      </c>
      <c r="E16" s="4">
        <v>3.38</v>
      </c>
      <c r="F16" s="4">
        <v>12.28</v>
      </c>
      <c r="G16" s="4">
        <v>8.23</v>
      </c>
      <c r="H16" s="4">
        <v>0.66</v>
      </c>
      <c r="I16" s="4">
        <v>9.23</v>
      </c>
      <c r="J16" s="4">
        <v>0.5</v>
      </c>
      <c r="K16" s="4">
        <v>0.47</v>
      </c>
      <c r="L16" s="4">
        <v>1.62</v>
      </c>
      <c r="M16" s="4">
        <v>0</v>
      </c>
      <c r="N16" s="4">
        <v>0.16</v>
      </c>
      <c r="O16" s="4">
        <v>0</v>
      </c>
      <c r="P16" s="4">
        <v>0</v>
      </c>
      <c r="Q16" s="4">
        <v>0</v>
      </c>
      <c r="R16" s="5">
        <v>99</v>
      </c>
      <c r="S16" s="9" t="s">
        <v>32</v>
      </c>
      <c r="T16" s="8" t="s">
        <v>87</v>
      </c>
      <c r="U16" s="8" t="s">
        <v>121</v>
      </c>
    </row>
    <row r="17" spans="1:21" x14ac:dyDescent="0.2">
      <c r="A17" s="8" t="s">
        <v>88</v>
      </c>
      <c r="B17" s="8" t="s">
        <v>90</v>
      </c>
      <c r="C17" s="3" t="s">
        <v>33</v>
      </c>
      <c r="D17" s="4">
        <v>65.180000000000007</v>
      </c>
      <c r="E17" s="4">
        <v>2.1</v>
      </c>
      <c r="F17" s="4">
        <v>14.52</v>
      </c>
      <c r="G17" s="4">
        <v>8.27</v>
      </c>
      <c r="H17" s="4">
        <v>0.52</v>
      </c>
      <c r="I17" s="4">
        <v>6.18</v>
      </c>
      <c r="J17" s="4">
        <v>0.42</v>
      </c>
      <c r="K17" s="4">
        <v>1.07</v>
      </c>
      <c r="L17" s="4">
        <v>0.11</v>
      </c>
      <c r="M17" s="4">
        <v>0</v>
      </c>
      <c r="N17" s="4">
        <v>0</v>
      </c>
      <c r="O17" s="4">
        <v>0.04</v>
      </c>
      <c r="P17" s="4">
        <v>0</v>
      </c>
      <c r="Q17" s="4">
        <v>0</v>
      </c>
      <c r="R17" s="5">
        <v>98.409999999999982</v>
      </c>
      <c r="S17" s="9" t="s">
        <v>33</v>
      </c>
      <c r="T17" s="8" t="s">
        <v>87</v>
      </c>
      <c r="U17" s="8" t="s">
        <v>93</v>
      </c>
    </row>
    <row r="18" spans="1:21" x14ac:dyDescent="0.2">
      <c r="A18" s="8" t="s">
        <v>88</v>
      </c>
      <c r="B18" s="8" t="s">
        <v>90</v>
      </c>
      <c r="C18" s="3" t="s">
        <v>34</v>
      </c>
      <c r="D18" s="4">
        <v>79.459999999999994</v>
      </c>
      <c r="E18" s="4">
        <v>0</v>
      </c>
      <c r="F18" s="4">
        <v>9.42</v>
      </c>
      <c r="G18" s="4">
        <v>0</v>
      </c>
      <c r="H18" s="4">
        <v>1.53</v>
      </c>
      <c r="I18" s="4">
        <v>3.05</v>
      </c>
      <c r="J18" s="4">
        <v>0</v>
      </c>
      <c r="K18" s="4">
        <v>0</v>
      </c>
      <c r="L18" s="4">
        <v>0</v>
      </c>
      <c r="M18" s="4">
        <v>0</v>
      </c>
      <c r="N18" s="4">
        <v>1.36</v>
      </c>
      <c r="O18" s="4">
        <v>7.0000000000000007E-2</v>
      </c>
      <c r="P18" s="4">
        <v>2.36</v>
      </c>
      <c r="Q18" s="4">
        <v>0</v>
      </c>
      <c r="R18" s="5">
        <v>97.249999999999986</v>
      </c>
      <c r="S18" s="9" t="s">
        <v>34</v>
      </c>
      <c r="T18" s="8" t="s">
        <v>91</v>
      </c>
      <c r="U18" s="8" t="s">
        <v>122</v>
      </c>
    </row>
    <row r="19" spans="1:21" x14ac:dyDescent="0.2">
      <c r="A19" s="8" t="s">
        <v>88</v>
      </c>
      <c r="B19" s="8" t="s">
        <v>90</v>
      </c>
      <c r="C19" s="3" t="s">
        <v>37</v>
      </c>
      <c r="D19" s="4">
        <v>76.680000000000007</v>
      </c>
      <c r="E19" s="4">
        <v>0</v>
      </c>
      <c r="F19" s="4">
        <v>0</v>
      </c>
      <c r="G19" s="4">
        <v>4.71</v>
      </c>
      <c r="H19" s="4">
        <v>1.22</v>
      </c>
      <c r="I19" s="4">
        <v>6.19</v>
      </c>
      <c r="J19" s="4">
        <v>2.37</v>
      </c>
      <c r="K19" s="4">
        <v>3.28</v>
      </c>
      <c r="L19" s="4">
        <v>1</v>
      </c>
      <c r="M19" s="4">
        <v>1.97</v>
      </c>
      <c r="N19" s="4">
        <v>1.1000000000000001</v>
      </c>
      <c r="O19" s="4">
        <v>0</v>
      </c>
      <c r="P19" s="4">
        <v>0</v>
      </c>
      <c r="Q19" s="4">
        <v>0</v>
      </c>
      <c r="R19" s="5">
        <v>98.52</v>
      </c>
      <c r="S19" s="9" t="s">
        <v>124</v>
      </c>
      <c r="T19" s="8" t="s">
        <v>91</v>
      </c>
      <c r="U19" s="8" t="s">
        <v>89</v>
      </c>
    </row>
    <row r="24" spans="1:21" ht="26.25" x14ac:dyDescent="0.2">
      <c r="A24" s="6" t="s">
        <v>84</v>
      </c>
      <c r="B24" s="6" t="s">
        <v>86</v>
      </c>
      <c r="C24" s="1" t="s">
        <v>0</v>
      </c>
      <c r="D24" s="2" t="s">
        <v>1</v>
      </c>
      <c r="E24" s="2" t="s">
        <v>2</v>
      </c>
      <c r="F24" s="2" t="s">
        <v>3</v>
      </c>
      <c r="G24" s="2" t="s">
        <v>4</v>
      </c>
      <c r="H24" s="2" t="s">
        <v>5</v>
      </c>
      <c r="I24" s="2" t="s">
        <v>6</v>
      </c>
      <c r="J24" s="2" t="s">
        <v>7</v>
      </c>
      <c r="K24" s="2" t="s">
        <v>8</v>
      </c>
      <c r="L24" s="2" t="s">
        <v>9</v>
      </c>
      <c r="M24" s="2" t="s">
        <v>10</v>
      </c>
      <c r="N24" s="2" t="s">
        <v>11</v>
      </c>
      <c r="O24" s="2" t="s">
        <v>12</v>
      </c>
      <c r="P24" s="2" t="s">
        <v>13</v>
      </c>
      <c r="Q24" s="2" t="s">
        <v>14</v>
      </c>
      <c r="R24" s="2" t="s">
        <v>15</v>
      </c>
      <c r="S24" s="6" t="s">
        <v>95</v>
      </c>
      <c r="T24" s="6" t="s">
        <v>83</v>
      </c>
      <c r="U24" s="6" t="s">
        <v>85</v>
      </c>
    </row>
    <row r="25" spans="1:21" x14ac:dyDescent="0.2">
      <c r="A25" s="7" t="s">
        <v>92</v>
      </c>
      <c r="B25" s="8" t="s">
        <v>94</v>
      </c>
      <c r="C25" s="3" t="s">
        <v>17</v>
      </c>
      <c r="D25" s="4">
        <v>36.28</v>
      </c>
      <c r="E25" s="4">
        <v>0</v>
      </c>
      <c r="F25" s="4">
        <v>1.05</v>
      </c>
      <c r="G25" s="4">
        <v>2.34</v>
      </c>
      <c r="H25" s="4">
        <v>1.18</v>
      </c>
      <c r="I25" s="4">
        <v>5.73</v>
      </c>
      <c r="J25" s="4">
        <v>1.86</v>
      </c>
      <c r="K25" s="4">
        <v>0.26</v>
      </c>
      <c r="L25" s="4">
        <v>47.43</v>
      </c>
      <c r="M25" s="4">
        <v>0</v>
      </c>
      <c r="N25" s="4">
        <v>3.57</v>
      </c>
      <c r="O25" s="4">
        <v>0.19</v>
      </c>
      <c r="P25" s="4">
        <v>0</v>
      </c>
      <c r="Q25" s="4">
        <v>0</v>
      </c>
      <c r="R25" s="5">
        <v>99.889999999999986</v>
      </c>
      <c r="S25" s="9" t="s">
        <v>17</v>
      </c>
      <c r="T25" s="8" t="s">
        <v>91</v>
      </c>
      <c r="U25" s="8" t="s">
        <v>93</v>
      </c>
    </row>
    <row r="26" spans="1:21" x14ac:dyDescent="0.2">
      <c r="A26" s="7" t="s">
        <v>92</v>
      </c>
      <c r="B26" s="8" t="s">
        <v>94</v>
      </c>
      <c r="C26" s="3" t="s">
        <v>25</v>
      </c>
      <c r="D26" s="4">
        <v>20.14</v>
      </c>
      <c r="E26" s="4">
        <v>0</v>
      </c>
      <c r="F26" s="4">
        <v>0</v>
      </c>
      <c r="G26" s="4">
        <v>1.48</v>
      </c>
      <c r="H26" s="4">
        <v>0</v>
      </c>
      <c r="I26" s="4">
        <v>1.34</v>
      </c>
      <c r="J26" s="4">
        <v>0</v>
      </c>
      <c r="K26" s="4">
        <v>10.41</v>
      </c>
      <c r="L26" s="4">
        <v>28.68</v>
      </c>
      <c r="M26" s="4">
        <v>31.23</v>
      </c>
      <c r="N26" s="4">
        <v>3.59</v>
      </c>
      <c r="O26" s="4">
        <v>0.37</v>
      </c>
      <c r="P26" s="4">
        <v>0</v>
      </c>
      <c r="Q26" s="4">
        <v>2.58</v>
      </c>
      <c r="R26" s="5">
        <v>99.820000000000007</v>
      </c>
      <c r="S26" s="9" t="s">
        <v>118</v>
      </c>
      <c r="T26" s="8" t="s">
        <v>87</v>
      </c>
      <c r="U26" s="8" t="s">
        <v>119</v>
      </c>
    </row>
    <row r="27" spans="1:21" x14ac:dyDescent="0.2">
      <c r="A27" s="7" t="s">
        <v>92</v>
      </c>
      <c r="B27" s="8" t="s">
        <v>94</v>
      </c>
      <c r="C27" s="3" t="s">
        <v>26</v>
      </c>
      <c r="D27" s="4">
        <v>4.6100000000000003</v>
      </c>
      <c r="E27" s="4">
        <v>0</v>
      </c>
      <c r="F27" s="4">
        <v>0</v>
      </c>
      <c r="G27" s="4">
        <v>3.19</v>
      </c>
      <c r="H27" s="4">
        <v>0</v>
      </c>
      <c r="I27" s="4">
        <v>1.1100000000000001</v>
      </c>
      <c r="J27" s="4">
        <v>0</v>
      </c>
      <c r="K27" s="4">
        <v>3.14</v>
      </c>
      <c r="L27" s="4">
        <v>32.450000000000003</v>
      </c>
      <c r="M27" s="4">
        <v>30.62</v>
      </c>
      <c r="N27" s="4">
        <v>7.56</v>
      </c>
      <c r="O27" s="4">
        <v>0.53</v>
      </c>
      <c r="P27" s="4">
        <v>0</v>
      </c>
      <c r="Q27" s="4">
        <v>15.03</v>
      </c>
      <c r="R27" s="5">
        <v>98.240000000000009</v>
      </c>
      <c r="S27" s="9" t="s">
        <v>118</v>
      </c>
      <c r="T27" s="8" t="s">
        <v>87</v>
      </c>
      <c r="U27" s="8" t="s">
        <v>119</v>
      </c>
    </row>
    <row r="28" spans="1:21" x14ac:dyDescent="0.2">
      <c r="A28" s="7" t="s">
        <v>92</v>
      </c>
      <c r="B28" s="8" t="s">
        <v>94</v>
      </c>
      <c r="C28" s="3" t="s">
        <v>29</v>
      </c>
      <c r="D28" s="4">
        <v>33.590000000000003</v>
      </c>
      <c r="E28" s="4">
        <v>0</v>
      </c>
      <c r="F28" s="4">
        <v>0.21</v>
      </c>
      <c r="G28" s="4">
        <v>3.51</v>
      </c>
      <c r="H28" s="4">
        <v>0.71</v>
      </c>
      <c r="I28" s="4">
        <v>2.69</v>
      </c>
      <c r="J28" s="4">
        <v>0</v>
      </c>
      <c r="K28" s="4">
        <v>4.93</v>
      </c>
      <c r="L28" s="4">
        <v>25.39</v>
      </c>
      <c r="M28" s="4">
        <v>14.61</v>
      </c>
      <c r="N28" s="4">
        <v>9.3800000000000008</v>
      </c>
      <c r="O28" s="4">
        <v>0.37</v>
      </c>
      <c r="P28" s="4">
        <v>0</v>
      </c>
      <c r="Q28" s="4">
        <v>0</v>
      </c>
      <c r="R28" s="5">
        <v>95.39</v>
      </c>
      <c r="S28" s="9" t="s">
        <v>120</v>
      </c>
      <c r="T28" s="8" t="s">
        <v>87</v>
      </c>
      <c r="U28" s="8" t="s">
        <v>93</v>
      </c>
    </row>
    <row r="29" spans="1:21" x14ac:dyDescent="0.2">
      <c r="A29" s="7" t="s">
        <v>92</v>
      </c>
      <c r="B29" s="8" t="s">
        <v>123</v>
      </c>
      <c r="C29" s="3" t="s">
        <v>35</v>
      </c>
      <c r="D29" s="4">
        <v>29.64</v>
      </c>
      <c r="E29" s="4">
        <v>0</v>
      </c>
      <c r="F29" s="4">
        <v>0</v>
      </c>
      <c r="G29" s="4">
        <v>2.93</v>
      </c>
      <c r="H29" s="4">
        <v>0.59</v>
      </c>
      <c r="I29" s="4">
        <v>3.57</v>
      </c>
      <c r="J29" s="4">
        <v>1.33</v>
      </c>
      <c r="K29" s="4">
        <v>3.51</v>
      </c>
      <c r="L29" s="4">
        <v>42.82</v>
      </c>
      <c r="M29" s="4">
        <v>5.35</v>
      </c>
      <c r="N29" s="4">
        <v>8.83</v>
      </c>
      <c r="O29" s="4">
        <v>0.19</v>
      </c>
      <c r="P29" s="4">
        <v>0</v>
      </c>
      <c r="Q29" s="4">
        <v>0</v>
      </c>
      <c r="R29" s="5">
        <v>98.759999999999991</v>
      </c>
      <c r="S29" s="9" t="s">
        <v>35</v>
      </c>
      <c r="T29" s="7" t="s">
        <v>91</v>
      </c>
      <c r="U29" s="7"/>
    </row>
    <row r="30" spans="1:21" x14ac:dyDescent="0.2">
      <c r="A30" s="7" t="s">
        <v>92</v>
      </c>
      <c r="B30" s="8" t="s">
        <v>94</v>
      </c>
      <c r="C30" s="3" t="s">
        <v>42</v>
      </c>
      <c r="D30" s="4">
        <v>19.79</v>
      </c>
      <c r="E30" s="4">
        <v>0</v>
      </c>
      <c r="F30" s="4">
        <v>0</v>
      </c>
      <c r="G30" s="4">
        <v>1.44</v>
      </c>
      <c r="H30" s="4">
        <v>0</v>
      </c>
      <c r="I30" s="4">
        <v>0.7</v>
      </c>
      <c r="J30" s="4">
        <v>0</v>
      </c>
      <c r="K30" s="4">
        <v>10.57</v>
      </c>
      <c r="L30" s="4">
        <v>29.53</v>
      </c>
      <c r="M30" s="4">
        <v>32.25</v>
      </c>
      <c r="N30" s="4">
        <v>3.13</v>
      </c>
      <c r="O30" s="4">
        <v>0.45</v>
      </c>
      <c r="P30" s="4">
        <v>0</v>
      </c>
      <c r="Q30" s="4">
        <v>1.96</v>
      </c>
      <c r="R30" s="5">
        <v>99.82</v>
      </c>
      <c r="S30" s="9" t="s">
        <v>101</v>
      </c>
      <c r="T30" s="8" t="s">
        <v>87</v>
      </c>
      <c r="U30" s="8" t="s">
        <v>119</v>
      </c>
    </row>
    <row r="31" spans="1:21" x14ac:dyDescent="0.2">
      <c r="A31" s="7" t="s">
        <v>92</v>
      </c>
      <c r="B31" s="8" t="s">
        <v>94</v>
      </c>
      <c r="C31" s="3" t="s">
        <v>43</v>
      </c>
      <c r="D31" s="4">
        <v>3.72</v>
      </c>
      <c r="E31" s="4">
        <v>0</v>
      </c>
      <c r="F31" s="4">
        <v>0.4</v>
      </c>
      <c r="G31" s="4">
        <v>3.01</v>
      </c>
      <c r="H31" s="4">
        <v>0</v>
      </c>
      <c r="I31" s="4">
        <v>1.18</v>
      </c>
      <c r="J31" s="4">
        <v>0</v>
      </c>
      <c r="K31" s="4">
        <v>3.6</v>
      </c>
      <c r="L31" s="4">
        <v>29.92</v>
      </c>
      <c r="M31" s="4">
        <v>35.450000000000003</v>
      </c>
      <c r="N31" s="4">
        <v>6.04</v>
      </c>
      <c r="O31" s="4">
        <v>0.62</v>
      </c>
      <c r="P31" s="4">
        <v>0</v>
      </c>
      <c r="Q31" s="4">
        <v>15.95</v>
      </c>
      <c r="R31" s="5">
        <v>99.890000000000015</v>
      </c>
      <c r="S31" s="9" t="s">
        <v>101</v>
      </c>
      <c r="T31" s="8" t="s">
        <v>87</v>
      </c>
      <c r="U31" s="8" t="s">
        <v>119</v>
      </c>
    </row>
    <row r="32" spans="1:21" x14ac:dyDescent="0.2">
      <c r="A32" s="7" t="s">
        <v>92</v>
      </c>
      <c r="B32" s="8" t="s">
        <v>94</v>
      </c>
      <c r="C32" s="3" t="s">
        <v>52</v>
      </c>
      <c r="D32" s="4">
        <v>35.78</v>
      </c>
      <c r="E32" s="4">
        <v>0</v>
      </c>
      <c r="F32" s="4">
        <v>0.25</v>
      </c>
      <c r="G32" s="4">
        <v>0.78</v>
      </c>
      <c r="H32" s="4">
        <v>0</v>
      </c>
      <c r="I32" s="4">
        <v>1.62</v>
      </c>
      <c r="J32" s="4">
        <v>0.47</v>
      </c>
      <c r="K32" s="4">
        <v>1.51</v>
      </c>
      <c r="L32" s="4">
        <v>46.55</v>
      </c>
      <c r="M32" s="4">
        <v>10</v>
      </c>
      <c r="N32" s="4">
        <v>0.34</v>
      </c>
      <c r="O32" s="4">
        <v>0.22</v>
      </c>
      <c r="P32" s="4">
        <v>0</v>
      </c>
      <c r="Q32" s="10">
        <v>0</v>
      </c>
      <c r="R32" s="5">
        <v>97.52</v>
      </c>
      <c r="S32" s="9" t="s">
        <v>104</v>
      </c>
      <c r="T32" s="8" t="s">
        <v>87</v>
      </c>
      <c r="U32" s="8" t="s">
        <v>121</v>
      </c>
    </row>
    <row r="33" spans="1:21" x14ac:dyDescent="0.2">
      <c r="A33" s="7" t="s">
        <v>92</v>
      </c>
      <c r="B33" s="8" t="s">
        <v>94</v>
      </c>
      <c r="C33" s="3" t="s">
        <v>54</v>
      </c>
      <c r="D33" s="4">
        <v>39.57</v>
      </c>
      <c r="E33" s="4">
        <v>2.2200000000000002</v>
      </c>
      <c r="F33" s="4">
        <v>0.14000000000000001</v>
      </c>
      <c r="G33" s="4">
        <v>0.37</v>
      </c>
      <c r="H33" s="4">
        <v>0</v>
      </c>
      <c r="I33" s="4">
        <v>1.6</v>
      </c>
      <c r="J33" s="4">
        <v>0.32</v>
      </c>
      <c r="K33" s="4">
        <v>0.68</v>
      </c>
      <c r="L33" s="4">
        <v>41.61</v>
      </c>
      <c r="M33" s="4">
        <v>10.83</v>
      </c>
      <c r="N33" s="4">
        <v>7.0000000000000007E-2</v>
      </c>
      <c r="O33" s="4">
        <v>0.22</v>
      </c>
      <c r="P33" s="4">
        <v>0</v>
      </c>
      <c r="Q33" s="10">
        <v>0</v>
      </c>
      <c r="R33" s="5">
        <v>97.629999999999981</v>
      </c>
      <c r="S33" s="9" t="s">
        <v>54</v>
      </c>
      <c r="T33" s="8" t="s">
        <v>87</v>
      </c>
      <c r="U33" s="8" t="s">
        <v>121</v>
      </c>
    </row>
    <row r="34" spans="1:21" x14ac:dyDescent="0.2">
      <c r="A34" s="7" t="s">
        <v>92</v>
      </c>
      <c r="B34" s="8" t="s">
        <v>94</v>
      </c>
      <c r="C34" s="3" t="s">
        <v>56</v>
      </c>
      <c r="D34" s="4">
        <v>32.93</v>
      </c>
      <c r="E34" s="4">
        <v>1.38</v>
      </c>
      <c r="F34" s="4">
        <v>0</v>
      </c>
      <c r="G34" s="4">
        <v>0.68</v>
      </c>
      <c r="H34" s="4">
        <v>0</v>
      </c>
      <c r="I34" s="4">
        <v>2.57</v>
      </c>
      <c r="J34" s="4">
        <v>0.28999999999999998</v>
      </c>
      <c r="K34" s="4">
        <v>0.73</v>
      </c>
      <c r="L34" s="4">
        <v>49.31</v>
      </c>
      <c r="M34" s="4">
        <v>9.7899999999999991</v>
      </c>
      <c r="N34" s="4">
        <v>0.48</v>
      </c>
      <c r="O34" s="4">
        <v>0.41</v>
      </c>
      <c r="P34" s="4">
        <v>0</v>
      </c>
      <c r="Q34" s="10">
        <v>0</v>
      </c>
      <c r="R34" s="5">
        <v>98.570000000000007</v>
      </c>
      <c r="S34" s="9" t="s">
        <v>56</v>
      </c>
      <c r="T34" s="8" t="s">
        <v>87</v>
      </c>
      <c r="U34" s="8" t="s">
        <v>121</v>
      </c>
    </row>
    <row r="35" spans="1:21" x14ac:dyDescent="0.2">
      <c r="A35" s="7" t="s">
        <v>92</v>
      </c>
      <c r="B35" s="8" t="s">
        <v>94</v>
      </c>
      <c r="C35" s="3" t="s">
        <v>57</v>
      </c>
      <c r="D35" s="4">
        <v>26.25</v>
      </c>
      <c r="E35" s="4">
        <v>0</v>
      </c>
      <c r="F35" s="4">
        <v>0</v>
      </c>
      <c r="G35" s="4">
        <v>1.1100000000000001</v>
      </c>
      <c r="H35" s="4">
        <v>0</v>
      </c>
      <c r="I35" s="4">
        <v>0.5</v>
      </c>
      <c r="J35" s="4">
        <v>0</v>
      </c>
      <c r="K35" s="4">
        <v>0.88</v>
      </c>
      <c r="L35" s="4">
        <v>61.03</v>
      </c>
      <c r="M35" s="4">
        <v>7.22</v>
      </c>
      <c r="N35" s="4">
        <v>1.1599999999999999</v>
      </c>
      <c r="O35" s="4">
        <v>0.61</v>
      </c>
      <c r="P35" s="4">
        <v>0</v>
      </c>
      <c r="Q35" s="10">
        <v>0</v>
      </c>
      <c r="R35" s="5">
        <v>98.759999999999991</v>
      </c>
      <c r="S35" s="9" t="s">
        <v>57</v>
      </c>
      <c r="T35" s="8" t="s">
        <v>87</v>
      </c>
      <c r="U35" s="8" t="s">
        <v>121</v>
      </c>
    </row>
    <row r="36" spans="1:21" x14ac:dyDescent="0.2">
      <c r="A36" s="7" t="s">
        <v>92</v>
      </c>
      <c r="B36" s="8" t="s">
        <v>94</v>
      </c>
      <c r="C36" s="3" t="s">
        <v>58</v>
      </c>
      <c r="D36" s="4">
        <v>16.71</v>
      </c>
      <c r="E36" s="4">
        <v>0</v>
      </c>
      <c r="F36" s="4">
        <v>0</v>
      </c>
      <c r="G36" s="4">
        <v>1.87</v>
      </c>
      <c r="H36" s="4">
        <v>0</v>
      </c>
      <c r="I36" s="4">
        <v>0.45</v>
      </c>
      <c r="J36" s="4">
        <v>0.19</v>
      </c>
      <c r="K36" s="4">
        <v>0</v>
      </c>
      <c r="L36" s="4">
        <v>70.209999999999994</v>
      </c>
      <c r="M36" s="4">
        <v>6.69</v>
      </c>
      <c r="N36" s="4">
        <v>1.77</v>
      </c>
      <c r="O36" s="4">
        <v>0.68</v>
      </c>
      <c r="P36" s="4">
        <v>0</v>
      </c>
      <c r="Q36" s="10">
        <v>0</v>
      </c>
      <c r="R36" s="5">
        <v>98.57</v>
      </c>
      <c r="S36" s="9" t="s">
        <v>58</v>
      </c>
      <c r="T36" s="8" t="s">
        <v>87</v>
      </c>
      <c r="U36" s="8"/>
    </row>
    <row r="37" spans="1:21" x14ac:dyDescent="0.2">
      <c r="A37" s="7" t="s">
        <v>92</v>
      </c>
      <c r="B37" s="8" t="s">
        <v>94</v>
      </c>
      <c r="C37" s="3" t="s">
        <v>59</v>
      </c>
      <c r="D37" s="4">
        <v>18.46</v>
      </c>
      <c r="E37" s="4">
        <v>0</v>
      </c>
      <c r="F37" s="4">
        <v>0.44</v>
      </c>
      <c r="G37" s="4">
        <v>4.96</v>
      </c>
      <c r="H37" s="4">
        <v>2.73</v>
      </c>
      <c r="I37" s="4">
        <v>3.33</v>
      </c>
      <c r="J37" s="4">
        <v>1.79</v>
      </c>
      <c r="K37" s="4">
        <v>0.19</v>
      </c>
      <c r="L37" s="4">
        <v>44.12</v>
      </c>
      <c r="M37" s="4">
        <v>9.76</v>
      </c>
      <c r="N37" s="4">
        <v>7.46</v>
      </c>
      <c r="O37" s="4">
        <v>0.47</v>
      </c>
      <c r="P37" s="4">
        <v>0</v>
      </c>
      <c r="Q37" s="10">
        <v>0</v>
      </c>
      <c r="R37" s="5">
        <v>93.71</v>
      </c>
      <c r="S37" s="9" t="s">
        <v>59</v>
      </c>
      <c r="T37" s="8" t="s">
        <v>87</v>
      </c>
      <c r="U37" s="8" t="s">
        <v>129</v>
      </c>
    </row>
    <row r="38" spans="1:21" x14ac:dyDescent="0.2">
      <c r="A38" s="7" t="s">
        <v>92</v>
      </c>
      <c r="B38" s="8" t="s">
        <v>94</v>
      </c>
      <c r="C38" s="3" t="s">
        <v>62</v>
      </c>
      <c r="D38" s="4">
        <v>12.41</v>
      </c>
      <c r="E38" s="4">
        <v>0</v>
      </c>
      <c r="F38" s="4">
        <v>0</v>
      </c>
      <c r="G38" s="4">
        <v>5.24</v>
      </c>
      <c r="H38" s="4">
        <v>0.89</v>
      </c>
      <c r="I38" s="4">
        <v>2.25</v>
      </c>
      <c r="J38" s="4">
        <v>0.76</v>
      </c>
      <c r="K38" s="4">
        <v>5.35</v>
      </c>
      <c r="L38" s="4">
        <v>59.85</v>
      </c>
      <c r="M38" s="4">
        <v>7.29</v>
      </c>
      <c r="N38" s="4">
        <v>0</v>
      </c>
      <c r="O38" s="4">
        <v>0.64</v>
      </c>
      <c r="P38" s="4">
        <v>0</v>
      </c>
      <c r="Q38" s="10">
        <v>0</v>
      </c>
      <c r="R38" s="5">
        <v>94.68</v>
      </c>
      <c r="S38" s="9" t="s">
        <v>130</v>
      </c>
      <c r="T38" s="8" t="s">
        <v>87</v>
      </c>
      <c r="U38" s="8" t="s">
        <v>93</v>
      </c>
    </row>
    <row r="39" spans="1:21" x14ac:dyDescent="0.2">
      <c r="A39" s="7" t="s">
        <v>92</v>
      </c>
      <c r="B39" s="8" t="s">
        <v>94</v>
      </c>
      <c r="C39" s="3" t="s">
        <v>63</v>
      </c>
      <c r="D39" s="4">
        <v>21.7</v>
      </c>
      <c r="E39" s="4">
        <v>0</v>
      </c>
      <c r="F39" s="4">
        <v>0</v>
      </c>
      <c r="G39" s="4">
        <v>6.4</v>
      </c>
      <c r="H39" s="4">
        <v>0.95</v>
      </c>
      <c r="I39" s="4">
        <v>3.41</v>
      </c>
      <c r="J39" s="4">
        <v>1.39</v>
      </c>
      <c r="K39" s="4">
        <v>1.51</v>
      </c>
      <c r="L39" s="4">
        <v>44.75</v>
      </c>
      <c r="M39" s="4">
        <v>3.26</v>
      </c>
      <c r="N39" s="4">
        <v>12.83</v>
      </c>
      <c r="O39" s="4">
        <v>0.47</v>
      </c>
      <c r="P39" s="4">
        <v>0</v>
      </c>
      <c r="Q39" s="10">
        <v>0</v>
      </c>
      <c r="R39" s="5">
        <v>96.67</v>
      </c>
      <c r="S39" s="9" t="s">
        <v>130</v>
      </c>
      <c r="T39" s="8" t="s">
        <v>87</v>
      </c>
      <c r="U39" s="8" t="s">
        <v>93</v>
      </c>
    </row>
    <row r="40" spans="1:21" x14ac:dyDescent="0.2">
      <c r="A40" s="7" t="s">
        <v>92</v>
      </c>
      <c r="B40" s="8" t="s">
        <v>123</v>
      </c>
      <c r="C40" s="3" t="s">
        <v>68</v>
      </c>
      <c r="D40" s="4">
        <v>53.33</v>
      </c>
      <c r="E40" s="4">
        <v>0.8</v>
      </c>
      <c r="F40" s="4">
        <v>0.32</v>
      </c>
      <c r="G40" s="4">
        <v>2.82</v>
      </c>
      <c r="H40" s="4">
        <v>1.54</v>
      </c>
      <c r="I40" s="4">
        <v>13.65</v>
      </c>
      <c r="J40" s="4">
        <v>1.03</v>
      </c>
      <c r="K40" s="4">
        <v>0</v>
      </c>
      <c r="L40" s="4">
        <v>15.71</v>
      </c>
      <c r="M40" s="4">
        <v>7.31</v>
      </c>
      <c r="N40" s="4">
        <v>1.1000000000000001</v>
      </c>
      <c r="O40" s="4">
        <v>0.25</v>
      </c>
      <c r="P40" s="4">
        <v>1.31</v>
      </c>
      <c r="Q40" s="10">
        <v>0</v>
      </c>
      <c r="R40" s="5">
        <v>99.169999999999987</v>
      </c>
      <c r="S40" s="9" t="s">
        <v>68</v>
      </c>
      <c r="T40" s="8" t="s">
        <v>91</v>
      </c>
      <c r="U40" s="8"/>
    </row>
    <row r="41" spans="1:21" x14ac:dyDescent="0.2">
      <c r="A41" s="7" t="s">
        <v>92</v>
      </c>
      <c r="B41" s="8" t="s">
        <v>94</v>
      </c>
      <c r="C41" s="3" t="s">
        <v>69</v>
      </c>
      <c r="D41" s="4">
        <v>28.79</v>
      </c>
      <c r="E41" s="4">
        <v>0</v>
      </c>
      <c r="F41" s="4">
        <v>0</v>
      </c>
      <c r="G41" s="4">
        <v>4.58</v>
      </c>
      <c r="H41" s="4">
        <v>1.47</v>
      </c>
      <c r="I41" s="4">
        <v>5.38</v>
      </c>
      <c r="J41" s="4">
        <v>2.74</v>
      </c>
      <c r="K41" s="4">
        <v>0.7</v>
      </c>
      <c r="L41" s="4">
        <v>34.18</v>
      </c>
      <c r="M41" s="4">
        <v>6.1</v>
      </c>
      <c r="N41" s="4">
        <v>11.1</v>
      </c>
      <c r="O41" s="4">
        <v>0.46</v>
      </c>
      <c r="P41" s="4">
        <v>0</v>
      </c>
      <c r="Q41" s="10">
        <v>0</v>
      </c>
      <c r="R41" s="5">
        <v>95.499999999999986</v>
      </c>
      <c r="S41" s="9" t="s">
        <v>106</v>
      </c>
      <c r="T41" s="8" t="s">
        <v>91</v>
      </c>
      <c r="U41" s="8" t="s">
        <v>131</v>
      </c>
    </row>
    <row r="42" spans="1:21" x14ac:dyDescent="0.2">
      <c r="A42" s="7" t="s">
        <v>92</v>
      </c>
      <c r="B42" s="8" t="s">
        <v>94</v>
      </c>
      <c r="C42" s="3" t="s">
        <v>71</v>
      </c>
      <c r="D42" s="4">
        <v>17.98</v>
      </c>
      <c r="E42" s="4">
        <v>0</v>
      </c>
      <c r="F42" s="4">
        <v>0</v>
      </c>
      <c r="G42" s="4">
        <v>3.19</v>
      </c>
      <c r="H42" s="4">
        <v>0.47</v>
      </c>
      <c r="I42" s="4">
        <v>1.87</v>
      </c>
      <c r="J42" s="4">
        <v>0.33</v>
      </c>
      <c r="K42" s="4">
        <v>1.1299999999999999</v>
      </c>
      <c r="L42" s="4">
        <v>44</v>
      </c>
      <c r="M42" s="4">
        <v>14.2</v>
      </c>
      <c r="N42" s="4">
        <v>6.34</v>
      </c>
      <c r="O42" s="4">
        <v>0.66</v>
      </c>
      <c r="P42" s="4">
        <v>0</v>
      </c>
      <c r="Q42" s="10">
        <v>0</v>
      </c>
      <c r="R42" s="5">
        <v>90.17</v>
      </c>
      <c r="S42" s="9" t="s">
        <v>107</v>
      </c>
      <c r="T42" s="8" t="s">
        <v>91</v>
      </c>
      <c r="U42" s="8" t="s">
        <v>131</v>
      </c>
    </row>
    <row r="43" spans="1:21" x14ac:dyDescent="0.2">
      <c r="A43" s="7" t="s">
        <v>92</v>
      </c>
      <c r="B43" s="8" t="s">
        <v>94</v>
      </c>
      <c r="C43" s="3" t="s">
        <v>73</v>
      </c>
      <c r="D43" s="4">
        <v>24.61</v>
      </c>
      <c r="E43" s="4">
        <v>0</v>
      </c>
      <c r="F43" s="4">
        <v>0</v>
      </c>
      <c r="G43" s="4">
        <v>3.58</v>
      </c>
      <c r="H43" s="4">
        <v>1.19</v>
      </c>
      <c r="I43" s="4">
        <v>5.25</v>
      </c>
      <c r="J43" s="4">
        <v>1.19</v>
      </c>
      <c r="K43" s="4">
        <v>1.37</v>
      </c>
      <c r="L43" s="4">
        <v>40.24</v>
      </c>
      <c r="M43" s="4">
        <v>8.94</v>
      </c>
      <c r="N43" s="4">
        <v>8.1</v>
      </c>
      <c r="O43" s="4">
        <v>0.39</v>
      </c>
      <c r="P43" s="4">
        <v>0.47</v>
      </c>
      <c r="Q43" s="10">
        <v>0</v>
      </c>
      <c r="R43" s="5">
        <v>95.329999999999984</v>
      </c>
      <c r="S43" s="9" t="s">
        <v>132</v>
      </c>
      <c r="T43" s="8" t="s">
        <v>87</v>
      </c>
      <c r="U43" s="8" t="s">
        <v>93</v>
      </c>
    </row>
    <row r="44" spans="1:21" x14ac:dyDescent="0.2">
      <c r="A44" s="7" t="s">
        <v>92</v>
      </c>
      <c r="B44" s="8" t="s">
        <v>94</v>
      </c>
      <c r="C44" s="3" t="s">
        <v>74</v>
      </c>
      <c r="D44" s="4">
        <v>21.35</v>
      </c>
      <c r="E44" s="4">
        <v>0</v>
      </c>
      <c r="F44" s="4">
        <v>0</v>
      </c>
      <c r="G44" s="4">
        <v>5.13</v>
      </c>
      <c r="H44" s="4">
        <v>1.45</v>
      </c>
      <c r="I44" s="4">
        <v>2.5099999999999998</v>
      </c>
      <c r="J44" s="4">
        <v>0.42</v>
      </c>
      <c r="K44" s="4">
        <v>0.75</v>
      </c>
      <c r="L44" s="4">
        <v>51.34</v>
      </c>
      <c r="M44" s="4">
        <v>0</v>
      </c>
      <c r="N44" s="4">
        <v>8.75</v>
      </c>
      <c r="O44" s="4">
        <v>0</v>
      </c>
      <c r="P44" s="4">
        <v>0</v>
      </c>
      <c r="Q44" s="10">
        <v>0</v>
      </c>
      <c r="R44" s="5">
        <v>91.7</v>
      </c>
      <c r="S44" s="9" t="s">
        <v>132</v>
      </c>
      <c r="T44" s="8" t="s">
        <v>87</v>
      </c>
      <c r="U44" s="8" t="s">
        <v>93</v>
      </c>
    </row>
    <row r="45" spans="1:21" x14ac:dyDescent="0.2">
      <c r="A45" s="7" t="s">
        <v>92</v>
      </c>
      <c r="B45" s="8" t="s">
        <v>94</v>
      </c>
      <c r="C45" s="3" t="s">
        <v>75</v>
      </c>
      <c r="D45" s="4">
        <v>25.74</v>
      </c>
      <c r="E45" s="4">
        <v>1.22</v>
      </c>
      <c r="F45" s="4">
        <v>0</v>
      </c>
      <c r="G45" s="4">
        <v>2.27</v>
      </c>
      <c r="H45" s="4">
        <v>0.55000000000000004</v>
      </c>
      <c r="I45" s="4">
        <v>1.1599999999999999</v>
      </c>
      <c r="J45" s="4">
        <v>0.23</v>
      </c>
      <c r="K45" s="4">
        <v>0.7</v>
      </c>
      <c r="L45" s="4">
        <v>47.42</v>
      </c>
      <c r="M45" s="4">
        <v>8.64</v>
      </c>
      <c r="N45" s="4">
        <v>5.71</v>
      </c>
      <c r="O45" s="4">
        <v>0.44</v>
      </c>
      <c r="P45" s="4">
        <v>0</v>
      </c>
      <c r="Q45" s="10">
        <v>0</v>
      </c>
      <c r="R45" s="5">
        <v>94.079999999999984</v>
      </c>
      <c r="S45" s="9" t="s">
        <v>133</v>
      </c>
      <c r="T45" s="8" t="s">
        <v>87</v>
      </c>
      <c r="U45" s="8" t="s">
        <v>93</v>
      </c>
    </row>
    <row r="46" spans="1:21" x14ac:dyDescent="0.2">
      <c r="A46" s="7" t="s">
        <v>92</v>
      </c>
      <c r="B46" s="8" t="s">
        <v>94</v>
      </c>
      <c r="C46" s="3" t="s">
        <v>77</v>
      </c>
      <c r="D46" s="4">
        <v>22.28</v>
      </c>
      <c r="E46" s="4">
        <v>0</v>
      </c>
      <c r="F46" s="4">
        <v>0.32</v>
      </c>
      <c r="G46" s="4">
        <v>3.19</v>
      </c>
      <c r="H46" s="4">
        <v>1.28</v>
      </c>
      <c r="I46" s="4">
        <v>4.1500000000000004</v>
      </c>
      <c r="J46" s="4">
        <v>0</v>
      </c>
      <c r="K46" s="4">
        <v>0.83</v>
      </c>
      <c r="L46" s="4">
        <v>55.46</v>
      </c>
      <c r="M46" s="4">
        <v>7.04</v>
      </c>
      <c r="N46" s="4">
        <v>4.24</v>
      </c>
      <c r="O46" s="4">
        <v>0.88</v>
      </c>
      <c r="P46" s="4">
        <v>0</v>
      </c>
      <c r="Q46" s="10">
        <v>0</v>
      </c>
      <c r="R46" s="5">
        <v>99.67</v>
      </c>
      <c r="S46" s="9" t="s">
        <v>135</v>
      </c>
      <c r="T46" s="8" t="s">
        <v>87</v>
      </c>
      <c r="U46" s="8" t="s">
        <v>93</v>
      </c>
    </row>
    <row r="47" spans="1:21" x14ac:dyDescent="0.2">
      <c r="A47" s="7" t="s">
        <v>92</v>
      </c>
      <c r="B47" s="8" t="s">
        <v>94</v>
      </c>
      <c r="C47" s="3" t="s">
        <v>78</v>
      </c>
      <c r="D47" s="4">
        <v>17.11</v>
      </c>
      <c r="E47" s="4">
        <v>0</v>
      </c>
      <c r="F47" s="4">
        <v>0</v>
      </c>
      <c r="G47" s="4">
        <v>0</v>
      </c>
      <c r="H47" s="4">
        <v>1.1100000000000001</v>
      </c>
      <c r="I47" s="4">
        <v>3.65</v>
      </c>
      <c r="J47" s="4">
        <v>0</v>
      </c>
      <c r="K47" s="4">
        <v>1.34</v>
      </c>
      <c r="L47" s="4">
        <v>58.46</v>
      </c>
      <c r="M47" s="4">
        <v>0</v>
      </c>
      <c r="N47" s="4">
        <v>14.13</v>
      </c>
      <c r="O47" s="4">
        <v>1.1200000000000001</v>
      </c>
      <c r="P47" s="4">
        <v>0</v>
      </c>
      <c r="Q47" s="10">
        <v>0</v>
      </c>
      <c r="R47" s="5">
        <v>96.92</v>
      </c>
      <c r="S47" s="9" t="s">
        <v>135</v>
      </c>
      <c r="T47" s="8" t="s">
        <v>87</v>
      </c>
      <c r="U47" s="8" t="s">
        <v>93</v>
      </c>
    </row>
    <row r="48" spans="1:21" x14ac:dyDescent="0.2">
      <c r="A48" s="7" t="s">
        <v>92</v>
      </c>
      <c r="B48" s="8" t="s">
        <v>94</v>
      </c>
      <c r="C48" s="3" t="s">
        <v>80</v>
      </c>
      <c r="D48" s="4">
        <v>29.15</v>
      </c>
      <c r="E48" s="4">
        <v>0</v>
      </c>
      <c r="F48" s="4">
        <v>0</v>
      </c>
      <c r="G48" s="4">
        <v>1.21</v>
      </c>
      <c r="H48" s="4">
        <v>0</v>
      </c>
      <c r="I48" s="4">
        <v>1.85</v>
      </c>
      <c r="J48" s="4">
        <v>0</v>
      </c>
      <c r="K48" s="4">
        <v>0.79</v>
      </c>
      <c r="L48" s="4">
        <v>41.25</v>
      </c>
      <c r="M48" s="4">
        <v>15.45</v>
      </c>
      <c r="N48" s="4">
        <v>2.54</v>
      </c>
      <c r="O48" s="4">
        <v>0</v>
      </c>
      <c r="P48" s="4">
        <v>0</v>
      </c>
      <c r="Q48" s="10">
        <v>0</v>
      </c>
      <c r="R48" s="5">
        <v>92.240000000000009</v>
      </c>
      <c r="S48" s="9" t="s">
        <v>80</v>
      </c>
      <c r="T48" s="8" t="s">
        <v>87</v>
      </c>
      <c r="U48" s="8" t="s">
        <v>89</v>
      </c>
    </row>
    <row r="49" spans="1:21" x14ac:dyDescent="0.2">
      <c r="A49" s="7" t="s">
        <v>92</v>
      </c>
      <c r="B49" s="8" t="s">
        <v>94</v>
      </c>
      <c r="C49" s="3" t="s">
        <v>81</v>
      </c>
      <c r="D49" s="4">
        <v>25.42</v>
      </c>
      <c r="E49" s="4">
        <v>0</v>
      </c>
      <c r="F49" s="4">
        <v>0</v>
      </c>
      <c r="G49" s="4">
        <v>1.31</v>
      </c>
      <c r="H49" s="4">
        <v>0</v>
      </c>
      <c r="I49" s="4">
        <v>2.1800000000000002</v>
      </c>
      <c r="J49" s="4">
        <v>0</v>
      </c>
      <c r="K49" s="4">
        <v>1.1599999999999999</v>
      </c>
      <c r="L49" s="4">
        <v>45.1</v>
      </c>
      <c r="M49" s="4">
        <v>17.3</v>
      </c>
      <c r="N49" s="4">
        <v>0</v>
      </c>
      <c r="O49" s="4">
        <v>0</v>
      </c>
      <c r="P49" s="4">
        <v>0</v>
      </c>
      <c r="Q49" s="10">
        <v>0</v>
      </c>
      <c r="R49" s="5">
        <v>92.47</v>
      </c>
      <c r="S49" s="9" t="s">
        <v>81</v>
      </c>
      <c r="T49" s="8" t="s">
        <v>87</v>
      </c>
      <c r="U49" s="8" t="s">
        <v>89</v>
      </c>
    </row>
    <row r="50" spans="1:21" x14ac:dyDescent="0.2">
      <c r="A50" s="7" t="s">
        <v>92</v>
      </c>
      <c r="B50" s="8" t="s">
        <v>94</v>
      </c>
      <c r="C50" s="3" t="s">
        <v>82</v>
      </c>
      <c r="D50" s="4">
        <v>30.39</v>
      </c>
      <c r="E50" s="4">
        <v>0</v>
      </c>
      <c r="F50" s="4">
        <v>0.34</v>
      </c>
      <c r="G50" s="4">
        <v>3.49</v>
      </c>
      <c r="H50" s="4">
        <v>0.79</v>
      </c>
      <c r="I50" s="4">
        <v>3.52</v>
      </c>
      <c r="J50" s="4">
        <v>0.86</v>
      </c>
      <c r="K50" s="4">
        <v>3.13</v>
      </c>
      <c r="L50" s="4">
        <v>39.35</v>
      </c>
      <c r="M50" s="4">
        <v>7.66</v>
      </c>
      <c r="N50" s="4">
        <v>8.99</v>
      </c>
      <c r="O50" s="4">
        <v>0.24</v>
      </c>
      <c r="P50" s="4">
        <v>0</v>
      </c>
      <c r="Q50" s="10">
        <v>0</v>
      </c>
      <c r="R50" s="5">
        <v>98.759999999999991</v>
      </c>
      <c r="S50" s="9" t="s">
        <v>82</v>
      </c>
      <c r="T50" s="8" t="s">
        <v>87</v>
      </c>
      <c r="U50" s="8"/>
    </row>
    <row r="51" spans="1:21" x14ac:dyDescent="0.2">
      <c r="A51" s="7" t="s">
        <v>92</v>
      </c>
      <c r="B51" s="8" t="s">
        <v>94</v>
      </c>
      <c r="C51" s="3" t="s">
        <v>39</v>
      </c>
      <c r="D51" s="4">
        <v>53.79</v>
      </c>
      <c r="E51" s="4">
        <v>7.92</v>
      </c>
      <c r="F51" s="4">
        <v>0</v>
      </c>
      <c r="G51" s="4">
        <v>0.5</v>
      </c>
      <c r="H51" s="4">
        <v>0.71</v>
      </c>
      <c r="I51" s="4">
        <v>1.42</v>
      </c>
      <c r="J51" s="4">
        <v>0</v>
      </c>
      <c r="K51" s="4">
        <v>2.99</v>
      </c>
      <c r="L51" s="4">
        <v>16.98</v>
      </c>
      <c r="M51" s="4">
        <v>11.86</v>
      </c>
      <c r="N51" s="4">
        <v>0</v>
      </c>
      <c r="O51" s="4">
        <v>0.33</v>
      </c>
      <c r="P51" s="4">
        <v>0</v>
      </c>
      <c r="Q51" s="4">
        <v>0</v>
      </c>
      <c r="R51" s="5">
        <v>96.5</v>
      </c>
      <c r="S51" s="9" t="s">
        <v>126</v>
      </c>
      <c r="T51" s="8" t="s">
        <v>91</v>
      </c>
      <c r="U51" s="8" t="s">
        <v>89</v>
      </c>
    </row>
    <row r="52" spans="1:21" x14ac:dyDescent="0.2">
      <c r="A52" s="7" t="s">
        <v>92</v>
      </c>
      <c r="B52" s="8" t="s">
        <v>94</v>
      </c>
      <c r="C52" s="3" t="s">
        <v>41</v>
      </c>
      <c r="D52" s="4">
        <v>50.61</v>
      </c>
      <c r="E52" s="4">
        <v>2.31</v>
      </c>
      <c r="F52" s="4">
        <v>0</v>
      </c>
      <c r="G52" s="4">
        <v>0.63</v>
      </c>
      <c r="H52" s="4">
        <v>0</v>
      </c>
      <c r="I52" s="4">
        <v>1.9</v>
      </c>
      <c r="J52" s="4">
        <v>1.55</v>
      </c>
      <c r="K52" s="4">
        <v>1.1200000000000001</v>
      </c>
      <c r="L52" s="4">
        <v>31.9</v>
      </c>
      <c r="M52" s="4">
        <v>6.65</v>
      </c>
      <c r="N52" s="4">
        <v>0.19</v>
      </c>
      <c r="O52" s="4">
        <v>0.2</v>
      </c>
      <c r="P52" s="4">
        <v>0</v>
      </c>
      <c r="Q52" s="4">
        <v>0</v>
      </c>
      <c r="R52" s="5">
        <v>97.06</v>
      </c>
      <c r="S52" s="9" t="s">
        <v>109</v>
      </c>
      <c r="T52" s="8" t="s">
        <v>87</v>
      </c>
      <c r="U52" s="8" t="s">
        <v>93</v>
      </c>
    </row>
    <row r="53" spans="1:21" x14ac:dyDescent="0.2">
      <c r="A53" s="7" t="s">
        <v>92</v>
      </c>
      <c r="B53" s="8" t="s">
        <v>94</v>
      </c>
      <c r="C53" s="3" t="s">
        <v>45</v>
      </c>
      <c r="D53" s="4">
        <v>68.08</v>
      </c>
      <c r="E53" s="4">
        <v>0</v>
      </c>
      <c r="F53" s="4">
        <v>0.26</v>
      </c>
      <c r="G53" s="4">
        <v>1.34</v>
      </c>
      <c r="H53" s="4">
        <v>1</v>
      </c>
      <c r="I53" s="4">
        <v>4.7</v>
      </c>
      <c r="J53" s="4">
        <v>0.41</v>
      </c>
      <c r="K53" s="4">
        <v>0.33</v>
      </c>
      <c r="L53" s="4">
        <v>17.14</v>
      </c>
      <c r="M53" s="4">
        <v>4.04</v>
      </c>
      <c r="N53" s="4">
        <v>1.04</v>
      </c>
      <c r="O53" s="4">
        <v>0.12</v>
      </c>
      <c r="P53" s="4">
        <v>0.23</v>
      </c>
      <c r="Q53" s="10">
        <v>0</v>
      </c>
      <c r="R53" s="5">
        <v>98.690000000000026</v>
      </c>
      <c r="S53" s="9" t="s">
        <v>110</v>
      </c>
      <c r="T53" s="8" t="s">
        <v>91</v>
      </c>
      <c r="U53" s="8" t="s">
        <v>93</v>
      </c>
    </row>
    <row r="54" spans="1:21" x14ac:dyDescent="0.2">
      <c r="A54" s="7" t="s">
        <v>92</v>
      </c>
      <c r="B54" s="8" t="s">
        <v>94</v>
      </c>
      <c r="C54" s="3" t="s">
        <v>46</v>
      </c>
      <c r="D54" s="4">
        <v>63.3</v>
      </c>
      <c r="E54" s="4">
        <v>0.92</v>
      </c>
      <c r="F54" s="4">
        <v>0.3</v>
      </c>
      <c r="G54" s="4">
        <v>2.98</v>
      </c>
      <c r="H54" s="4">
        <v>1.49</v>
      </c>
      <c r="I54" s="4">
        <v>14.34</v>
      </c>
      <c r="J54" s="4">
        <v>0.81</v>
      </c>
      <c r="K54" s="4">
        <v>0.74</v>
      </c>
      <c r="L54" s="4">
        <v>12.31</v>
      </c>
      <c r="M54" s="4">
        <v>2.0299999999999998</v>
      </c>
      <c r="N54" s="4">
        <v>0.41</v>
      </c>
      <c r="O54" s="4">
        <v>0.25</v>
      </c>
      <c r="P54" s="4">
        <v>0</v>
      </c>
      <c r="Q54" s="10">
        <v>0</v>
      </c>
      <c r="R54" s="5">
        <v>99.88</v>
      </c>
      <c r="S54" s="9" t="s">
        <v>111</v>
      </c>
      <c r="T54" s="8" t="s">
        <v>91</v>
      </c>
      <c r="U54" s="8" t="s">
        <v>93</v>
      </c>
    </row>
    <row r="55" spans="1:21" x14ac:dyDescent="0.2">
      <c r="A55" s="7" t="s">
        <v>92</v>
      </c>
      <c r="B55" s="8" t="s">
        <v>94</v>
      </c>
      <c r="C55" s="3" t="s">
        <v>60</v>
      </c>
      <c r="D55" s="4">
        <v>51.26</v>
      </c>
      <c r="E55" s="4">
        <v>5.74</v>
      </c>
      <c r="F55" s="4">
        <v>0.15</v>
      </c>
      <c r="G55" s="4">
        <v>0.79</v>
      </c>
      <c r="H55" s="4">
        <v>1.0900000000000001</v>
      </c>
      <c r="I55" s="4">
        <v>3.53</v>
      </c>
      <c r="J55" s="4">
        <v>0</v>
      </c>
      <c r="K55" s="4">
        <v>2.67</v>
      </c>
      <c r="L55" s="4">
        <v>21.88</v>
      </c>
      <c r="M55" s="4">
        <v>10.47</v>
      </c>
      <c r="N55" s="4">
        <v>0.08</v>
      </c>
      <c r="O55" s="4">
        <v>0.35</v>
      </c>
      <c r="P55" s="4">
        <v>0</v>
      </c>
      <c r="Q55" s="10">
        <v>0</v>
      </c>
      <c r="R55" s="5">
        <v>98.009999999999991</v>
      </c>
      <c r="S55" s="9" t="s">
        <v>113</v>
      </c>
      <c r="T55" s="8" t="s">
        <v>91</v>
      </c>
      <c r="U55" s="8" t="s">
        <v>93</v>
      </c>
    </row>
    <row r="56" spans="1:21" x14ac:dyDescent="0.2">
      <c r="A56" s="7" t="s">
        <v>92</v>
      </c>
      <c r="B56" s="8" t="s">
        <v>94</v>
      </c>
      <c r="C56" s="3" t="s">
        <v>61</v>
      </c>
      <c r="D56" s="4">
        <v>51.33</v>
      </c>
      <c r="E56" s="4">
        <v>5.68</v>
      </c>
      <c r="F56" s="4">
        <v>0.35</v>
      </c>
      <c r="G56" s="4">
        <v>0</v>
      </c>
      <c r="H56" s="4">
        <v>1.1599999999999999</v>
      </c>
      <c r="I56" s="4">
        <v>5.66</v>
      </c>
      <c r="J56" s="4">
        <v>0</v>
      </c>
      <c r="K56" s="4">
        <v>2.72</v>
      </c>
      <c r="L56" s="4">
        <v>20.12</v>
      </c>
      <c r="M56" s="4">
        <v>10.88</v>
      </c>
      <c r="N56" s="4">
        <v>0</v>
      </c>
      <c r="O56" s="4">
        <v>0</v>
      </c>
      <c r="P56" s="4">
        <v>0</v>
      </c>
      <c r="Q56" s="10">
        <v>0</v>
      </c>
      <c r="R56" s="5">
        <v>97.899999999999991</v>
      </c>
      <c r="S56" s="9" t="s">
        <v>113</v>
      </c>
      <c r="T56" s="8" t="s">
        <v>91</v>
      </c>
      <c r="U56" s="8" t="s">
        <v>93</v>
      </c>
    </row>
    <row r="57" spans="1:21" x14ac:dyDescent="0.2">
      <c r="A57" s="7" t="s">
        <v>92</v>
      </c>
      <c r="B57" s="8" t="s">
        <v>94</v>
      </c>
      <c r="C57" s="3" t="s">
        <v>64</v>
      </c>
      <c r="D57" s="4">
        <v>60.74</v>
      </c>
      <c r="E57" s="4">
        <v>3.06</v>
      </c>
      <c r="F57" s="4">
        <v>0.2</v>
      </c>
      <c r="G57" s="4">
        <v>2.14</v>
      </c>
      <c r="H57" s="4">
        <v>0</v>
      </c>
      <c r="I57" s="4">
        <v>12.69</v>
      </c>
      <c r="J57" s="4">
        <v>0.77</v>
      </c>
      <c r="K57" s="4">
        <v>0.43</v>
      </c>
      <c r="L57" s="4">
        <v>13.61</v>
      </c>
      <c r="M57" s="4">
        <v>5.22</v>
      </c>
      <c r="N57" s="4">
        <v>0</v>
      </c>
      <c r="O57" s="4">
        <v>0.26</v>
      </c>
      <c r="P57" s="4">
        <v>0</v>
      </c>
      <c r="Q57" s="10">
        <v>0</v>
      </c>
      <c r="R57" s="5">
        <v>99.12</v>
      </c>
      <c r="S57" s="9" t="s">
        <v>114</v>
      </c>
      <c r="T57" s="8" t="s">
        <v>91</v>
      </c>
      <c r="U57" s="8" t="s">
        <v>93</v>
      </c>
    </row>
    <row r="58" spans="1:21" x14ac:dyDescent="0.2">
      <c r="A58" s="7" t="s">
        <v>92</v>
      </c>
      <c r="B58" s="8" t="s">
        <v>94</v>
      </c>
      <c r="C58" s="3" t="s">
        <v>70</v>
      </c>
      <c r="D58" s="4">
        <v>54.61</v>
      </c>
      <c r="E58" s="4">
        <v>0</v>
      </c>
      <c r="F58" s="4">
        <v>0.3</v>
      </c>
      <c r="G58" s="4">
        <v>2.08</v>
      </c>
      <c r="H58" s="4">
        <v>1.2</v>
      </c>
      <c r="I58" s="4">
        <v>6.5</v>
      </c>
      <c r="J58" s="4">
        <v>1.27</v>
      </c>
      <c r="K58" s="4">
        <v>0.45</v>
      </c>
      <c r="L58" s="4">
        <v>23.02</v>
      </c>
      <c r="M58" s="4">
        <v>4.1900000000000004</v>
      </c>
      <c r="N58" s="4">
        <v>4.32</v>
      </c>
      <c r="O58" s="4">
        <v>0.3</v>
      </c>
      <c r="P58" s="4">
        <v>0</v>
      </c>
      <c r="Q58" s="10">
        <v>0</v>
      </c>
      <c r="R58" s="5">
        <v>98.24</v>
      </c>
      <c r="S58" s="9" t="s">
        <v>106</v>
      </c>
      <c r="T58" s="8" t="s">
        <v>91</v>
      </c>
      <c r="U58" s="8" t="s">
        <v>131</v>
      </c>
    </row>
    <row r="59" spans="1:21" x14ac:dyDescent="0.2">
      <c r="A59" s="7" t="s">
        <v>92</v>
      </c>
      <c r="B59" s="8" t="s">
        <v>94</v>
      </c>
      <c r="C59" s="3" t="s">
        <v>72</v>
      </c>
      <c r="D59" s="4">
        <v>45.02</v>
      </c>
      <c r="E59" s="4">
        <v>0</v>
      </c>
      <c r="F59" s="4">
        <v>0</v>
      </c>
      <c r="G59" s="4">
        <v>3.12</v>
      </c>
      <c r="H59" s="4">
        <v>0.54</v>
      </c>
      <c r="I59" s="4">
        <v>4.16</v>
      </c>
      <c r="J59" s="4">
        <v>0</v>
      </c>
      <c r="K59" s="4">
        <v>0.7</v>
      </c>
      <c r="L59" s="4">
        <v>30.61</v>
      </c>
      <c r="M59" s="4">
        <v>6.22</v>
      </c>
      <c r="N59" s="4">
        <v>6.34</v>
      </c>
      <c r="O59" s="4">
        <v>0.23</v>
      </c>
      <c r="P59" s="4">
        <v>0</v>
      </c>
      <c r="Q59" s="10">
        <v>0</v>
      </c>
      <c r="R59" s="5">
        <v>96.940000000000012</v>
      </c>
      <c r="S59" s="9" t="s">
        <v>107</v>
      </c>
      <c r="T59" s="8" t="s">
        <v>91</v>
      </c>
      <c r="U59" s="8" t="s">
        <v>131</v>
      </c>
    </row>
    <row r="60" spans="1:21" x14ac:dyDescent="0.2">
      <c r="A60" s="7" t="s">
        <v>92</v>
      </c>
      <c r="B60" s="8" t="s">
        <v>94</v>
      </c>
      <c r="C60" s="3" t="s">
        <v>76</v>
      </c>
      <c r="D60" s="4">
        <v>63.66</v>
      </c>
      <c r="E60" s="4">
        <v>3.04</v>
      </c>
      <c r="F60" s="4">
        <v>0.11</v>
      </c>
      <c r="G60" s="4">
        <v>0.78</v>
      </c>
      <c r="H60" s="4">
        <v>1.1399999999999999</v>
      </c>
      <c r="I60" s="4">
        <v>6.06</v>
      </c>
      <c r="J60" s="4">
        <v>0</v>
      </c>
      <c r="K60" s="4">
        <v>0.54</v>
      </c>
      <c r="L60" s="4">
        <v>13.66</v>
      </c>
      <c r="M60" s="4">
        <v>8.99</v>
      </c>
      <c r="N60" s="4">
        <v>0</v>
      </c>
      <c r="O60" s="4">
        <v>0.27</v>
      </c>
      <c r="P60" s="4">
        <v>0</v>
      </c>
      <c r="Q60" s="10">
        <v>0</v>
      </c>
      <c r="R60" s="5">
        <v>98.25</v>
      </c>
      <c r="S60" s="9" t="s">
        <v>134</v>
      </c>
      <c r="T60" s="8" t="s">
        <v>91</v>
      </c>
      <c r="U60" s="8" t="s">
        <v>93</v>
      </c>
    </row>
    <row r="61" spans="1:21" x14ac:dyDescent="0.2">
      <c r="A61" s="7" t="s">
        <v>92</v>
      </c>
      <c r="B61" s="8" t="s">
        <v>90</v>
      </c>
      <c r="C61" s="3" t="s">
        <v>36</v>
      </c>
      <c r="D61" s="4">
        <v>37.36</v>
      </c>
      <c r="E61" s="4">
        <v>0</v>
      </c>
      <c r="F61" s="4">
        <v>0.71</v>
      </c>
      <c r="G61" s="4">
        <v>0</v>
      </c>
      <c r="H61" s="4">
        <v>0</v>
      </c>
      <c r="I61" s="4">
        <v>5.45</v>
      </c>
      <c r="J61" s="4">
        <v>1.51</v>
      </c>
      <c r="K61" s="4">
        <v>4.78</v>
      </c>
      <c r="L61" s="4">
        <v>9.3000000000000007</v>
      </c>
      <c r="M61" s="4">
        <v>23.55</v>
      </c>
      <c r="N61" s="4">
        <v>5.75</v>
      </c>
      <c r="O61" s="4">
        <v>0</v>
      </c>
      <c r="P61" s="4">
        <v>0</v>
      </c>
      <c r="Q61" s="4">
        <v>0</v>
      </c>
      <c r="R61" s="5">
        <v>88.41</v>
      </c>
      <c r="S61" s="9" t="s">
        <v>36</v>
      </c>
      <c r="T61" s="8" t="s">
        <v>91</v>
      </c>
      <c r="U61" s="8" t="s">
        <v>93</v>
      </c>
    </row>
    <row r="62" spans="1:21" x14ac:dyDescent="0.2">
      <c r="A62" s="7" t="s">
        <v>92</v>
      </c>
      <c r="B62" s="8" t="s">
        <v>90</v>
      </c>
      <c r="C62" s="3" t="s">
        <v>40</v>
      </c>
      <c r="D62" s="4">
        <v>31.94</v>
      </c>
      <c r="E62" s="4">
        <v>0</v>
      </c>
      <c r="F62" s="4">
        <v>0</v>
      </c>
      <c r="G62" s="4">
        <v>0.47</v>
      </c>
      <c r="H62" s="4">
        <v>0</v>
      </c>
      <c r="I62" s="4">
        <v>1.59</v>
      </c>
      <c r="J62" s="4">
        <v>0</v>
      </c>
      <c r="K62" s="4">
        <v>8.4600000000000009</v>
      </c>
      <c r="L62" s="4">
        <v>29.14</v>
      </c>
      <c r="M62" s="4">
        <v>26.23</v>
      </c>
      <c r="N62" s="4">
        <v>0.14000000000000001</v>
      </c>
      <c r="O62" s="4">
        <v>0.91</v>
      </c>
      <c r="P62" s="4">
        <v>0</v>
      </c>
      <c r="Q62" s="4">
        <v>0</v>
      </c>
      <c r="R62" s="5">
        <v>98.88000000000001</v>
      </c>
      <c r="S62" s="9" t="s">
        <v>40</v>
      </c>
      <c r="T62" s="8" t="s">
        <v>87</v>
      </c>
      <c r="U62" s="8" t="s">
        <v>119</v>
      </c>
    </row>
    <row r="63" spans="1:21" x14ac:dyDescent="0.2">
      <c r="A63" s="7" t="s">
        <v>92</v>
      </c>
      <c r="B63" s="8" t="s">
        <v>90</v>
      </c>
      <c r="C63" s="3" t="s">
        <v>47</v>
      </c>
      <c r="D63" s="4">
        <v>34.340000000000003</v>
      </c>
      <c r="E63" s="4">
        <v>0</v>
      </c>
      <c r="F63" s="4">
        <v>1.41</v>
      </c>
      <c r="G63" s="4">
        <v>4.49</v>
      </c>
      <c r="H63" s="4">
        <v>0.98</v>
      </c>
      <c r="I63" s="4">
        <v>4.3499999999999996</v>
      </c>
      <c r="J63" s="4">
        <v>2.12</v>
      </c>
      <c r="K63" s="4">
        <v>0</v>
      </c>
      <c r="L63" s="4">
        <v>39.22</v>
      </c>
      <c r="M63" s="4">
        <v>10.29</v>
      </c>
      <c r="N63" s="4">
        <v>0</v>
      </c>
      <c r="O63" s="4">
        <v>0.35</v>
      </c>
      <c r="P63" s="4">
        <v>0.4</v>
      </c>
      <c r="Q63" s="10">
        <v>0</v>
      </c>
      <c r="R63" s="5">
        <v>97.949999999999989</v>
      </c>
      <c r="S63" s="9" t="s">
        <v>112</v>
      </c>
      <c r="T63" s="8" t="s">
        <v>91</v>
      </c>
      <c r="U63" s="8" t="s">
        <v>122</v>
      </c>
    </row>
    <row r="64" spans="1:21" x14ac:dyDescent="0.2">
      <c r="A64" s="7" t="s">
        <v>92</v>
      </c>
      <c r="B64" s="8" t="s">
        <v>90</v>
      </c>
      <c r="C64" s="3" t="s">
        <v>48</v>
      </c>
      <c r="D64" s="4">
        <v>36.93</v>
      </c>
      <c r="E64" s="4">
        <v>0</v>
      </c>
      <c r="F64" s="4">
        <v>0</v>
      </c>
      <c r="G64" s="4">
        <v>4.24</v>
      </c>
      <c r="H64" s="4">
        <v>0.51</v>
      </c>
      <c r="I64" s="4">
        <v>3.86</v>
      </c>
      <c r="J64" s="4">
        <v>2.74</v>
      </c>
      <c r="K64" s="4">
        <v>0</v>
      </c>
      <c r="L64" s="4">
        <v>37.74</v>
      </c>
      <c r="M64" s="4">
        <v>10.35</v>
      </c>
      <c r="N64" s="4">
        <v>1.41</v>
      </c>
      <c r="O64" s="4">
        <v>0.48</v>
      </c>
      <c r="P64" s="4">
        <v>0.44</v>
      </c>
      <c r="Q64" s="10">
        <v>0</v>
      </c>
      <c r="R64" s="5">
        <v>98.7</v>
      </c>
      <c r="S64" s="9" t="s">
        <v>112</v>
      </c>
      <c r="T64" s="8" t="s">
        <v>91</v>
      </c>
      <c r="U64" s="8" t="s">
        <v>122</v>
      </c>
    </row>
    <row r="65" spans="1:21" x14ac:dyDescent="0.2">
      <c r="A65" s="7" t="s">
        <v>92</v>
      </c>
      <c r="B65" s="8" t="s">
        <v>90</v>
      </c>
      <c r="C65" s="3" t="s">
        <v>49</v>
      </c>
      <c r="D65" s="4">
        <v>65.91</v>
      </c>
      <c r="E65" s="4">
        <v>0</v>
      </c>
      <c r="F65" s="4">
        <v>0</v>
      </c>
      <c r="G65" s="4">
        <v>1.6</v>
      </c>
      <c r="H65" s="4">
        <v>0.89</v>
      </c>
      <c r="I65" s="4">
        <v>3.11</v>
      </c>
      <c r="J65" s="4">
        <v>4.59</v>
      </c>
      <c r="K65" s="4">
        <v>0.44</v>
      </c>
      <c r="L65" s="4">
        <v>16.55</v>
      </c>
      <c r="M65" s="4">
        <v>3.42</v>
      </c>
      <c r="N65" s="4">
        <v>1.62</v>
      </c>
      <c r="O65" s="4">
        <v>0.3</v>
      </c>
      <c r="P65" s="4">
        <v>0</v>
      </c>
      <c r="Q65" s="10">
        <v>0</v>
      </c>
      <c r="R65" s="5">
        <v>98.429999999999993</v>
      </c>
      <c r="S65" s="9" t="s">
        <v>128</v>
      </c>
      <c r="T65" s="8" t="s">
        <v>87</v>
      </c>
      <c r="U65" s="8" t="s">
        <v>119</v>
      </c>
    </row>
    <row r="66" spans="1:21" x14ac:dyDescent="0.2">
      <c r="A66" s="7" t="s">
        <v>92</v>
      </c>
      <c r="B66" s="8" t="s">
        <v>90</v>
      </c>
      <c r="C66" s="3" t="s">
        <v>50</v>
      </c>
      <c r="D66" s="4">
        <v>69.709999999999994</v>
      </c>
      <c r="E66" s="4">
        <v>0</v>
      </c>
      <c r="F66" s="4">
        <v>0.21</v>
      </c>
      <c r="G66" s="4">
        <v>0.46</v>
      </c>
      <c r="H66" s="4">
        <v>0</v>
      </c>
      <c r="I66" s="4">
        <v>2.36</v>
      </c>
      <c r="J66" s="4">
        <v>1</v>
      </c>
      <c r="K66" s="4">
        <v>0.11</v>
      </c>
      <c r="L66" s="4">
        <v>19.760000000000002</v>
      </c>
      <c r="M66" s="4">
        <v>4.88</v>
      </c>
      <c r="N66" s="4">
        <v>0.17</v>
      </c>
      <c r="O66" s="4">
        <v>0</v>
      </c>
      <c r="P66" s="4">
        <v>0</v>
      </c>
      <c r="Q66" s="10">
        <v>0</v>
      </c>
      <c r="R66" s="5">
        <v>98.659999999999982</v>
      </c>
      <c r="S66" s="9" t="s">
        <v>102</v>
      </c>
      <c r="T66" s="8" t="s">
        <v>87</v>
      </c>
      <c r="U66" s="8" t="s">
        <v>129</v>
      </c>
    </row>
    <row r="67" spans="1:21" x14ac:dyDescent="0.2">
      <c r="A67" s="7" t="s">
        <v>92</v>
      </c>
      <c r="B67" s="8" t="s">
        <v>90</v>
      </c>
      <c r="C67" s="3" t="s">
        <v>51</v>
      </c>
      <c r="D67" s="4">
        <v>75.510000000000005</v>
      </c>
      <c r="E67" s="4">
        <v>0</v>
      </c>
      <c r="F67" s="4">
        <v>0.15</v>
      </c>
      <c r="G67" s="4">
        <v>0.64</v>
      </c>
      <c r="H67" s="4">
        <v>1</v>
      </c>
      <c r="I67" s="4">
        <v>2.35</v>
      </c>
      <c r="J67" s="4">
        <v>0</v>
      </c>
      <c r="K67" s="4">
        <v>0.47</v>
      </c>
      <c r="L67" s="4">
        <v>16.16</v>
      </c>
      <c r="M67" s="4">
        <v>3.55</v>
      </c>
      <c r="N67" s="4">
        <v>0.13</v>
      </c>
      <c r="O67" s="4">
        <v>0</v>
      </c>
      <c r="P67" s="4">
        <v>0</v>
      </c>
      <c r="Q67" s="10">
        <v>0</v>
      </c>
      <c r="R67" s="5">
        <v>99.96</v>
      </c>
      <c r="S67" s="9" t="s">
        <v>103</v>
      </c>
      <c r="T67" s="8" t="s">
        <v>87</v>
      </c>
      <c r="U67" s="8" t="s">
        <v>121</v>
      </c>
    </row>
    <row r="68" spans="1:21" x14ac:dyDescent="0.2">
      <c r="A68" s="7" t="s">
        <v>92</v>
      </c>
      <c r="B68" s="8" t="s">
        <v>90</v>
      </c>
      <c r="C68" s="3" t="s">
        <v>53</v>
      </c>
      <c r="D68" s="4">
        <v>65.91</v>
      </c>
      <c r="E68" s="4">
        <v>0</v>
      </c>
      <c r="F68" s="4">
        <v>0</v>
      </c>
      <c r="G68" s="4">
        <v>0.38</v>
      </c>
      <c r="H68" s="4">
        <v>0</v>
      </c>
      <c r="I68" s="4">
        <v>1.44</v>
      </c>
      <c r="J68" s="4">
        <v>0.17</v>
      </c>
      <c r="K68" s="4">
        <v>0.16</v>
      </c>
      <c r="L68" s="4">
        <v>22.05</v>
      </c>
      <c r="M68" s="4">
        <v>5.68</v>
      </c>
      <c r="N68" s="4">
        <v>0.42</v>
      </c>
      <c r="O68" s="4">
        <v>0</v>
      </c>
      <c r="P68" s="4">
        <v>0</v>
      </c>
      <c r="Q68" s="10">
        <v>0</v>
      </c>
      <c r="R68" s="5">
        <v>96.21</v>
      </c>
      <c r="S68" s="9" t="s">
        <v>53</v>
      </c>
      <c r="T68" s="8" t="s">
        <v>87</v>
      </c>
      <c r="U68" s="8" t="s">
        <v>129</v>
      </c>
    </row>
    <row r="69" spans="1:21" x14ac:dyDescent="0.2">
      <c r="A69" s="7" t="s">
        <v>92</v>
      </c>
      <c r="B69" s="8" t="s">
        <v>90</v>
      </c>
      <c r="C69" s="3" t="s">
        <v>55</v>
      </c>
      <c r="D69" s="4">
        <v>60.12</v>
      </c>
      <c r="E69" s="4">
        <v>0</v>
      </c>
      <c r="F69" s="4">
        <v>0.23</v>
      </c>
      <c r="G69" s="4">
        <v>0.89</v>
      </c>
      <c r="H69" s="4">
        <v>0</v>
      </c>
      <c r="I69" s="4">
        <v>2.72</v>
      </c>
      <c r="J69" s="4">
        <v>0</v>
      </c>
      <c r="K69" s="4">
        <v>3.01</v>
      </c>
      <c r="L69" s="4">
        <v>17.239999999999998</v>
      </c>
      <c r="M69" s="4">
        <v>10.34</v>
      </c>
      <c r="N69" s="4">
        <v>1.46</v>
      </c>
      <c r="O69" s="4">
        <v>0.31</v>
      </c>
      <c r="P69" s="4">
        <v>0</v>
      </c>
      <c r="Q69" s="4">
        <v>3.66</v>
      </c>
      <c r="R69" s="5">
        <v>99.97999999999999</v>
      </c>
      <c r="S69" s="9" t="s">
        <v>105</v>
      </c>
      <c r="T69" s="8" t="s">
        <v>87</v>
      </c>
      <c r="U69" s="8" t="s">
        <v>121</v>
      </c>
    </row>
    <row r="70" spans="1:21" x14ac:dyDescent="0.2">
      <c r="A70" s="7" t="s">
        <v>92</v>
      </c>
      <c r="B70" s="8" t="s">
        <v>90</v>
      </c>
      <c r="C70" s="3" t="s">
        <v>65</v>
      </c>
      <c r="D70" s="4">
        <v>61.28</v>
      </c>
      <c r="E70" s="4">
        <v>2.66</v>
      </c>
      <c r="F70" s="4">
        <v>0.11</v>
      </c>
      <c r="G70" s="4">
        <v>0.84</v>
      </c>
      <c r="H70" s="4">
        <v>0.74</v>
      </c>
      <c r="I70" s="4">
        <v>5</v>
      </c>
      <c r="J70" s="4">
        <v>0</v>
      </c>
      <c r="K70" s="4">
        <v>0.53</v>
      </c>
      <c r="L70" s="4">
        <v>15.99</v>
      </c>
      <c r="M70" s="4">
        <v>10.96</v>
      </c>
      <c r="N70" s="4">
        <v>0</v>
      </c>
      <c r="O70" s="4">
        <v>0.23</v>
      </c>
      <c r="P70" s="4">
        <v>0</v>
      </c>
      <c r="Q70" s="10">
        <v>0</v>
      </c>
      <c r="R70" s="5">
        <v>98.339999999999989</v>
      </c>
      <c r="S70" s="9" t="s">
        <v>65</v>
      </c>
      <c r="T70" s="8" t="s">
        <v>91</v>
      </c>
      <c r="U70" s="8" t="s">
        <v>93</v>
      </c>
    </row>
    <row r="71" spans="1:21" x14ac:dyDescent="0.2">
      <c r="A71" s="7" t="s">
        <v>92</v>
      </c>
      <c r="B71" s="8" t="s">
        <v>90</v>
      </c>
      <c r="C71" s="3" t="s">
        <v>66</v>
      </c>
      <c r="D71" s="4">
        <v>55.21</v>
      </c>
      <c r="E71" s="4">
        <v>0</v>
      </c>
      <c r="F71" s="4">
        <v>0.25</v>
      </c>
      <c r="G71" s="4">
        <v>0</v>
      </c>
      <c r="H71" s="4">
        <v>1.67</v>
      </c>
      <c r="I71" s="4">
        <v>4.79</v>
      </c>
      <c r="J71" s="4">
        <v>0</v>
      </c>
      <c r="K71" s="4">
        <v>0.77</v>
      </c>
      <c r="L71" s="4">
        <v>25.25</v>
      </c>
      <c r="M71" s="4">
        <v>10.06</v>
      </c>
      <c r="N71" s="4">
        <v>0.2</v>
      </c>
      <c r="O71" s="4">
        <v>0.43</v>
      </c>
      <c r="P71" s="4">
        <v>0</v>
      </c>
      <c r="Q71" s="10">
        <v>0</v>
      </c>
      <c r="R71" s="5">
        <v>98.63000000000001</v>
      </c>
      <c r="S71" s="9" t="s">
        <v>66</v>
      </c>
      <c r="T71" s="8" t="s">
        <v>91</v>
      </c>
      <c r="U71" s="8" t="s">
        <v>93</v>
      </c>
    </row>
    <row r="72" spans="1:21" x14ac:dyDescent="0.2">
      <c r="A72" s="7" t="s">
        <v>92</v>
      </c>
      <c r="B72" s="8" t="s">
        <v>90</v>
      </c>
      <c r="C72" s="3" t="s">
        <v>67</v>
      </c>
      <c r="D72" s="4">
        <v>51.54</v>
      </c>
      <c r="E72" s="4">
        <v>4.66</v>
      </c>
      <c r="F72" s="4">
        <v>0.28999999999999998</v>
      </c>
      <c r="G72" s="4">
        <v>0.87</v>
      </c>
      <c r="H72" s="4">
        <v>0.61</v>
      </c>
      <c r="I72" s="4">
        <v>3.06</v>
      </c>
      <c r="J72" s="4">
        <v>0</v>
      </c>
      <c r="K72" s="4">
        <v>0.65</v>
      </c>
      <c r="L72" s="4">
        <v>25.4</v>
      </c>
      <c r="M72" s="4">
        <v>9.23</v>
      </c>
      <c r="N72" s="4">
        <v>0.1</v>
      </c>
      <c r="O72" s="4">
        <v>0.85</v>
      </c>
      <c r="P72" s="4">
        <v>0</v>
      </c>
      <c r="Q72" s="10">
        <v>0</v>
      </c>
      <c r="R72" s="5">
        <v>97.259999999999991</v>
      </c>
      <c r="S72" s="9" t="s">
        <v>67</v>
      </c>
      <c r="T72" s="8" t="s">
        <v>91</v>
      </c>
      <c r="U72" s="8" t="s">
        <v>93</v>
      </c>
    </row>
    <row r="73" spans="1:21" x14ac:dyDescent="0.2">
      <c r="A73" s="7" t="s">
        <v>92</v>
      </c>
      <c r="B73" s="8" t="s">
        <v>138</v>
      </c>
      <c r="C73" s="3" t="s">
        <v>79</v>
      </c>
      <c r="D73" s="4">
        <v>49.01</v>
      </c>
      <c r="E73" s="4">
        <v>2.71</v>
      </c>
      <c r="F73" s="4">
        <v>0</v>
      </c>
      <c r="G73" s="4">
        <v>1.1299999999999999</v>
      </c>
      <c r="H73" s="4">
        <v>0</v>
      </c>
      <c r="I73" s="4">
        <v>1.45</v>
      </c>
      <c r="J73" s="4">
        <v>0</v>
      </c>
      <c r="K73" s="4">
        <v>0.86</v>
      </c>
      <c r="L73" s="4">
        <v>32.92</v>
      </c>
      <c r="M73" s="4">
        <v>7.95</v>
      </c>
      <c r="N73" s="4">
        <v>0.35</v>
      </c>
      <c r="O73" s="4">
        <v>0</v>
      </c>
      <c r="P73" s="4">
        <v>0</v>
      </c>
      <c r="Q73" s="10">
        <v>0</v>
      </c>
      <c r="R73" s="5">
        <v>96.38000000000001</v>
      </c>
      <c r="S73" s="9" t="s">
        <v>136</v>
      </c>
      <c r="T73" s="8" t="s">
        <v>87</v>
      </c>
      <c r="U73" s="8" t="s">
        <v>137</v>
      </c>
    </row>
  </sheetData>
  <autoFilter ref="B24:B73">
    <sortState ref="A25:U73">
      <sortCondition ref="B24:B73"/>
    </sortState>
  </autoFilter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zoomScaleNormal="100" workbookViewId="0">
      <selection activeCell="A77" sqref="A77:H83"/>
    </sheetView>
  </sheetViews>
  <sheetFormatPr defaultRowHeight="14.25" x14ac:dyDescent="0.2"/>
  <cols>
    <col min="2" max="2" width="14.375" customWidth="1"/>
    <col min="3" max="3" width="11.625" customWidth="1"/>
    <col min="12" max="12" width="8.5" customWidth="1"/>
    <col min="13" max="13" width="14.375" customWidth="1"/>
  </cols>
  <sheetData>
    <row r="1" spans="1:17" ht="26.25" x14ac:dyDescent="0.2">
      <c r="A1" s="6" t="s">
        <v>84</v>
      </c>
      <c r="B1" s="6" t="s">
        <v>86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</row>
    <row r="2" spans="1:17" x14ac:dyDescent="0.2">
      <c r="A2" s="8" t="s">
        <v>88</v>
      </c>
      <c r="B2" s="8" t="s">
        <v>94</v>
      </c>
      <c r="C2" s="3" t="s">
        <v>24</v>
      </c>
      <c r="D2" s="4">
        <v>92.63</v>
      </c>
      <c r="E2" s="4">
        <v>0</v>
      </c>
      <c r="F2" s="4">
        <v>0</v>
      </c>
      <c r="G2" s="4">
        <v>1.07</v>
      </c>
      <c r="H2" s="4">
        <v>0</v>
      </c>
      <c r="I2" s="4">
        <v>1.98</v>
      </c>
      <c r="J2" s="4">
        <v>0.17</v>
      </c>
      <c r="K2" s="4">
        <v>3.24</v>
      </c>
      <c r="L2" s="4">
        <v>0</v>
      </c>
      <c r="M2" s="4">
        <v>0</v>
      </c>
      <c r="N2" s="4">
        <v>0.61</v>
      </c>
      <c r="O2" s="4">
        <v>0</v>
      </c>
      <c r="P2" s="4">
        <v>0</v>
      </c>
      <c r="Q2" s="4">
        <v>0</v>
      </c>
    </row>
    <row r="3" spans="1:17" x14ac:dyDescent="0.2">
      <c r="A3" s="8" t="s">
        <v>88</v>
      </c>
      <c r="B3" s="8" t="s">
        <v>94</v>
      </c>
      <c r="C3" s="3" t="s">
        <v>27</v>
      </c>
      <c r="D3" s="4">
        <v>95.02</v>
      </c>
      <c r="E3" s="4">
        <v>0</v>
      </c>
      <c r="F3" s="4">
        <v>0.59</v>
      </c>
      <c r="G3" s="4">
        <v>0.62</v>
      </c>
      <c r="H3" s="4">
        <v>0</v>
      </c>
      <c r="I3" s="4">
        <v>1.32</v>
      </c>
      <c r="J3" s="4">
        <v>0.32</v>
      </c>
      <c r="K3" s="4">
        <v>1.55</v>
      </c>
      <c r="L3" s="4">
        <v>0</v>
      </c>
      <c r="M3" s="4">
        <v>0</v>
      </c>
      <c r="N3" s="4">
        <v>0.35</v>
      </c>
      <c r="O3" s="4">
        <v>0</v>
      </c>
      <c r="P3" s="4">
        <v>0</v>
      </c>
      <c r="Q3" s="4">
        <v>0</v>
      </c>
    </row>
    <row r="4" spans="1:17" x14ac:dyDescent="0.2">
      <c r="A4" s="8" t="s">
        <v>88</v>
      </c>
      <c r="B4" s="8" t="s">
        <v>94</v>
      </c>
      <c r="C4" s="3" t="s">
        <v>28</v>
      </c>
      <c r="D4" s="4">
        <v>96.77</v>
      </c>
      <c r="E4" s="4">
        <v>0</v>
      </c>
      <c r="F4" s="4">
        <v>0.92</v>
      </c>
      <c r="G4" s="4">
        <v>0.21</v>
      </c>
      <c r="H4" s="4">
        <v>0</v>
      </c>
      <c r="I4" s="4">
        <v>0.81</v>
      </c>
      <c r="J4" s="4">
        <v>0.26</v>
      </c>
      <c r="K4" s="4">
        <v>0.84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</row>
    <row r="5" spans="1:17" x14ac:dyDescent="0.2">
      <c r="A5" s="8" t="s">
        <v>88</v>
      </c>
      <c r="B5" s="8" t="s">
        <v>94</v>
      </c>
      <c r="C5" s="3" t="s">
        <v>30</v>
      </c>
      <c r="D5" s="4">
        <v>94.29</v>
      </c>
      <c r="E5" s="4">
        <v>0</v>
      </c>
      <c r="F5" s="4">
        <v>1.01</v>
      </c>
      <c r="G5" s="4">
        <v>0.72</v>
      </c>
      <c r="H5" s="4">
        <v>0</v>
      </c>
      <c r="I5" s="4">
        <v>1.46</v>
      </c>
      <c r="J5" s="4">
        <v>0.28999999999999998</v>
      </c>
      <c r="K5" s="4">
        <v>1.65</v>
      </c>
      <c r="L5" s="4">
        <v>0</v>
      </c>
      <c r="M5" s="4">
        <v>0</v>
      </c>
      <c r="N5" s="4">
        <v>0.15</v>
      </c>
      <c r="O5" s="4">
        <v>0</v>
      </c>
      <c r="P5" s="4">
        <v>0</v>
      </c>
      <c r="Q5" s="4">
        <v>0</v>
      </c>
    </row>
    <row r="6" spans="1:17" x14ac:dyDescent="0.2">
      <c r="A6" s="8" t="s">
        <v>88</v>
      </c>
      <c r="B6" s="8" t="s">
        <v>94</v>
      </c>
      <c r="C6" s="3" t="s">
        <v>38</v>
      </c>
      <c r="D6" s="4">
        <v>92.35</v>
      </c>
      <c r="E6" s="4">
        <v>0</v>
      </c>
      <c r="F6" s="4">
        <v>0.74</v>
      </c>
      <c r="G6" s="4">
        <v>1.66</v>
      </c>
      <c r="H6" s="4">
        <v>0.64</v>
      </c>
      <c r="I6" s="4">
        <v>3.5</v>
      </c>
      <c r="J6" s="4">
        <v>0.35</v>
      </c>
      <c r="K6" s="4">
        <v>0.55000000000000004</v>
      </c>
      <c r="L6" s="4">
        <v>0</v>
      </c>
      <c r="M6" s="4">
        <v>0</v>
      </c>
      <c r="N6" s="4">
        <v>0.21</v>
      </c>
      <c r="O6" s="4">
        <v>0</v>
      </c>
      <c r="P6" s="4">
        <v>0</v>
      </c>
      <c r="Q6" s="4">
        <v>0</v>
      </c>
    </row>
    <row r="7" spans="1:17" x14ac:dyDescent="0.2">
      <c r="A7" s="8" t="s">
        <v>88</v>
      </c>
      <c r="B7" s="8" t="s">
        <v>94</v>
      </c>
      <c r="C7" s="3" t="s">
        <v>44</v>
      </c>
      <c r="D7" s="4">
        <v>92.72</v>
      </c>
      <c r="E7" s="4">
        <v>0</v>
      </c>
      <c r="F7" s="4">
        <v>0</v>
      </c>
      <c r="G7" s="4">
        <v>0.94</v>
      </c>
      <c r="H7" s="4">
        <v>0.54</v>
      </c>
      <c r="I7" s="4">
        <v>2.5099999999999998</v>
      </c>
      <c r="J7" s="4">
        <v>0.2</v>
      </c>
      <c r="K7" s="4">
        <v>1.54</v>
      </c>
      <c r="L7" s="4">
        <v>0</v>
      </c>
      <c r="M7" s="4">
        <v>0</v>
      </c>
      <c r="N7" s="4">
        <v>0.36</v>
      </c>
      <c r="O7" s="4">
        <v>0</v>
      </c>
      <c r="P7" s="4">
        <v>0</v>
      </c>
      <c r="Q7" s="4">
        <v>0</v>
      </c>
    </row>
    <row r="8" spans="1:17" x14ac:dyDescent="0.2">
      <c r="C8" s="30" t="s">
        <v>171</v>
      </c>
      <c r="D8">
        <f>C46-D46</f>
        <v>25.979166666666657</v>
      </c>
      <c r="E8">
        <f>C47-D47</f>
        <v>-0.69500000000000006</v>
      </c>
      <c r="F8">
        <f>C48-D48</f>
        <v>-8.7874999999999996</v>
      </c>
      <c r="G8">
        <f>C49-D49</f>
        <v>-4.4625000000000004</v>
      </c>
      <c r="H8">
        <f>C50-D50</f>
        <v>-0.88250000000000017</v>
      </c>
      <c r="I8">
        <f>C51-D51</f>
        <v>-4.6899999999999995</v>
      </c>
      <c r="J8">
        <f>C52-D52</f>
        <v>-1.666666666666667</v>
      </c>
      <c r="K8">
        <f>C53-D53</f>
        <v>-0.89083333333333314</v>
      </c>
      <c r="L8">
        <f>C54-D54</f>
        <v>-0.41166666666666663</v>
      </c>
      <c r="M8">
        <f>C55-D55</f>
        <v>-0.59833333333333327</v>
      </c>
      <c r="N8">
        <f>C56-D56</f>
        <v>-1.1225000000000001</v>
      </c>
      <c r="O8">
        <f>C57-D57</f>
        <v>-4.1666666666666671E-2</v>
      </c>
      <c r="P8">
        <f>C58-D58</f>
        <v>-0.19666666666666666</v>
      </c>
      <c r="Q8">
        <f>C59-D59</f>
        <v>-0.10166666666666666</v>
      </c>
    </row>
    <row r="12" spans="1:17" ht="26.25" x14ac:dyDescent="0.2">
      <c r="A12" s="6" t="s">
        <v>84</v>
      </c>
      <c r="B12" s="6" t="s">
        <v>86</v>
      </c>
      <c r="C12" s="1" t="s">
        <v>0</v>
      </c>
      <c r="D12" s="2" t="s">
        <v>1</v>
      </c>
      <c r="E12" s="2" t="s">
        <v>2</v>
      </c>
      <c r="F12" s="2" t="s">
        <v>3</v>
      </c>
      <c r="G12" s="2" t="s">
        <v>4</v>
      </c>
      <c r="H12" s="2" t="s">
        <v>5</v>
      </c>
      <c r="I12" s="2" t="s">
        <v>6</v>
      </c>
      <c r="J12" s="2" t="s">
        <v>7</v>
      </c>
      <c r="K12" s="2" t="s">
        <v>8</v>
      </c>
      <c r="L12" s="2" t="s">
        <v>9</v>
      </c>
      <c r="M12" s="2" t="s">
        <v>10</v>
      </c>
      <c r="N12" s="2" t="s">
        <v>11</v>
      </c>
      <c r="O12" s="2" t="s">
        <v>12</v>
      </c>
      <c r="P12" s="2" t="s">
        <v>13</v>
      </c>
      <c r="Q12" s="2" t="s">
        <v>14</v>
      </c>
    </row>
    <row r="13" spans="1:17" x14ac:dyDescent="0.2">
      <c r="A13" s="7" t="s">
        <v>92</v>
      </c>
      <c r="B13" s="8" t="s">
        <v>94</v>
      </c>
      <c r="C13" s="3" t="s">
        <v>17</v>
      </c>
      <c r="D13" s="4">
        <v>36.28</v>
      </c>
      <c r="E13" s="4">
        <v>0</v>
      </c>
      <c r="F13" s="4">
        <v>1.05</v>
      </c>
      <c r="G13" s="4">
        <v>2.34</v>
      </c>
      <c r="H13" s="4">
        <v>1.18</v>
      </c>
      <c r="I13" s="4">
        <v>5.73</v>
      </c>
      <c r="J13" s="4">
        <v>1.86</v>
      </c>
      <c r="K13" s="4">
        <v>0.26</v>
      </c>
      <c r="L13" s="4">
        <v>47.43</v>
      </c>
      <c r="M13" s="4">
        <v>0</v>
      </c>
      <c r="N13" s="4">
        <v>3.57</v>
      </c>
      <c r="O13" s="4">
        <v>0.19</v>
      </c>
      <c r="P13" s="4">
        <v>0</v>
      </c>
      <c r="Q13" s="4">
        <v>0</v>
      </c>
    </row>
    <row r="14" spans="1:17" x14ac:dyDescent="0.2">
      <c r="A14" s="7" t="s">
        <v>92</v>
      </c>
      <c r="B14" s="8" t="s">
        <v>94</v>
      </c>
      <c r="C14" s="3" t="s">
        <v>25</v>
      </c>
      <c r="D14" s="4">
        <v>20.14</v>
      </c>
      <c r="E14" s="4">
        <v>0</v>
      </c>
      <c r="F14" s="4">
        <v>0</v>
      </c>
      <c r="G14" s="4">
        <v>1.48</v>
      </c>
      <c r="H14" s="4">
        <v>0</v>
      </c>
      <c r="I14" s="4">
        <v>1.34</v>
      </c>
      <c r="J14" s="4">
        <v>0</v>
      </c>
      <c r="K14" s="4">
        <v>10.41</v>
      </c>
      <c r="L14" s="4">
        <v>28.68</v>
      </c>
      <c r="M14" s="4">
        <v>31.23</v>
      </c>
      <c r="N14" s="4">
        <v>3.59</v>
      </c>
      <c r="O14" s="4">
        <v>0.37</v>
      </c>
      <c r="P14" s="4">
        <v>0</v>
      </c>
      <c r="Q14" s="4">
        <v>2.58</v>
      </c>
    </row>
    <row r="15" spans="1:17" x14ac:dyDescent="0.2">
      <c r="A15" s="7" t="s">
        <v>92</v>
      </c>
      <c r="B15" s="8" t="s">
        <v>94</v>
      </c>
      <c r="C15" s="3" t="s">
        <v>26</v>
      </c>
      <c r="D15" s="4">
        <v>4.6100000000000003</v>
      </c>
      <c r="E15" s="4">
        <v>0</v>
      </c>
      <c r="F15" s="4">
        <v>0</v>
      </c>
      <c r="G15" s="4">
        <v>3.19</v>
      </c>
      <c r="H15" s="4">
        <v>0</v>
      </c>
      <c r="I15" s="4">
        <v>1.1100000000000001</v>
      </c>
      <c r="J15" s="4">
        <v>0</v>
      </c>
      <c r="K15" s="4">
        <v>3.14</v>
      </c>
      <c r="L15" s="4">
        <v>32.450000000000003</v>
      </c>
      <c r="M15" s="4">
        <v>30.62</v>
      </c>
      <c r="N15" s="4">
        <v>7.56</v>
      </c>
      <c r="O15" s="4">
        <v>0.53</v>
      </c>
      <c r="P15" s="4">
        <v>0</v>
      </c>
      <c r="Q15" s="4">
        <v>15.03</v>
      </c>
    </row>
    <row r="16" spans="1:17" x14ac:dyDescent="0.2">
      <c r="A16" s="7" t="s">
        <v>92</v>
      </c>
      <c r="B16" s="8" t="s">
        <v>94</v>
      </c>
      <c r="C16" s="3" t="s">
        <v>29</v>
      </c>
      <c r="D16" s="4">
        <v>33.590000000000003</v>
      </c>
      <c r="E16" s="4">
        <v>0</v>
      </c>
      <c r="F16" s="4">
        <v>0.21</v>
      </c>
      <c r="G16" s="4">
        <v>3.51</v>
      </c>
      <c r="H16" s="4">
        <v>0.71</v>
      </c>
      <c r="I16" s="4">
        <v>2.69</v>
      </c>
      <c r="J16" s="4">
        <v>0</v>
      </c>
      <c r="K16" s="4">
        <v>4.93</v>
      </c>
      <c r="L16" s="4">
        <v>25.39</v>
      </c>
      <c r="M16" s="4">
        <v>14.61</v>
      </c>
      <c r="N16" s="4">
        <v>9.3800000000000008</v>
      </c>
      <c r="O16" s="4">
        <v>0.37</v>
      </c>
      <c r="P16" s="4">
        <v>0</v>
      </c>
      <c r="Q16" s="4">
        <v>0</v>
      </c>
    </row>
    <row r="17" spans="1:17" x14ac:dyDescent="0.2">
      <c r="A17" s="7" t="s">
        <v>92</v>
      </c>
      <c r="B17" s="8" t="s">
        <v>123</v>
      </c>
      <c r="C17" s="3" t="s">
        <v>35</v>
      </c>
      <c r="D17" s="4">
        <v>29.64</v>
      </c>
      <c r="E17" s="4">
        <v>0</v>
      </c>
      <c r="F17" s="4">
        <v>0</v>
      </c>
      <c r="G17" s="4">
        <v>2.93</v>
      </c>
      <c r="H17" s="4">
        <v>0.59</v>
      </c>
      <c r="I17" s="4">
        <v>3.57</v>
      </c>
      <c r="J17" s="4">
        <v>1.33</v>
      </c>
      <c r="K17" s="4">
        <v>3.51</v>
      </c>
      <c r="L17" s="4">
        <v>42.82</v>
      </c>
      <c r="M17" s="4">
        <v>5.35</v>
      </c>
      <c r="N17" s="4">
        <v>8.83</v>
      </c>
      <c r="O17" s="4">
        <v>0.19</v>
      </c>
      <c r="P17" s="4">
        <v>0</v>
      </c>
      <c r="Q17" s="4">
        <v>0</v>
      </c>
    </row>
    <row r="18" spans="1:17" x14ac:dyDescent="0.2">
      <c r="A18" s="7" t="s">
        <v>92</v>
      </c>
      <c r="B18" s="8" t="s">
        <v>94</v>
      </c>
      <c r="C18" s="3" t="s">
        <v>42</v>
      </c>
      <c r="D18" s="4">
        <v>19.79</v>
      </c>
      <c r="E18" s="4">
        <v>0</v>
      </c>
      <c r="F18" s="4">
        <v>0</v>
      </c>
      <c r="G18" s="4">
        <v>1.44</v>
      </c>
      <c r="H18" s="4">
        <v>0</v>
      </c>
      <c r="I18" s="4">
        <v>0.7</v>
      </c>
      <c r="J18" s="4">
        <v>0</v>
      </c>
      <c r="K18" s="4">
        <v>10.57</v>
      </c>
      <c r="L18" s="4">
        <v>29.53</v>
      </c>
      <c r="M18" s="4">
        <v>32.25</v>
      </c>
      <c r="N18" s="4">
        <v>3.13</v>
      </c>
      <c r="O18" s="4">
        <v>0.45</v>
      </c>
      <c r="P18" s="4">
        <v>0</v>
      </c>
      <c r="Q18" s="4">
        <v>1.96</v>
      </c>
    </row>
    <row r="19" spans="1:17" x14ac:dyDescent="0.2">
      <c r="A19" s="7" t="s">
        <v>92</v>
      </c>
      <c r="B19" s="8" t="s">
        <v>94</v>
      </c>
      <c r="C19" s="3" t="s">
        <v>43</v>
      </c>
      <c r="D19" s="4">
        <v>3.72</v>
      </c>
      <c r="E19" s="4">
        <v>0</v>
      </c>
      <c r="F19" s="4">
        <v>0.4</v>
      </c>
      <c r="G19" s="4">
        <v>3.01</v>
      </c>
      <c r="H19" s="4">
        <v>0</v>
      </c>
      <c r="I19" s="4">
        <v>1.18</v>
      </c>
      <c r="J19" s="4">
        <v>0</v>
      </c>
      <c r="K19" s="4">
        <v>3.6</v>
      </c>
      <c r="L19" s="4">
        <v>29.92</v>
      </c>
      <c r="M19" s="4">
        <v>35.450000000000003</v>
      </c>
      <c r="N19" s="4">
        <v>6.04</v>
      </c>
      <c r="O19" s="4">
        <v>0.62</v>
      </c>
      <c r="P19" s="4">
        <v>0</v>
      </c>
      <c r="Q19" s="4">
        <v>15.95</v>
      </c>
    </row>
    <row r="20" spans="1:17" x14ac:dyDescent="0.2">
      <c r="A20" s="7" t="s">
        <v>92</v>
      </c>
      <c r="B20" s="8" t="s">
        <v>94</v>
      </c>
      <c r="C20" s="3" t="s">
        <v>52</v>
      </c>
      <c r="D20" s="4">
        <v>35.78</v>
      </c>
      <c r="E20" s="4">
        <v>0</v>
      </c>
      <c r="F20" s="4">
        <v>0.25</v>
      </c>
      <c r="G20" s="4">
        <v>0.78</v>
      </c>
      <c r="H20" s="4">
        <v>0</v>
      </c>
      <c r="I20" s="4">
        <v>1.62</v>
      </c>
      <c r="J20" s="4">
        <v>0.47</v>
      </c>
      <c r="K20" s="4">
        <v>1.51</v>
      </c>
      <c r="L20" s="4">
        <v>46.55</v>
      </c>
      <c r="M20" s="4">
        <v>10</v>
      </c>
      <c r="N20" s="4">
        <v>0.34</v>
      </c>
      <c r="O20" s="4">
        <v>0.22</v>
      </c>
      <c r="P20" s="4">
        <v>0</v>
      </c>
      <c r="Q20" s="10">
        <v>0</v>
      </c>
    </row>
    <row r="21" spans="1:17" x14ac:dyDescent="0.2">
      <c r="A21" s="7" t="s">
        <v>92</v>
      </c>
      <c r="B21" s="8" t="s">
        <v>94</v>
      </c>
      <c r="C21" s="3" t="s">
        <v>54</v>
      </c>
      <c r="D21" s="4">
        <v>39.57</v>
      </c>
      <c r="E21" s="4">
        <v>2.2200000000000002</v>
      </c>
      <c r="F21" s="4">
        <v>0.14000000000000001</v>
      </c>
      <c r="G21" s="4">
        <v>0.37</v>
      </c>
      <c r="H21" s="4">
        <v>0</v>
      </c>
      <c r="I21" s="4">
        <v>1.6</v>
      </c>
      <c r="J21" s="4">
        <v>0.32</v>
      </c>
      <c r="K21" s="4">
        <v>0.68</v>
      </c>
      <c r="L21" s="4">
        <v>41.61</v>
      </c>
      <c r="M21" s="4">
        <v>10.83</v>
      </c>
      <c r="N21" s="4">
        <v>7.0000000000000007E-2</v>
      </c>
      <c r="O21" s="4">
        <v>0.22</v>
      </c>
      <c r="P21" s="4">
        <v>0</v>
      </c>
      <c r="Q21" s="10">
        <v>0</v>
      </c>
    </row>
    <row r="22" spans="1:17" x14ac:dyDescent="0.2">
      <c r="A22" s="7" t="s">
        <v>92</v>
      </c>
      <c r="B22" s="8" t="s">
        <v>94</v>
      </c>
      <c r="C22" s="3" t="s">
        <v>56</v>
      </c>
      <c r="D22" s="4">
        <v>32.93</v>
      </c>
      <c r="E22" s="4">
        <v>1.38</v>
      </c>
      <c r="F22" s="4">
        <v>0</v>
      </c>
      <c r="G22" s="4">
        <v>0.68</v>
      </c>
      <c r="H22" s="4">
        <v>0</v>
      </c>
      <c r="I22" s="4">
        <v>2.57</v>
      </c>
      <c r="J22" s="4">
        <v>0.28999999999999998</v>
      </c>
      <c r="K22" s="4">
        <v>0.73</v>
      </c>
      <c r="L22" s="4">
        <v>49.31</v>
      </c>
      <c r="M22" s="4">
        <v>9.7899999999999991</v>
      </c>
      <c r="N22" s="4">
        <v>0.48</v>
      </c>
      <c r="O22" s="4">
        <v>0.41</v>
      </c>
      <c r="P22" s="4">
        <v>0</v>
      </c>
      <c r="Q22" s="10">
        <v>0</v>
      </c>
    </row>
    <row r="23" spans="1:17" x14ac:dyDescent="0.2">
      <c r="A23" s="7" t="s">
        <v>92</v>
      </c>
      <c r="B23" s="8" t="s">
        <v>94</v>
      </c>
      <c r="C23" s="3" t="s">
        <v>57</v>
      </c>
      <c r="D23" s="4">
        <v>26.25</v>
      </c>
      <c r="E23" s="4">
        <v>0</v>
      </c>
      <c r="F23" s="4">
        <v>0</v>
      </c>
      <c r="G23" s="4">
        <v>1.1100000000000001</v>
      </c>
      <c r="H23" s="4">
        <v>0</v>
      </c>
      <c r="I23" s="4">
        <v>0.5</v>
      </c>
      <c r="J23" s="4">
        <v>0</v>
      </c>
      <c r="K23" s="4">
        <v>0.88</v>
      </c>
      <c r="L23" s="4">
        <v>61.03</v>
      </c>
      <c r="M23" s="4">
        <v>7.22</v>
      </c>
      <c r="N23" s="4">
        <v>1.1599999999999999</v>
      </c>
      <c r="O23" s="4">
        <v>0.61</v>
      </c>
      <c r="P23" s="4">
        <v>0</v>
      </c>
      <c r="Q23" s="10">
        <v>0</v>
      </c>
    </row>
    <row r="24" spans="1:17" x14ac:dyDescent="0.2">
      <c r="A24" s="7" t="s">
        <v>92</v>
      </c>
      <c r="B24" s="8" t="s">
        <v>94</v>
      </c>
      <c r="C24" s="3" t="s">
        <v>58</v>
      </c>
      <c r="D24" s="4">
        <v>16.71</v>
      </c>
      <c r="E24" s="4">
        <v>0</v>
      </c>
      <c r="F24" s="4">
        <v>0</v>
      </c>
      <c r="G24" s="4">
        <v>1.87</v>
      </c>
      <c r="H24" s="4">
        <v>0</v>
      </c>
      <c r="I24" s="4">
        <v>0.45</v>
      </c>
      <c r="J24" s="4">
        <v>0.19</v>
      </c>
      <c r="K24" s="4">
        <v>0</v>
      </c>
      <c r="L24" s="4">
        <v>70.209999999999994</v>
      </c>
      <c r="M24" s="4">
        <v>6.69</v>
      </c>
      <c r="N24" s="4">
        <v>1.77</v>
      </c>
      <c r="O24" s="4">
        <v>0.68</v>
      </c>
      <c r="P24" s="4">
        <v>0</v>
      </c>
      <c r="Q24" s="10">
        <v>0</v>
      </c>
    </row>
    <row r="25" spans="1:17" x14ac:dyDescent="0.2">
      <c r="A25" s="7" t="s">
        <v>92</v>
      </c>
      <c r="B25" s="8" t="s">
        <v>94</v>
      </c>
      <c r="C25" s="3" t="s">
        <v>59</v>
      </c>
      <c r="D25" s="4">
        <v>18.46</v>
      </c>
      <c r="E25" s="4">
        <v>0</v>
      </c>
      <c r="F25" s="4">
        <v>0.44</v>
      </c>
      <c r="G25" s="4">
        <v>4.96</v>
      </c>
      <c r="H25" s="4">
        <v>2.73</v>
      </c>
      <c r="I25" s="4">
        <v>3.33</v>
      </c>
      <c r="J25" s="4">
        <v>1.79</v>
      </c>
      <c r="K25" s="4">
        <v>0.19</v>
      </c>
      <c r="L25" s="4">
        <v>44.12</v>
      </c>
      <c r="M25" s="4">
        <v>9.76</v>
      </c>
      <c r="N25" s="4">
        <v>7.46</v>
      </c>
      <c r="O25" s="4">
        <v>0.47</v>
      </c>
      <c r="P25" s="4">
        <v>0</v>
      </c>
      <c r="Q25" s="10">
        <v>0</v>
      </c>
    </row>
    <row r="26" spans="1:17" x14ac:dyDescent="0.2">
      <c r="A26" s="7" t="s">
        <v>92</v>
      </c>
      <c r="B26" s="8" t="s">
        <v>94</v>
      </c>
      <c r="C26" s="3" t="s">
        <v>62</v>
      </c>
      <c r="D26" s="4">
        <v>12.41</v>
      </c>
      <c r="E26" s="4">
        <v>0</v>
      </c>
      <c r="F26" s="4">
        <v>0</v>
      </c>
      <c r="G26" s="4">
        <v>5.24</v>
      </c>
      <c r="H26" s="4">
        <v>0.89</v>
      </c>
      <c r="I26" s="4">
        <v>2.25</v>
      </c>
      <c r="J26" s="4">
        <v>0.76</v>
      </c>
      <c r="K26" s="4">
        <v>5.35</v>
      </c>
      <c r="L26" s="4">
        <v>59.85</v>
      </c>
      <c r="M26" s="4">
        <v>7.29</v>
      </c>
      <c r="N26" s="4">
        <v>0</v>
      </c>
      <c r="O26" s="4">
        <v>0.64</v>
      </c>
      <c r="P26" s="4">
        <v>0</v>
      </c>
      <c r="Q26" s="10">
        <v>0</v>
      </c>
    </row>
    <row r="27" spans="1:17" x14ac:dyDescent="0.2">
      <c r="A27" s="7" t="s">
        <v>92</v>
      </c>
      <c r="B27" s="8" t="s">
        <v>94</v>
      </c>
      <c r="C27" s="3" t="s">
        <v>63</v>
      </c>
      <c r="D27" s="4">
        <v>21.7</v>
      </c>
      <c r="E27" s="4">
        <v>0</v>
      </c>
      <c r="F27" s="4">
        <v>0</v>
      </c>
      <c r="G27" s="4">
        <v>6.4</v>
      </c>
      <c r="H27" s="4">
        <v>0.95</v>
      </c>
      <c r="I27" s="4">
        <v>3.41</v>
      </c>
      <c r="J27" s="4">
        <v>1.39</v>
      </c>
      <c r="K27" s="4">
        <v>1.51</v>
      </c>
      <c r="L27" s="4">
        <v>44.75</v>
      </c>
      <c r="M27" s="4">
        <v>3.26</v>
      </c>
      <c r="N27" s="4">
        <v>12.83</v>
      </c>
      <c r="O27" s="4">
        <v>0.47</v>
      </c>
      <c r="P27" s="4">
        <v>0</v>
      </c>
      <c r="Q27" s="10">
        <v>0</v>
      </c>
    </row>
    <row r="28" spans="1:17" x14ac:dyDescent="0.2">
      <c r="A28" s="7" t="s">
        <v>92</v>
      </c>
      <c r="B28" s="8" t="s">
        <v>123</v>
      </c>
      <c r="C28" s="3" t="s">
        <v>68</v>
      </c>
      <c r="D28" s="4">
        <v>53.33</v>
      </c>
      <c r="E28" s="4">
        <v>0.8</v>
      </c>
      <c r="F28" s="4">
        <v>0.32</v>
      </c>
      <c r="G28" s="4">
        <v>2.82</v>
      </c>
      <c r="H28" s="4">
        <v>1.54</v>
      </c>
      <c r="I28" s="4">
        <v>13.65</v>
      </c>
      <c r="J28" s="4">
        <v>1.03</v>
      </c>
      <c r="K28" s="4">
        <v>0</v>
      </c>
      <c r="L28" s="4">
        <v>15.71</v>
      </c>
      <c r="M28" s="4">
        <v>7.31</v>
      </c>
      <c r="N28" s="4">
        <v>1.1000000000000001</v>
      </c>
      <c r="O28" s="4">
        <v>0.25</v>
      </c>
      <c r="P28" s="4">
        <v>1.31</v>
      </c>
      <c r="Q28" s="10">
        <v>0</v>
      </c>
    </row>
    <row r="29" spans="1:17" x14ac:dyDescent="0.2">
      <c r="A29" s="7" t="s">
        <v>92</v>
      </c>
      <c r="B29" s="8" t="s">
        <v>94</v>
      </c>
      <c r="C29" s="3" t="s">
        <v>69</v>
      </c>
      <c r="D29" s="4">
        <v>28.79</v>
      </c>
      <c r="E29" s="4">
        <v>0</v>
      </c>
      <c r="F29" s="4">
        <v>0</v>
      </c>
      <c r="G29" s="4">
        <v>4.58</v>
      </c>
      <c r="H29" s="4">
        <v>1.47</v>
      </c>
      <c r="I29" s="4">
        <v>5.38</v>
      </c>
      <c r="J29" s="4">
        <v>2.74</v>
      </c>
      <c r="K29" s="4">
        <v>0.7</v>
      </c>
      <c r="L29" s="4">
        <v>34.18</v>
      </c>
      <c r="M29" s="4">
        <v>6.1</v>
      </c>
      <c r="N29" s="4">
        <v>11.1</v>
      </c>
      <c r="O29" s="4">
        <v>0.46</v>
      </c>
      <c r="P29" s="4">
        <v>0</v>
      </c>
      <c r="Q29" s="10">
        <v>0</v>
      </c>
    </row>
    <row r="30" spans="1:17" x14ac:dyDescent="0.2">
      <c r="A30" s="7" t="s">
        <v>92</v>
      </c>
      <c r="B30" s="8" t="s">
        <v>94</v>
      </c>
      <c r="C30" s="3" t="s">
        <v>71</v>
      </c>
      <c r="D30" s="4">
        <v>17.98</v>
      </c>
      <c r="E30" s="4">
        <v>0</v>
      </c>
      <c r="F30" s="4">
        <v>0</v>
      </c>
      <c r="G30" s="4">
        <v>3.19</v>
      </c>
      <c r="H30" s="4">
        <v>0.47</v>
      </c>
      <c r="I30" s="4">
        <v>1.87</v>
      </c>
      <c r="J30" s="4">
        <v>0.33</v>
      </c>
      <c r="K30" s="4">
        <v>1.1299999999999999</v>
      </c>
      <c r="L30" s="4">
        <v>44</v>
      </c>
      <c r="M30" s="4">
        <v>14.2</v>
      </c>
      <c r="N30" s="4">
        <v>6.34</v>
      </c>
      <c r="O30" s="4">
        <v>0.66</v>
      </c>
      <c r="P30" s="4">
        <v>0</v>
      </c>
      <c r="Q30" s="10">
        <v>0</v>
      </c>
    </row>
    <row r="31" spans="1:17" x14ac:dyDescent="0.2">
      <c r="A31" s="7" t="s">
        <v>92</v>
      </c>
      <c r="B31" s="8" t="s">
        <v>94</v>
      </c>
      <c r="C31" s="3" t="s">
        <v>73</v>
      </c>
      <c r="D31" s="4">
        <v>24.61</v>
      </c>
      <c r="E31" s="4">
        <v>0</v>
      </c>
      <c r="F31" s="4">
        <v>0</v>
      </c>
      <c r="G31" s="4">
        <v>3.58</v>
      </c>
      <c r="H31" s="4">
        <v>1.19</v>
      </c>
      <c r="I31" s="4">
        <v>5.25</v>
      </c>
      <c r="J31" s="4">
        <v>1.19</v>
      </c>
      <c r="K31" s="4">
        <v>1.37</v>
      </c>
      <c r="L31" s="4">
        <v>40.24</v>
      </c>
      <c r="M31" s="4">
        <v>8.94</v>
      </c>
      <c r="N31" s="4">
        <v>8.1</v>
      </c>
      <c r="O31" s="4">
        <v>0.39</v>
      </c>
      <c r="P31" s="4">
        <v>0.47</v>
      </c>
      <c r="Q31" s="10">
        <v>0</v>
      </c>
    </row>
    <row r="32" spans="1:17" x14ac:dyDescent="0.2">
      <c r="A32" s="7" t="s">
        <v>92</v>
      </c>
      <c r="B32" s="8" t="s">
        <v>94</v>
      </c>
      <c r="C32" s="3" t="s">
        <v>74</v>
      </c>
      <c r="D32" s="4">
        <v>21.35</v>
      </c>
      <c r="E32" s="4">
        <v>0</v>
      </c>
      <c r="F32" s="4">
        <v>0</v>
      </c>
      <c r="G32" s="4">
        <v>5.13</v>
      </c>
      <c r="H32" s="4">
        <v>1.45</v>
      </c>
      <c r="I32" s="4">
        <v>2.5099999999999998</v>
      </c>
      <c r="J32" s="4">
        <v>0.42</v>
      </c>
      <c r="K32" s="4">
        <v>0.75</v>
      </c>
      <c r="L32" s="4">
        <v>51.34</v>
      </c>
      <c r="M32" s="4">
        <v>0</v>
      </c>
      <c r="N32" s="4">
        <v>8.75</v>
      </c>
      <c r="O32" s="4">
        <v>0</v>
      </c>
      <c r="P32" s="4">
        <v>0</v>
      </c>
      <c r="Q32" s="10">
        <v>0</v>
      </c>
    </row>
    <row r="33" spans="1:17" x14ac:dyDescent="0.2">
      <c r="A33" s="7" t="s">
        <v>92</v>
      </c>
      <c r="B33" s="8" t="s">
        <v>94</v>
      </c>
      <c r="C33" s="3" t="s">
        <v>75</v>
      </c>
      <c r="D33" s="4">
        <v>25.74</v>
      </c>
      <c r="E33" s="4">
        <v>1.22</v>
      </c>
      <c r="F33" s="4">
        <v>0</v>
      </c>
      <c r="G33" s="4">
        <v>2.27</v>
      </c>
      <c r="H33" s="4">
        <v>0.55000000000000004</v>
      </c>
      <c r="I33" s="4">
        <v>1.1599999999999999</v>
      </c>
      <c r="J33" s="4">
        <v>0.23</v>
      </c>
      <c r="K33" s="4">
        <v>0.7</v>
      </c>
      <c r="L33" s="4">
        <v>47.42</v>
      </c>
      <c r="M33" s="4">
        <v>8.64</v>
      </c>
      <c r="N33" s="4">
        <v>5.71</v>
      </c>
      <c r="O33" s="4">
        <v>0.44</v>
      </c>
      <c r="P33" s="4">
        <v>0</v>
      </c>
      <c r="Q33" s="10">
        <v>0</v>
      </c>
    </row>
    <row r="34" spans="1:17" x14ac:dyDescent="0.2">
      <c r="A34" s="7" t="s">
        <v>92</v>
      </c>
      <c r="B34" s="8" t="s">
        <v>94</v>
      </c>
      <c r="C34" s="3" t="s">
        <v>77</v>
      </c>
      <c r="D34" s="4">
        <v>22.28</v>
      </c>
      <c r="E34" s="4">
        <v>0</v>
      </c>
      <c r="F34" s="4">
        <v>0.32</v>
      </c>
      <c r="G34" s="4">
        <v>3.19</v>
      </c>
      <c r="H34" s="4">
        <v>1.28</v>
      </c>
      <c r="I34" s="4">
        <v>4.1500000000000004</v>
      </c>
      <c r="J34" s="4">
        <v>0</v>
      </c>
      <c r="K34" s="4">
        <v>0.83</v>
      </c>
      <c r="L34" s="4">
        <v>55.46</v>
      </c>
      <c r="M34" s="4">
        <v>7.04</v>
      </c>
      <c r="N34" s="4">
        <v>4.24</v>
      </c>
      <c r="O34" s="4">
        <v>0.88</v>
      </c>
      <c r="P34" s="4">
        <v>0</v>
      </c>
      <c r="Q34" s="10">
        <v>0</v>
      </c>
    </row>
    <row r="35" spans="1:17" x14ac:dyDescent="0.2">
      <c r="A35" s="7" t="s">
        <v>92</v>
      </c>
      <c r="B35" s="8" t="s">
        <v>94</v>
      </c>
      <c r="C35" s="3" t="s">
        <v>78</v>
      </c>
      <c r="D35" s="4">
        <v>17.11</v>
      </c>
      <c r="E35" s="4">
        <v>0</v>
      </c>
      <c r="F35" s="4">
        <v>0</v>
      </c>
      <c r="G35" s="4">
        <v>0</v>
      </c>
      <c r="H35" s="4">
        <v>1.1100000000000001</v>
      </c>
      <c r="I35" s="4">
        <v>3.65</v>
      </c>
      <c r="J35" s="4">
        <v>0</v>
      </c>
      <c r="K35" s="4">
        <v>1.34</v>
      </c>
      <c r="L35" s="4">
        <v>58.46</v>
      </c>
      <c r="M35" s="4">
        <v>0</v>
      </c>
      <c r="N35" s="4">
        <v>14.13</v>
      </c>
      <c r="O35" s="4">
        <v>1.1200000000000001</v>
      </c>
      <c r="P35" s="4">
        <v>0</v>
      </c>
      <c r="Q35" s="10">
        <v>0</v>
      </c>
    </row>
    <row r="36" spans="1:17" x14ac:dyDescent="0.2">
      <c r="A36" s="7" t="s">
        <v>92</v>
      </c>
      <c r="B36" s="8" t="s">
        <v>94</v>
      </c>
      <c r="C36" s="3" t="s">
        <v>80</v>
      </c>
      <c r="D36" s="4">
        <v>29.15</v>
      </c>
      <c r="E36" s="4">
        <v>0</v>
      </c>
      <c r="F36" s="4">
        <v>0</v>
      </c>
      <c r="G36" s="4">
        <v>1.21</v>
      </c>
      <c r="H36" s="4">
        <v>0</v>
      </c>
      <c r="I36" s="4">
        <v>1.85</v>
      </c>
      <c r="J36" s="4">
        <v>0</v>
      </c>
      <c r="K36" s="4">
        <v>0.79</v>
      </c>
      <c r="L36" s="4">
        <v>41.25</v>
      </c>
      <c r="M36" s="4">
        <v>15.45</v>
      </c>
      <c r="N36" s="4">
        <v>2.54</v>
      </c>
      <c r="O36" s="4">
        <v>0</v>
      </c>
      <c r="P36" s="4">
        <v>0</v>
      </c>
      <c r="Q36" s="10">
        <v>0</v>
      </c>
    </row>
    <row r="37" spans="1:17" x14ac:dyDescent="0.2">
      <c r="A37" s="7" t="s">
        <v>92</v>
      </c>
      <c r="B37" s="8" t="s">
        <v>94</v>
      </c>
      <c r="C37" s="3" t="s">
        <v>81</v>
      </c>
      <c r="D37" s="4">
        <v>25.42</v>
      </c>
      <c r="E37" s="4">
        <v>0</v>
      </c>
      <c r="F37" s="4">
        <v>0</v>
      </c>
      <c r="G37" s="4">
        <v>1.31</v>
      </c>
      <c r="H37" s="4">
        <v>0</v>
      </c>
      <c r="I37" s="4">
        <v>2.1800000000000002</v>
      </c>
      <c r="J37" s="4">
        <v>0</v>
      </c>
      <c r="K37" s="4">
        <v>1.1599999999999999</v>
      </c>
      <c r="L37" s="4">
        <v>45.1</v>
      </c>
      <c r="M37" s="4">
        <v>17.3</v>
      </c>
      <c r="N37" s="4">
        <v>0</v>
      </c>
      <c r="O37" s="4">
        <v>0</v>
      </c>
      <c r="P37" s="4">
        <v>0</v>
      </c>
      <c r="Q37" s="10">
        <v>0</v>
      </c>
    </row>
    <row r="38" spans="1:17" x14ac:dyDescent="0.2">
      <c r="A38" s="7" t="s">
        <v>92</v>
      </c>
      <c r="B38" s="8" t="s">
        <v>94</v>
      </c>
      <c r="C38" s="3" t="s">
        <v>82</v>
      </c>
      <c r="D38" s="4">
        <v>30.39</v>
      </c>
      <c r="E38" s="4">
        <v>0</v>
      </c>
      <c r="F38" s="4">
        <v>0.34</v>
      </c>
      <c r="G38" s="4">
        <v>3.49</v>
      </c>
      <c r="H38" s="4">
        <v>0.79</v>
      </c>
      <c r="I38" s="4">
        <v>3.52</v>
      </c>
      <c r="J38" s="4">
        <v>0.86</v>
      </c>
      <c r="K38" s="4">
        <v>3.13</v>
      </c>
      <c r="L38" s="4">
        <v>39.35</v>
      </c>
      <c r="M38" s="4">
        <v>7.66</v>
      </c>
      <c r="N38" s="4">
        <v>8.99</v>
      </c>
      <c r="O38" s="4">
        <v>0.24</v>
      </c>
      <c r="P38" s="4">
        <v>0</v>
      </c>
      <c r="Q38" s="10">
        <v>0</v>
      </c>
    </row>
    <row r="39" spans="1:17" x14ac:dyDescent="0.2">
      <c r="C39" s="30" t="s">
        <v>171</v>
      </c>
      <c r="D39">
        <f>N46-O46</f>
        <v>-19.829123931623926</v>
      </c>
      <c r="E39">
        <f>N47-O47</f>
        <v>0.18096153846153862</v>
      </c>
      <c r="F39">
        <f>N48-O48</f>
        <v>-0.11568376068376066</v>
      </c>
      <c r="G39">
        <f>N49-O49</f>
        <v>1.1140170940170935</v>
      </c>
      <c r="H39">
        <f>N50-O50</f>
        <v>0.20852564102564125</v>
      </c>
      <c r="I39">
        <f>N51-O51</f>
        <v>0.64371794871794874</v>
      </c>
      <c r="J39">
        <f>N52-O52</f>
        <v>-0.37724358974358985</v>
      </c>
      <c r="K39">
        <f>N53-O53</f>
        <v>0.43918803418803498</v>
      </c>
      <c r="L39">
        <f>N54-O54</f>
        <v>13.27809829059829</v>
      </c>
      <c r="M39">
        <f>N55-O55</f>
        <v>-1.2008547008546699E-2</v>
      </c>
      <c r="N39">
        <f>N56-O56</f>
        <v>3.2514316239316234</v>
      </c>
      <c r="O39">
        <f>N57-O57</f>
        <v>6.9465811965812196E-2</v>
      </c>
      <c r="P39">
        <f>N58-O58</f>
        <v>-8.7820512820512703E-3</v>
      </c>
      <c r="Q39">
        <f>N59-O59</f>
        <v>0.7051282051282054</v>
      </c>
    </row>
    <row r="45" spans="1:17" ht="20.25" x14ac:dyDescent="0.2">
      <c r="B45" s="25" t="s">
        <v>173</v>
      </c>
      <c r="C45" s="25" t="s">
        <v>169</v>
      </c>
      <c r="D45" s="25" t="s">
        <v>170</v>
      </c>
      <c r="E45" s="25" t="s">
        <v>172</v>
      </c>
      <c r="M45" s="28" t="s">
        <v>174</v>
      </c>
      <c r="N45" s="28" t="s">
        <v>169</v>
      </c>
      <c r="O45" s="28" t="s">
        <v>170</v>
      </c>
      <c r="P45" s="28" t="s">
        <v>172</v>
      </c>
    </row>
    <row r="46" spans="1:17" ht="22.5" x14ac:dyDescent="0.2">
      <c r="B46" s="25" t="s">
        <v>140</v>
      </c>
      <c r="C46" s="26">
        <v>93.963333333333324</v>
      </c>
      <c r="D46" s="26">
        <v>67.984166666666667</v>
      </c>
      <c r="E46" s="26">
        <f>C46-D46</f>
        <v>25.979166666666657</v>
      </c>
      <c r="M46" s="28" t="s">
        <v>140</v>
      </c>
      <c r="N46" s="26">
        <v>33.614722222222227</v>
      </c>
      <c r="O46" s="26">
        <v>53.443846153846152</v>
      </c>
      <c r="P46" s="26">
        <f>N46-O46</f>
        <v>-19.829123931623926</v>
      </c>
    </row>
    <row r="47" spans="1:17" ht="22.5" x14ac:dyDescent="0.2">
      <c r="B47" s="25" t="s">
        <v>141</v>
      </c>
      <c r="C47" s="26">
        <v>0</v>
      </c>
      <c r="D47" s="26">
        <v>0.69500000000000006</v>
      </c>
      <c r="E47" s="26">
        <f t="shared" ref="E47:E59" si="0">C47-D47</f>
        <v>-0.69500000000000006</v>
      </c>
      <c r="M47" s="28" t="s">
        <v>141</v>
      </c>
      <c r="N47" s="26">
        <v>0.95250000000000012</v>
      </c>
      <c r="O47" s="26">
        <v>0.77153846153846151</v>
      </c>
      <c r="P47" s="26">
        <f t="shared" ref="P47:P59" si="1">N47-O47</f>
        <v>0.18096153846153862</v>
      </c>
    </row>
    <row r="48" spans="1:17" ht="22.5" x14ac:dyDescent="0.2">
      <c r="B48" s="25" t="s">
        <v>142</v>
      </c>
      <c r="C48" s="26">
        <v>0.54333333333333333</v>
      </c>
      <c r="D48" s="26">
        <v>9.3308333333333326</v>
      </c>
      <c r="E48" s="26">
        <f t="shared" si="0"/>
        <v>-8.7874999999999996</v>
      </c>
      <c r="M48" s="28" t="s">
        <v>142</v>
      </c>
      <c r="N48" s="26">
        <v>0.14277777777777775</v>
      </c>
      <c r="O48" s="26">
        <v>0.25846153846153841</v>
      </c>
      <c r="P48" s="26">
        <f t="shared" si="1"/>
        <v>-0.11568376068376066</v>
      </c>
    </row>
    <row r="49" spans="2:16" ht="22.5" x14ac:dyDescent="0.2">
      <c r="B49" s="25" t="s">
        <v>143</v>
      </c>
      <c r="C49" s="26">
        <v>0.87</v>
      </c>
      <c r="D49" s="26">
        <v>5.3325000000000005</v>
      </c>
      <c r="E49" s="26">
        <f t="shared" si="0"/>
        <v>-4.4625000000000004</v>
      </c>
      <c r="M49" s="28" t="s">
        <v>143</v>
      </c>
      <c r="N49" s="26">
        <v>2.3455555555555549</v>
      </c>
      <c r="O49" s="26">
        <v>1.2315384615384615</v>
      </c>
      <c r="P49" s="26">
        <f t="shared" si="1"/>
        <v>1.1140170940170935</v>
      </c>
    </row>
    <row r="50" spans="2:16" ht="22.5" x14ac:dyDescent="0.2">
      <c r="B50" s="25" t="s">
        <v>144</v>
      </c>
      <c r="C50" s="26">
        <v>0.19666666666666666</v>
      </c>
      <c r="D50" s="26">
        <v>1.0791666666666668</v>
      </c>
      <c r="E50" s="26">
        <f t="shared" si="0"/>
        <v>-0.88250000000000017</v>
      </c>
      <c r="M50" s="28" t="s">
        <v>144</v>
      </c>
      <c r="N50" s="26">
        <v>0.70083333333333353</v>
      </c>
      <c r="O50" s="26">
        <v>0.49230769230769228</v>
      </c>
      <c r="P50" s="26">
        <f t="shared" si="1"/>
        <v>0.20852564102564125</v>
      </c>
    </row>
    <row r="51" spans="2:16" ht="22.5" x14ac:dyDescent="0.2">
      <c r="B51" s="25" t="s">
        <v>145</v>
      </c>
      <c r="C51" s="26">
        <v>1.9299999999999997</v>
      </c>
      <c r="D51" s="26">
        <v>6.6199999999999992</v>
      </c>
      <c r="E51" s="26">
        <f t="shared" si="0"/>
        <v>-4.6899999999999995</v>
      </c>
      <c r="M51" s="28" t="s">
        <v>145</v>
      </c>
      <c r="N51" s="26">
        <v>3.8383333333333334</v>
      </c>
      <c r="O51" s="26">
        <v>3.1946153846153846</v>
      </c>
      <c r="P51" s="26">
        <f t="shared" si="1"/>
        <v>0.64371794871794874</v>
      </c>
    </row>
    <row r="52" spans="2:16" ht="22.5" x14ac:dyDescent="0.2">
      <c r="B52" s="25" t="s">
        <v>146</v>
      </c>
      <c r="C52" s="26">
        <v>0.26500000000000001</v>
      </c>
      <c r="D52" s="26">
        <v>1.9316666666666669</v>
      </c>
      <c r="E52" s="26">
        <f t="shared" si="0"/>
        <v>-1.666666666666667</v>
      </c>
      <c r="M52" s="28" t="s">
        <v>146</v>
      </c>
      <c r="N52" s="26">
        <v>0.5558333333333334</v>
      </c>
      <c r="O52" s="26">
        <v>0.93307692307692325</v>
      </c>
      <c r="P52" s="26">
        <f t="shared" si="1"/>
        <v>-0.37724358974358985</v>
      </c>
    </row>
    <row r="53" spans="2:16" ht="22.5" x14ac:dyDescent="0.2">
      <c r="B53" s="25" t="s">
        <v>147</v>
      </c>
      <c r="C53" s="26">
        <v>1.5616666666666665</v>
      </c>
      <c r="D53" s="26">
        <v>2.4524999999999997</v>
      </c>
      <c r="E53" s="26">
        <f t="shared" si="0"/>
        <v>-0.89083333333333314</v>
      </c>
      <c r="M53" s="28" t="s">
        <v>147</v>
      </c>
      <c r="N53" s="26">
        <v>1.9961111111111121</v>
      </c>
      <c r="O53" s="26">
        <v>1.5569230769230771</v>
      </c>
      <c r="P53" s="26">
        <f t="shared" si="1"/>
        <v>0.43918803418803498</v>
      </c>
    </row>
    <row r="54" spans="2:16" ht="22.5" x14ac:dyDescent="0.2">
      <c r="B54" s="25" t="s">
        <v>148</v>
      </c>
      <c r="C54" s="26">
        <v>0</v>
      </c>
      <c r="D54" s="26">
        <v>0.41166666666666663</v>
      </c>
      <c r="E54" s="26">
        <f t="shared" si="0"/>
        <v>-0.41166666666666663</v>
      </c>
      <c r="M54" s="28" t="s">
        <v>148</v>
      </c>
      <c r="N54" s="26">
        <v>36.871944444444445</v>
      </c>
      <c r="O54" s="26">
        <v>23.593846153846155</v>
      </c>
      <c r="P54" s="26">
        <f t="shared" si="1"/>
        <v>13.27809829059829</v>
      </c>
    </row>
    <row r="55" spans="2:16" ht="22.5" x14ac:dyDescent="0.2">
      <c r="B55" s="25" t="s">
        <v>149</v>
      </c>
      <c r="C55" s="26">
        <v>0</v>
      </c>
      <c r="D55" s="26">
        <v>0.59833333333333327</v>
      </c>
      <c r="E55" s="26">
        <f t="shared" si="0"/>
        <v>-0.59833333333333327</v>
      </c>
      <c r="M55" s="28" t="s">
        <v>149</v>
      </c>
      <c r="N55" s="26">
        <v>10.487222222222224</v>
      </c>
      <c r="O55" s="26">
        <v>10.49923076923077</v>
      </c>
      <c r="P55" s="26">
        <f t="shared" si="1"/>
        <v>-1.2008547008546699E-2</v>
      </c>
    </row>
    <row r="56" spans="2:16" ht="22.5" x14ac:dyDescent="0.2">
      <c r="B56" s="25" t="s">
        <v>150</v>
      </c>
      <c r="C56" s="26">
        <v>0.27999999999999997</v>
      </c>
      <c r="D56" s="26">
        <v>1.4025000000000001</v>
      </c>
      <c r="E56" s="26">
        <f t="shared" si="0"/>
        <v>-1.1225000000000001</v>
      </c>
      <c r="M56" s="28" t="s">
        <v>150</v>
      </c>
      <c r="N56" s="26">
        <v>4.1552777777777772</v>
      </c>
      <c r="O56" s="26">
        <v>0.90384615384615385</v>
      </c>
      <c r="P56" s="26">
        <f t="shared" si="1"/>
        <v>3.2514316239316234</v>
      </c>
    </row>
    <row r="57" spans="2:16" ht="22.5" x14ac:dyDescent="0.2">
      <c r="B57" s="25" t="s">
        <v>151</v>
      </c>
      <c r="C57" s="26">
        <v>0</v>
      </c>
      <c r="D57" s="26">
        <v>4.1666666666666671E-2</v>
      </c>
      <c r="E57" s="26">
        <f t="shared" si="0"/>
        <v>-4.1666666666666671E-2</v>
      </c>
      <c r="M57" s="28" t="s">
        <v>151</v>
      </c>
      <c r="N57" s="26">
        <v>0.3663888888888891</v>
      </c>
      <c r="O57" s="26">
        <v>0.2969230769230769</v>
      </c>
      <c r="P57" s="26">
        <f t="shared" si="1"/>
        <v>6.9465811965812196E-2</v>
      </c>
    </row>
    <row r="58" spans="2:16" ht="22.5" x14ac:dyDescent="0.2">
      <c r="B58" s="25" t="s">
        <v>152</v>
      </c>
      <c r="C58" s="26">
        <v>0</v>
      </c>
      <c r="D58" s="26">
        <v>0.19666666666666666</v>
      </c>
      <c r="E58" s="26">
        <f t="shared" si="0"/>
        <v>-0.19666666666666666</v>
      </c>
      <c r="M58" s="28" t="s">
        <v>152</v>
      </c>
      <c r="N58" s="26">
        <v>5.5833333333333332E-2</v>
      </c>
      <c r="O58" s="26">
        <v>6.4615384615384602E-2</v>
      </c>
      <c r="P58" s="26">
        <f t="shared" si="1"/>
        <v>-8.7820512820512703E-3</v>
      </c>
    </row>
    <row r="59" spans="2:16" ht="22.5" x14ac:dyDescent="0.2">
      <c r="B59" s="25" t="s">
        <v>153</v>
      </c>
      <c r="C59" s="26">
        <v>0</v>
      </c>
      <c r="D59" s="26">
        <v>0.10166666666666666</v>
      </c>
      <c r="E59" s="26">
        <f t="shared" si="0"/>
        <v>-0.10166666666666666</v>
      </c>
      <c r="M59" s="28" t="s">
        <v>153</v>
      </c>
      <c r="N59" s="26">
        <v>0.98666666666666691</v>
      </c>
      <c r="O59" s="26">
        <v>0.28153846153846152</v>
      </c>
      <c r="P59" s="26">
        <f t="shared" si="1"/>
        <v>0.7051282051282054</v>
      </c>
    </row>
    <row r="67" spans="1:17" ht="26.25" x14ac:dyDescent="0.2">
      <c r="A67" s="31" t="s">
        <v>84</v>
      </c>
      <c r="B67" s="31" t="s">
        <v>86</v>
      </c>
      <c r="C67" s="32" t="s">
        <v>0</v>
      </c>
      <c r="D67" s="33" t="s">
        <v>1</v>
      </c>
      <c r="E67" s="33" t="s">
        <v>2</v>
      </c>
      <c r="F67" s="33" t="s">
        <v>3</v>
      </c>
      <c r="G67" s="33" t="s">
        <v>4</v>
      </c>
      <c r="H67" s="33" t="s">
        <v>5</v>
      </c>
      <c r="I67" s="33" t="s">
        <v>6</v>
      </c>
      <c r="J67" s="33" t="s">
        <v>7</v>
      </c>
      <c r="K67" s="33" t="s">
        <v>8</v>
      </c>
      <c r="L67" s="33" t="s">
        <v>9</v>
      </c>
      <c r="M67" s="33" t="s">
        <v>10</v>
      </c>
      <c r="N67" s="33" t="s">
        <v>11</v>
      </c>
      <c r="O67" s="33" t="s">
        <v>12</v>
      </c>
      <c r="P67" s="33" t="s">
        <v>13</v>
      </c>
      <c r="Q67" s="33" t="s">
        <v>14</v>
      </c>
    </row>
    <row r="68" spans="1:17" x14ac:dyDescent="0.2">
      <c r="A68" s="34" t="s">
        <v>88</v>
      </c>
      <c r="B68" s="34" t="s">
        <v>94</v>
      </c>
      <c r="C68" s="36" t="s">
        <v>24</v>
      </c>
      <c r="D68" s="37">
        <f>D2-D8</f>
        <v>66.650833333333338</v>
      </c>
      <c r="E68" s="37">
        <f t="shared" ref="E68:Q68" si="2">E2-E8</f>
        <v>0.69500000000000006</v>
      </c>
      <c r="F68" s="37">
        <f t="shared" si="2"/>
        <v>8.7874999999999996</v>
      </c>
      <c r="G68" s="37">
        <f t="shared" si="2"/>
        <v>5.5325000000000006</v>
      </c>
      <c r="H68" s="37">
        <f t="shared" si="2"/>
        <v>0.88250000000000017</v>
      </c>
      <c r="I68" s="37">
        <f t="shared" si="2"/>
        <v>6.67</v>
      </c>
      <c r="J68" s="37">
        <f t="shared" si="2"/>
        <v>1.8366666666666669</v>
      </c>
      <c r="K68" s="37">
        <f t="shared" si="2"/>
        <v>4.1308333333333334</v>
      </c>
      <c r="L68" s="37">
        <f t="shared" si="2"/>
        <v>0.41166666666666663</v>
      </c>
      <c r="M68" s="37">
        <f t="shared" si="2"/>
        <v>0.59833333333333327</v>
      </c>
      <c r="N68" s="37">
        <f t="shared" si="2"/>
        <v>1.7324999999999999</v>
      </c>
      <c r="O68" s="37">
        <f t="shared" si="2"/>
        <v>4.1666666666666671E-2</v>
      </c>
      <c r="P68" s="37">
        <f t="shared" si="2"/>
        <v>0.19666666666666666</v>
      </c>
      <c r="Q68" s="37">
        <f t="shared" si="2"/>
        <v>0.10166666666666666</v>
      </c>
    </row>
    <row r="69" spans="1:17" x14ac:dyDescent="0.2">
      <c r="A69" s="34" t="s">
        <v>88</v>
      </c>
      <c r="B69" s="34" t="s">
        <v>94</v>
      </c>
      <c r="C69" s="36" t="s">
        <v>27</v>
      </c>
      <c r="D69" s="37">
        <f>D3-D8</f>
        <v>69.040833333333339</v>
      </c>
      <c r="E69" s="37">
        <f t="shared" ref="E69:Q69" si="3">E3-E8</f>
        <v>0.69500000000000006</v>
      </c>
      <c r="F69" s="37">
        <f t="shared" si="3"/>
        <v>9.3774999999999995</v>
      </c>
      <c r="G69" s="37">
        <f t="shared" si="3"/>
        <v>5.0825000000000005</v>
      </c>
      <c r="H69" s="37">
        <f t="shared" si="3"/>
        <v>0.88250000000000017</v>
      </c>
      <c r="I69" s="37">
        <f t="shared" si="3"/>
        <v>6.01</v>
      </c>
      <c r="J69" s="37">
        <f t="shared" si="3"/>
        <v>1.986666666666667</v>
      </c>
      <c r="K69" s="37">
        <f t="shared" si="3"/>
        <v>2.440833333333333</v>
      </c>
      <c r="L69" s="37">
        <f t="shared" si="3"/>
        <v>0.41166666666666663</v>
      </c>
      <c r="M69" s="37">
        <f t="shared" si="3"/>
        <v>0.59833333333333327</v>
      </c>
      <c r="N69" s="37">
        <f t="shared" si="3"/>
        <v>1.4725000000000001</v>
      </c>
      <c r="O69" s="37">
        <f t="shared" si="3"/>
        <v>4.1666666666666671E-2</v>
      </c>
      <c r="P69" s="37">
        <f t="shared" si="3"/>
        <v>0.19666666666666666</v>
      </c>
      <c r="Q69" s="37">
        <f t="shared" si="3"/>
        <v>0.10166666666666666</v>
      </c>
    </row>
    <row r="70" spans="1:17" x14ac:dyDescent="0.2">
      <c r="A70" s="34" t="s">
        <v>88</v>
      </c>
      <c r="B70" s="34" t="s">
        <v>94</v>
      </c>
      <c r="C70" s="36" t="s">
        <v>28</v>
      </c>
      <c r="D70" s="37">
        <f>D4-D8</f>
        <v>70.790833333333339</v>
      </c>
      <c r="E70" s="37">
        <f t="shared" ref="E70:Q70" si="4">E4-E8</f>
        <v>0.69500000000000006</v>
      </c>
      <c r="F70" s="37">
        <f t="shared" si="4"/>
        <v>9.7074999999999996</v>
      </c>
      <c r="G70" s="37">
        <f t="shared" si="4"/>
        <v>4.6725000000000003</v>
      </c>
      <c r="H70" s="37">
        <f t="shared" si="4"/>
        <v>0.88250000000000017</v>
      </c>
      <c r="I70" s="37">
        <f t="shared" si="4"/>
        <v>5.5</v>
      </c>
      <c r="J70" s="37">
        <f t="shared" si="4"/>
        <v>1.926666666666667</v>
      </c>
      <c r="K70" s="37">
        <f t="shared" si="4"/>
        <v>1.730833333333333</v>
      </c>
      <c r="L70" s="37">
        <f t="shared" si="4"/>
        <v>0.41166666666666663</v>
      </c>
      <c r="M70" s="37">
        <f t="shared" si="4"/>
        <v>0.59833333333333327</v>
      </c>
      <c r="N70" s="37">
        <f t="shared" si="4"/>
        <v>1.1225000000000001</v>
      </c>
      <c r="O70" s="37">
        <f t="shared" si="4"/>
        <v>4.1666666666666671E-2</v>
      </c>
      <c r="P70" s="37">
        <f t="shared" si="4"/>
        <v>0.19666666666666666</v>
      </c>
      <c r="Q70" s="37">
        <f t="shared" si="4"/>
        <v>0.10166666666666666</v>
      </c>
    </row>
    <row r="71" spans="1:17" x14ac:dyDescent="0.2">
      <c r="A71" s="34" t="s">
        <v>88</v>
      </c>
      <c r="B71" s="34" t="s">
        <v>94</v>
      </c>
      <c r="C71" s="36" t="s">
        <v>30</v>
      </c>
      <c r="D71" s="37">
        <f>D5-D8</f>
        <v>68.310833333333349</v>
      </c>
      <c r="E71" s="37">
        <f t="shared" ref="E71:Q71" si="5">E5-E8</f>
        <v>0.69500000000000006</v>
      </c>
      <c r="F71" s="37">
        <f t="shared" si="5"/>
        <v>9.7974999999999994</v>
      </c>
      <c r="G71" s="37">
        <f t="shared" si="5"/>
        <v>5.1825000000000001</v>
      </c>
      <c r="H71" s="37">
        <f t="shared" si="5"/>
        <v>0.88250000000000017</v>
      </c>
      <c r="I71" s="37">
        <f t="shared" si="5"/>
        <v>6.1499999999999995</v>
      </c>
      <c r="J71" s="37">
        <f t="shared" si="5"/>
        <v>1.956666666666667</v>
      </c>
      <c r="K71" s="37">
        <f t="shared" si="5"/>
        <v>2.5408333333333331</v>
      </c>
      <c r="L71" s="37">
        <f t="shared" si="5"/>
        <v>0.41166666666666663</v>
      </c>
      <c r="M71" s="37">
        <f t="shared" si="5"/>
        <v>0.59833333333333327</v>
      </c>
      <c r="N71" s="37">
        <f t="shared" si="5"/>
        <v>1.2725</v>
      </c>
      <c r="O71" s="37">
        <f t="shared" si="5"/>
        <v>4.1666666666666671E-2</v>
      </c>
      <c r="P71" s="37">
        <f t="shared" si="5"/>
        <v>0.19666666666666666</v>
      </c>
      <c r="Q71" s="37">
        <f t="shared" si="5"/>
        <v>0.10166666666666666</v>
      </c>
    </row>
    <row r="72" spans="1:17" x14ac:dyDescent="0.2">
      <c r="A72" s="34" t="s">
        <v>88</v>
      </c>
      <c r="B72" s="34" t="s">
        <v>94</v>
      </c>
      <c r="C72" s="36" t="s">
        <v>38</v>
      </c>
      <c r="D72" s="37">
        <f>D6-D8</f>
        <v>66.370833333333337</v>
      </c>
      <c r="E72" s="37">
        <f t="shared" ref="E72:Q72" si="6">E6-E8</f>
        <v>0.69500000000000006</v>
      </c>
      <c r="F72" s="37">
        <f t="shared" si="6"/>
        <v>9.5274999999999999</v>
      </c>
      <c r="G72" s="37">
        <f t="shared" si="6"/>
        <v>6.1225000000000005</v>
      </c>
      <c r="H72" s="37">
        <f t="shared" si="6"/>
        <v>1.5225000000000002</v>
      </c>
      <c r="I72" s="37">
        <f t="shared" si="6"/>
        <v>8.19</v>
      </c>
      <c r="J72" s="37">
        <f t="shared" si="6"/>
        <v>2.0166666666666671</v>
      </c>
      <c r="K72" s="37">
        <f t="shared" si="6"/>
        <v>1.4408333333333332</v>
      </c>
      <c r="L72" s="37">
        <f t="shared" si="6"/>
        <v>0.41166666666666663</v>
      </c>
      <c r="M72" s="37">
        <f t="shared" si="6"/>
        <v>0.59833333333333327</v>
      </c>
      <c r="N72" s="37">
        <f t="shared" si="6"/>
        <v>1.3325</v>
      </c>
      <c r="O72" s="37">
        <f t="shared" si="6"/>
        <v>4.1666666666666671E-2</v>
      </c>
      <c r="P72" s="37">
        <f t="shared" si="6"/>
        <v>0.19666666666666666</v>
      </c>
      <c r="Q72" s="37">
        <f t="shared" si="6"/>
        <v>0.10166666666666666</v>
      </c>
    </row>
    <row r="73" spans="1:17" x14ac:dyDescent="0.2">
      <c r="A73" s="34" t="s">
        <v>88</v>
      </c>
      <c r="B73" s="34" t="s">
        <v>94</v>
      </c>
      <c r="C73" s="36" t="s">
        <v>44</v>
      </c>
      <c r="D73" s="37">
        <f>D7-D8</f>
        <v>66.740833333333342</v>
      </c>
      <c r="E73" s="37">
        <f t="shared" ref="E73:Q73" si="7">E7-E8</f>
        <v>0.69500000000000006</v>
      </c>
      <c r="F73" s="37">
        <f t="shared" si="7"/>
        <v>8.7874999999999996</v>
      </c>
      <c r="G73" s="37">
        <f t="shared" si="7"/>
        <v>5.4024999999999999</v>
      </c>
      <c r="H73" s="37">
        <f t="shared" si="7"/>
        <v>1.4225000000000003</v>
      </c>
      <c r="I73" s="37">
        <f t="shared" si="7"/>
        <v>7.1999999999999993</v>
      </c>
      <c r="J73" s="37">
        <f t="shared" si="7"/>
        <v>1.8666666666666669</v>
      </c>
      <c r="K73" s="37">
        <f t="shared" si="7"/>
        <v>2.4308333333333332</v>
      </c>
      <c r="L73" s="37">
        <f t="shared" si="7"/>
        <v>0.41166666666666663</v>
      </c>
      <c r="M73" s="37">
        <f t="shared" si="7"/>
        <v>0.59833333333333327</v>
      </c>
      <c r="N73" s="37">
        <f t="shared" si="7"/>
        <v>1.4824999999999999</v>
      </c>
      <c r="O73" s="37">
        <f t="shared" si="7"/>
        <v>4.1666666666666671E-2</v>
      </c>
      <c r="P73" s="37">
        <f t="shared" si="7"/>
        <v>0.19666666666666666</v>
      </c>
      <c r="Q73" s="37">
        <f t="shared" si="7"/>
        <v>0.10166666666666666</v>
      </c>
    </row>
    <row r="77" spans="1:17" ht="26.25" x14ac:dyDescent="0.2">
      <c r="A77" s="6" t="s">
        <v>84</v>
      </c>
      <c r="B77" s="6" t="s">
        <v>86</v>
      </c>
      <c r="C77" s="1" t="s">
        <v>0</v>
      </c>
      <c r="D77" s="2" t="s">
        <v>1</v>
      </c>
      <c r="E77" s="2" t="s">
        <v>2</v>
      </c>
      <c r="F77" s="2" t="s">
        <v>3</v>
      </c>
      <c r="G77" s="2" t="s">
        <v>4</v>
      </c>
      <c r="H77" s="2" t="s">
        <v>5</v>
      </c>
      <c r="I77" s="2" t="s">
        <v>6</v>
      </c>
      <c r="J77" s="2" t="s">
        <v>7</v>
      </c>
      <c r="K77" s="2" t="s">
        <v>8</v>
      </c>
      <c r="L77" s="2" t="s">
        <v>9</v>
      </c>
      <c r="M77" s="2" t="s">
        <v>10</v>
      </c>
      <c r="N77" s="2" t="s">
        <v>11</v>
      </c>
      <c r="O77" s="2" t="s">
        <v>12</v>
      </c>
      <c r="P77" s="2" t="s">
        <v>13</v>
      </c>
      <c r="Q77" s="2" t="s">
        <v>14</v>
      </c>
    </row>
    <row r="78" spans="1:17" x14ac:dyDescent="0.2">
      <c r="A78" s="7" t="s">
        <v>92</v>
      </c>
      <c r="B78" s="8" t="s">
        <v>94</v>
      </c>
      <c r="C78" s="3" t="s">
        <v>17</v>
      </c>
      <c r="D78" s="35">
        <f>D13-D39</f>
        <v>56.109123931623927</v>
      </c>
      <c r="E78" s="35">
        <f t="shared" ref="E78:Q78" si="8">E13-E39</f>
        <v>-0.18096153846153862</v>
      </c>
      <c r="F78" s="35">
        <f t="shared" si="8"/>
        <v>1.1656837606837607</v>
      </c>
      <c r="G78" s="35">
        <f t="shared" si="8"/>
        <v>1.2259829059829064</v>
      </c>
      <c r="H78" s="35">
        <f t="shared" si="8"/>
        <v>0.97147435897435863</v>
      </c>
      <c r="I78" s="35">
        <f t="shared" si="8"/>
        <v>5.0862820512820512</v>
      </c>
      <c r="J78" s="35">
        <f t="shared" si="8"/>
        <v>2.2372435897435898</v>
      </c>
      <c r="K78" s="35">
        <f t="shared" si="8"/>
        <v>-0.17918803418803497</v>
      </c>
      <c r="L78" s="35">
        <f t="shared" si="8"/>
        <v>34.151901709401713</v>
      </c>
      <c r="M78" s="35">
        <f t="shared" si="8"/>
        <v>1.2008547008546699E-2</v>
      </c>
      <c r="N78" s="35">
        <f t="shared" si="8"/>
        <v>0.3185683760683764</v>
      </c>
      <c r="O78" s="35">
        <f t="shared" si="8"/>
        <v>0.12053418803418781</v>
      </c>
      <c r="P78" s="35">
        <f t="shared" si="8"/>
        <v>8.7820512820512703E-3</v>
      </c>
      <c r="Q78" s="35">
        <f t="shared" si="8"/>
        <v>-0.7051282051282054</v>
      </c>
    </row>
    <row r="79" spans="1:17" x14ac:dyDescent="0.2">
      <c r="A79" s="7" t="s">
        <v>92</v>
      </c>
      <c r="B79" s="8" t="s">
        <v>94</v>
      </c>
      <c r="C79" s="3" t="s">
        <v>25</v>
      </c>
      <c r="D79" s="35">
        <f>D14-D39</f>
        <v>39.969123931623926</v>
      </c>
      <c r="E79" s="35">
        <f t="shared" ref="E79:O79" si="9">E14-E39</f>
        <v>-0.18096153846153862</v>
      </c>
      <c r="F79" s="35">
        <f t="shared" si="9"/>
        <v>0.11568376068376066</v>
      </c>
      <c r="G79" s="35">
        <f t="shared" si="9"/>
        <v>0.3659829059829065</v>
      </c>
      <c r="H79" s="35">
        <f t="shared" si="9"/>
        <v>-0.20852564102564125</v>
      </c>
      <c r="I79" s="35">
        <f t="shared" si="9"/>
        <v>0.69628205128205134</v>
      </c>
      <c r="J79" s="35">
        <f t="shared" si="9"/>
        <v>0.37724358974358985</v>
      </c>
      <c r="K79" s="35">
        <f t="shared" si="9"/>
        <v>9.9708119658119649</v>
      </c>
      <c r="L79" s="35">
        <f t="shared" si="9"/>
        <v>15.401901709401709</v>
      </c>
      <c r="M79" s="35">
        <f t="shared" si="9"/>
        <v>31.242008547008545</v>
      </c>
      <c r="N79" s="35">
        <f t="shared" si="9"/>
        <v>0.33856837606837642</v>
      </c>
      <c r="O79" s="35">
        <f t="shared" si="9"/>
        <v>0.3005341880341878</v>
      </c>
      <c r="P79" s="35">
        <f>P14-P39</f>
        <v>8.7820512820512703E-3</v>
      </c>
      <c r="Q79" s="35">
        <f t="shared" ref="Q79" si="10">Q14-Q39</f>
        <v>1.8748717948717948</v>
      </c>
    </row>
    <row r="80" spans="1:17" x14ac:dyDescent="0.2">
      <c r="A80" s="7" t="s">
        <v>92</v>
      </c>
      <c r="B80" s="8" t="s">
        <v>94</v>
      </c>
      <c r="C80" s="3" t="s">
        <v>26</v>
      </c>
      <c r="D80" s="35">
        <f>D15-D39</f>
        <v>24.439123931623925</v>
      </c>
      <c r="E80" s="35">
        <f t="shared" ref="E80:O80" si="11">E15-E39</f>
        <v>-0.18096153846153862</v>
      </c>
      <c r="F80" s="35">
        <f t="shared" si="11"/>
        <v>0.11568376068376066</v>
      </c>
      <c r="G80" s="35">
        <f t="shared" si="11"/>
        <v>2.0759829059829062</v>
      </c>
      <c r="H80" s="35">
        <f t="shared" si="11"/>
        <v>-0.20852564102564125</v>
      </c>
      <c r="I80" s="35">
        <f t="shared" si="11"/>
        <v>0.46628205128205136</v>
      </c>
      <c r="J80" s="35">
        <f t="shared" si="11"/>
        <v>0.37724358974358985</v>
      </c>
      <c r="K80" s="35">
        <f t="shared" si="11"/>
        <v>2.7008119658119654</v>
      </c>
      <c r="L80" s="35">
        <f t="shared" si="11"/>
        <v>19.171901709401713</v>
      </c>
      <c r="M80" s="35">
        <f t="shared" si="11"/>
        <v>30.632008547008546</v>
      </c>
      <c r="N80" s="35">
        <f t="shared" si="11"/>
        <v>4.3085683760683757</v>
      </c>
      <c r="O80" s="35">
        <f t="shared" si="11"/>
        <v>0.46053418803418783</v>
      </c>
      <c r="P80" s="35">
        <f>P15-P39</f>
        <v>8.7820512820512703E-3</v>
      </c>
      <c r="Q80" s="35">
        <f t="shared" ref="Q80" si="12">Q15-Q39</f>
        <v>14.324871794871793</v>
      </c>
    </row>
    <row r="81" spans="1:17" x14ac:dyDescent="0.2">
      <c r="A81" s="7" t="s">
        <v>92</v>
      </c>
      <c r="B81" s="8" t="s">
        <v>94</v>
      </c>
      <c r="C81" s="3" t="s">
        <v>29</v>
      </c>
      <c r="D81" s="35">
        <f>D16-D39</f>
        <v>53.419123931623929</v>
      </c>
      <c r="E81" s="35">
        <f t="shared" ref="E81:O81" si="13">E16-E39</f>
        <v>-0.18096153846153862</v>
      </c>
      <c r="F81" s="35">
        <f t="shared" si="13"/>
        <v>0.32568376068376065</v>
      </c>
      <c r="G81" s="35">
        <f t="shared" si="13"/>
        <v>2.3959829059829065</v>
      </c>
      <c r="H81" s="35">
        <f t="shared" si="13"/>
        <v>0.50147435897435866</v>
      </c>
      <c r="I81" s="35">
        <f t="shared" si="13"/>
        <v>2.0462820512820512</v>
      </c>
      <c r="J81" s="35">
        <f t="shared" si="13"/>
        <v>0.37724358974358985</v>
      </c>
      <c r="K81" s="35">
        <f t="shared" si="13"/>
        <v>4.4908119658119645</v>
      </c>
      <c r="L81" s="35">
        <f t="shared" si="13"/>
        <v>12.11190170940171</v>
      </c>
      <c r="M81" s="35">
        <f t="shared" si="13"/>
        <v>14.622008547008546</v>
      </c>
      <c r="N81" s="35">
        <f t="shared" si="13"/>
        <v>6.1285683760683778</v>
      </c>
      <c r="O81" s="35">
        <f t="shared" si="13"/>
        <v>0.3005341880341878</v>
      </c>
      <c r="P81" s="35">
        <f>P16-P39</f>
        <v>8.7820512820512703E-3</v>
      </c>
      <c r="Q81" s="35">
        <f t="shared" ref="Q81" si="14">Q16-Q39</f>
        <v>-0.7051282051282054</v>
      </c>
    </row>
    <row r="82" spans="1:17" x14ac:dyDescent="0.2">
      <c r="A82" s="7" t="s">
        <v>92</v>
      </c>
      <c r="B82" s="8" t="s">
        <v>123</v>
      </c>
      <c r="C82" s="3" t="s">
        <v>35</v>
      </c>
      <c r="D82" s="35">
        <f>D17-D39</f>
        <v>49.469123931623926</v>
      </c>
      <c r="E82" s="35">
        <f t="shared" ref="E82:O82" si="15">E17-E39</f>
        <v>-0.18096153846153862</v>
      </c>
      <c r="F82" s="35">
        <f t="shared" si="15"/>
        <v>0.11568376068376066</v>
      </c>
      <c r="G82" s="35">
        <f t="shared" si="15"/>
        <v>1.8159829059829067</v>
      </c>
      <c r="H82" s="35">
        <f t="shared" si="15"/>
        <v>0.38147435897435872</v>
      </c>
      <c r="I82" s="35">
        <f t="shared" si="15"/>
        <v>2.9262820512820511</v>
      </c>
      <c r="J82" s="35">
        <f t="shared" si="15"/>
        <v>1.70724358974359</v>
      </c>
      <c r="K82" s="35">
        <f t="shared" si="15"/>
        <v>3.0708119658119646</v>
      </c>
      <c r="L82" s="35">
        <f t="shared" si="15"/>
        <v>29.54190170940171</v>
      </c>
      <c r="M82" s="35">
        <f t="shared" si="15"/>
        <v>5.3620085470085463</v>
      </c>
      <c r="N82" s="35">
        <f t="shared" si="15"/>
        <v>5.5785683760683771</v>
      </c>
      <c r="O82" s="35">
        <f t="shared" si="15"/>
        <v>0.12053418803418781</v>
      </c>
      <c r="P82" s="35">
        <f>P17-P39</f>
        <v>8.7820512820512703E-3</v>
      </c>
      <c r="Q82" s="35">
        <f t="shared" ref="Q82" si="16">Q17-Q39</f>
        <v>-0.7051282051282054</v>
      </c>
    </row>
    <row r="83" spans="1:17" x14ac:dyDescent="0.2">
      <c r="A83" s="7" t="s">
        <v>92</v>
      </c>
      <c r="B83" s="8" t="s">
        <v>94</v>
      </c>
      <c r="C83" s="3" t="s">
        <v>42</v>
      </c>
      <c r="D83" s="35">
        <f>D18-D39</f>
        <v>39.619123931623925</v>
      </c>
      <c r="E83" s="35">
        <f t="shared" ref="E83:O83" si="17">E18-E39</f>
        <v>-0.18096153846153862</v>
      </c>
      <c r="F83" s="35">
        <f t="shared" si="17"/>
        <v>0.11568376068376066</v>
      </c>
      <c r="G83" s="35">
        <f t="shared" si="17"/>
        <v>0.32598290598290647</v>
      </c>
      <c r="H83" s="35">
        <f t="shared" si="17"/>
        <v>-0.20852564102564125</v>
      </c>
      <c r="I83" s="35">
        <f t="shared" si="17"/>
        <v>5.6282051282051215E-2</v>
      </c>
      <c r="J83" s="35">
        <f t="shared" si="17"/>
        <v>0.37724358974358985</v>
      </c>
      <c r="K83" s="35">
        <f t="shared" si="17"/>
        <v>10.130811965811965</v>
      </c>
      <c r="L83" s="35">
        <f t="shared" si="17"/>
        <v>16.251901709401711</v>
      </c>
      <c r="M83" s="35">
        <f t="shared" si="17"/>
        <v>32.262008547008548</v>
      </c>
      <c r="N83" s="35">
        <f t="shared" si="17"/>
        <v>-0.12143162393162354</v>
      </c>
      <c r="O83" s="35">
        <f t="shared" si="17"/>
        <v>0.38053418803418781</v>
      </c>
      <c r="P83" s="35">
        <f>P18-P39</f>
        <v>8.7820512820512703E-3</v>
      </c>
      <c r="Q83" s="35">
        <f t="shared" ref="Q83" si="18">Q18-Q39</f>
        <v>1.2548717948717947</v>
      </c>
    </row>
    <row r="84" spans="1:17" x14ac:dyDescent="0.2">
      <c r="A84" s="7" t="s">
        <v>92</v>
      </c>
      <c r="B84" s="8" t="s">
        <v>94</v>
      </c>
      <c r="C84" s="3" t="s">
        <v>43</v>
      </c>
      <c r="D84" s="35">
        <f>D19-D39</f>
        <v>23.549123931623924</v>
      </c>
      <c r="E84" s="35">
        <f t="shared" ref="E84:O84" si="19">E19-E39</f>
        <v>-0.18096153846153862</v>
      </c>
      <c r="F84" s="35">
        <f t="shared" si="19"/>
        <v>0.51568376068376065</v>
      </c>
      <c r="G84" s="35">
        <f t="shared" si="19"/>
        <v>1.8959829059829063</v>
      </c>
      <c r="H84" s="35">
        <f t="shared" si="19"/>
        <v>-0.20852564102564125</v>
      </c>
      <c r="I84" s="35">
        <f t="shared" si="19"/>
        <v>0.5362820512820512</v>
      </c>
      <c r="J84" s="35">
        <f t="shared" si="19"/>
        <v>0.37724358974358985</v>
      </c>
      <c r="K84" s="35">
        <f t="shared" si="19"/>
        <v>3.1608119658119653</v>
      </c>
      <c r="L84" s="35">
        <f t="shared" si="19"/>
        <v>16.641901709401711</v>
      </c>
      <c r="M84" s="35">
        <f t="shared" si="19"/>
        <v>35.462008547008551</v>
      </c>
      <c r="N84" s="35">
        <f t="shared" si="19"/>
        <v>2.7885683760683766</v>
      </c>
      <c r="O84" s="35">
        <f t="shared" si="19"/>
        <v>0.55053418803418785</v>
      </c>
      <c r="P84" s="35">
        <f>P19-P39</f>
        <v>8.7820512820512703E-3</v>
      </c>
      <c r="Q84" s="35">
        <f t="shared" ref="Q84" si="20">Q19-Q39</f>
        <v>15.244871794871793</v>
      </c>
    </row>
    <row r="85" spans="1:17" x14ac:dyDescent="0.2">
      <c r="A85" s="7" t="s">
        <v>92</v>
      </c>
      <c r="B85" s="8" t="s">
        <v>94</v>
      </c>
      <c r="C85" s="3" t="s">
        <v>52</v>
      </c>
      <c r="D85" s="35">
        <f>D20-D39</f>
        <v>55.609123931623927</v>
      </c>
      <c r="E85" s="35">
        <f t="shared" ref="E85:O85" si="21">E20-E39</f>
        <v>-0.18096153846153862</v>
      </c>
      <c r="F85" s="35">
        <f t="shared" si="21"/>
        <v>0.36568376068376063</v>
      </c>
      <c r="G85" s="35">
        <f t="shared" si="21"/>
        <v>-0.33401709401709345</v>
      </c>
      <c r="H85" s="35">
        <f t="shared" si="21"/>
        <v>-0.20852564102564125</v>
      </c>
      <c r="I85" s="35">
        <f t="shared" si="21"/>
        <v>0.97628205128205137</v>
      </c>
      <c r="J85" s="35">
        <f t="shared" si="21"/>
        <v>0.84724358974358982</v>
      </c>
      <c r="K85" s="35">
        <f t="shared" si="21"/>
        <v>1.070811965811965</v>
      </c>
      <c r="L85" s="35">
        <f t="shared" si="21"/>
        <v>33.271901709401703</v>
      </c>
      <c r="M85" s="35">
        <f t="shared" si="21"/>
        <v>10.012008547008547</v>
      </c>
      <c r="N85" s="35">
        <f t="shared" si="21"/>
        <v>-2.9114316239316236</v>
      </c>
      <c r="O85" s="35">
        <f t="shared" si="21"/>
        <v>0.1505341880341878</v>
      </c>
      <c r="P85" s="35">
        <f>P20-P39</f>
        <v>8.7820512820512703E-3</v>
      </c>
      <c r="Q85" s="35">
        <f t="shared" ref="Q85" si="22">Q20-Q39</f>
        <v>-0.7051282051282054</v>
      </c>
    </row>
    <row r="86" spans="1:17" x14ac:dyDescent="0.2">
      <c r="A86" s="7" t="s">
        <v>92</v>
      </c>
      <c r="B86" s="8" t="s">
        <v>94</v>
      </c>
      <c r="C86" s="3" t="s">
        <v>54</v>
      </c>
      <c r="D86" s="35">
        <f>D21-D39</f>
        <v>59.399123931623926</v>
      </c>
      <c r="E86" s="35">
        <f t="shared" ref="E86:O86" si="23">E21-E39</f>
        <v>2.0390384615384614</v>
      </c>
      <c r="F86" s="35">
        <f t="shared" si="23"/>
        <v>0.25568376068376064</v>
      </c>
      <c r="G86" s="35">
        <f t="shared" si="23"/>
        <v>-0.74401709401709348</v>
      </c>
      <c r="H86" s="35">
        <f t="shared" si="23"/>
        <v>-0.20852564102564125</v>
      </c>
      <c r="I86" s="35">
        <f t="shared" si="23"/>
        <v>0.95628205128205135</v>
      </c>
      <c r="J86" s="35">
        <f t="shared" si="23"/>
        <v>0.6972435897435898</v>
      </c>
      <c r="K86" s="35">
        <f t="shared" si="23"/>
        <v>0.24081196581196507</v>
      </c>
      <c r="L86" s="35">
        <f t="shared" si="23"/>
        <v>28.331901709401709</v>
      </c>
      <c r="M86" s="35">
        <f t="shared" si="23"/>
        <v>10.842008547008547</v>
      </c>
      <c r="N86" s="35">
        <f t="shared" si="23"/>
        <v>-3.1814316239316236</v>
      </c>
      <c r="O86" s="35">
        <f t="shared" si="23"/>
        <v>0.1505341880341878</v>
      </c>
      <c r="P86" s="35">
        <f>P21-P39</f>
        <v>8.7820512820512703E-3</v>
      </c>
      <c r="Q86" s="35">
        <f t="shared" ref="Q86" si="24">Q21-Q39</f>
        <v>-0.7051282051282054</v>
      </c>
    </row>
    <row r="87" spans="1:17" x14ac:dyDescent="0.2">
      <c r="A87" s="7" t="s">
        <v>92</v>
      </c>
      <c r="B87" s="8" t="s">
        <v>94</v>
      </c>
      <c r="C87" s="3" t="s">
        <v>56</v>
      </c>
      <c r="D87" s="35">
        <f>D22-D39</f>
        <v>52.759123931623925</v>
      </c>
      <c r="E87" s="35">
        <f t="shared" ref="E87:O87" si="25">E22-E39</f>
        <v>1.1990384615384613</v>
      </c>
      <c r="F87" s="35">
        <f t="shared" si="25"/>
        <v>0.11568376068376066</v>
      </c>
      <c r="G87" s="35">
        <f t="shared" si="25"/>
        <v>-0.43401709401709343</v>
      </c>
      <c r="H87" s="35">
        <f t="shared" si="25"/>
        <v>-0.20852564102564125</v>
      </c>
      <c r="I87" s="35">
        <f t="shared" si="25"/>
        <v>1.9262820512820511</v>
      </c>
      <c r="J87" s="35">
        <f t="shared" si="25"/>
        <v>0.66724358974358977</v>
      </c>
      <c r="K87" s="35">
        <f t="shared" si="25"/>
        <v>0.290811965811965</v>
      </c>
      <c r="L87" s="35">
        <f t="shared" si="25"/>
        <v>36.031901709401708</v>
      </c>
      <c r="M87" s="35">
        <f t="shared" si="25"/>
        <v>9.8020085470085458</v>
      </c>
      <c r="N87" s="35">
        <f t="shared" si="25"/>
        <v>-2.7714316239316235</v>
      </c>
      <c r="O87" s="35">
        <f t="shared" si="25"/>
        <v>0.34053418803418778</v>
      </c>
      <c r="P87" s="35">
        <f>P22-P39</f>
        <v>8.7820512820512703E-3</v>
      </c>
      <c r="Q87" s="35">
        <f t="shared" ref="Q87" si="26">Q22-Q39</f>
        <v>-0.7051282051282054</v>
      </c>
    </row>
    <row r="88" spans="1:17" x14ac:dyDescent="0.2">
      <c r="A88" s="7" t="s">
        <v>92</v>
      </c>
      <c r="B88" s="8" t="s">
        <v>94</v>
      </c>
      <c r="C88" s="3" t="s">
        <v>57</v>
      </c>
      <c r="D88" s="35">
        <f>D23-D39</f>
        <v>46.079123931623926</v>
      </c>
      <c r="E88" s="35">
        <f t="shared" ref="E88:O88" si="27">E23-E39</f>
        <v>-0.18096153846153862</v>
      </c>
      <c r="F88" s="35">
        <f t="shared" si="27"/>
        <v>0.11568376068376066</v>
      </c>
      <c r="G88" s="35">
        <f t="shared" si="27"/>
        <v>-4.0170940170933811E-3</v>
      </c>
      <c r="H88" s="35">
        <f t="shared" si="27"/>
        <v>-0.20852564102564125</v>
      </c>
      <c r="I88" s="35">
        <f t="shared" si="27"/>
        <v>-0.14371794871794874</v>
      </c>
      <c r="J88" s="35">
        <f t="shared" si="27"/>
        <v>0.37724358974358985</v>
      </c>
      <c r="K88" s="35">
        <f t="shared" si="27"/>
        <v>0.44081196581196502</v>
      </c>
      <c r="L88" s="35">
        <f t="shared" si="27"/>
        <v>47.751901709401707</v>
      </c>
      <c r="M88" s="35">
        <f t="shared" si="27"/>
        <v>7.2320085470085465</v>
      </c>
      <c r="N88" s="35">
        <f t="shared" si="27"/>
        <v>-2.0914316239316237</v>
      </c>
      <c r="O88" s="35">
        <f t="shared" si="27"/>
        <v>0.54053418803418785</v>
      </c>
      <c r="P88" s="35">
        <f>P23-P39</f>
        <v>8.7820512820512703E-3</v>
      </c>
      <c r="Q88" s="35">
        <f t="shared" ref="Q88" si="28">Q23-Q39</f>
        <v>-0.7051282051282054</v>
      </c>
    </row>
    <row r="89" spans="1:17" x14ac:dyDescent="0.2">
      <c r="A89" s="7" t="s">
        <v>92</v>
      </c>
      <c r="B89" s="8" t="s">
        <v>94</v>
      </c>
      <c r="C89" s="3" t="s">
        <v>58</v>
      </c>
      <c r="D89" s="35">
        <f>D24-D39</f>
        <v>36.539123931623926</v>
      </c>
      <c r="E89" s="35">
        <f t="shared" ref="E89:O89" si="29">E24-E39</f>
        <v>-0.18096153846153862</v>
      </c>
      <c r="F89" s="35">
        <f t="shared" si="29"/>
        <v>0.11568376068376066</v>
      </c>
      <c r="G89" s="35">
        <f t="shared" si="29"/>
        <v>0.75598290598290663</v>
      </c>
      <c r="H89" s="35">
        <f t="shared" si="29"/>
        <v>-0.20852564102564125</v>
      </c>
      <c r="I89" s="35">
        <f t="shared" si="29"/>
        <v>-0.19371794871794873</v>
      </c>
      <c r="J89" s="35">
        <f t="shared" si="29"/>
        <v>0.5672435897435899</v>
      </c>
      <c r="K89" s="35">
        <f t="shared" si="29"/>
        <v>-0.43918803418803498</v>
      </c>
      <c r="L89" s="35">
        <f t="shared" si="29"/>
        <v>56.9319017094017</v>
      </c>
      <c r="M89" s="35">
        <f t="shared" si="29"/>
        <v>6.7020085470085471</v>
      </c>
      <c r="N89" s="35">
        <f t="shared" si="29"/>
        <v>-1.4814316239316234</v>
      </c>
      <c r="O89" s="35">
        <f t="shared" si="29"/>
        <v>0.61053418803418791</v>
      </c>
      <c r="P89" s="35">
        <f>P24-P39</f>
        <v>8.7820512820512703E-3</v>
      </c>
      <c r="Q89" s="35">
        <f t="shared" ref="Q89" si="30">Q24-Q39</f>
        <v>-0.7051282051282054</v>
      </c>
    </row>
    <row r="90" spans="1:17" x14ac:dyDescent="0.2">
      <c r="A90" s="7" t="s">
        <v>92</v>
      </c>
      <c r="B90" s="8" t="s">
        <v>94</v>
      </c>
      <c r="C90" s="3" t="s">
        <v>59</v>
      </c>
      <c r="D90" s="35">
        <f>D25-D39</f>
        <v>38.289123931623926</v>
      </c>
      <c r="E90" s="35">
        <f t="shared" ref="E90:O90" si="31">E25-E39</f>
        <v>-0.18096153846153862</v>
      </c>
      <c r="F90" s="35">
        <f t="shared" si="31"/>
        <v>0.55568376068376069</v>
      </c>
      <c r="G90" s="35">
        <f t="shared" si="31"/>
        <v>3.8459829059829067</v>
      </c>
      <c r="H90" s="35">
        <f t="shared" si="31"/>
        <v>2.5214743589743587</v>
      </c>
      <c r="I90" s="35">
        <f t="shared" si="31"/>
        <v>2.6862820512820513</v>
      </c>
      <c r="J90" s="35">
        <f t="shared" si="31"/>
        <v>2.16724358974359</v>
      </c>
      <c r="K90" s="35">
        <f t="shared" si="31"/>
        <v>-0.24918803418803498</v>
      </c>
      <c r="L90" s="35">
        <f t="shared" si="31"/>
        <v>30.841901709401707</v>
      </c>
      <c r="M90" s="35">
        <f t="shared" si="31"/>
        <v>9.7720085470085465</v>
      </c>
      <c r="N90" s="35">
        <f t="shared" si="31"/>
        <v>4.2085683760683761</v>
      </c>
      <c r="O90" s="35">
        <f t="shared" si="31"/>
        <v>0.40053418803418778</v>
      </c>
      <c r="P90" s="35">
        <f>P25-P39</f>
        <v>8.7820512820512703E-3</v>
      </c>
      <c r="Q90" s="35">
        <f t="shared" ref="Q90" si="32">Q25-Q39</f>
        <v>-0.7051282051282054</v>
      </c>
    </row>
    <row r="91" spans="1:17" x14ac:dyDescent="0.2">
      <c r="A91" s="7" t="s">
        <v>92</v>
      </c>
      <c r="B91" s="8" t="s">
        <v>94</v>
      </c>
      <c r="C91" s="3" t="s">
        <v>62</v>
      </c>
      <c r="D91" s="35">
        <f>D26-D39</f>
        <v>32.239123931623922</v>
      </c>
      <c r="E91" s="35">
        <f t="shared" ref="E91:O91" si="33">E26-E39</f>
        <v>-0.18096153846153862</v>
      </c>
      <c r="F91" s="35">
        <f t="shared" si="33"/>
        <v>0.11568376068376066</v>
      </c>
      <c r="G91" s="35">
        <f t="shared" si="33"/>
        <v>4.125982905982907</v>
      </c>
      <c r="H91" s="35">
        <f t="shared" si="33"/>
        <v>0.68147435897435882</v>
      </c>
      <c r="I91" s="35">
        <f t="shared" si="33"/>
        <v>1.6062820512820513</v>
      </c>
      <c r="J91" s="35">
        <f t="shared" si="33"/>
        <v>1.1372435897435897</v>
      </c>
      <c r="K91" s="35">
        <f t="shared" si="33"/>
        <v>4.9108119658119644</v>
      </c>
      <c r="L91" s="35">
        <f t="shared" si="33"/>
        <v>46.571901709401715</v>
      </c>
      <c r="M91" s="35">
        <f t="shared" si="33"/>
        <v>7.3020085470085467</v>
      </c>
      <c r="N91" s="35">
        <f t="shared" si="33"/>
        <v>-3.2514316239316234</v>
      </c>
      <c r="O91" s="35">
        <f t="shared" si="33"/>
        <v>0.57053418803418787</v>
      </c>
      <c r="P91" s="35">
        <f>P26-P39</f>
        <v>8.7820512820512703E-3</v>
      </c>
      <c r="Q91" s="35">
        <f t="shared" ref="Q91" si="34">Q26-Q39</f>
        <v>-0.7051282051282054</v>
      </c>
    </row>
    <row r="92" spans="1:17" x14ac:dyDescent="0.2">
      <c r="A92" s="7" t="s">
        <v>92</v>
      </c>
      <c r="B92" s="8" t="s">
        <v>94</v>
      </c>
      <c r="C92" s="3" t="s">
        <v>63</v>
      </c>
      <c r="D92" s="35">
        <f>D27-D39</f>
        <v>41.529123931623928</v>
      </c>
      <c r="E92" s="35">
        <f t="shared" ref="E92:O92" si="35">E27-E39</f>
        <v>-0.18096153846153862</v>
      </c>
      <c r="F92" s="35">
        <f t="shared" si="35"/>
        <v>0.11568376068376066</v>
      </c>
      <c r="G92" s="35">
        <f t="shared" si="35"/>
        <v>5.2859829059829071</v>
      </c>
      <c r="H92" s="35">
        <f t="shared" si="35"/>
        <v>0.74147435897435865</v>
      </c>
      <c r="I92" s="35">
        <f t="shared" si="35"/>
        <v>2.7662820512820514</v>
      </c>
      <c r="J92" s="35">
        <f t="shared" si="35"/>
        <v>1.7672435897435896</v>
      </c>
      <c r="K92" s="35">
        <f t="shared" si="35"/>
        <v>1.070811965811965</v>
      </c>
      <c r="L92" s="35">
        <f t="shared" si="35"/>
        <v>31.47190170940171</v>
      </c>
      <c r="M92" s="35">
        <f t="shared" si="35"/>
        <v>3.2720085470085465</v>
      </c>
      <c r="N92" s="35">
        <f t="shared" si="35"/>
        <v>9.5785683760683771</v>
      </c>
      <c r="O92" s="35">
        <f t="shared" si="35"/>
        <v>0.40053418803418778</v>
      </c>
      <c r="P92" s="35">
        <f>P27-P39</f>
        <v>8.7820512820512703E-3</v>
      </c>
      <c r="Q92" s="35">
        <f t="shared" ref="Q92" si="36">Q27-Q39</f>
        <v>-0.7051282051282054</v>
      </c>
    </row>
    <row r="93" spans="1:17" x14ac:dyDescent="0.2">
      <c r="A93" s="7" t="s">
        <v>92</v>
      </c>
      <c r="B93" s="8" t="s">
        <v>123</v>
      </c>
      <c r="C93" s="3" t="s">
        <v>68</v>
      </c>
      <c r="D93" s="35">
        <f>D28-D39</f>
        <v>73.159123931623924</v>
      </c>
      <c r="E93" s="35">
        <f t="shared" ref="E93:O93" si="37">E28-E39</f>
        <v>0.61903846153846143</v>
      </c>
      <c r="F93" s="35">
        <f t="shared" si="37"/>
        <v>0.43568376068376069</v>
      </c>
      <c r="G93" s="35">
        <f t="shared" si="37"/>
        <v>1.7059829059829064</v>
      </c>
      <c r="H93" s="35">
        <f t="shared" si="37"/>
        <v>1.3314743589743587</v>
      </c>
      <c r="I93" s="35">
        <f t="shared" si="37"/>
        <v>13.006282051282051</v>
      </c>
      <c r="J93" s="35">
        <f t="shared" si="37"/>
        <v>1.4072435897435898</v>
      </c>
      <c r="K93" s="35">
        <f t="shared" si="37"/>
        <v>-0.43918803418803498</v>
      </c>
      <c r="L93" s="35">
        <f t="shared" si="37"/>
        <v>2.4319017094017106</v>
      </c>
      <c r="M93" s="35">
        <f t="shared" si="37"/>
        <v>7.3220085470085463</v>
      </c>
      <c r="N93" s="35">
        <f t="shared" si="37"/>
        <v>-2.1514316239316233</v>
      </c>
      <c r="O93" s="35">
        <f t="shared" si="37"/>
        <v>0.1805341880341878</v>
      </c>
      <c r="P93" s="35">
        <f>P28-P39</f>
        <v>1.3187820512820514</v>
      </c>
      <c r="Q93" s="35">
        <f t="shared" ref="Q93" si="38">Q28-Q39</f>
        <v>-0.7051282051282054</v>
      </c>
    </row>
    <row r="94" spans="1:17" x14ac:dyDescent="0.2">
      <c r="A94" s="7" t="s">
        <v>92</v>
      </c>
      <c r="B94" s="8" t="s">
        <v>94</v>
      </c>
      <c r="C94" s="3" t="s">
        <v>69</v>
      </c>
      <c r="D94" s="35">
        <f>D29-D39</f>
        <v>48.619123931623925</v>
      </c>
      <c r="E94" s="35">
        <f t="shared" ref="E94:O94" si="39">E29-E39</f>
        <v>-0.18096153846153862</v>
      </c>
      <c r="F94" s="35">
        <f t="shared" si="39"/>
        <v>0.11568376068376066</v>
      </c>
      <c r="G94" s="35">
        <f t="shared" si="39"/>
        <v>3.4659829059829068</v>
      </c>
      <c r="H94" s="35">
        <f t="shared" si="39"/>
        <v>1.2614743589743587</v>
      </c>
      <c r="I94" s="35">
        <f t="shared" si="39"/>
        <v>4.7362820512820516</v>
      </c>
      <c r="J94" s="35">
        <f t="shared" si="39"/>
        <v>3.1172435897435902</v>
      </c>
      <c r="K94" s="35">
        <f t="shared" si="39"/>
        <v>0.26081196581196497</v>
      </c>
      <c r="L94" s="35">
        <f t="shared" si="39"/>
        <v>20.901901709401709</v>
      </c>
      <c r="M94" s="35">
        <f t="shared" si="39"/>
        <v>6.1120085470085463</v>
      </c>
      <c r="N94" s="35">
        <f t="shared" si="39"/>
        <v>7.8485683760683767</v>
      </c>
      <c r="O94" s="35">
        <f t="shared" si="39"/>
        <v>0.39053418803418782</v>
      </c>
      <c r="P94" s="35">
        <f>P29-P39</f>
        <v>8.7820512820512703E-3</v>
      </c>
      <c r="Q94" s="35">
        <f t="shared" ref="Q94" si="40">Q29-Q39</f>
        <v>-0.7051282051282054</v>
      </c>
    </row>
    <row r="95" spans="1:17" x14ac:dyDescent="0.2">
      <c r="A95" s="7" t="s">
        <v>92</v>
      </c>
      <c r="B95" s="8" t="s">
        <v>94</v>
      </c>
      <c r="C95" s="3" t="s">
        <v>71</v>
      </c>
      <c r="D95" s="35">
        <f>D30-D39</f>
        <v>37.80912393162393</v>
      </c>
      <c r="E95" s="35">
        <f t="shared" ref="E95:O95" si="41">E30-E39</f>
        <v>-0.18096153846153862</v>
      </c>
      <c r="F95" s="35">
        <f t="shared" si="41"/>
        <v>0.11568376068376066</v>
      </c>
      <c r="G95" s="35">
        <f t="shared" si="41"/>
        <v>2.0759829059829062</v>
      </c>
      <c r="H95" s="35">
        <f t="shared" si="41"/>
        <v>0.26147435897435872</v>
      </c>
      <c r="I95" s="35">
        <f t="shared" si="41"/>
        <v>1.2262820512820514</v>
      </c>
      <c r="J95" s="35">
        <f t="shared" si="41"/>
        <v>0.70724358974358981</v>
      </c>
      <c r="K95" s="35">
        <f t="shared" si="41"/>
        <v>0.69081196581196491</v>
      </c>
      <c r="L95" s="35">
        <f t="shared" si="41"/>
        <v>30.72190170940171</v>
      </c>
      <c r="M95" s="35">
        <f t="shared" si="41"/>
        <v>14.212008547008546</v>
      </c>
      <c r="N95" s="35">
        <f t="shared" si="41"/>
        <v>3.0885683760683764</v>
      </c>
      <c r="O95" s="35">
        <f t="shared" si="41"/>
        <v>0.59053418803418789</v>
      </c>
      <c r="P95" s="35">
        <f>P30-P39</f>
        <v>8.7820512820512703E-3</v>
      </c>
      <c r="Q95" s="35">
        <f t="shared" ref="Q95" si="42">Q30-Q39</f>
        <v>-0.7051282051282054</v>
      </c>
    </row>
    <row r="96" spans="1:17" x14ac:dyDescent="0.2">
      <c r="A96" s="7" t="s">
        <v>92</v>
      </c>
      <c r="B96" s="8" t="s">
        <v>94</v>
      </c>
      <c r="C96" s="3" t="s">
        <v>73</v>
      </c>
      <c r="D96" s="35">
        <f>D31-D39</f>
        <v>44.439123931623925</v>
      </c>
      <c r="E96" s="35">
        <f t="shared" ref="E96:O96" si="43">E31-E39</f>
        <v>-0.18096153846153862</v>
      </c>
      <c r="F96" s="35">
        <f t="shared" si="43"/>
        <v>0.11568376068376066</v>
      </c>
      <c r="G96" s="35">
        <f t="shared" si="43"/>
        <v>2.4659829059829068</v>
      </c>
      <c r="H96" s="35">
        <f t="shared" si="43"/>
        <v>0.98147435897435864</v>
      </c>
      <c r="I96" s="35">
        <f t="shared" si="43"/>
        <v>4.6062820512820508</v>
      </c>
      <c r="J96" s="35">
        <f t="shared" si="43"/>
        <v>1.5672435897435899</v>
      </c>
      <c r="K96" s="35">
        <f t="shared" si="43"/>
        <v>0.93081196581196513</v>
      </c>
      <c r="L96" s="35">
        <f t="shared" si="43"/>
        <v>26.961901709401712</v>
      </c>
      <c r="M96" s="35">
        <f t="shared" si="43"/>
        <v>8.9520085470085462</v>
      </c>
      <c r="N96" s="35">
        <f t="shared" si="43"/>
        <v>4.8485683760683767</v>
      </c>
      <c r="O96" s="35">
        <f t="shared" si="43"/>
        <v>0.32053418803418782</v>
      </c>
      <c r="P96" s="35">
        <f>P31-P39</f>
        <v>0.47878205128205126</v>
      </c>
      <c r="Q96" s="35">
        <f t="shared" ref="Q96" si="44">Q31-Q39</f>
        <v>-0.7051282051282054</v>
      </c>
    </row>
    <row r="97" spans="1:17" x14ac:dyDescent="0.2">
      <c r="A97" s="7" t="s">
        <v>92</v>
      </c>
      <c r="B97" s="8" t="s">
        <v>94</v>
      </c>
      <c r="C97" s="3" t="s">
        <v>74</v>
      </c>
      <c r="D97" s="35">
        <f>D32-D39</f>
        <v>41.179123931623927</v>
      </c>
      <c r="E97" s="35">
        <f t="shared" ref="E97:O97" si="45">E32-E39</f>
        <v>-0.18096153846153862</v>
      </c>
      <c r="F97" s="35">
        <f t="shared" si="45"/>
        <v>0.11568376068376066</v>
      </c>
      <c r="G97" s="35">
        <f t="shared" si="45"/>
        <v>4.0159829059829066</v>
      </c>
      <c r="H97" s="35">
        <f t="shared" si="45"/>
        <v>1.2414743589743586</v>
      </c>
      <c r="I97" s="35">
        <f t="shared" si="45"/>
        <v>1.866282051282051</v>
      </c>
      <c r="J97" s="35">
        <f t="shared" si="45"/>
        <v>0.79724358974358989</v>
      </c>
      <c r="K97" s="35">
        <f t="shared" si="45"/>
        <v>0.31081196581196502</v>
      </c>
      <c r="L97" s="35">
        <f t="shared" si="45"/>
        <v>38.06190170940171</v>
      </c>
      <c r="M97" s="35">
        <f t="shared" si="45"/>
        <v>1.2008547008546699E-2</v>
      </c>
      <c r="N97" s="35">
        <f t="shared" si="45"/>
        <v>5.498568376068377</v>
      </c>
      <c r="O97" s="35">
        <f t="shared" si="45"/>
        <v>-6.9465811965812196E-2</v>
      </c>
      <c r="P97" s="35">
        <f>P32-P39</f>
        <v>8.7820512820512703E-3</v>
      </c>
      <c r="Q97" s="35">
        <f t="shared" ref="Q97" si="46">Q32-Q39</f>
        <v>-0.7051282051282054</v>
      </c>
    </row>
    <row r="98" spans="1:17" x14ac:dyDescent="0.2">
      <c r="A98" s="7" t="s">
        <v>92</v>
      </c>
      <c r="B98" s="8" t="s">
        <v>94</v>
      </c>
      <c r="C98" s="3" t="s">
        <v>75</v>
      </c>
      <c r="D98" s="35">
        <f>D33-D39</f>
        <v>45.56912393162392</v>
      </c>
      <c r="E98" s="35">
        <f t="shared" ref="E98:O98" si="47">E33-E39</f>
        <v>1.0390384615384614</v>
      </c>
      <c r="F98" s="35">
        <f t="shared" si="47"/>
        <v>0.11568376068376066</v>
      </c>
      <c r="G98" s="35">
        <f t="shared" si="47"/>
        <v>1.1559829059829065</v>
      </c>
      <c r="H98" s="35">
        <f t="shared" si="47"/>
        <v>0.34147435897435879</v>
      </c>
      <c r="I98" s="35">
        <f t="shared" si="47"/>
        <v>0.51628205128205118</v>
      </c>
      <c r="J98" s="35">
        <f t="shared" si="47"/>
        <v>0.60724358974358983</v>
      </c>
      <c r="K98" s="35">
        <f t="shared" si="47"/>
        <v>0.26081196581196497</v>
      </c>
      <c r="L98" s="35">
        <f t="shared" si="47"/>
        <v>34.141901709401708</v>
      </c>
      <c r="M98" s="35">
        <f t="shared" si="47"/>
        <v>8.6520085470085473</v>
      </c>
      <c r="N98" s="35">
        <f t="shared" si="47"/>
        <v>2.4585683760683765</v>
      </c>
      <c r="O98" s="35">
        <f t="shared" si="47"/>
        <v>0.37053418803418781</v>
      </c>
      <c r="P98" s="35">
        <f>P33-P39</f>
        <v>8.7820512820512703E-3</v>
      </c>
      <c r="Q98" s="35">
        <f t="shared" ref="Q98" si="48">Q33-Q39</f>
        <v>-0.7051282051282054</v>
      </c>
    </row>
    <row r="99" spans="1:17" x14ac:dyDescent="0.2">
      <c r="A99" s="7" t="s">
        <v>92</v>
      </c>
      <c r="B99" s="8" t="s">
        <v>94</v>
      </c>
      <c r="C99" s="3" t="s">
        <v>77</v>
      </c>
      <c r="D99" s="35">
        <f>D34-D39</f>
        <v>42.109123931623927</v>
      </c>
      <c r="E99" s="35">
        <f t="shared" ref="E99:O99" si="49">E34-E39</f>
        <v>-0.18096153846153862</v>
      </c>
      <c r="F99" s="35">
        <f t="shared" si="49"/>
        <v>0.43568376068376069</v>
      </c>
      <c r="G99" s="35">
        <f t="shared" si="49"/>
        <v>2.0759829059829062</v>
      </c>
      <c r="H99" s="35">
        <f t="shared" si="49"/>
        <v>1.0714743589743587</v>
      </c>
      <c r="I99" s="35">
        <f t="shared" si="49"/>
        <v>3.5062820512820516</v>
      </c>
      <c r="J99" s="35">
        <f t="shared" si="49"/>
        <v>0.37724358974358985</v>
      </c>
      <c r="K99" s="35">
        <f t="shared" si="49"/>
        <v>0.39081196581196498</v>
      </c>
      <c r="L99" s="35">
        <f t="shared" si="49"/>
        <v>42.181901709401714</v>
      </c>
      <c r="M99" s="35">
        <f t="shared" si="49"/>
        <v>7.0520085470085467</v>
      </c>
      <c r="N99" s="35">
        <f t="shared" si="49"/>
        <v>0.98856837606837678</v>
      </c>
      <c r="O99" s="35">
        <f t="shared" si="49"/>
        <v>0.81053418803418786</v>
      </c>
      <c r="P99" s="35">
        <f>P34-P39</f>
        <v>8.7820512820512703E-3</v>
      </c>
      <c r="Q99" s="35">
        <f t="shared" ref="Q99" si="50">Q34-Q39</f>
        <v>-0.7051282051282054</v>
      </c>
    </row>
    <row r="100" spans="1:17" x14ac:dyDescent="0.2">
      <c r="A100" s="7" t="s">
        <v>92</v>
      </c>
      <c r="B100" s="8" t="s">
        <v>94</v>
      </c>
      <c r="C100" s="3" t="s">
        <v>78</v>
      </c>
      <c r="D100" s="35">
        <f>D35-D39</f>
        <v>36.939123931623925</v>
      </c>
      <c r="E100" s="35">
        <f t="shared" ref="E100:O100" si="51">E35-E39</f>
        <v>-0.18096153846153862</v>
      </c>
      <c r="F100" s="35">
        <f t="shared" si="51"/>
        <v>0.11568376068376066</v>
      </c>
      <c r="G100" s="35">
        <f t="shared" si="51"/>
        <v>-1.1140170940170935</v>
      </c>
      <c r="H100" s="35">
        <f t="shared" si="51"/>
        <v>0.90147435897435879</v>
      </c>
      <c r="I100" s="35">
        <f t="shared" si="51"/>
        <v>3.0062820512820512</v>
      </c>
      <c r="J100" s="35">
        <f t="shared" si="51"/>
        <v>0.37724358974358985</v>
      </c>
      <c r="K100" s="35">
        <f t="shared" si="51"/>
        <v>0.9008119658119651</v>
      </c>
      <c r="L100" s="35">
        <f t="shared" si="51"/>
        <v>45.181901709401714</v>
      </c>
      <c r="M100" s="35">
        <f t="shared" si="51"/>
        <v>1.2008547008546699E-2</v>
      </c>
      <c r="N100" s="35">
        <f t="shared" si="51"/>
        <v>10.878568376068378</v>
      </c>
      <c r="O100" s="35">
        <f t="shared" si="51"/>
        <v>1.0505341880341879</v>
      </c>
      <c r="P100" s="35">
        <f>P35-P39</f>
        <v>8.7820512820512703E-3</v>
      </c>
      <c r="Q100" s="35">
        <f t="shared" ref="Q100" si="52">Q35-Q39</f>
        <v>-0.7051282051282054</v>
      </c>
    </row>
    <row r="101" spans="1:17" x14ac:dyDescent="0.2">
      <c r="A101" s="7" t="s">
        <v>92</v>
      </c>
      <c r="B101" s="8" t="s">
        <v>94</v>
      </c>
      <c r="C101" s="3" t="s">
        <v>80</v>
      </c>
      <c r="D101" s="35">
        <f>D36-D39</f>
        <v>48.979123931623924</v>
      </c>
      <c r="E101" s="35">
        <f t="shared" ref="E101:O101" si="53">E36-E39</f>
        <v>-0.18096153846153862</v>
      </c>
      <c r="F101" s="35">
        <f t="shared" si="53"/>
        <v>0.11568376068376066</v>
      </c>
      <c r="G101" s="35">
        <f t="shared" si="53"/>
        <v>9.5982905982906486E-2</v>
      </c>
      <c r="H101" s="35">
        <f t="shared" si="53"/>
        <v>-0.20852564102564125</v>
      </c>
      <c r="I101" s="35">
        <f t="shared" si="53"/>
        <v>1.2062820512820513</v>
      </c>
      <c r="J101" s="35">
        <f t="shared" si="53"/>
        <v>0.37724358974358985</v>
      </c>
      <c r="K101" s="35">
        <f t="shared" si="53"/>
        <v>0.35081196581196505</v>
      </c>
      <c r="L101" s="35">
        <f t="shared" si="53"/>
        <v>27.97190170940171</v>
      </c>
      <c r="M101" s="35">
        <f t="shared" si="53"/>
        <v>15.462008547008546</v>
      </c>
      <c r="N101" s="35">
        <f t="shared" si="53"/>
        <v>-0.7114316239316234</v>
      </c>
      <c r="O101" s="35">
        <f t="shared" si="53"/>
        <v>-6.9465811965812196E-2</v>
      </c>
      <c r="P101" s="35">
        <f>P36-P39</f>
        <v>8.7820512820512703E-3</v>
      </c>
      <c r="Q101" s="35">
        <f t="shared" ref="Q101" si="54">Q36-Q39</f>
        <v>-0.7051282051282054</v>
      </c>
    </row>
    <row r="102" spans="1:17" x14ac:dyDescent="0.2">
      <c r="A102" s="7" t="s">
        <v>92</v>
      </c>
      <c r="B102" s="8" t="s">
        <v>94</v>
      </c>
      <c r="C102" s="3" t="s">
        <v>81</v>
      </c>
      <c r="D102" s="35">
        <f>D37-D39</f>
        <v>45.249123931623927</v>
      </c>
      <c r="E102" s="35">
        <f t="shared" ref="E102:O102" si="55">E37-E39</f>
        <v>-0.18096153846153862</v>
      </c>
      <c r="F102" s="35">
        <f t="shared" si="55"/>
        <v>0.11568376068376066</v>
      </c>
      <c r="G102" s="35">
        <f t="shared" si="55"/>
        <v>0.19598290598290657</v>
      </c>
      <c r="H102" s="35">
        <f t="shared" si="55"/>
        <v>-0.20852564102564125</v>
      </c>
      <c r="I102" s="35">
        <f t="shared" si="55"/>
        <v>1.5362820512820514</v>
      </c>
      <c r="J102" s="35">
        <f t="shared" si="55"/>
        <v>0.37724358974358985</v>
      </c>
      <c r="K102" s="35">
        <f t="shared" si="55"/>
        <v>0.72081196581196494</v>
      </c>
      <c r="L102" s="35">
        <f t="shared" si="55"/>
        <v>31.821901709401711</v>
      </c>
      <c r="M102" s="35">
        <f t="shared" si="55"/>
        <v>17.312008547008546</v>
      </c>
      <c r="N102" s="35">
        <f t="shared" si="55"/>
        <v>-3.2514316239316234</v>
      </c>
      <c r="O102" s="35">
        <f t="shared" si="55"/>
        <v>-6.9465811965812196E-2</v>
      </c>
      <c r="P102" s="35">
        <f>P37-P39</f>
        <v>8.7820512820512703E-3</v>
      </c>
      <c r="Q102" s="35">
        <f t="shared" ref="Q102" si="56">Q37-Q39</f>
        <v>-0.7051282051282054</v>
      </c>
    </row>
    <row r="103" spans="1:17" x14ac:dyDescent="0.2">
      <c r="A103" s="7" t="s">
        <v>92</v>
      </c>
      <c r="B103" s="8" t="s">
        <v>94</v>
      </c>
      <c r="C103" s="3" t="s">
        <v>82</v>
      </c>
      <c r="D103" s="35">
        <f>D38-D39</f>
        <v>50.219123931623926</v>
      </c>
      <c r="E103" s="35">
        <f t="shared" ref="E103:O103" si="57">E38-E39</f>
        <v>-0.18096153846153862</v>
      </c>
      <c r="F103" s="35">
        <f t="shared" si="57"/>
        <v>0.45568376068376071</v>
      </c>
      <c r="G103" s="35">
        <f t="shared" si="57"/>
        <v>2.375982905982907</v>
      </c>
      <c r="H103" s="35">
        <f t="shared" si="57"/>
        <v>0.58147435897435873</v>
      </c>
      <c r="I103" s="35">
        <f t="shared" si="57"/>
        <v>2.8762820512820513</v>
      </c>
      <c r="J103" s="35">
        <f t="shared" si="57"/>
        <v>1.2372435897435898</v>
      </c>
      <c r="K103" s="35">
        <f t="shared" si="57"/>
        <v>2.6908119658119647</v>
      </c>
      <c r="L103" s="35">
        <f t="shared" si="57"/>
        <v>26.071901709401711</v>
      </c>
      <c r="M103" s="35">
        <f t="shared" si="57"/>
        <v>7.6720085470085468</v>
      </c>
      <c r="N103" s="35">
        <f t="shared" si="57"/>
        <v>5.7385683760683772</v>
      </c>
      <c r="O103" s="35">
        <f t="shared" si="57"/>
        <v>0.17053418803418779</v>
      </c>
      <c r="P103" s="35">
        <f>P38-P39</f>
        <v>8.7820512820512703E-3</v>
      </c>
      <c r="Q103" s="35">
        <f t="shared" ref="Q103" si="58">Q38-Q39</f>
        <v>-0.7051282051282054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opLeftCell="F31" zoomScale="80" zoomScaleNormal="80" workbookViewId="0">
      <selection activeCell="H40" sqref="H40"/>
    </sheetView>
  </sheetViews>
  <sheetFormatPr defaultRowHeight="14.25" x14ac:dyDescent="0.2"/>
  <cols>
    <col min="1" max="1" width="25.875" style="14" customWidth="1"/>
    <col min="2" max="2" width="9.375" style="14" customWidth="1"/>
    <col min="3" max="3" width="12.875" style="14" customWidth="1"/>
    <col min="4" max="4" width="13.125" style="14" customWidth="1"/>
    <col min="5" max="6" width="12.5" style="14" bestFit="1" customWidth="1"/>
    <col min="7" max="7" width="9.375" style="14" bestFit="1" customWidth="1"/>
    <col min="8" max="8" width="10.75" style="14" bestFit="1" customWidth="1"/>
    <col min="9" max="9" width="15.875" style="14" customWidth="1"/>
    <col min="10" max="10" width="10.75" style="14" bestFit="1" customWidth="1"/>
    <col min="11" max="11" width="13.875" style="14" customWidth="1"/>
    <col min="12" max="12" width="12.5" style="14" customWidth="1"/>
    <col min="13" max="16384" width="9" style="14"/>
  </cols>
  <sheetData>
    <row r="1" spans="1:16" ht="21.95" customHeight="1" x14ac:dyDescent="0.2">
      <c r="A1" s="12"/>
      <c r="B1" s="12" t="s">
        <v>140</v>
      </c>
      <c r="C1" s="12" t="s">
        <v>141</v>
      </c>
      <c r="D1" s="12" t="s">
        <v>142</v>
      </c>
      <c r="E1" s="12" t="s">
        <v>143</v>
      </c>
      <c r="F1" s="12" t="s">
        <v>144</v>
      </c>
      <c r="G1" s="12" t="s">
        <v>145</v>
      </c>
      <c r="H1" s="12" t="s">
        <v>146</v>
      </c>
      <c r="I1" s="12" t="s">
        <v>147</v>
      </c>
      <c r="J1" s="12" t="s">
        <v>148</v>
      </c>
      <c r="K1" s="12" t="s">
        <v>149</v>
      </c>
      <c r="L1" s="12" t="s">
        <v>150</v>
      </c>
      <c r="M1" s="12" t="s">
        <v>151</v>
      </c>
      <c r="N1" s="12" t="s">
        <v>152</v>
      </c>
      <c r="O1" s="12" t="s">
        <v>153</v>
      </c>
      <c r="P1" s="13"/>
    </row>
    <row r="2" spans="1:16" ht="21.95" customHeight="1" x14ac:dyDescent="0.2">
      <c r="A2" s="12" t="s">
        <v>140</v>
      </c>
      <c r="B2" s="12">
        <v>1</v>
      </c>
      <c r="C2" s="12">
        <v>-0.47499999999999998</v>
      </c>
      <c r="D2" s="12">
        <v>-0.78100000000000003</v>
      </c>
      <c r="E2" s="12">
        <v>-0.752</v>
      </c>
      <c r="F2" s="12">
        <v>-0.54600000000000004</v>
      </c>
      <c r="G2" s="12">
        <v>-0.83099999999999996</v>
      </c>
      <c r="H2" s="12">
        <v>-0.78300000000000003</v>
      </c>
      <c r="I2" s="16"/>
      <c r="J2" s="16"/>
      <c r="K2" s="16"/>
      <c r="L2" s="12">
        <v>-0.53</v>
      </c>
      <c r="M2" s="12">
        <v>-0.52400000000000002</v>
      </c>
      <c r="N2" s="16"/>
      <c r="O2" s="16"/>
      <c r="P2" s="13"/>
    </row>
    <row r="3" spans="1:16" ht="21.95" customHeight="1" x14ac:dyDescent="0.2">
      <c r="A3" s="12" t="s">
        <v>141</v>
      </c>
      <c r="B3" s="12">
        <v>-0.47499999999999998</v>
      </c>
      <c r="C3" s="12">
        <v>1</v>
      </c>
      <c r="D3" s="12">
        <v>0.60599999999999998</v>
      </c>
      <c r="E3" s="12">
        <v>0.64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3"/>
    </row>
    <row r="4" spans="1:16" ht="21.95" customHeight="1" x14ac:dyDescent="0.2">
      <c r="A4" s="12" t="s">
        <v>142</v>
      </c>
      <c r="B4" s="12">
        <v>-0.78100000000000003</v>
      </c>
      <c r="C4" s="12">
        <v>0.60599999999999998</v>
      </c>
      <c r="D4" s="12">
        <v>1</v>
      </c>
      <c r="E4" s="12">
        <v>0.69</v>
      </c>
      <c r="F4" s="16"/>
      <c r="G4" s="12">
        <v>0.50600000000000001</v>
      </c>
      <c r="H4" s="16"/>
      <c r="I4" s="16"/>
      <c r="J4" s="16"/>
      <c r="K4" s="16"/>
      <c r="L4" s="16"/>
      <c r="M4" s="16"/>
      <c r="N4" s="16"/>
      <c r="O4" s="16"/>
      <c r="P4" s="13"/>
    </row>
    <row r="5" spans="1:16" ht="21.95" customHeight="1" x14ac:dyDescent="0.2">
      <c r="A5" s="12" t="s">
        <v>143</v>
      </c>
      <c r="B5" s="12">
        <v>-0.752</v>
      </c>
      <c r="C5" s="12">
        <v>0.64</v>
      </c>
      <c r="D5" s="12">
        <v>0.69</v>
      </c>
      <c r="E5" s="12">
        <v>1</v>
      </c>
      <c r="F5" s="16"/>
      <c r="G5" s="12">
        <v>0.52100000000000002</v>
      </c>
      <c r="H5" s="16"/>
      <c r="I5" s="16"/>
      <c r="J5" s="16"/>
      <c r="K5" s="16"/>
      <c r="L5" s="16"/>
      <c r="M5" s="16"/>
      <c r="N5" s="16"/>
      <c r="O5" s="16"/>
      <c r="P5" s="13"/>
    </row>
    <row r="6" spans="1:16" ht="21.95" customHeight="1" x14ac:dyDescent="0.2">
      <c r="A6" s="12" t="s">
        <v>144</v>
      </c>
      <c r="B6" s="12">
        <v>-0.54600000000000004</v>
      </c>
      <c r="C6" s="16"/>
      <c r="D6" s="16"/>
      <c r="E6" s="16"/>
      <c r="F6" s="12">
        <v>1</v>
      </c>
      <c r="G6" s="12">
        <v>0.73499999999999999</v>
      </c>
      <c r="H6" s="12">
        <v>0.56899999999999995</v>
      </c>
      <c r="I6" s="16"/>
      <c r="J6" s="16"/>
      <c r="K6" s="12">
        <v>0.52100000000000002</v>
      </c>
      <c r="L6" s="12">
        <v>0.64300000000000002</v>
      </c>
      <c r="M6" s="12">
        <v>0.66600000000000004</v>
      </c>
      <c r="N6" s="16"/>
      <c r="O6" s="16"/>
      <c r="P6" s="13"/>
    </row>
    <row r="7" spans="1:16" ht="21.95" customHeight="1" x14ac:dyDescent="0.2">
      <c r="A7" s="12" t="s">
        <v>145</v>
      </c>
      <c r="B7" s="12">
        <v>-0.83099999999999996</v>
      </c>
      <c r="C7" s="16"/>
      <c r="D7" s="12">
        <v>0.50600000000000001</v>
      </c>
      <c r="E7" s="12">
        <v>0.52100000000000002</v>
      </c>
      <c r="F7" s="12">
        <v>0.73499999999999999</v>
      </c>
      <c r="G7" s="12">
        <v>1</v>
      </c>
      <c r="H7" s="12">
        <v>0.748</v>
      </c>
      <c r="I7" s="16"/>
      <c r="J7" s="12">
        <v>0.60199999999999998</v>
      </c>
      <c r="K7" s="12">
        <v>0.47299999999999998</v>
      </c>
      <c r="L7" s="12">
        <v>0.51800000000000002</v>
      </c>
      <c r="M7" s="12">
        <v>0.51100000000000001</v>
      </c>
      <c r="N7" s="16"/>
      <c r="O7" s="16"/>
      <c r="P7" s="13"/>
    </row>
    <row r="8" spans="1:16" ht="21.95" customHeight="1" x14ac:dyDescent="0.2">
      <c r="A8" s="12" t="s">
        <v>146</v>
      </c>
      <c r="B8" s="12">
        <v>-0.78300000000000003</v>
      </c>
      <c r="C8" s="16"/>
      <c r="D8" s="16"/>
      <c r="E8" s="12">
        <v>0.53700000000000003</v>
      </c>
      <c r="F8" s="12">
        <v>0.56899999999999995</v>
      </c>
      <c r="G8" s="12">
        <v>0.748</v>
      </c>
      <c r="H8" s="12">
        <v>1</v>
      </c>
      <c r="I8" s="12">
        <v>0.64300000000000002</v>
      </c>
      <c r="J8" s="16"/>
      <c r="K8" s="12">
        <v>0.53900000000000003</v>
      </c>
      <c r="L8" s="12">
        <v>0.51700000000000002</v>
      </c>
      <c r="M8" s="16"/>
      <c r="N8" s="16"/>
      <c r="O8" s="16"/>
      <c r="P8" s="13"/>
    </row>
    <row r="9" spans="1:16" ht="21.95" customHeight="1" x14ac:dyDescent="0.2">
      <c r="A9" s="12" t="s">
        <v>147</v>
      </c>
      <c r="B9" s="16"/>
      <c r="C9" s="16"/>
      <c r="D9" s="16"/>
      <c r="E9" s="16"/>
      <c r="F9" s="16"/>
      <c r="G9" s="16"/>
      <c r="H9" s="12">
        <v>0.64300000000000002</v>
      </c>
      <c r="I9" s="12">
        <v>1</v>
      </c>
      <c r="J9" s="16"/>
      <c r="K9" s="12">
        <v>0.48299999999999998</v>
      </c>
      <c r="L9" s="16"/>
      <c r="M9" s="16"/>
      <c r="N9" s="16"/>
      <c r="O9" s="16"/>
      <c r="P9" s="13"/>
    </row>
    <row r="10" spans="1:16" ht="21.95" customHeight="1" x14ac:dyDescent="0.2">
      <c r="A10" s="12" t="s">
        <v>148</v>
      </c>
      <c r="B10" s="16"/>
      <c r="C10" s="16"/>
      <c r="D10" s="16"/>
      <c r="E10" s="16"/>
      <c r="F10" s="16"/>
      <c r="G10" s="12">
        <v>0.60199999999999998</v>
      </c>
      <c r="H10" s="16"/>
      <c r="I10" s="16"/>
      <c r="J10" s="12">
        <v>1</v>
      </c>
      <c r="K10" s="12">
        <v>0.68200000000000005</v>
      </c>
      <c r="L10" s="16"/>
      <c r="M10" s="16"/>
      <c r="N10" s="16"/>
      <c r="O10" s="16"/>
      <c r="P10" s="13"/>
    </row>
    <row r="11" spans="1:16" ht="21.95" customHeight="1" x14ac:dyDescent="0.2">
      <c r="A11" s="12" t="s">
        <v>149</v>
      </c>
      <c r="B11" s="16"/>
      <c r="C11" s="16"/>
      <c r="D11" s="16"/>
      <c r="E11" s="16"/>
      <c r="F11" s="12">
        <v>0.52100000000000002</v>
      </c>
      <c r="G11" s="12">
        <v>0.47299999999999998</v>
      </c>
      <c r="H11" s="12">
        <v>0.53900000000000003</v>
      </c>
      <c r="I11" s="12">
        <v>0.48299999999999998</v>
      </c>
      <c r="J11" s="12">
        <v>0.68200000000000005</v>
      </c>
      <c r="K11" s="12">
        <v>1</v>
      </c>
      <c r="L11" s="12">
        <v>0.47099999999999997</v>
      </c>
      <c r="M11" s="12">
        <v>0.56499999999999995</v>
      </c>
      <c r="N11" s="16"/>
      <c r="O11" s="16"/>
      <c r="P11" s="13"/>
    </row>
    <row r="12" spans="1:16" ht="21.95" customHeight="1" x14ac:dyDescent="0.2">
      <c r="A12" s="12" t="s">
        <v>150</v>
      </c>
      <c r="B12" s="12">
        <v>-0.53</v>
      </c>
      <c r="C12" s="16"/>
      <c r="D12" s="16"/>
      <c r="E12" s="16"/>
      <c r="F12" s="12">
        <v>0.64300000000000002</v>
      </c>
      <c r="G12" s="12">
        <v>0.51800000000000002</v>
      </c>
      <c r="H12" s="12">
        <v>0.51700000000000002</v>
      </c>
      <c r="I12" s="16"/>
      <c r="J12" s="16"/>
      <c r="K12" s="12">
        <v>0.47099999999999997</v>
      </c>
      <c r="L12" s="12">
        <v>1</v>
      </c>
      <c r="M12" s="12">
        <v>0.5</v>
      </c>
      <c r="N12" s="16"/>
      <c r="O12" s="16"/>
      <c r="P12" s="13"/>
    </row>
    <row r="13" spans="1:16" ht="21.95" customHeight="1" x14ac:dyDescent="0.2">
      <c r="A13" s="12" t="s">
        <v>151</v>
      </c>
      <c r="B13" s="12">
        <v>-0.52400000000000002</v>
      </c>
      <c r="C13" s="16"/>
      <c r="D13" s="16"/>
      <c r="E13" s="16"/>
      <c r="F13" s="12">
        <v>0.66600000000000004</v>
      </c>
      <c r="G13" s="12">
        <v>0.51100000000000001</v>
      </c>
      <c r="H13" s="16"/>
      <c r="I13" s="16"/>
      <c r="J13" s="16"/>
      <c r="K13" s="12">
        <v>0.56499999999999995</v>
      </c>
      <c r="L13" s="12">
        <v>0.5</v>
      </c>
      <c r="M13" s="12">
        <v>1</v>
      </c>
      <c r="N13" s="16"/>
      <c r="O13" s="16"/>
      <c r="P13" s="13"/>
    </row>
    <row r="14" spans="1:16" ht="21.95" customHeight="1" x14ac:dyDescent="0.2">
      <c r="A14" s="12" t="s">
        <v>152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2">
        <v>1</v>
      </c>
      <c r="O14" s="16"/>
      <c r="P14" s="13"/>
    </row>
    <row r="15" spans="1:16" ht="21.95" customHeight="1" x14ac:dyDescent="0.2">
      <c r="A15" s="12" t="s">
        <v>153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2">
        <v>1</v>
      </c>
      <c r="P15" s="13"/>
    </row>
    <row r="16" spans="1:16" x14ac:dyDescent="0.2">
      <c r="P16" s="13"/>
    </row>
    <row r="17" spans="1:18" x14ac:dyDescent="0.2">
      <c r="O17" s="13"/>
    </row>
    <row r="18" spans="1:18" x14ac:dyDescent="0.2">
      <c r="O18" s="13"/>
    </row>
    <row r="19" spans="1:18" x14ac:dyDescent="0.2">
      <c r="O19" s="13"/>
    </row>
    <row r="20" spans="1:18" x14ac:dyDescent="0.2">
      <c r="O20" s="13"/>
    </row>
    <row r="22" spans="1:18" ht="20.100000000000001" customHeight="1" x14ac:dyDescent="0.2">
      <c r="A22" s="38" t="s">
        <v>165</v>
      </c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11"/>
    </row>
    <row r="23" spans="1:18" ht="20.100000000000001" customHeight="1" x14ac:dyDescent="0.2">
      <c r="A23" s="41" t="s">
        <v>139</v>
      </c>
      <c r="B23" s="17" t="s">
        <v>154</v>
      </c>
      <c r="C23" s="17" t="s">
        <v>155</v>
      </c>
      <c r="D23" s="17" t="s">
        <v>156</v>
      </c>
      <c r="E23" s="17" t="s">
        <v>157</v>
      </c>
      <c r="F23" s="17" t="s">
        <v>158</v>
      </c>
      <c r="G23" s="17" t="s">
        <v>159</v>
      </c>
      <c r="H23" s="42" t="s">
        <v>160</v>
      </c>
      <c r="I23" s="42"/>
      <c r="J23" s="42" t="s">
        <v>161</v>
      </c>
      <c r="K23" s="42"/>
      <c r="L23" s="11"/>
    </row>
    <row r="24" spans="1:18" ht="20.100000000000001" customHeight="1" x14ac:dyDescent="0.2">
      <c r="A24" s="41"/>
      <c r="B24" s="17" t="s">
        <v>162</v>
      </c>
      <c r="C24" s="17" t="s">
        <v>162</v>
      </c>
      <c r="D24" s="17" t="s">
        <v>162</v>
      </c>
      <c r="E24" s="17" t="s">
        <v>162</v>
      </c>
      <c r="F24" s="17" t="s">
        <v>162</v>
      </c>
      <c r="G24" s="17" t="s">
        <v>162</v>
      </c>
      <c r="H24" s="17" t="s">
        <v>162</v>
      </c>
      <c r="I24" s="17" t="s">
        <v>163</v>
      </c>
      <c r="J24" s="17" t="s">
        <v>162</v>
      </c>
      <c r="K24" s="17" t="s">
        <v>163</v>
      </c>
      <c r="L24" s="11"/>
      <c r="O24" s="25" t="s">
        <v>169</v>
      </c>
      <c r="P24" s="25" t="s">
        <v>170</v>
      </c>
    </row>
    <row r="25" spans="1:18" ht="20.100000000000001" customHeight="1" x14ac:dyDescent="0.2">
      <c r="A25" s="25" t="s">
        <v>140</v>
      </c>
      <c r="B25" s="18">
        <v>6</v>
      </c>
      <c r="C25" s="19">
        <v>92.35</v>
      </c>
      <c r="D25" s="19">
        <v>96.77</v>
      </c>
      <c r="E25" s="20">
        <v>93.963333333333324</v>
      </c>
      <c r="F25" s="21">
        <v>1.7336166435133997</v>
      </c>
      <c r="G25" s="22">
        <v>3.0054266666666662</v>
      </c>
      <c r="H25" s="22">
        <v>0.85401805398401776</v>
      </c>
      <c r="I25" s="22">
        <v>0.84515425472851657</v>
      </c>
      <c r="J25" s="22">
        <v>-0.38841183840520371</v>
      </c>
      <c r="K25" s="22">
        <v>1.7407765595569784</v>
      </c>
      <c r="L25" s="11"/>
      <c r="N25" s="25" t="s">
        <v>140</v>
      </c>
      <c r="O25" s="26">
        <v>93.963333333333324</v>
      </c>
      <c r="P25" s="26">
        <v>67.984166666666667</v>
      </c>
      <c r="R25" s="14">
        <f>O25-P25</f>
        <v>25.979166666666657</v>
      </c>
    </row>
    <row r="26" spans="1:18" ht="20.100000000000001" customHeight="1" x14ac:dyDescent="0.2">
      <c r="A26" s="25" t="s">
        <v>141</v>
      </c>
      <c r="B26" s="18">
        <v>6</v>
      </c>
      <c r="C26" s="19">
        <v>0</v>
      </c>
      <c r="D26" s="19">
        <v>0</v>
      </c>
      <c r="E26" s="20">
        <v>0</v>
      </c>
      <c r="F26" s="21">
        <v>0</v>
      </c>
      <c r="G26" s="22">
        <v>0</v>
      </c>
      <c r="H26" s="23"/>
      <c r="I26" s="23"/>
      <c r="J26" s="23"/>
      <c r="K26" s="23"/>
      <c r="L26" s="11"/>
      <c r="N26" s="25" t="s">
        <v>141</v>
      </c>
      <c r="O26" s="26">
        <v>0</v>
      </c>
      <c r="P26" s="26">
        <v>0.69500000000000006</v>
      </c>
      <c r="R26" s="14">
        <f t="shared" ref="R26:R38" si="0">O26-P26</f>
        <v>-0.69500000000000006</v>
      </c>
    </row>
    <row r="27" spans="1:18" ht="20.100000000000001" customHeight="1" x14ac:dyDescent="0.2">
      <c r="A27" s="25" t="s">
        <v>142</v>
      </c>
      <c r="B27" s="18">
        <v>6</v>
      </c>
      <c r="C27" s="19">
        <v>0</v>
      </c>
      <c r="D27" s="19">
        <v>1.01</v>
      </c>
      <c r="E27" s="20">
        <v>0.54333333333333333</v>
      </c>
      <c r="F27" s="21">
        <v>0.44518161088107255</v>
      </c>
      <c r="G27" s="22">
        <v>0.19818666666666668</v>
      </c>
      <c r="H27" s="22">
        <v>-0.53729765367094873</v>
      </c>
      <c r="I27" s="22">
        <v>0.84515425472851657</v>
      </c>
      <c r="J27" s="22">
        <v>-1.9129751951420915</v>
      </c>
      <c r="K27" s="22">
        <v>1.7407765595569784</v>
      </c>
      <c r="L27" s="11"/>
      <c r="N27" s="25" t="s">
        <v>142</v>
      </c>
      <c r="O27" s="26">
        <v>0.54333333333333333</v>
      </c>
      <c r="P27" s="26">
        <v>9.3308333333333326</v>
      </c>
      <c r="R27" s="14">
        <f t="shared" si="0"/>
        <v>-8.7874999999999996</v>
      </c>
    </row>
    <row r="28" spans="1:18" ht="20.100000000000001" customHeight="1" x14ac:dyDescent="0.2">
      <c r="A28" s="25" t="s">
        <v>143</v>
      </c>
      <c r="B28" s="18">
        <v>6</v>
      </c>
      <c r="C28" s="19">
        <v>0.21</v>
      </c>
      <c r="D28" s="19">
        <v>1.66</v>
      </c>
      <c r="E28" s="20">
        <v>0.87</v>
      </c>
      <c r="F28" s="21">
        <v>0.48777043780860679</v>
      </c>
      <c r="G28" s="22">
        <v>0.23791999999999996</v>
      </c>
      <c r="H28" s="22">
        <v>0.50379687563651321</v>
      </c>
      <c r="I28" s="22">
        <v>0.84515425472851657</v>
      </c>
      <c r="J28" s="22">
        <v>0.98774526901833504</v>
      </c>
      <c r="K28" s="22">
        <v>1.7407765595569784</v>
      </c>
      <c r="L28" s="11"/>
      <c r="N28" s="25" t="s">
        <v>143</v>
      </c>
      <c r="O28" s="26">
        <v>0.87</v>
      </c>
      <c r="P28" s="26">
        <v>5.3325000000000005</v>
      </c>
      <c r="R28" s="14">
        <f t="shared" si="0"/>
        <v>-4.4625000000000004</v>
      </c>
    </row>
    <row r="29" spans="1:18" ht="20.100000000000001" customHeight="1" x14ac:dyDescent="0.2">
      <c r="A29" s="25" t="s">
        <v>144</v>
      </c>
      <c r="B29" s="18">
        <v>6</v>
      </c>
      <c r="C29" s="19">
        <v>0</v>
      </c>
      <c r="D29" s="19">
        <v>0.64</v>
      </c>
      <c r="E29" s="20">
        <v>0.19666666666666666</v>
      </c>
      <c r="F29" s="21">
        <v>0.3063113884051108</v>
      </c>
      <c r="G29" s="22">
        <v>9.3826666666666655E-2</v>
      </c>
      <c r="H29" s="22">
        <v>1.0143941402049841</v>
      </c>
      <c r="I29" s="22">
        <v>0.84515425472851657</v>
      </c>
      <c r="J29" s="22">
        <v>-1.5977136138386585</v>
      </c>
      <c r="K29" s="22">
        <v>1.7407765595569784</v>
      </c>
      <c r="L29" s="11"/>
      <c r="N29" s="25" t="s">
        <v>144</v>
      </c>
      <c r="O29" s="26">
        <v>0.19666666666666666</v>
      </c>
      <c r="P29" s="26">
        <v>1.0791666666666668</v>
      </c>
      <c r="R29" s="14">
        <f t="shared" si="0"/>
        <v>-0.88250000000000017</v>
      </c>
    </row>
    <row r="30" spans="1:18" ht="20.100000000000001" customHeight="1" x14ac:dyDescent="0.2">
      <c r="A30" s="25" t="s">
        <v>145</v>
      </c>
      <c r="B30" s="18">
        <v>6</v>
      </c>
      <c r="C30" s="19">
        <v>0.81</v>
      </c>
      <c r="D30" s="19">
        <v>3.5</v>
      </c>
      <c r="E30" s="20">
        <v>1.9299999999999997</v>
      </c>
      <c r="F30" s="21">
        <v>0.96448950227568564</v>
      </c>
      <c r="G30" s="22">
        <v>0.93023999999999984</v>
      </c>
      <c r="H30" s="22">
        <v>0.77888338175661309</v>
      </c>
      <c r="I30" s="22">
        <v>0.84515425472851657</v>
      </c>
      <c r="J30" s="22">
        <v>0.18068959389243416</v>
      </c>
      <c r="K30" s="22">
        <v>1.7407765595569784</v>
      </c>
      <c r="L30" s="11"/>
      <c r="N30" s="25" t="s">
        <v>145</v>
      </c>
      <c r="O30" s="26">
        <v>1.9299999999999997</v>
      </c>
      <c r="P30" s="26">
        <v>6.6199999999999992</v>
      </c>
      <c r="R30" s="14">
        <f t="shared" si="0"/>
        <v>-4.6899999999999995</v>
      </c>
    </row>
    <row r="31" spans="1:18" ht="20.100000000000001" customHeight="1" x14ac:dyDescent="0.2">
      <c r="A31" s="25" t="s">
        <v>146</v>
      </c>
      <c r="B31" s="18">
        <v>6</v>
      </c>
      <c r="C31" s="19">
        <v>0.17</v>
      </c>
      <c r="D31" s="19">
        <v>0.35</v>
      </c>
      <c r="E31" s="20">
        <v>0.26500000000000001</v>
      </c>
      <c r="F31" s="21">
        <v>6.9498201415576208E-2</v>
      </c>
      <c r="G31" s="22">
        <v>4.8299999999999992E-3</v>
      </c>
      <c r="H31" s="22">
        <v>-0.30028928507945479</v>
      </c>
      <c r="I31" s="22">
        <v>0.84515425472851657</v>
      </c>
      <c r="J31" s="22">
        <v>-1.4177693761814754</v>
      </c>
      <c r="K31" s="22">
        <v>1.7407765595569784</v>
      </c>
      <c r="L31" s="11"/>
      <c r="N31" s="25" t="s">
        <v>146</v>
      </c>
      <c r="O31" s="26">
        <v>0.26500000000000001</v>
      </c>
      <c r="P31" s="26">
        <v>1.9316666666666669</v>
      </c>
      <c r="R31" s="14">
        <f t="shared" si="0"/>
        <v>-1.666666666666667</v>
      </c>
    </row>
    <row r="32" spans="1:18" ht="20.100000000000001" customHeight="1" x14ac:dyDescent="0.2">
      <c r="A32" s="25" t="s">
        <v>147</v>
      </c>
      <c r="B32" s="18">
        <v>6</v>
      </c>
      <c r="C32" s="19">
        <v>0.55000000000000004</v>
      </c>
      <c r="D32" s="19">
        <v>3.24</v>
      </c>
      <c r="E32" s="20">
        <v>1.5616666666666665</v>
      </c>
      <c r="F32" s="21">
        <v>0.93482440418865109</v>
      </c>
      <c r="G32" s="22">
        <v>0.87389666666666643</v>
      </c>
      <c r="H32" s="22">
        <v>1.2180658934940005</v>
      </c>
      <c r="I32" s="22">
        <v>0.84515425472851657</v>
      </c>
      <c r="J32" s="22">
        <v>2.2314117111933172</v>
      </c>
      <c r="K32" s="22">
        <v>1.7407765595569784</v>
      </c>
      <c r="L32" s="11"/>
      <c r="N32" s="25" t="s">
        <v>147</v>
      </c>
      <c r="O32" s="26">
        <v>1.5616666666666665</v>
      </c>
      <c r="P32" s="26">
        <v>2.4524999999999997</v>
      </c>
      <c r="R32" s="14">
        <f t="shared" si="0"/>
        <v>-0.89083333333333314</v>
      </c>
    </row>
    <row r="33" spans="1:18" ht="20.100000000000001" customHeight="1" x14ac:dyDescent="0.2">
      <c r="A33" s="25" t="s">
        <v>148</v>
      </c>
      <c r="B33" s="18">
        <v>6</v>
      </c>
      <c r="C33" s="19">
        <v>0</v>
      </c>
      <c r="D33" s="19">
        <v>0</v>
      </c>
      <c r="E33" s="20">
        <v>0</v>
      </c>
      <c r="F33" s="21">
        <v>0</v>
      </c>
      <c r="G33" s="22">
        <v>0</v>
      </c>
      <c r="H33" s="23"/>
      <c r="I33" s="23"/>
      <c r="J33" s="23"/>
      <c r="K33" s="23"/>
      <c r="L33" s="11"/>
      <c r="N33" s="25" t="s">
        <v>148</v>
      </c>
      <c r="O33" s="26">
        <v>0</v>
      </c>
      <c r="P33" s="26">
        <v>0.41166666666666663</v>
      </c>
      <c r="R33" s="14">
        <f t="shared" si="0"/>
        <v>-0.41166666666666663</v>
      </c>
    </row>
    <row r="34" spans="1:18" ht="20.100000000000001" customHeight="1" x14ac:dyDescent="0.2">
      <c r="A34" s="25" t="s">
        <v>149</v>
      </c>
      <c r="B34" s="18">
        <v>6</v>
      </c>
      <c r="C34" s="19">
        <v>0</v>
      </c>
      <c r="D34" s="19">
        <v>0</v>
      </c>
      <c r="E34" s="20">
        <v>0</v>
      </c>
      <c r="F34" s="21">
        <v>0</v>
      </c>
      <c r="G34" s="22">
        <v>0</v>
      </c>
      <c r="H34" s="23"/>
      <c r="I34" s="23"/>
      <c r="J34" s="23"/>
      <c r="K34" s="23"/>
      <c r="L34" s="11"/>
      <c r="N34" s="25" t="s">
        <v>149</v>
      </c>
      <c r="O34" s="26">
        <v>0</v>
      </c>
      <c r="P34" s="26">
        <v>0.59833333333333327</v>
      </c>
      <c r="R34" s="14">
        <f t="shared" si="0"/>
        <v>-0.59833333333333327</v>
      </c>
    </row>
    <row r="35" spans="1:18" ht="20.100000000000001" customHeight="1" x14ac:dyDescent="0.2">
      <c r="A35" s="25" t="s">
        <v>150</v>
      </c>
      <c r="B35" s="18">
        <v>6</v>
      </c>
      <c r="C35" s="19">
        <v>0</v>
      </c>
      <c r="D35" s="19">
        <v>0.61</v>
      </c>
      <c r="E35" s="20">
        <v>0.27999999999999997</v>
      </c>
      <c r="F35" s="21">
        <v>0.20995237555217136</v>
      </c>
      <c r="G35" s="22">
        <v>4.4080000000000001E-2</v>
      </c>
      <c r="H35" s="22">
        <v>0.39871629714427387</v>
      </c>
      <c r="I35" s="22">
        <v>0.84515425472851657</v>
      </c>
      <c r="J35" s="22">
        <v>0.37169055767273562</v>
      </c>
      <c r="K35" s="22">
        <v>1.7407765595569784</v>
      </c>
      <c r="L35" s="11"/>
      <c r="N35" s="25" t="s">
        <v>150</v>
      </c>
      <c r="O35" s="26">
        <v>0.27999999999999997</v>
      </c>
      <c r="P35" s="26">
        <v>1.4025000000000001</v>
      </c>
      <c r="R35" s="14">
        <f t="shared" si="0"/>
        <v>-1.1225000000000001</v>
      </c>
    </row>
    <row r="36" spans="1:18" ht="20.100000000000001" customHeight="1" x14ac:dyDescent="0.2">
      <c r="A36" s="25" t="s">
        <v>151</v>
      </c>
      <c r="B36" s="18">
        <v>6</v>
      </c>
      <c r="C36" s="19">
        <v>0</v>
      </c>
      <c r="D36" s="19">
        <v>0</v>
      </c>
      <c r="E36" s="20">
        <v>0</v>
      </c>
      <c r="F36" s="21">
        <v>0</v>
      </c>
      <c r="G36" s="22">
        <v>0</v>
      </c>
      <c r="H36" s="23"/>
      <c r="I36" s="23"/>
      <c r="J36" s="23"/>
      <c r="K36" s="23"/>
      <c r="L36" s="11"/>
      <c r="N36" s="25" t="s">
        <v>151</v>
      </c>
      <c r="O36" s="26">
        <v>0</v>
      </c>
      <c r="P36" s="26">
        <v>4.1666666666666671E-2</v>
      </c>
      <c r="R36" s="14">
        <f t="shared" si="0"/>
        <v>-4.1666666666666671E-2</v>
      </c>
    </row>
    <row r="37" spans="1:18" ht="20.100000000000001" customHeight="1" x14ac:dyDescent="0.2">
      <c r="A37" s="25" t="s">
        <v>152</v>
      </c>
      <c r="B37" s="18">
        <v>6</v>
      </c>
      <c r="C37" s="19">
        <v>0</v>
      </c>
      <c r="D37" s="19">
        <v>0</v>
      </c>
      <c r="E37" s="20">
        <v>0</v>
      </c>
      <c r="F37" s="21">
        <v>0</v>
      </c>
      <c r="G37" s="22">
        <v>0</v>
      </c>
      <c r="H37" s="23"/>
      <c r="I37" s="23"/>
      <c r="J37" s="23"/>
      <c r="K37" s="23"/>
      <c r="L37" s="11"/>
      <c r="N37" s="25" t="s">
        <v>152</v>
      </c>
      <c r="O37" s="26">
        <v>0</v>
      </c>
      <c r="P37" s="26">
        <v>0.19666666666666666</v>
      </c>
      <c r="R37" s="14">
        <f t="shared" si="0"/>
        <v>-0.19666666666666666</v>
      </c>
    </row>
    <row r="38" spans="1:18" ht="20.100000000000001" customHeight="1" x14ac:dyDescent="0.2">
      <c r="A38" s="25" t="s">
        <v>153</v>
      </c>
      <c r="B38" s="18">
        <v>6</v>
      </c>
      <c r="C38" s="19">
        <v>0</v>
      </c>
      <c r="D38" s="19">
        <v>0</v>
      </c>
      <c r="E38" s="20">
        <v>0</v>
      </c>
      <c r="F38" s="21">
        <v>0</v>
      </c>
      <c r="G38" s="22">
        <v>0</v>
      </c>
      <c r="H38" s="23"/>
      <c r="I38" s="23"/>
      <c r="J38" s="23"/>
      <c r="K38" s="23"/>
      <c r="L38" s="11"/>
      <c r="N38" s="25" t="s">
        <v>153</v>
      </c>
      <c r="O38" s="26">
        <v>0</v>
      </c>
      <c r="P38" s="26">
        <v>0.10166666666666666</v>
      </c>
      <c r="R38" s="14">
        <f t="shared" si="0"/>
        <v>-0.10166666666666666</v>
      </c>
    </row>
    <row r="39" spans="1:18" ht="20.100000000000001" customHeight="1" x14ac:dyDescent="0.2">
      <c r="A39" s="25" t="s">
        <v>164</v>
      </c>
      <c r="B39" s="18">
        <v>6</v>
      </c>
      <c r="C39" s="24"/>
      <c r="D39" s="24"/>
      <c r="E39" s="24"/>
      <c r="F39" s="24"/>
      <c r="G39" s="24"/>
      <c r="H39" s="24"/>
      <c r="I39" s="24"/>
      <c r="J39" s="24"/>
      <c r="K39" s="24"/>
      <c r="L39" s="11"/>
      <c r="O39" s="13"/>
    </row>
    <row r="40" spans="1:18" x14ac:dyDescent="0.2">
      <c r="O40" s="13"/>
    </row>
    <row r="41" spans="1:18" x14ac:dyDescent="0.2">
      <c r="O41" s="13"/>
    </row>
    <row r="42" spans="1:18" x14ac:dyDescent="0.2">
      <c r="O42" s="13"/>
    </row>
    <row r="43" spans="1:18" x14ac:dyDescent="0.2">
      <c r="O43" s="13"/>
    </row>
    <row r="44" spans="1:18" ht="22.5" x14ac:dyDescent="0.2">
      <c r="A44" s="38" t="s">
        <v>166</v>
      </c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11"/>
    </row>
    <row r="45" spans="1:18" ht="24.95" customHeight="1" x14ac:dyDescent="0.2">
      <c r="A45" s="39" t="s">
        <v>139</v>
      </c>
      <c r="B45" s="27" t="s">
        <v>154</v>
      </c>
      <c r="C45" s="27" t="s">
        <v>155</v>
      </c>
      <c r="D45" s="27" t="s">
        <v>156</v>
      </c>
      <c r="E45" s="27" t="s">
        <v>157</v>
      </c>
      <c r="F45" s="27" t="s">
        <v>158</v>
      </c>
      <c r="G45" s="27" t="s">
        <v>159</v>
      </c>
      <c r="H45" s="40" t="s">
        <v>160</v>
      </c>
      <c r="I45" s="40"/>
      <c r="J45" s="40" t="s">
        <v>161</v>
      </c>
      <c r="K45" s="40"/>
      <c r="L45" s="11"/>
    </row>
    <row r="46" spans="1:18" ht="24.95" customHeight="1" x14ac:dyDescent="0.2">
      <c r="A46" s="39"/>
      <c r="B46" s="27" t="s">
        <v>162</v>
      </c>
      <c r="C46" s="27" t="s">
        <v>162</v>
      </c>
      <c r="D46" s="27" t="s">
        <v>162</v>
      </c>
      <c r="E46" s="27" t="s">
        <v>162</v>
      </c>
      <c r="F46" s="27" t="s">
        <v>162</v>
      </c>
      <c r="G46" s="27" t="s">
        <v>162</v>
      </c>
      <c r="H46" s="27" t="s">
        <v>162</v>
      </c>
      <c r="I46" s="27" t="s">
        <v>163</v>
      </c>
      <c r="J46" s="27" t="s">
        <v>162</v>
      </c>
      <c r="K46" s="27" t="s">
        <v>163</v>
      </c>
      <c r="L46" s="11"/>
    </row>
    <row r="47" spans="1:18" ht="22.5" x14ac:dyDescent="0.2">
      <c r="A47" s="28" t="s">
        <v>140</v>
      </c>
      <c r="B47" s="26">
        <v>12</v>
      </c>
      <c r="C47" s="26">
        <v>59.01</v>
      </c>
      <c r="D47" s="26">
        <v>87.05</v>
      </c>
      <c r="E47" s="26">
        <v>67.984166666666667</v>
      </c>
      <c r="F47" s="26">
        <v>8.7550987309041126</v>
      </c>
      <c r="G47" s="26">
        <v>76.651753787878789</v>
      </c>
      <c r="H47" s="26">
        <v>1.1580920241809227</v>
      </c>
      <c r="I47" s="26">
        <v>0.63730200545255322</v>
      </c>
      <c r="J47" s="26">
        <v>0.53637305856197071</v>
      </c>
      <c r="K47" s="26">
        <v>1.2322464739446488</v>
      </c>
      <c r="L47" s="11"/>
    </row>
    <row r="48" spans="1:18" ht="22.5" x14ac:dyDescent="0.2">
      <c r="A48" s="28" t="s">
        <v>141</v>
      </c>
      <c r="B48" s="26">
        <v>12</v>
      </c>
      <c r="C48" s="26">
        <v>0</v>
      </c>
      <c r="D48" s="26">
        <v>3.38</v>
      </c>
      <c r="E48" s="26">
        <v>0.69500000000000006</v>
      </c>
      <c r="F48" s="26">
        <v>1.2869166816288247</v>
      </c>
      <c r="G48" s="26">
        <v>1.6561545454545454</v>
      </c>
      <c r="H48" s="26">
        <v>1.4974903009355991</v>
      </c>
      <c r="I48" s="26">
        <v>0.63730200545255322</v>
      </c>
      <c r="J48" s="26">
        <v>0.559171615772597</v>
      </c>
      <c r="K48" s="26">
        <v>1.2322464739446488</v>
      </c>
      <c r="L48" s="11"/>
    </row>
    <row r="49" spans="1:12" ht="22.5" x14ac:dyDescent="0.2">
      <c r="A49" s="28" t="s">
        <v>142</v>
      </c>
      <c r="B49" s="26">
        <v>12</v>
      </c>
      <c r="C49" s="26">
        <v>0</v>
      </c>
      <c r="D49" s="26">
        <v>14.52</v>
      </c>
      <c r="E49" s="26">
        <v>9.3308333333333326</v>
      </c>
      <c r="F49" s="26">
        <v>3.9203025354807717</v>
      </c>
      <c r="G49" s="26">
        <v>15.368771969696967</v>
      </c>
      <c r="H49" s="26">
        <v>-1.203446779995061</v>
      </c>
      <c r="I49" s="26">
        <v>0.63730200545255322</v>
      </c>
      <c r="J49" s="26">
        <v>1.9003318833386216</v>
      </c>
      <c r="K49" s="26">
        <v>1.2322464739446488</v>
      </c>
      <c r="L49" s="11"/>
    </row>
    <row r="50" spans="1:12" ht="22.5" x14ac:dyDescent="0.2">
      <c r="A50" s="28" t="s">
        <v>143</v>
      </c>
      <c r="B50" s="26">
        <v>12</v>
      </c>
      <c r="C50" s="26">
        <v>0</v>
      </c>
      <c r="D50" s="26">
        <v>8.6999999999999993</v>
      </c>
      <c r="E50" s="26">
        <v>5.3325000000000005</v>
      </c>
      <c r="F50" s="26">
        <v>3.0924780443109787</v>
      </c>
      <c r="G50" s="26">
        <v>9.5634204545454544</v>
      </c>
      <c r="H50" s="26">
        <v>-0.87524755408211929</v>
      </c>
      <c r="I50" s="26">
        <v>0.63730200545255322</v>
      </c>
      <c r="J50" s="26">
        <v>-0.51769537115771924</v>
      </c>
      <c r="K50" s="26">
        <v>1.2322464739446488</v>
      </c>
      <c r="L50" s="11"/>
    </row>
    <row r="51" spans="1:12" ht="22.5" x14ac:dyDescent="0.2">
      <c r="A51" s="28" t="s">
        <v>144</v>
      </c>
      <c r="B51" s="26">
        <v>12</v>
      </c>
      <c r="C51" s="26">
        <v>0</v>
      </c>
      <c r="D51" s="26">
        <v>1.98</v>
      </c>
      <c r="E51" s="26">
        <v>1.0791666666666668</v>
      </c>
      <c r="F51" s="26">
        <v>0.67614493246416452</v>
      </c>
      <c r="G51" s="26">
        <v>0.45717196969696966</v>
      </c>
      <c r="H51" s="26">
        <v>-0.43380032206470454</v>
      </c>
      <c r="I51" s="26">
        <v>0.63730200545255322</v>
      </c>
      <c r="J51" s="26">
        <v>-1.014588759309399</v>
      </c>
      <c r="K51" s="26">
        <v>1.2322464739446488</v>
      </c>
      <c r="L51" s="11"/>
    </row>
    <row r="52" spans="1:12" ht="22.5" x14ac:dyDescent="0.2">
      <c r="A52" s="28" t="s">
        <v>145</v>
      </c>
      <c r="B52" s="26">
        <v>12</v>
      </c>
      <c r="C52" s="26">
        <v>3.05</v>
      </c>
      <c r="D52" s="26">
        <v>11.15</v>
      </c>
      <c r="E52" s="26">
        <v>6.6199999999999992</v>
      </c>
      <c r="F52" s="26">
        <v>2.4915092176867786</v>
      </c>
      <c r="G52" s="26">
        <v>6.2076181818181828</v>
      </c>
      <c r="H52" s="26">
        <v>0.48217277844984313</v>
      </c>
      <c r="I52" s="26">
        <v>0.63730200545255322</v>
      </c>
      <c r="J52" s="26">
        <v>-0.49224550444636334</v>
      </c>
      <c r="K52" s="26">
        <v>1.2322464739446488</v>
      </c>
      <c r="L52" s="11"/>
    </row>
    <row r="53" spans="1:12" ht="22.5" x14ac:dyDescent="0.2">
      <c r="A53" s="28" t="s">
        <v>146</v>
      </c>
      <c r="B53" s="26">
        <v>12</v>
      </c>
      <c r="C53" s="26">
        <v>0</v>
      </c>
      <c r="D53" s="26">
        <v>6.04</v>
      </c>
      <c r="E53" s="26">
        <v>1.9316666666666669</v>
      </c>
      <c r="F53" s="26">
        <v>1.6666942421961197</v>
      </c>
      <c r="G53" s="26">
        <v>2.7778696969696974</v>
      </c>
      <c r="H53" s="26">
        <v>1.1758704172946255</v>
      </c>
      <c r="I53" s="26">
        <v>0.63730200545255322</v>
      </c>
      <c r="J53" s="26">
        <v>2.5679478376910341</v>
      </c>
      <c r="K53" s="26">
        <v>1.2322464739446488</v>
      </c>
      <c r="L53" s="11"/>
    </row>
    <row r="54" spans="1:12" ht="22.5" x14ac:dyDescent="0.2">
      <c r="A54" s="28" t="s">
        <v>147</v>
      </c>
      <c r="B54" s="26">
        <v>12</v>
      </c>
      <c r="C54" s="26">
        <v>0</v>
      </c>
      <c r="D54" s="26">
        <v>5.09</v>
      </c>
      <c r="E54" s="26">
        <v>2.4524999999999997</v>
      </c>
      <c r="F54" s="26">
        <v>1.6599897316221293</v>
      </c>
      <c r="G54" s="26">
        <v>2.7555659090909086</v>
      </c>
      <c r="H54" s="26">
        <v>0.10059565014629984</v>
      </c>
      <c r="I54" s="26">
        <v>0.63730200545255322</v>
      </c>
      <c r="J54" s="26">
        <v>-1.0582141723222596</v>
      </c>
      <c r="K54" s="26">
        <v>1.2322464739446488</v>
      </c>
      <c r="L54" s="11"/>
    </row>
    <row r="55" spans="1:12" ht="22.5" x14ac:dyDescent="0.2">
      <c r="A55" s="28" t="s">
        <v>148</v>
      </c>
      <c r="B55" s="26">
        <v>12</v>
      </c>
      <c r="C55" s="26">
        <v>0</v>
      </c>
      <c r="D55" s="26">
        <v>1.62</v>
      </c>
      <c r="E55" s="26">
        <v>0.41166666666666663</v>
      </c>
      <c r="F55" s="26">
        <v>0.58898731786521574</v>
      </c>
      <c r="G55" s="26">
        <v>0.34690606060606066</v>
      </c>
      <c r="H55" s="26">
        <v>1.3735891660573534</v>
      </c>
      <c r="I55" s="26">
        <v>0.63730200545255322</v>
      </c>
      <c r="J55" s="26">
        <v>0.4179671006932541</v>
      </c>
      <c r="K55" s="26">
        <v>1.2322464739446488</v>
      </c>
      <c r="L55" s="11"/>
    </row>
    <row r="56" spans="1:12" ht="22.5" x14ac:dyDescent="0.2">
      <c r="A56" s="28" t="s">
        <v>149</v>
      </c>
      <c r="B56" s="26">
        <v>12</v>
      </c>
      <c r="C56" s="26">
        <v>0</v>
      </c>
      <c r="D56" s="26">
        <v>2.86</v>
      </c>
      <c r="E56" s="26">
        <v>0.59833333333333327</v>
      </c>
      <c r="F56" s="26">
        <v>0.98210195113554388</v>
      </c>
      <c r="G56" s="26">
        <v>0.96452424242424228</v>
      </c>
      <c r="H56" s="26">
        <v>1.4930834710630725</v>
      </c>
      <c r="I56" s="26">
        <v>0.63730200545255322</v>
      </c>
      <c r="J56" s="26">
        <v>1.238170108355902</v>
      </c>
      <c r="K56" s="26">
        <v>1.2322464739446488</v>
      </c>
      <c r="L56" s="11"/>
    </row>
    <row r="57" spans="1:12" ht="22.5" x14ac:dyDescent="0.2">
      <c r="A57" s="28" t="s">
        <v>150</v>
      </c>
      <c r="B57" s="26">
        <v>12</v>
      </c>
      <c r="C57" s="26">
        <v>0</v>
      </c>
      <c r="D57" s="26">
        <v>4.5</v>
      </c>
      <c r="E57" s="26">
        <v>1.4025000000000001</v>
      </c>
      <c r="F57" s="26">
        <v>1.4339590776460935</v>
      </c>
      <c r="G57" s="26">
        <v>2.0562386363636356</v>
      </c>
      <c r="H57" s="26">
        <v>1.6775530787847839</v>
      </c>
      <c r="I57" s="26">
        <v>0.63730200545255322</v>
      </c>
      <c r="J57" s="26">
        <v>1.8761973585752807</v>
      </c>
      <c r="K57" s="26">
        <v>1.2322464739446488</v>
      </c>
      <c r="L57" s="11"/>
    </row>
    <row r="58" spans="1:12" ht="22.5" x14ac:dyDescent="0.2">
      <c r="A58" s="28" t="s">
        <v>151</v>
      </c>
      <c r="B58" s="26">
        <v>12</v>
      </c>
      <c r="C58" s="26">
        <v>0</v>
      </c>
      <c r="D58" s="26">
        <v>0.12</v>
      </c>
      <c r="E58" s="26">
        <v>4.1666666666666671E-2</v>
      </c>
      <c r="F58" s="26">
        <v>4.839859752538541E-2</v>
      </c>
      <c r="G58" s="26">
        <v>2.3424242424242426E-3</v>
      </c>
      <c r="H58" s="26">
        <v>0.57072420240602495</v>
      </c>
      <c r="I58" s="26">
        <v>0.63730200545255322</v>
      </c>
      <c r="J58" s="26">
        <v>-1.4522388034723002</v>
      </c>
      <c r="K58" s="26">
        <v>1.2322464739446488</v>
      </c>
      <c r="L58" s="11"/>
    </row>
    <row r="59" spans="1:12" ht="22.5" x14ac:dyDescent="0.2">
      <c r="A59" s="28" t="s">
        <v>152</v>
      </c>
      <c r="B59" s="26">
        <v>12</v>
      </c>
      <c r="C59" s="26">
        <v>0</v>
      </c>
      <c r="D59" s="26">
        <v>2.36</v>
      </c>
      <c r="E59" s="26">
        <v>0.19666666666666666</v>
      </c>
      <c r="F59" s="26">
        <v>0.68127331764375842</v>
      </c>
      <c r="G59" s="26">
        <v>0.46413333333333334</v>
      </c>
      <c r="H59" s="26">
        <v>3.4641016151377539</v>
      </c>
      <c r="I59" s="26">
        <v>0.63730200545255322</v>
      </c>
      <c r="J59" s="26">
        <v>11.999999999999995</v>
      </c>
      <c r="K59" s="26">
        <v>1.2322464739446488</v>
      </c>
      <c r="L59" s="11"/>
    </row>
    <row r="60" spans="1:12" ht="22.5" x14ac:dyDescent="0.2">
      <c r="A60" s="28" t="s">
        <v>153</v>
      </c>
      <c r="B60" s="26">
        <v>12</v>
      </c>
      <c r="C60" s="26">
        <v>0</v>
      </c>
      <c r="D60" s="26">
        <v>0.47</v>
      </c>
      <c r="E60" s="26">
        <v>0.10166666666666666</v>
      </c>
      <c r="F60" s="26">
        <v>0.18551321116069203</v>
      </c>
      <c r="G60" s="26">
        <v>3.441515151515151E-2</v>
      </c>
      <c r="H60" s="26">
        <v>1.3964312263298928</v>
      </c>
      <c r="I60" s="26">
        <v>0.63730200545255322</v>
      </c>
      <c r="J60" s="26">
        <v>5.5463222466976894E-2</v>
      </c>
      <c r="K60" s="26">
        <v>1.2322464739446488</v>
      </c>
      <c r="L60" s="11"/>
    </row>
    <row r="61" spans="1:12" ht="22.5" x14ac:dyDescent="0.2">
      <c r="A61" s="28" t="s">
        <v>164</v>
      </c>
      <c r="B61" s="26">
        <v>12</v>
      </c>
      <c r="C61" s="29"/>
      <c r="D61" s="29"/>
      <c r="E61" s="29"/>
      <c r="F61" s="29"/>
      <c r="G61" s="29"/>
      <c r="H61" s="29"/>
      <c r="I61" s="29"/>
      <c r="J61" s="29"/>
      <c r="K61" s="29"/>
      <c r="L61" s="11"/>
    </row>
  </sheetData>
  <mergeCells count="8">
    <mergeCell ref="A44:K44"/>
    <mergeCell ref="A45:A46"/>
    <mergeCell ref="H45:I45"/>
    <mergeCell ref="J45:K45"/>
    <mergeCell ref="A22:K22"/>
    <mergeCell ref="A23:A24"/>
    <mergeCell ref="H23:I23"/>
    <mergeCell ref="J23:K23"/>
  </mergeCells>
  <phoneticPr fontId="2" type="noConversion"/>
  <conditionalFormatting sqref="A1:O15">
    <cfRule type="colorScale" priority="1">
      <colorScale>
        <cfvo type="num" val="-1"/>
        <cfvo type="num" val="0"/>
        <cfvo type="num" val="1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opLeftCell="E4" zoomScale="80" zoomScaleNormal="80" workbookViewId="0">
      <selection activeCell="R22" sqref="R22:R35"/>
    </sheetView>
  </sheetViews>
  <sheetFormatPr defaultRowHeight="14.25" x14ac:dyDescent="0.2"/>
  <cols>
    <col min="1" max="1" width="26.625" customWidth="1"/>
    <col min="2" max="2" width="9" customWidth="1"/>
    <col min="3" max="3" width="12.75" customWidth="1"/>
    <col min="4" max="4" width="11.375" customWidth="1"/>
    <col min="5" max="5" width="11" customWidth="1"/>
    <col min="6" max="6" width="10.75" customWidth="1"/>
    <col min="9" max="9" width="14.375" customWidth="1"/>
    <col min="11" max="11" width="15.125" customWidth="1"/>
  </cols>
  <sheetData>
    <row r="1" spans="1:15" ht="21.95" customHeight="1" x14ac:dyDescent="0.2">
      <c r="A1" s="12"/>
      <c r="B1" s="12" t="s">
        <v>140</v>
      </c>
      <c r="C1" s="12" t="s">
        <v>141</v>
      </c>
      <c r="D1" s="12" t="s">
        <v>142</v>
      </c>
      <c r="E1" s="12" t="s">
        <v>143</v>
      </c>
      <c r="F1" s="12" t="s">
        <v>144</v>
      </c>
      <c r="G1" s="12" t="s">
        <v>145</v>
      </c>
      <c r="H1" s="12" t="s">
        <v>146</v>
      </c>
      <c r="I1" s="12" t="s">
        <v>147</v>
      </c>
      <c r="J1" s="12" t="s">
        <v>148</v>
      </c>
      <c r="K1" s="12" t="s">
        <v>149</v>
      </c>
      <c r="L1" s="12" t="s">
        <v>150</v>
      </c>
      <c r="M1" s="12" t="s">
        <v>151</v>
      </c>
      <c r="N1" s="12" t="s">
        <v>152</v>
      </c>
      <c r="O1" s="12" t="s">
        <v>153</v>
      </c>
    </row>
    <row r="2" spans="1:15" ht="21.95" customHeight="1" x14ac:dyDescent="0.2">
      <c r="A2" s="12" t="s">
        <v>140</v>
      </c>
      <c r="B2" s="12">
        <v>1</v>
      </c>
      <c r="C2" s="16"/>
      <c r="D2" s="16"/>
      <c r="E2" s="16"/>
      <c r="F2" s="16"/>
      <c r="G2" s="12">
        <v>0.498</v>
      </c>
      <c r="H2" s="16"/>
      <c r="I2" s="12">
        <v>-0.60399999999999998</v>
      </c>
      <c r="J2" s="12">
        <v>-0.58899999999999997</v>
      </c>
      <c r="K2" s="12">
        <v>-0.76100000000000001</v>
      </c>
      <c r="L2" s="12">
        <v>-0.59299999999999997</v>
      </c>
      <c r="M2" s="12">
        <v>-0.73699999999999999</v>
      </c>
      <c r="N2" s="16"/>
      <c r="O2" s="12">
        <v>-0.72499999999999998</v>
      </c>
    </row>
    <row r="3" spans="1:15" ht="21.95" customHeight="1" x14ac:dyDescent="0.2">
      <c r="A3" s="12" t="s">
        <v>141</v>
      </c>
      <c r="B3" s="16"/>
      <c r="C3" s="12">
        <v>1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ht="21.95" customHeight="1" x14ac:dyDescent="0.2">
      <c r="A4" s="12" t="s">
        <v>142</v>
      </c>
      <c r="B4" s="16"/>
      <c r="C4" s="16"/>
      <c r="D4" s="12">
        <v>1</v>
      </c>
      <c r="E4" s="16"/>
      <c r="F4" s="16"/>
      <c r="G4" s="12">
        <v>0.59099999999999997</v>
      </c>
      <c r="H4" s="16"/>
      <c r="I4" s="16"/>
      <c r="J4" s="16"/>
      <c r="K4" s="16"/>
      <c r="L4" s="16"/>
      <c r="M4" s="16"/>
      <c r="N4" s="16"/>
      <c r="O4" s="16"/>
    </row>
    <row r="5" spans="1:15" ht="21.95" customHeight="1" x14ac:dyDescent="0.2">
      <c r="A5" s="12" t="s">
        <v>143</v>
      </c>
      <c r="B5" s="16"/>
      <c r="C5" s="16"/>
      <c r="D5" s="16"/>
      <c r="E5" s="12">
        <v>1</v>
      </c>
      <c r="F5" s="16"/>
      <c r="G5" s="16"/>
      <c r="H5" s="16"/>
      <c r="I5" s="16"/>
      <c r="J5" s="12">
        <v>0.51900000000000002</v>
      </c>
      <c r="K5" s="16"/>
      <c r="L5" s="16"/>
      <c r="M5" s="12">
        <v>0.46899999999999997</v>
      </c>
      <c r="N5" s="16"/>
      <c r="O5" s="16"/>
    </row>
    <row r="6" spans="1:15" ht="21.95" customHeight="1" x14ac:dyDescent="0.2">
      <c r="A6" s="12" t="s">
        <v>144</v>
      </c>
      <c r="B6" s="12">
        <v>0.51100000000000001</v>
      </c>
      <c r="C6" s="16"/>
      <c r="D6" s="16"/>
      <c r="E6" s="16"/>
      <c r="F6" s="12">
        <v>1</v>
      </c>
      <c r="G6" s="12">
        <v>0.66900000000000004</v>
      </c>
      <c r="H6" s="16"/>
      <c r="I6" s="12">
        <v>-0.54500000000000004</v>
      </c>
      <c r="J6" s="16"/>
      <c r="K6" s="12">
        <v>-0.78100000000000003</v>
      </c>
      <c r="L6" s="16"/>
      <c r="M6" s="16"/>
      <c r="N6" s="16"/>
      <c r="O6" s="12">
        <v>-0.53400000000000003</v>
      </c>
    </row>
    <row r="7" spans="1:15" ht="21.95" customHeight="1" x14ac:dyDescent="0.2">
      <c r="A7" s="12" t="s">
        <v>145</v>
      </c>
      <c r="B7" s="12">
        <v>0.498</v>
      </c>
      <c r="C7" s="16"/>
      <c r="D7" s="12">
        <v>0.59099999999999997</v>
      </c>
      <c r="E7" s="16"/>
      <c r="F7" s="12">
        <v>0.66900000000000004</v>
      </c>
      <c r="G7" s="12">
        <v>1</v>
      </c>
      <c r="H7" s="12">
        <v>0.67600000000000005</v>
      </c>
      <c r="I7" s="12">
        <v>-0.56599999999999995</v>
      </c>
      <c r="J7" s="16"/>
      <c r="K7" s="12">
        <v>-0.72099999999999997</v>
      </c>
      <c r="L7" s="16"/>
      <c r="M7" s="12">
        <v>-0.55500000000000005</v>
      </c>
      <c r="N7" s="16"/>
      <c r="O7" s="12">
        <v>-0.70799999999999996</v>
      </c>
    </row>
    <row r="8" spans="1:15" ht="21.95" customHeight="1" x14ac:dyDescent="0.2">
      <c r="A8" s="12" t="s">
        <v>146</v>
      </c>
      <c r="B8" s="16"/>
      <c r="C8" s="16"/>
      <c r="D8" s="16"/>
      <c r="E8" s="16"/>
      <c r="F8" s="16"/>
      <c r="G8" s="12">
        <v>0.67600000000000005</v>
      </c>
      <c r="H8" s="12">
        <v>1</v>
      </c>
      <c r="I8" s="12">
        <v>-0.68200000000000005</v>
      </c>
      <c r="J8" s="16"/>
      <c r="K8" s="12">
        <v>-0.56999999999999995</v>
      </c>
      <c r="L8" s="16"/>
      <c r="M8" s="16"/>
      <c r="N8" s="16"/>
      <c r="O8" s="12">
        <v>-0.53400000000000003</v>
      </c>
    </row>
    <row r="9" spans="1:15" ht="21.95" customHeight="1" x14ac:dyDescent="0.2">
      <c r="A9" s="12" t="s">
        <v>147</v>
      </c>
      <c r="B9" s="12">
        <v>-0.60399999999999998</v>
      </c>
      <c r="C9" s="16"/>
      <c r="D9" s="16"/>
      <c r="E9" s="16"/>
      <c r="F9" s="12">
        <v>-0.54500000000000004</v>
      </c>
      <c r="G9" s="12">
        <v>-0.56599999999999995</v>
      </c>
      <c r="H9" s="12">
        <v>-0.68200000000000005</v>
      </c>
      <c r="I9" s="12">
        <v>1</v>
      </c>
      <c r="J9" s="16"/>
      <c r="K9" s="12">
        <v>0.70599999999999996</v>
      </c>
      <c r="L9" s="16"/>
      <c r="M9" s="16"/>
      <c r="N9" s="12">
        <v>-0.59799999999999998</v>
      </c>
      <c r="O9" s="12">
        <v>0.50600000000000001</v>
      </c>
    </row>
    <row r="10" spans="1:15" ht="21.95" customHeight="1" x14ac:dyDescent="0.2">
      <c r="A10" s="12" t="s">
        <v>148</v>
      </c>
      <c r="B10" s="12">
        <v>-0.58899999999999997</v>
      </c>
      <c r="C10" s="16"/>
      <c r="D10" s="16"/>
      <c r="E10" s="12">
        <v>0.51900000000000002</v>
      </c>
      <c r="F10" s="16"/>
      <c r="G10" s="16"/>
      <c r="H10" s="16"/>
      <c r="I10" s="16"/>
      <c r="J10" s="12">
        <v>1</v>
      </c>
      <c r="K10" s="16"/>
      <c r="L10" s="16"/>
      <c r="M10" s="16"/>
      <c r="N10" s="16"/>
      <c r="O10" s="16"/>
    </row>
    <row r="11" spans="1:15" ht="21.95" customHeight="1" x14ac:dyDescent="0.2">
      <c r="A11" s="12" t="s">
        <v>149</v>
      </c>
      <c r="B11" s="12">
        <v>-0.76100000000000001</v>
      </c>
      <c r="C11" s="16"/>
      <c r="D11" s="16"/>
      <c r="E11" s="16"/>
      <c r="F11" s="12">
        <v>-0.78100000000000003</v>
      </c>
      <c r="G11" s="12">
        <v>-0.72099999999999997</v>
      </c>
      <c r="H11" s="12">
        <v>-0.56999999999999995</v>
      </c>
      <c r="I11" s="12">
        <v>0.70599999999999996</v>
      </c>
      <c r="J11" s="16"/>
      <c r="K11" s="12">
        <v>1</v>
      </c>
      <c r="L11" s="16"/>
      <c r="M11" s="12">
        <v>0.68200000000000005</v>
      </c>
      <c r="N11" s="16"/>
      <c r="O11" s="12">
        <v>0.71699999999999997</v>
      </c>
    </row>
    <row r="12" spans="1:15" ht="21.95" customHeight="1" x14ac:dyDescent="0.2">
      <c r="A12" s="12" t="s">
        <v>150</v>
      </c>
      <c r="B12" s="12">
        <v>-0.59299999999999997</v>
      </c>
      <c r="C12" s="16"/>
      <c r="D12" s="16"/>
      <c r="E12" s="16"/>
      <c r="F12" s="16"/>
      <c r="G12" s="16"/>
      <c r="H12" s="16"/>
      <c r="I12" s="16"/>
      <c r="J12" s="16"/>
      <c r="K12" s="16"/>
      <c r="L12" s="12">
        <v>1</v>
      </c>
      <c r="M12" s="16"/>
      <c r="N12" s="16"/>
      <c r="O12" s="16"/>
    </row>
    <row r="13" spans="1:15" ht="21.95" customHeight="1" x14ac:dyDescent="0.2">
      <c r="A13" s="12" t="s">
        <v>151</v>
      </c>
      <c r="B13" s="12">
        <v>-0.73699999999999999</v>
      </c>
      <c r="C13" s="16"/>
      <c r="D13" s="16"/>
      <c r="E13" s="12">
        <v>0.46899999999999997</v>
      </c>
      <c r="F13" s="16"/>
      <c r="G13" s="12">
        <v>-0.55500000000000005</v>
      </c>
      <c r="H13" s="16"/>
      <c r="I13" s="16"/>
      <c r="J13" s="16"/>
      <c r="K13" s="12">
        <v>0.68200000000000005</v>
      </c>
      <c r="L13" s="16"/>
      <c r="M13" s="12">
        <v>1</v>
      </c>
      <c r="N13" s="16"/>
      <c r="O13" s="12">
        <v>0.56799999999999995</v>
      </c>
    </row>
    <row r="14" spans="1:15" ht="21.95" customHeight="1" x14ac:dyDescent="0.2">
      <c r="A14" s="12" t="s">
        <v>152</v>
      </c>
      <c r="B14" s="16"/>
      <c r="C14" s="16"/>
      <c r="D14" s="16"/>
      <c r="E14" s="16"/>
      <c r="F14" s="16"/>
      <c r="G14" s="16"/>
      <c r="H14" s="16"/>
      <c r="I14" s="12">
        <v>-0.59799999999999998</v>
      </c>
      <c r="J14" s="16"/>
      <c r="K14" s="16"/>
      <c r="L14" s="16"/>
      <c r="M14" s="16"/>
      <c r="N14" s="12">
        <v>1</v>
      </c>
      <c r="O14" s="16"/>
    </row>
    <row r="15" spans="1:15" ht="21.95" customHeight="1" x14ac:dyDescent="0.2">
      <c r="A15" s="12" t="s">
        <v>153</v>
      </c>
      <c r="B15" s="12">
        <v>-0.72499999999999998</v>
      </c>
      <c r="C15" s="16"/>
      <c r="D15" s="16"/>
      <c r="E15" s="16"/>
      <c r="F15" s="12">
        <v>-0.53400000000000003</v>
      </c>
      <c r="G15" s="12">
        <v>-0.70799999999999996</v>
      </c>
      <c r="H15" s="12">
        <v>-0.53400000000000003</v>
      </c>
      <c r="I15" s="12">
        <v>0.50600000000000001</v>
      </c>
      <c r="J15" s="16"/>
      <c r="K15" s="12">
        <v>0.71699999999999997</v>
      </c>
      <c r="L15" s="16"/>
      <c r="M15" s="12">
        <v>0.56799999999999995</v>
      </c>
      <c r="N15" s="16"/>
      <c r="O15" s="12">
        <v>1</v>
      </c>
    </row>
    <row r="17" spans="1:15" x14ac:dyDescent="0.2">
      <c r="O17" s="15"/>
    </row>
    <row r="18" spans="1:15" x14ac:dyDescent="0.2">
      <c r="O18" s="15"/>
    </row>
    <row r="19" spans="1:15" x14ac:dyDescent="0.2">
      <c r="O19" s="15"/>
    </row>
    <row r="20" spans="1:15" ht="22.5" customHeight="1" x14ac:dyDescent="0.2">
      <c r="A20" s="38" t="s">
        <v>167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15"/>
      <c r="O20" s="15"/>
    </row>
    <row r="21" spans="1:15" ht="24.95" customHeight="1" x14ac:dyDescent="0.2">
      <c r="A21" s="41" t="s">
        <v>139</v>
      </c>
      <c r="B21" s="17" t="s">
        <v>154</v>
      </c>
      <c r="C21" s="17" t="s">
        <v>155</v>
      </c>
      <c r="D21" s="17" t="s">
        <v>156</v>
      </c>
      <c r="E21" s="17" t="s">
        <v>157</v>
      </c>
      <c r="F21" s="17" t="s">
        <v>158</v>
      </c>
      <c r="G21" s="17" t="s">
        <v>159</v>
      </c>
      <c r="H21" s="42" t="s">
        <v>160</v>
      </c>
      <c r="I21" s="42"/>
      <c r="J21" s="42" t="s">
        <v>161</v>
      </c>
      <c r="K21" s="42"/>
      <c r="L21" s="15"/>
      <c r="N21" s="28" t="s">
        <v>169</v>
      </c>
      <c r="O21" s="28" t="s">
        <v>170</v>
      </c>
    </row>
    <row r="22" spans="1:15" ht="24.95" customHeight="1" x14ac:dyDescent="0.2">
      <c r="A22" s="41"/>
      <c r="B22" s="17" t="s">
        <v>162</v>
      </c>
      <c r="C22" s="17" t="s">
        <v>162</v>
      </c>
      <c r="D22" s="17" t="s">
        <v>162</v>
      </c>
      <c r="E22" s="17" t="s">
        <v>162</v>
      </c>
      <c r="F22" s="17" t="s">
        <v>162</v>
      </c>
      <c r="G22" s="17" t="s">
        <v>162</v>
      </c>
      <c r="H22" s="17" t="s">
        <v>162</v>
      </c>
      <c r="I22" s="17" t="s">
        <v>163</v>
      </c>
      <c r="J22" s="17" t="s">
        <v>162</v>
      </c>
      <c r="K22" s="17" t="s">
        <v>163</v>
      </c>
      <c r="L22" s="15"/>
      <c r="M22" s="28" t="s">
        <v>140</v>
      </c>
      <c r="N22" s="26">
        <v>33.614722222222227</v>
      </c>
      <c r="O22" s="26">
        <v>53.443846153846152</v>
      </c>
    </row>
    <row r="23" spans="1:15" ht="22.5" x14ac:dyDescent="0.2">
      <c r="A23" s="28" t="s">
        <v>140</v>
      </c>
      <c r="B23" s="26">
        <v>36</v>
      </c>
      <c r="C23" s="26">
        <v>3.72</v>
      </c>
      <c r="D23" s="26">
        <v>68.08</v>
      </c>
      <c r="E23" s="26">
        <v>33.614722222222227</v>
      </c>
      <c r="F23" s="26">
        <v>17.221484005427822</v>
      </c>
      <c r="G23" s="26">
        <v>296.57951134920626</v>
      </c>
      <c r="H23" s="26">
        <v>0.39783309319810128</v>
      </c>
      <c r="I23" s="26">
        <v>0.39254393680967287</v>
      </c>
      <c r="J23" s="26">
        <v>-0.77776081612379955</v>
      </c>
      <c r="K23" s="26">
        <v>0.76807610663225034</v>
      </c>
      <c r="L23" s="15"/>
      <c r="M23" s="28" t="s">
        <v>141</v>
      </c>
      <c r="N23" s="26">
        <v>0.95250000000000012</v>
      </c>
      <c r="O23" s="26">
        <v>0.77153846153846151</v>
      </c>
    </row>
    <row r="24" spans="1:15" ht="22.5" x14ac:dyDescent="0.2">
      <c r="A24" s="28" t="s">
        <v>141</v>
      </c>
      <c r="B24" s="26">
        <v>36</v>
      </c>
      <c r="C24" s="26">
        <v>0</v>
      </c>
      <c r="D24" s="26">
        <v>7.92</v>
      </c>
      <c r="E24" s="26">
        <v>0.95250000000000012</v>
      </c>
      <c r="F24" s="26">
        <v>1.9200005580356332</v>
      </c>
      <c r="G24" s="26">
        <v>3.6864021428571432</v>
      </c>
      <c r="H24" s="26">
        <v>2.3726573948486549</v>
      </c>
      <c r="I24" s="26">
        <v>0.39254393680967287</v>
      </c>
      <c r="J24" s="26">
        <v>5.3278113768576514</v>
      </c>
      <c r="K24" s="26">
        <v>0.76807610663225034</v>
      </c>
      <c r="L24" s="15"/>
      <c r="M24" s="28" t="s">
        <v>142</v>
      </c>
      <c r="N24" s="26">
        <v>0.14277777777777775</v>
      </c>
      <c r="O24" s="26">
        <v>0.25846153846153841</v>
      </c>
    </row>
    <row r="25" spans="1:15" ht="22.5" x14ac:dyDescent="0.2">
      <c r="A25" s="28" t="s">
        <v>142</v>
      </c>
      <c r="B25" s="26">
        <v>36</v>
      </c>
      <c r="C25" s="26">
        <v>0</v>
      </c>
      <c r="D25" s="26">
        <v>1.05</v>
      </c>
      <c r="E25" s="26">
        <v>0.14277777777777775</v>
      </c>
      <c r="F25" s="26">
        <v>0.2147105840908522</v>
      </c>
      <c r="G25" s="26">
        <v>4.6100634920634917E-2</v>
      </c>
      <c r="H25" s="26">
        <v>2.3549640743201334</v>
      </c>
      <c r="I25" s="26">
        <v>0.39254393680967287</v>
      </c>
      <c r="J25" s="26">
        <v>7.9733276150391941</v>
      </c>
      <c r="K25" s="26">
        <v>0.76807610663225034</v>
      </c>
      <c r="L25" s="15"/>
      <c r="M25" s="28" t="s">
        <v>143</v>
      </c>
      <c r="N25" s="26">
        <v>2.3455555555555549</v>
      </c>
      <c r="O25" s="26">
        <v>1.2315384615384615</v>
      </c>
    </row>
    <row r="26" spans="1:15" ht="22.5" x14ac:dyDescent="0.2">
      <c r="A26" s="28" t="s">
        <v>143</v>
      </c>
      <c r="B26" s="26">
        <v>36</v>
      </c>
      <c r="C26" s="26">
        <v>0</v>
      </c>
      <c r="D26" s="26">
        <v>6.4</v>
      </c>
      <c r="E26" s="26">
        <v>2.3455555555555549</v>
      </c>
      <c r="F26" s="26">
        <v>1.6115767690493934</v>
      </c>
      <c r="G26" s="26">
        <v>2.5971796825396818</v>
      </c>
      <c r="H26" s="26">
        <v>0.59036839935611274</v>
      </c>
      <c r="I26" s="26">
        <v>0.39254393680967287</v>
      </c>
      <c r="J26" s="26">
        <v>-0.21046350456836618</v>
      </c>
      <c r="K26" s="26">
        <v>0.76807610663225034</v>
      </c>
      <c r="L26" s="15"/>
      <c r="M26" s="28" t="s">
        <v>144</v>
      </c>
      <c r="N26" s="26">
        <v>0.70083333333333353</v>
      </c>
      <c r="O26" s="26">
        <v>0.49230769230769228</v>
      </c>
    </row>
    <row r="27" spans="1:15" ht="22.5" x14ac:dyDescent="0.2">
      <c r="A27" s="28" t="s">
        <v>144</v>
      </c>
      <c r="B27" s="26">
        <v>36</v>
      </c>
      <c r="C27" s="26">
        <v>0</v>
      </c>
      <c r="D27" s="26">
        <v>2.73</v>
      </c>
      <c r="E27" s="26">
        <v>0.70083333333333353</v>
      </c>
      <c r="F27" s="26">
        <v>0.65614186183869017</v>
      </c>
      <c r="G27" s="26">
        <v>0.43052214285714274</v>
      </c>
      <c r="H27" s="26">
        <v>0.71980258449990531</v>
      </c>
      <c r="I27" s="26">
        <v>0.39254393680967287</v>
      </c>
      <c r="J27" s="26">
        <v>0.76405825519294035</v>
      </c>
      <c r="K27" s="26">
        <v>0.76807610663225034</v>
      </c>
      <c r="L27" s="15"/>
      <c r="M27" s="28" t="s">
        <v>145</v>
      </c>
      <c r="N27" s="26">
        <v>3.8383333333333334</v>
      </c>
      <c r="O27" s="26">
        <v>3.1946153846153846</v>
      </c>
    </row>
    <row r="28" spans="1:15" ht="22.5" x14ac:dyDescent="0.2">
      <c r="A28" s="28" t="s">
        <v>145</v>
      </c>
      <c r="B28" s="26">
        <v>36</v>
      </c>
      <c r="C28" s="26">
        <v>0.45</v>
      </c>
      <c r="D28" s="26">
        <v>14.34</v>
      </c>
      <c r="E28" s="26">
        <v>3.8383333333333334</v>
      </c>
      <c r="F28" s="26">
        <v>3.4126257172028529</v>
      </c>
      <c r="G28" s="26">
        <v>11.646014285714285</v>
      </c>
      <c r="H28" s="26">
        <v>1.9725116732342773</v>
      </c>
      <c r="I28" s="26">
        <v>0.39254393680967287</v>
      </c>
      <c r="J28" s="26">
        <v>3.8211808929447764</v>
      </c>
      <c r="K28" s="26">
        <v>0.76807610663225034</v>
      </c>
      <c r="L28" s="15"/>
      <c r="M28" s="28" t="s">
        <v>146</v>
      </c>
      <c r="N28" s="26">
        <v>0.5558333333333334</v>
      </c>
      <c r="O28" s="26">
        <v>0.93307692307692325</v>
      </c>
    </row>
    <row r="29" spans="1:15" ht="22.5" x14ac:dyDescent="0.2">
      <c r="A29" s="28" t="s">
        <v>146</v>
      </c>
      <c r="B29" s="26">
        <v>36</v>
      </c>
      <c r="C29" s="26">
        <v>0</v>
      </c>
      <c r="D29" s="26">
        <v>2.74</v>
      </c>
      <c r="E29" s="26">
        <v>0.5558333333333334</v>
      </c>
      <c r="F29" s="26">
        <v>0.69196356221160338</v>
      </c>
      <c r="G29" s="26">
        <v>0.47881357142857145</v>
      </c>
      <c r="H29" s="26">
        <v>1.335326230593666</v>
      </c>
      <c r="I29" s="26">
        <v>0.39254393680967287</v>
      </c>
      <c r="J29" s="26">
        <v>1.4224259238891648</v>
      </c>
      <c r="K29" s="26">
        <v>0.76807610663225034</v>
      </c>
      <c r="L29" s="15"/>
      <c r="M29" s="28" t="s">
        <v>147</v>
      </c>
      <c r="N29" s="26">
        <v>1.9961111111111121</v>
      </c>
      <c r="O29" s="26">
        <v>1.5569230769230771</v>
      </c>
    </row>
    <row r="30" spans="1:15" ht="22.5" x14ac:dyDescent="0.2">
      <c r="A30" s="28" t="s">
        <v>147</v>
      </c>
      <c r="B30" s="26">
        <v>36</v>
      </c>
      <c r="C30" s="26">
        <v>0</v>
      </c>
      <c r="D30" s="26">
        <v>10.57</v>
      </c>
      <c r="E30" s="26">
        <v>1.9961111111111121</v>
      </c>
      <c r="F30" s="26">
        <v>2.4879587476802607</v>
      </c>
      <c r="G30" s="26">
        <v>6.1899387301587314</v>
      </c>
      <c r="H30" s="26">
        <v>2.4293376575472547</v>
      </c>
      <c r="I30" s="26">
        <v>0.39254393680967287</v>
      </c>
      <c r="J30" s="26">
        <v>6.227809999626909</v>
      </c>
      <c r="K30" s="26">
        <v>0.76807610663225034</v>
      </c>
      <c r="L30" s="15"/>
      <c r="M30" s="28" t="s">
        <v>148</v>
      </c>
      <c r="N30" s="26">
        <v>36.871944444444445</v>
      </c>
      <c r="O30" s="26">
        <v>23.593846153846155</v>
      </c>
    </row>
    <row r="31" spans="1:15" ht="22.5" x14ac:dyDescent="0.2">
      <c r="A31" s="28" t="s">
        <v>148</v>
      </c>
      <c r="B31" s="26">
        <v>36</v>
      </c>
      <c r="C31" s="26">
        <v>12.31</v>
      </c>
      <c r="D31" s="26">
        <v>70.209999999999994</v>
      </c>
      <c r="E31" s="26">
        <v>36.871944444444445</v>
      </c>
      <c r="F31" s="26">
        <v>15.163721522001961</v>
      </c>
      <c r="G31" s="26">
        <v>229.93845039682543</v>
      </c>
      <c r="H31" s="26">
        <v>9.7866385873520895E-2</v>
      </c>
      <c r="I31" s="26">
        <v>0.39254393680967287</v>
      </c>
      <c r="J31" s="26">
        <v>-0.73480149401723371</v>
      </c>
      <c r="K31" s="26">
        <v>0.76807610663225034</v>
      </c>
      <c r="L31" s="15"/>
      <c r="M31" s="28" t="s">
        <v>149</v>
      </c>
      <c r="N31" s="26">
        <v>10.487222222222224</v>
      </c>
      <c r="O31" s="26">
        <v>10.49923076923077</v>
      </c>
    </row>
    <row r="32" spans="1:15" ht="22.5" x14ac:dyDescent="0.2">
      <c r="A32" s="28" t="s">
        <v>149</v>
      </c>
      <c r="B32" s="26">
        <v>36</v>
      </c>
      <c r="C32" s="26">
        <v>0</v>
      </c>
      <c r="D32" s="26">
        <v>35.450000000000003</v>
      </c>
      <c r="E32" s="26">
        <v>10.487222222222224</v>
      </c>
      <c r="F32" s="26">
        <v>8.8675326286760807</v>
      </c>
      <c r="G32" s="26">
        <v>78.633134920634916</v>
      </c>
      <c r="H32" s="26">
        <v>1.640734962838764</v>
      </c>
      <c r="I32" s="26">
        <v>0.39254393680967287</v>
      </c>
      <c r="J32" s="26">
        <v>2.2972641275046999</v>
      </c>
      <c r="K32" s="26">
        <v>0.76807610663225034</v>
      </c>
      <c r="L32" s="15"/>
      <c r="M32" s="28" t="s">
        <v>150</v>
      </c>
      <c r="N32" s="26">
        <v>4.1552777777777772</v>
      </c>
      <c r="O32" s="26">
        <v>0.90384615384615385</v>
      </c>
    </row>
    <row r="33" spans="1:15" ht="22.5" x14ac:dyDescent="0.2">
      <c r="A33" s="28" t="s">
        <v>150</v>
      </c>
      <c r="B33" s="26">
        <v>36</v>
      </c>
      <c r="C33" s="26">
        <v>0</v>
      </c>
      <c r="D33" s="26">
        <v>14.13</v>
      </c>
      <c r="E33" s="26">
        <v>4.1552777777777772</v>
      </c>
      <c r="F33" s="26">
        <v>4.1506243840870223</v>
      </c>
      <c r="G33" s="26">
        <v>17.227682777777773</v>
      </c>
      <c r="H33" s="26">
        <v>0.72426866667364487</v>
      </c>
      <c r="I33" s="26">
        <v>0.39254393680967287</v>
      </c>
      <c r="J33" s="26">
        <v>-0.51583065212948942</v>
      </c>
      <c r="K33" s="26">
        <v>0.76807610663225034</v>
      </c>
      <c r="L33" s="15"/>
      <c r="M33" s="28" t="s">
        <v>151</v>
      </c>
      <c r="N33" s="26">
        <v>0.3663888888888891</v>
      </c>
      <c r="O33" s="26">
        <v>0.2969230769230769</v>
      </c>
    </row>
    <row r="34" spans="1:15" ht="22.5" x14ac:dyDescent="0.2">
      <c r="A34" s="28" t="s">
        <v>151</v>
      </c>
      <c r="B34" s="26">
        <v>36</v>
      </c>
      <c r="C34" s="26">
        <v>0</v>
      </c>
      <c r="D34" s="26">
        <v>1.1200000000000001</v>
      </c>
      <c r="E34" s="26">
        <v>0.3663888888888891</v>
      </c>
      <c r="F34" s="26">
        <v>0.24526548621882929</v>
      </c>
      <c r="G34" s="26">
        <v>6.0155158730158739E-2</v>
      </c>
      <c r="H34" s="26">
        <v>0.89336170242210344</v>
      </c>
      <c r="I34" s="26">
        <v>0.39254393680967287</v>
      </c>
      <c r="J34" s="26">
        <v>1.4506673106209089</v>
      </c>
      <c r="K34" s="26">
        <v>0.76807610663225034</v>
      </c>
      <c r="L34" s="15"/>
      <c r="M34" s="28" t="s">
        <v>152</v>
      </c>
      <c r="N34" s="26">
        <v>5.5833333333333332E-2</v>
      </c>
      <c r="O34" s="26">
        <v>6.4615384615384602E-2</v>
      </c>
    </row>
    <row r="35" spans="1:15" ht="22.5" x14ac:dyDescent="0.2">
      <c r="A35" s="28" t="s">
        <v>152</v>
      </c>
      <c r="B35" s="26">
        <v>36</v>
      </c>
      <c r="C35" s="26">
        <v>0</v>
      </c>
      <c r="D35" s="26">
        <v>1.31</v>
      </c>
      <c r="E35" s="26">
        <v>5.5833333333333332E-2</v>
      </c>
      <c r="F35" s="26">
        <v>0.23162007068226437</v>
      </c>
      <c r="G35" s="26">
        <v>5.3647857142857143E-2</v>
      </c>
      <c r="H35" s="26">
        <v>4.9746218176902515</v>
      </c>
      <c r="I35" s="26">
        <v>0.39254393680967287</v>
      </c>
      <c r="J35" s="26">
        <v>26.244114779728726</v>
      </c>
      <c r="K35" s="26">
        <v>0.76807610663225034</v>
      </c>
      <c r="L35" s="15"/>
      <c r="M35" s="28" t="s">
        <v>153</v>
      </c>
      <c r="N35" s="26">
        <v>0.98666666666666691</v>
      </c>
      <c r="O35" s="26">
        <v>0.28153846153846152</v>
      </c>
    </row>
    <row r="36" spans="1:15" ht="22.5" x14ac:dyDescent="0.2">
      <c r="A36" s="28" t="s">
        <v>153</v>
      </c>
      <c r="B36" s="26">
        <v>36</v>
      </c>
      <c r="C36" s="26">
        <v>0</v>
      </c>
      <c r="D36" s="26">
        <v>15.95</v>
      </c>
      <c r="E36" s="26">
        <v>0.98666666666666691</v>
      </c>
      <c r="F36" s="26">
        <v>3.6085414544620966</v>
      </c>
      <c r="G36" s="26">
        <v>13.021571428571423</v>
      </c>
      <c r="H36" s="26">
        <v>3.9234668391356449</v>
      </c>
      <c r="I36" s="26">
        <v>0.39254393680967287</v>
      </c>
      <c r="J36" s="26">
        <v>14.540812697044071</v>
      </c>
      <c r="K36" s="26">
        <v>0.76807610663225034</v>
      </c>
      <c r="L36" s="15"/>
    </row>
    <row r="37" spans="1:15" ht="22.5" x14ac:dyDescent="0.2">
      <c r="A37" s="28" t="s">
        <v>164</v>
      </c>
      <c r="B37" s="26">
        <v>36</v>
      </c>
      <c r="C37" s="29"/>
      <c r="D37" s="29"/>
      <c r="E37" s="29"/>
      <c r="F37" s="29"/>
      <c r="G37" s="29"/>
      <c r="H37" s="29"/>
      <c r="I37" s="29"/>
      <c r="J37" s="29"/>
      <c r="K37" s="29"/>
      <c r="L37" s="15"/>
    </row>
    <row r="40" spans="1:15" ht="22.5" x14ac:dyDescent="0.2">
      <c r="A40" s="38" t="s">
        <v>168</v>
      </c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15"/>
    </row>
    <row r="41" spans="1:15" ht="24.95" customHeight="1" x14ac:dyDescent="0.2">
      <c r="A41" s="39" t="s">
        <v>139</v>
      </c>
      <c r="B41" s="27" t="s">
        <v>154</v>
      </c>
      <c r="C41" s="27" t="s">
        <v>155</v>
      </c>
      <c r="D41" s="27" t="s">
        <v>156</v>
      </c>
      <c r="E41" s="27" t="s">
        <v>157</v>
      </c>
      <c r="F41" s="27" t="s">
        <v>158</v>
      </c>
      <c r="G41" s="27" t="s">
        <v>159</v>
      </c>
      <c r="H41" s="40" t="s">
        <v>160</v>
      </c>
      <c r="I41" s="40"/>
      <c r="J41" s="40" t="s">
        <v>161</v>
      </c>
      <c r="K41" s="40"/>
      <c r="L41" s="15"/>
    </row>
    <row r="42" spans="1:15" ht="24.95" customHeight="1" x14ac:dyDescent="0.2">
      <c r="A42" s="39"/>
      <c r="B42" s="27" t="s">
        <v>162</v>
      </c>
      <c r="C42" s="27" t="s">
        <v>162</v>
      </c>
      <c r="D42" s="27" t="s">
        <v>162</v>
      </c>
      <c r="E42" s="27" t="s">
        <v>162</v>
      </c>
      <c r="F42" s="27" t="s">
        <v>162</v>
      </c>
      <c r="G42" s="27" t="s">
        <v>162</v>
      </c>
      <c r="H42" s="27" t="s">
        <v>162</v>
      </c>
      <c r="I42" s="27" t="s">
        <v>163</v>
      </c>
      <c r="J42" s="27" t="s">
        <v>162</v>
      </c>
      <c r="K42" s="27" t="s">
        <v>163</v>
      </c>
      <c r="L42" s="15"/>
    </row>
    <row r="43" spans="1:15" ht="22.5" x14ac:dyDescent="0.2">
      <c r="A43" s="28" t="s">
        <v>140</v>
      </c>
      <c r="B43" s="26">
        <v>13</v>
      </c>
      <c r="C43" s="26">
        <v>31.94</v>
      </c>
      <c r="D43" s="26">
        <v>75.510000000000005</v>
      </c>
      <c r="E43" s="26">
        <v>53.443846153846152</v>
      </c>
      <c r="F43" s="26">
        <v>14.587271014176215</v>
      </c>
      <c r="G43" s="26">
        <v>212.7884756410256</v>
      </c>
      <c r="H43" s="26">
        <v>-0.18932307091687633</v>
      </c>
      <c r="I43" s="26">
        <v>0.61633605270998859</v>
      </c>
      <c r="J43" s="26">
        <v>-1.339328406643443</v>
      </c>
      <c r="K43" s="26">
        <v>1.1908743922772955</v>
      </c>
      <c r="L43" s="15"/>
    </row>
    <row r="44" spans="1:15" ht="22.5" x14ac:dyDescent="0.2">
      <c r="A44" s="28" t="s">
        <v>141</v>
      </c>
      <c r="B44" s="26">
        <v>13</v>
      </c>
      <c r="C44" s="26">
        <v>0</v>
      </c>
      <c r="D44" s="26">
        <v>4.66</v>
      </c>
      <c r="E44" s="26">
        <v>0.77153846153846151</v>
      </c>
      <c r="F44" s="26">
        <v>1.5383099284271151</v>
      </c>
      <c r="G44" s="26">
        <v>2.366397435897436</v>
      </c>
      <c r="H44" s="26">
        <v>1.84565462055854</v>
      </c>
      <c r="I44" s="26">
        <v>0.61633605270998859</v>
      </c>
      <c r="J44" s="26">
        <v>2.4498099463315457</v>
      </c>
      <c r="K44" s="26">
        <v>1.1908743922772955</v>
      </c>
      <c r="L44" s="15"/>
    </row>
    <row r="45" spans="1:15" ht="22.5" x14ac:dyDescent="0.2">
      <c r="A45" s="28" t="s">
        <v>142</v>
      </c>
      <c r="B45" s="26">
        <v>13</v>
      </c>
      <c r="C45" s="26">
        <v>0</v>
      </c>
      <c r="D45" s="26">
        <v>1.41</v>
      </c>
      <c r="E45" s="26">
        <v>0.25846153846153841</v>
      </c>
      <c r="F45" s="26">
        <v>0.39811736447615026</v>
      </c>
      <c r="G45" s="26">
        <v>0.15849743589743587</v>
      </c>
      <c r="H45" s="26">
        <v>2.3849444988237147</v>
      </c>
      <c r="I45" s="26">
        <v>0.61633605270998859</v>
      </c>
      <c r="J45" s="26">
        <v>6.0776887024230755</v>
      </c>
      <c r="K45" s="26">
        <v>1.1908743922772955</v>
      </c>
      <c r="L45" s="15"/>
    </row>
    <row r="46" spans="1:15" ht="22.5" x14ac:dyDescent="0.2">
      <c r="A46" s="28" t="s">
        <v>143</v>
      </c>
      <c r="B46" s="26">
        <v>13</v>
      </c>
      <c r="C46" s="26">
        <v>0</v>
      </c>
      <c r="D46" s="26">
        <v>4.49</v>
      </c>
      <c r="E46" s="26">
        <v>1.2315384615384615</v>
      </c>
      <c r="F46" s="26">
        <v>1.4577027940898775</v>
      </c>
      <c r="G46" s="26">
        <v>2.1248974358974357</v>
      </c>
      <c r="H46" s="26">
        <v>1.7890184228525179</v>
      </c>
      <c r="I46" s="26">
        <v>0.61633605270998859</v>
      </c>
      <c r="J46" s="26">
        <v>2.2003009455765055</v>
      </c>
      <c r="K46" s="26">
        <v>1.1908743922772955</v>
      </c>
      <c r="L46" s="15"/>
    </row>
    <row r="47" spans="1:15" ht="22.5" x14ac:dyDescent="0.2">
      <c r="A47" s="28" t="s">
        <v>144</v>
      </c>
      <c r="B47" s="26">
        <v>13</v>
      </c>
      <c r="C47" s="26">
        <v>0</v>
      </c>
      <c r="D47" s="26">
        <v>1.67</v>
      </c>
      <c r="E47" s="26">
        <v>0.49230769230769228</v>
      </c>
      <c r="F47" s="26">
        <v>0.54546851186470646</v>
      </c>
      <c r="G47" s="26">
        <v>0.29753589743589742</v>
      </c>
      <c r="H47" s="26">
        <v>0.75493374597800134</v>
      </c>
      <c r="I47" s="26">
        <v>0.61633605270998859</v>
      </c>
      <c r="J47" s="26">
        <v>-0.14561679669592487</v>
      </c>
      <c r="K47" s="26">
        <v>1.1908743922772955</v>
      </c>
      <c r="L47" s="15"/>
    </row>
    <row r="48" spans="1:15" ht="22.5" x14ac:dyDescent="0.2">
      <c r="A48" s="28" t="s">
        <v>145</v>
      </c>
      <c r="B48" s="26">
        <v>13</v>
      </c>
      <c r="C48" s="26">
        <v>1.44</v>
      </c>
      <c r="D48" s="26">
        <v>5.45</v>
      </c>
      <c r="E48" s="26">
        <v>3.1946153846153846</v>
      </c>
      <c r="F48" s="26">
        <v>1.385241347110167</v>
      </c>
      <c r="G48" s="26">
        <v>1.9188935897435899</v>
      </c>
      <c r="H48" s="26">
        <v>0.26369970684051064</v>
      </c>
      <c r="I48" s="26">
        <v>0.61633605270998859</v>
      </c>
      <c r="J48" s="26">
        <v>-1.2547269277566451</v>
      </c>
      <c r="K48" s="26">
        <v>1.1908743922772955</v>
      </c>
      <c r="L48" s="15"/>
    </row>
    <row r="49" spans="1:12" ht="22.5" x14ac:dyDescent="0.2">
      <c r="A49" s="28" t="s">
        <v>146</v>
      </c>
      <c r="B49" s="26">
        <v>13</v>
      </c>
      <c r="C49" s="26">
        <v>0</v>
      </c>
      <c r="D49" s="26">
        <v>4.59</v>
      </c>
      <c r="E49" s="26">
        <v>0.93307692307692325</v>
      </c>
      <c r="F49" s="26">
        <v>1.445131969840959</v>
      </c>
      <c r="G49" s="26">
        <v>2.0884064102564106</v>
      </c>
      <c r="H49" s="26">
        <v>1.6491500477908141</v>
      </c>
      <c r="I49" s="26">
        <v>0.61633605270998859</v>
      </c>
      <c r="J49" s="26">
        <v>2.3081006335395977</v>
      </c>
      <c r="K49" s="26">
        <v>1.1908743922772955</v>
      </c>
      <c r="L49" s="15"/>
    </row>
    <row r="50" spans="1:12" ht="22.5" x14ac:dyDescent="0.2">
      <c r="A50" s="28" t="s">
        <v>147</v>
      </c>
      <c r="B50" s="26">
        <v>13</v>
      </c>
      <c r="C50" s="26">
        <v>0</v>
      </c>
      <c r="D50" s="26">
        <v>8.4600000000000009</v>
      </c>
      <c r="E50" s="26">
        <v>1.5569230769230771</v>
      </c>
      <c r="F50" s="26">
        <v>2.4909181192731085</v>
      </c>
      <c r="G50" s="26">
        <v>6.2046730769230791</v>
      </c>
      <c r="H50" s="26">
        <v>2.2102915030790968</v>
      </c>
      <c r="I50" s="26">
        <v>0.61633605270998859</v>
      </c>
      <c r="J50" s="26">
        <v>4.6984285053853947</v>
      </c>
      <c r="K50" s="26">
        <v>1.1908743922772955</v>
      </c>
      <c r="L50" s="15"/>
    </row>
    <row r="51" spans="1:12" ht="22.5" x14ac:dyDescent="0.2">
      <c r="A51" s="28" t="s">
        <v>148</v>
      </c>
      <c r="B51" s="26">
        <v>13</v>
      </c>
      <c r="C51" s="26">
        <v>9.3000000000000007</v>
      </c>
      <c r="D51" s="26">
        <v>39.22</v>
      </c>
      <c r="E51" s="26">
        <v>23.593846153846155</v>
      </c>
      <c r="F51" s="26">
        <v>9.0943934546341421</v>
      </c>
      <c r="G51" s="26">
        <v>82.707992307692322</v>
      </c>
      <c r="H51" s="26">
        <v>0.41920213148147872</v>
      </c>
      <c r="I51" s="26">
        <v>0.61633605270998859</v>
      </c>
      <c r="J51" s="26">
        <v>-0.68919525240870294</v>
      </c>
      <c r="K51" s="26">
        <v>1.1908743922772955</v>
      </c>
      <c r="L51" s="15"/>
    </row>
    <row r="52" spans="1:12" ht="22.5" x14ac:dyDescent="0.2">
      <c r="A52" s="28" t="s">
        <v>149</v>
      </c>
      <c r="B52" s="26">
        <v>13</v>
      </c>
      <c r="C52" s="26">
        <v>3.42</v>
      </c>
      <c r="D52" s="26">
        <v>26.23</v>
      </c>
      <c r="E52" s="26">
        <v>10.49923076923077</v>
      </c>
      <c r="F52" s="26">
        <v>6.9497835236531671</v>
      </c>
      <c r="G52" s="26">
        <v>48.299491025641032</v>
      </c>
      <c r="H52" s="26">
        <v>1.5013674942241408</v>
      </c>
      <c r="I52" s="26">
        <v>0.61633605270998859</v>
      </c>
      <c r="J52" s="26">
        <v>1.7862396060493211</v>
      </c>
      <c r="K52" s="26">
        <v>1.1908743922772955</v>
      </c>
      <c r="L52" s="15"/>
    </row>
    <row r="53" spans="1:12" ht="22.5" x14ac:dyDescent="0.2">
      <c r="A53" s="28" t="s">
        <v>150</v>
      </c>
      <c r="B53" s="26">
        <v>13</v>
      </c>
      <c r="C53" s="26">
        <v>0</v>
      </c>
      <c r="D53" s="26">
        <v>5.75</v>
      </c>
      <c r="E53" s="26">
        <v>0.90384615384615385</v>
      </c>
      <c r="F53" s="26">
        <v>1.5705813067223362</v>
      </c>
      <c r="G53" s="26">
        <v>2.4667256410256413</v>
      </c>
      <c r="H53" s="26">
        <v>2.8102523705910616</v>
      </c>
      <c r="I53" s="26">
        <v>0.61633605270998859</v>
      </c>
      <c r="J53" s="26">
        <v>8.6515125771980319</v>
      </c>
      <c r="K53" s="26">
        <v>1.1908743922772955</v>
      </c>
      <c r="L53" s="15"/>
    </row>
    <row r="54" spans="1:12" ht="22.5" x14ac:dyDescent="0.2">
      <c r="A54" s="28" t="s">
        <v>151</v>
      </c>
      <c r="B54" s="26">
        <v>13</v>
      </c>
      <c r="C54" s="26">
        <v>0</v>
      </c>
      <c r="D54" s="26">
        <v>0.91</v>
      </c>
      <c r="E54" s="26">
        <v>0.2969230769230769</v>
      </c>
      <c r="F54" s="26">
        <v>0.31375108540010432</v>
      </c>
      <c r="G54" s="26">
        <v>9.8439743589743556E-2</v>
      </c>
      <c r="H54" s="26">
        <v>0.88350109475026961</v>
      </c>
      <c r="I54" s="26">
        <v>0.61633605270998859</v>
      </c>
      <c r="J54" s="26">
        <v>-1.1992672597075487E-2</v>
      </c>
      <c r="K54" s="26">
        <v>1.1908743922772955</v>
      </c>
      <c r="L54" s="15"/>
    </row>
    <row r="55" spans="1:12" ht="22.5" x14ac:dyDescent="0.2">
      <c r="A55" s="28" t="s">
        <v>152</v>
      </c>
      <c r="B55" s="26">
        <v>13</v>
      </c>
      <c r="C55" s="26">
        <v>0</v>
      </c>
      <c r="D55" s="26">
        <v>0.44</v>
      </c>
      <c r="E55" s="26">
        <v>6.4615384615384602E-2</v>
      </c>
      <c r="F55" s="26">
        <v>0.15793539737370382</v>
      </c>
      <c r="G55" s="26">
        <v>2.4943589743589734E-2</v>
      </c>
      <c r="H55" s="26">
        <v>2.1913107008993573</v>
      </c>
      <c r="I55" s="26">
        <v>0.61633605270998859</v>
      </c>
      <c r="J55" s="26">
        <v>3.3193846303670367</v>
      </c>
      <c r="K55" s="26">
        <v>1.1908743922772955</v>
      </c>
      <c r="L55" s="15"/>
    </row>
    <row r="56" spans="1:12" ht="22.5" x14ac:dyDescent="0.2">
      <c r="A56" s="28" t="s">
        <v>153</v>
      </c>
      <c r="B56" s="26">
        <v>13</v>
      </c>
      <c r="C56" s="26">
        <v>0</v>
      </c>
      <c r="D56" s="26">
        <v>3.66</v>
      </c>
      <c r="E56" s="26">
        <v>0.28153846153846152</v>
      </c>
      <c r="F56" s="26">
        <v>1.0151013590921694</v>
      </c>
      <c r="G56" s="26">
        <v>1.0304307692307695</v>
      </c>
      <c r="H56" s="26">
        <v>3.6055512754639891</v>
      </c>
      <c r="I56" s="26">
        <v>0.61633605270998859</v>
      </c>
      <c r="J56" s="26">
        <v>12.999999999999993</v>
      </c>
      <c r="K56" s="26">
        <v>1.1908743922772955</v>
      </c>
      <c r="L56" s="15"/>
    </row>
    <row r="57" spans="1:12" ht="22.5" x14ac:dyDescent="0.2">
      <c r="A57" s="28" t="s">
        <v>164</v>
      </c>
      <c r="B57" s="26">
        <v>13</v>
      </c>
      <c r="C57" s="29"/>
      <c r="D57" s="29"/>
      <c r="E57" s="29"/>
      <c r="F57" s="29"/>
      <c r="G57" s="29"/>
      <c r="H57" s="29"/>
      <c r="I57" s="29"/>
      <c r="J57" s="29"/>
      <c r="K57" s="29"/>
      <c r="L57" s="15"/>
    </row>
  </sheetData>
  <mergeCells count="8">
    <mergeCell ref="A41:A42"/>
    <mergeCell ref="H41:I41"/>
    <mergeCell ref="J41:K41"/>
    <mergeCell ref="A20:K20"/>
    <mergeCell ref="A21:A22"/>
    <mergeCell ref="H21:I21"/>
    <mergeCell ref="J21:K21"/>
    <mergeCell ref="A40:K40"/>
  </mergeCells>
  <phoneticPr fontId="2" type="noConversion"/>
  <conditionalFormatting sqref="A1:O1 A2:A15">
    <cfRule type="colorScale" priority="2">
      <colorScale>
        <cfvo type="num" val="-1"/>
        <cfvo type="num" val="0"/>
        <cfvo type="num" val="1"/>
        <color rgb="FF5A8AC6"/>
        <color rgb="FFFCFCFF"/>
        <color rgb="FFF8696B"/>
      </colorScale>
    </cfRule>
  </conditionalFormatting>
  <conditionalFormatting sqref="A1:O15">
    <cfRule type="colorScale" priority="1">
      <colorScale>
        <cfvo type="num" val="-1"/>
        <cfvo type="num" val="0"/>
        <cfvo type="num" val="1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原始数据整理</vt:lpstr>
      <vt:lpstr>问题一</vt:lpstr>
      <vt:lpstr>高钾玻璃</vt:lpstr>
      <vt:lpstr>铅钡玻璃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</dc:creator>
  <cp:lastModifiedBy>Administrator</cp:lastModifiedBy>
  <dcterms:created xsi:type="dcterms:W3CDTF">2015-06-05T18:19:34Z</dcterms:created>
  <dcterms:modified xsi:type="dcterms:W3CDTF">2022-09-18T09:57:51Z</dcterms:modified>
</cp:coreProperties>
</file>