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ees/Desktop/"/>
    </mc:Choice>
  </mc:AlternateContent>
  <xr:revisionPtr revIDLastSave="0" documentId="13_ncr:1_{0BD52500-147D-6A4C-BE78-D568E4FC719F}" xr6:coauthVersionLast="47" xr6:coauthVersionMax="47" xr10:uidLastSave="{00000000-0000-0000-0000-000000000000}"/>
  <bookViews>
    <workbookView xWindow="0" yWindow="500" windowWidth="35840" windowHeight="20400" xr2:uid="{9F6F0336-E148-CC4E-9522-CD6E44B58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19" i="1"/>
  <c r="K20" i="1"/>
  <c r="K21" i="1"/>
  <c r="K22" i="1"/>
  <c r="K23" i="1"/>
  <c r="K24" i="1"/>
  <c r="K25" i="1"/>
  <c r="K19" i="1"/>
  <c r="N42" i="1"/>
  <c r="M43" i="1"/>
  <c r="M44" i="1"/>
  <c r="M45" i="1"/>
  <c r="M46" i="1"/>
  <c r="M47" i="1"/>
  <c r="M48" i="1"/>
  <c r="M42" i="1"/>
  <c r="L43" i="1"/>
  <c r="L44" i="1"/>
  <c r="L45" i="1"/>
  <c r="L46" i="1"/>
  <c r="L47" i="1"/>
  <c r="L48" i="1"/>
  <c r="L42" i="1"/>
  <c r="K43" i="1"/>
  <c r="K44" i="1"/>
  <c r="K45" i="1"/>
  <c r="K46" i="1"/>
  <c r="K47" i="1"/>
  <c r="K48" i="1"/>
  <c r="K42" i="1"/>
  <c r="M31" i="1"/>
  <c r="M32" i="1"/>
  <c r="M33" i="1"/>
  <c r="M34" i="1"/>
  <c r="M35" i="1"/>
  <c r="M36" i="1"/>
  <c r="M37" i="1" s="1"/>
  <c r="M30" i="1"/>
  <c r="L31" i="1"/>
  <c r="L32" i="1"/>
  <c r="L33" i="1"/>
  <c r="L34" i="1"/>
  <c r="L35" i="1"/>
  <c r="L36" i="1"/>
  <c r="L30" i="1"/>
  <c r="K31" i="1"/>
  <c r="K32" i="1"/>
  <c r="K33" i="1"/>
  <c r="K34" i="1"/>
  <c r="K35" i="1"/>
  <c r="K36" i="1"/>
  <c r="K30" i="1"/>
  <c r="K8" i="1"/>
  <c r="M15" i="1"/>
  <c r="O19" i="1"/>
  <c r="O26" i="1" s="1"/>
  <c r="O20" i="1"/>
  <c r="O21" i="1"/>
  <c r="O22" i="1"/>
  <c r="O23" i="1"/>
  <c r="O24" i="1"/>
  <c r="O25" i="1"/>
  <c r="O30" i="1"/>
  <c r="O31" i="1"/>
  <c r="O32" i="1"/>
  <c r="O33" i="1"/>
  <c r="O34" i="1"/>
  <c r="O35" i="1"/>
  <c r="O36" i="1"/>
  <c r="O42" i="1"/>
  <c r="O49" i="1" s="1"/>
  <c r="O43" i="1"/>
  <c r="O44" i="1"/>
  <c r="O45" i="1"/>
  <c r="O46" i="1"/>
  <c r="O47" i="1"/>
  <c r="O48" i="1"/>
  <c r="N19" i="1"/>
  <c r="N20" i="1"/>
  <c r="N21" i="1"/>
  <c r="N22" i="1"/>
  <c r="N23" i="1"/>
  <c r="N24" i="1"/>
  <c r="N25" i="1"/>
  <c r="N30" i="1"/>
  <c r="N31" i="1"/>
  <c r="N32" i="1"/>
  <c r="N33" i="1"/>
  <c r="N34" i="1"/>
  <c r="N35" i="1"/>
  <c r="N37" i="1" s="1"/>
  <c r="N36" i="1"/>
  <c r="N49" i="1"/>
  <c r="N43" i="1"/>
  <c r="N44" i="1"/>
  <c r="N45" i="1"/>
  <c r="N46" i="1"/>
  <c r="N47" i="1"/>
  <c r="N48" i="1"/>
  <c r="M19" i="1"/>
  <c r="M26" i="1" s="1"/>
  <c r="M20" i="1"/>
  <c r="M21" i="1"/>
  <c r="M22" i="1"/>
  <c r="M23" i="1"/>
  <c r="M24" i="1"/>
  <c r="M25" i="1"/>
  <c r="M9" i="1"/>
  <c r="M10" i="1"/>
  <c r="M11" i="1"/>
  <c r="M12" i="1"/>
  <c r="M13" i="1"/>
  <c r="M14" i="1"/>
  <c r="M8" i="1"/>
  <c r="L9" i="1"/>
  <c r="L15" i="1" s="1"/>
  <c r="L10" i="1"/>
  <c r="L11" i="1"/>
  <c r="L12" i="1"/>
  <c r="L13" i="1"/>
  <c r="L14" i="1"/>
  <c r="L8" i="1"/>
  <c r="K9" i="1"/>
  <c r="K10" i="1"/>
  <c r="K11" i="1"/>
  <c r="K12" i="1"/>
  <c r="K13" i="1"/>
  <c r="K14" i="1"/>
  <c r="K15" i="1"/>
  <c r="O8" i="1"/>
  <c r="O15" i="1" s="1"/>
  <c r="N8" i="1"/>
  <c r="O9" i="1"/>
  <c r="O10" i="1"/>
  <c r="O11" i="1"/>
  <c r="O12" i="1"/>
  <c r="O13" i="1"/>
  <c r="O14" i="1"/>
  <c r="N10" i="1"/>
  <c r="N11" i="1"/>
  <c r="N12" i="1"/>
  <c r="N13" i="1"/>
  <c r="N14" i="1"/>
  <c r="N9" i="1"/>
  <c r="N15" i="1" s="1"/>
  <c r="N26" i="1" l="1"/>
  <c r="L26" i="1"/>
  <c r="M49" i="1"/>
  <c r="O37" i="1"/>
  <c r="K37" i="1"/>
  <c r="L37" i="1"/>
  <c r="L49" i="1"/>
  <c r="K26" i="1"/>
  <c r="K49" i="1"/>
</calcChain>
</file>

<file path=xl/sharedStrings.xml><?xml version="1.0" encoding="utf-8"?>
<sst xmlns="http://schemas.openxmlformats.org/spreadsheetml/2006/main" count="42" uniqueCount="14">
  <si>
    <t>both enabled</t>
  </si>
  <si>
    <t>guava</t>
  </si>
  <si>
    <t>optional</t>
  </si>
  <si>
    <t>optional4j</t>
  </si>
  <si>
    <t>plus escape</t>
  </si>
  <si>
    <t>plus inline</t>
  </si>
  <si>
    <t>AVG</t>
  </si>
  <si>
    <t>both disabled</t>
  </si>
  <si>
    <t>optiona4j/optional</t>
  </si>
  <si>
    <t>base</t>
  </si>
  <si>
    <t>optional4j/base</t>
  </si>
  <si>
    <t>guava/base</t>
  </si>
  <si>
    <t>optional/base</t>
  </si>
  <si>
    <t>optional/guava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</si>
</sst>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476D-7601-2543-9C6E-B0C2F6232A23}">
  <dimension ref="G6:O49"/>
  <sheetViews>
    <sheetView tabSelected="1" topLeftCell="A6" workbookViewId="0">
      <selection activeCell="O49" sqref="O49"/>
    </sheetView>
  </sheetViews>
  <sheetFormatPr baseColWidth="10" defaultRowHeight="16"/>
  <cols>
    <col min="8" max="8" width="13.6640625" customWidth="1"/>
    <col min="11" max="11" width="16.5" customWidth="1"/>
    <col min="12" max="12" width="14.6640625" customWidth="1"/>
    <col min="13" max="13" width="17" customWidth="1"/>
    <col min="14" max="14" width="16.33203125" customWidth="1"/>
    <col min="15" max="15" width="16.83203125" customWidth="1"/>
  </cols>
  <sheetData>
    <row r="6" spans="7:15">
      <c r="G6" s="3"/>
      <c r="H6" s="3" t="s">
        <v>0</v>
      </c>
      <c r="I6" s="3"/>
      <c r="J6" s="3"/>
      <c r="K6" s="3"/>
      <c r="L6" s="3"/>
      <c r="M6" s="3"/>
      <c r="N6" s="3"/>
      <c r="O6" s="3"/>
    </row>
    <row r="7" spans="7:15">
      <c r="G7" s="3" t="s">
        <v>9</v>
      </c>
      <c r="H7" s="3" t="s">
        <v>1</v>
      </c>
      <c r="I7" s="3" t="s">
        <v>2</v>
      </c>
      <c r="J7" s="3" t="s">
        <v>3</v>
      </c>
      <c r="K7" s="3" t="s">
        <v>11</v>
      </c>
      <c r="L7" s="3" t="s">
        <v>12</v>
      </c>
      <c r="M7" s="3" t="s">
        <v>10</v>
      </c>
      <c r="N7" s="3" t="s">
        <v>8</v>
      </c>
      <c r="O7" s="3" t="s">
        <v>13</v>
      </c>
    </row>
    <row r="8" spans="7:15">
      <c r="G8" s="2">
        <v>421755688.99800003</v>
      </c>
      <c r="H8" s="2">
        <v>412125352.583</v>
      </c>
      <c r="I8" s="2">
        <v>391501200.079</v>
      </c>
      <c r="J8" s="2">
        <v>415514547.89499998</v>
      </c>
      <c r="K8" s="3">
        <f>H8/G8</f>
        <v>0.97716607821490298</v>
      </c>
      <c r="L8" s="3">
        <f>I8/G8</f>
        <v>0.92826536853390618</v>
      </c>
      <c r="M8" s="3">
        <f>J8/G8</f>
        <v>0.98520199901078365</v>
      </c>
      <c r="N8" s="3">
        <f t="shared" ref="N8:N14" si="0">J8/I8</f>
        <v>1.0613365880134069</v>
      </c>
      <c r="O8" s="3">
        <f t="shared" ref="O8:O14" si="1">J8/H8</f>
        <v>1.0082237001212329</v>
      </c>
    </row>
    <row r="9" spans="7:15">
      <c r="G9" s="2">
        <v>398709730.57599998</v>
      </c>
      <c r="H9" s="2">
        <v>226764425.92199999</v>
      </c>
      <c r="I9" s="2">
        <v>189277719.935</v>
      </c>
      <c r="J9" s="2">
        <v>374325421.16799998</v>
      </c>
      <c r="K9" s="3">
        <f t="shared" ref="K9:K14" si="2">H9/G9</f>
        <v>0.5687456526190181</v>
      </c>
      <c r="L9" s="3">
        <f t="shared" ref="L9:L14" si="3">I9/G9</f>
        <v>0.47472560968491556</v>
      </c>
      <c r="M9" s="3">
        <f t="shared" ref="M9:M25" si="4">J9/G9</f>
        <v>0.93884195057699504</v>
      </c>
      <c r="N9" s="3">
        <f t="shared" si="0"/>
        <v>1.9776517875244235</v>
      </c>
      <c r="O9" s="3">
        <f t="shared" si="1"/>
        <v>1.6507237396078891</v>
      </c>
    </row>
    <row r="10" spans="7:15">
      <c r="G10" s="2">
        <v>383235035.84100002</v>
      </c>
      <c r="H10" s="2">
        <v>158571868.502</v>
      </c>
      <c r="I10" s="2">
        <v>136948457.22099999</v>
      </c>
      <c r="J10" s="2">
        <v>355731055.56</v>
      </c>
      <c r="K10" s="3">
        <f t="shared" si="2"/>
        <v>0.41377184670503281</v>
      </c>
      <c r="L10" s="3">
        <f t="shared" si="3"/>
        <v>0.3573484791662378</v>
      </c>
      <c r="M10" s="3">
        <f t="shared" si="4"/>
        <v>0.92823208290274606</v>
      </c>
      <c r="N10" s="3">
        <f t="shared" si="0"/>
        <v>2.5975543118820283</v>
      </c>
      <c r="O10" s="3">
        <f t="shared" si="1"/>
        <v>2.2433427752383035</v>
      </c>
    </row>
    <row r="11" spans="7:15">
      <c r="G11" s="2">
        <v>356298119.66500002</v>
      </c>
      <c r="H11" s="2">
        <v>116927740.72499999</v>
      </c>
      <c r="I11" s="2">
        <v>110089445.513</v>
      </c>
      <c r="J11" s="2">
        <v>316864974.77899998</v>
      </c>
      <c r="K11" s="3">
        <f t="shared" si="2"/>
        <v>0.32817389223086063</v>
      </c>
      <c r="L11" s="3">
        <f t="shared" si="3"/>
        <v>0.30898127000083164</v>
      </c>
      <c r="M11" s="3">
        <f t="shared" si="4"/>
        <v>0.8893254196146867</v>
      </c>
      <c r="N11" s="3">
        <f t="shared" si="0"/>
        <v>2.8782502564388222</v>
      </c>
      <c r="O11" s="3">
        <f t="shared" si="1"/>
        <v>2.709921296813802</v>
      </c>
    </row>
    <row r="12" spans="7:15">
      <c r="G12" s="2">
        <v>323046857.088</v>
      </c>
      <c r="H12" s="2">
        <v>92727158.159999996</v>
      </c>
      <c r="I12" s="2">
        <v>91701788.625</v>
      </c>
      <c r="J12" s="2">
        <v>303942082.20499998</v>
      </c>
      <c r="K12" s="3">
        <f t="shared" si="2"/>
        <v>0.28703934468163089</v>
      </c>
      <c r="L12" s="3">
        <f t="shared" si="3"/>
        <v>0.28386528645291803</v>
      </c>
      <c r="M12" s="3">
        <f t="shared" si="4"/>
        <v>0.94086066939262702</v>
      </c>
      <c r="N12" s="3">
        <f t="shared" si="0"/>
        <v>3.3144618743253003</v>
      </c>
      <c r="O12" s="3">
        <f t="shared" si="1"/>
        <v>3.2778108187091237</v>
      </c>
    </row>
    <row r="13" spans="7:15">
      <c r="G13" s="2">
        <v>301775967.71899998</v>
      </c>
      <c r="H13" s="2">
        <v>76776136.605000004</v>
      </c>
      <c r="I13" s="2">
        <v>75166641.344999999</v>
      </c>
      <c r="J13" s="2">
        <v>266286869.18399999</v>
      </c>
      <c r="K13" s="3">
        <f t="shared" si="2"/>
        <v>0.25441434977516314</v>
      </c>
      <c r="L13" s="3">
        <f t="shared" si="3"/>
        <v>0.24908093879427717</v>
      </c>
      <c r="M13" s="3">
        <f t="shared" si="4"/>
        <v>0.88239918903003622</v>
      </c>
      <c r="N13" s="3">
        <f t="shared" si="0"/>
        <v>3.5426202956414667</v>
      </c>
      <c r="O13" s="3">
        <f t="shared" si="1"/>
        <v>3.4683546341228402</v>
      </c>
    </row>
    <row r="14" spans="7:15">
      <c r="G14" s="2">
        <v>284920303.76599997</v>
      </c>
      <c r="H14" s="2">
        <v>65209348.638999999</v>
      </c>
      <c r="I14" s="2">
        <v>68393268.417999998</v>
      </c>
      <c r="J14" s="2">
        <v>240356719.102</v>
      </c>
      <c r="K14" s="3">
        <f t="shared" si="2"/>
        <v>0.22886873198252411</v>
      </c>
      <c r="L14" s="3">
        <f t="shared" si="3"/>
        <v>0.24004350519775589</v>
      </c>
      <c r="M14" s="3">
        <f t="shared" si="4"/>
        <v>0.8435928079713152</v>
      </c>
      <c r="N14" s="3">
        <f t="shared" si="0"/>
        <v>3.5143329842493976</v>
      </c>
      <c r="O14" s="3">
        <f t="shared" si="1"/>
        <v>3.6859242442769773</v>
      </c>
    </row>
    <row r="15" spans="7:15">
      <c r="G15" s="3"/>
      <c r="H15" s="3"/>
      <c r="I15" s="3"/>
      <c r="J15" s="4" t="s">
        <v>6</v>
      </c>
      <c r="K15" s="4">
        <f>AVERAGE(K8:K14)</f>
        <v>0.43688284231559044</v>
      </c>
      <c r="L15" s="4">
        <f>AVERAGE(L8:L14)</f>
        <v>0.4060443511186918</v>
      </c>
      <c r="M15" s="4">
        <f t="shared" ref="M15:O15" si="5">AVERAGE(M8:M14)</f>
        <v>0.91549344549988432</v>
      </c>
      <c r="N15" s="4">
        <f t="shared" si="5"/>
        <v>2.6980297282964059</v>
      </c>
      <c r="O15" s="4">
        <f t="shared" si="5"/>
        <v>2.5777573155557385</v>
      </c>
    </row>
    <row r="16" spans="7:15">
      <c r="G16" s="3"/>
      <c r="H16" s="3"/>
      <c r="I16" s="3"/>
      <c r="J16" s="3"/>
      <c r="K16" s="3"/>
      <c r="L16" s="3"/>
      <c r="M16" s="3"/>
      <c r="N16" s="3"/>
      <c r="O16" s="3"/>
    </row>
    <row r="17" spans="7:15">
      <c r="G17" s="3"/>
      <c r="H17" s="3" t="s">
        <v>4</v>
      </c>
      <c r="I17" s="3"/>
      <c r="J17" s="3"/>
      <c r="K17" s="3"/>
      <c r="L17" s="3"/>
      <c r="M17" s="3"/>
      <c r="N17" s="3"/>
      <c r="O17" s="3"/>
    </row>
    <row r="18" spans="7:15">
      <c r="G18" s="3"/>
      <c r="H18" s="3" t="s">
        <v>1</v>
      </c>
      <c r="I18" s="3" t="s">
        <v>2</v>
      </c>
      <c r="J18" s="3" t="s">
        <v>3</v>
      </c>
      <c r="K18" s="3" t="s">
        <v>11</v>
      </c>
      <c r="L18" s="3" t="s">
        <v>12</v>
      </c>
      <c r="M18" s="3" t="s">
        <v>10</v>
      </c>
      <c r="N18" s="3" t="s">
        <v>8</v>
      </c>
      <c r="O18" s="3" t="s">
        <v>13</v>
      </c>
    </row>
    <row r="19" spans="7:15">
      <c r="G19" s="3"/>
      <c r="H19" s="1">
        <v>19499171.037999999</v>
      </c>
      <c r="I19" s="1">
        <v>16563351.892000001</v>
      </c>
      <c r="J19" s="1">
        <v>27485377.673</v>
      </c>
      <c r="K19" s="3" t="e">
        <f>H19/G19</f>
        <v>#DIV/0!</v>
      </c>
      <c r="L19" s="3" t="e">
        <f>I19/G19</f>
        <v>#DIV/0!</v>
      </c>
      <c r="M19" s="3" t="e">
        <f t="shared" si="4"/>
        <v>#DIV/0!</v>
      </c>
      <c r="N19" s="3">
        <f t="shared" ref="N19:N48" si="6">J19/I19</f>
        <v>1.6594091493205112</v>
      </c>
      <c r="O19" s="3">
        <f t="shared" ref="O19:O48" si="7">J19/H19</f>
        <v>1.4095664692327934</v>
      </c>
    </row>
    <row r="20" spans="7:15">
      <c r="G20" s="3"/>
      <c r="H20" s="1">
        <v>16572111.743000001</v>
      </c>
      <c r="I20" s="1">
        <v>14445963.288000001</v>
      </c>
      <c r="J20" s="1">
        <v>23490999.831</v>
      </c>
      <c r="K20" s="3" t="e">
        <f t="shared" ref="K20:K25" si="8">H20/G20</f>
        <v>#DIV/0!</v>
      </c>
      <c r="L20" s="3" t="e">
        <f t="shared" ref="L20:L25" si="9">I20/G20</f>
        <v>#DIV/0!</v>
      </c>
      <c r="M20" s="3" t="e">
        <f t="shared" si="4"/>
        <v>#DIV/0!</v>
      </c>
      <c r="N20" s="3">
        <f t="shared" si="6"/>
        <v>1.626128999684884</v>
      </c>
      <c r="O20" s="3">
        <f t="shared" si="7"/>
        <v>1.4175018968794073</v>
      </c>
    </row>
    <row r="21" spans="7:15">
      <c r="G21" s="3"/>
      <c r="H21" s="1">
        <v>13740763.634</v>
      </c>
      <c r="I21" s="1">
        <v>12494159.945</v>
      </c>
      <c r="J21" s="1">
        <v>20877723.487</v>
      </c>
      <c r="K21" s="3" t="e">
        <f t="shared" si="8"/>
        <v>#DIV/0!</v>
      </c>
      <c r="L21" s="3" t="e">
        <f t="shared" si="9"/>
        <v>#DIV/0!</v>
      </c>
      <c r="M21" s="3" t="e">
        <f t="shared" si="4"/>
        <v>#DIV/0!</v>
      </c>
      <c r="N21" s="3">
        <f t="shared" si="6"/>
        <v>1.6709985768474969</v>
      </c>
      <c r="O21" s="3">
        <f t="shared" si="7"/>
        <v>1.5194005255530618</v>
      </c>
    </row>
    <row r="22" spans="7:15">
      <c r="G22" s="3"/>
      <c r="H22" s="1">
        <v>13196842.847999999</v>
      </c>
      <c r="I22" s="1">
        <v>10715947.336999999</v>
      </c>
      <c r="J22" s="1">
        <v>14866540.291999999</v>
      </c>
      <c r="K22" s="3" t="e">
        <f t="shared" si="8"/>
        <v>#DIV/0!</v>
      </c>
      <c r="L22" s="3" t="e">
        <f t="shared" si="9"/>
        <v>#DIV/0!</v>
      </c>
      <c r="M22" s="3" t="e">
        <f t="shared" si="4"/>
        <v>#DIV/0!</v>
      </c>
      <c r="N22" s="3">
        <f t="shared" si="6"/>
        <v>1.3873286070256097</v>
      </c>
      <c r="O22" s="3">
        <f t="shared" si="7"/>
        <v>1.1265224920256625</v>
      </c>
    </row>
    <row r="23" spans="7:15">
      <c r="G23" s="3"/>
      <c r="H23" s="1">
        <v>12029736.395</v>
      </c>
      <c r="I23" s="1">
        <v>9441824.6769999992</v>
      </c>
      <c r="J23" s="1">
        <v>13382810.956</v>
      </c>
      <c r="K23" s="3" t="e">
        <f t="shared" si="8"/>
        <v>#DIV/0!</v>
      </c>
      <c r="L23" s="3" t="e">
        <f t="shared" si="9"/>
        <v>#DIV/0!</v>
      </c>
      <c r="M23" s="3" t="e">
        <f t="shared" si="4"/>
        <v>#DIV/0!</v>
      </c>
      <c r="N23" s="3">
        <f t="shared" si="6"/>
        <v>1.4173966806013805</v>
      </c>
      <c r="O23" s="3">
        <f t="shared" si="7"/>
        <v>1.1124774904928414</v>
      </c>
    </row>
    <row r="24" spans="7:15">
      <c r="G24" s="3"/>
      <c r="H24" s="1">
        <v>11109975.460000001</v>
      </c>
      <c r="I24" s="1">
        <v>8481012.1410000008</v>
      </c>
      <c r="J24" s="1">
        <v>11888857.669</v>
      </c>
      <c r="K24" s="3" t="e">
        <f t="shared" si="8"/>
        <v>#DIV/0!</v>
      </c>
      <c r="L24" s="3" t="e">
        <f t="shared" si="9"/>
        <v>#DIV/0!</v>
      </c>
      <c r="M24" s="3" t="e">
        <f t="shared" si="4"/>
        <v>#DIV/0!</v>
      </c>
      <c r="N24" s="3">
        <f t="shared" si="6"/>
        <v>1.4018206166131226</v>
      </c>
      <c r="O24" s="3">
        <f t="shared" si="7"/>
        <v>1.0701065643037881</v>
      </c>
    </row>
    <row r="25" spans="7:15">
      <c r="G25" s="3"/>
      <c r="H25" s="1">
        <v>10027653.397</v>
      </c>
      <c r="I25" s="1">
        <v>7595298.2039999999</v>
      </c>
      <c r="J25" s="1">
        <v>10722109.174000001</v>
      </c>
      <c r="K25" s="3" t="e">
        <f t="shared" si="8"/>
        <v>#DIV/0!</v>
      </c>
      <c r="L25" s="3" t="e">
        <f t="shared" si="9"/>
        <v>#DIV/0!</v>
      </c>
      <c r="M25" s="3" t="e">
        <f t="shared" si="4"/>
        <v>#DIV/0!</v>
      </c>
      <c r="N25" s="3">
        <f t="shared" si="6"/>
        <v>1.411677183175414</v>
      </c>
      <c r="O25" s="3">
        <f t="shared" si="7"/>
        <v>1.0692540666800234</v>
      </c>
    </row>
    <row r="26" spans="7:15">
      <c r="G26" s="3"/>
      <c r="H26" s="3"/>
      <c r="I26" s="3"/>
      <c r="J26" s="4" t="s">
        <v>6</v>
      </c>
      <c r="K26" s="4" t="e">
        <f>AVERAGE(K19:K25)</f>
        <v>#DIV/0!</v>
      </c>
      <c r="L26" s="4" t="e">
        <f>AVERAGE(L19:L25)</f>
        <v>#DIV/0!</v>
      </c>
      <c r="M26" s="4" t="e">
        <f t="shared" ref="M26:O26" si="10">AVERAGE(M19:M25)</f>
        <v>#DIV/0!</v>
      </c>
      <c r="N26" s="4">
        <f t="shared" si="10"/>
        <v>1.5106799733240597</v>
      </c>
      <c r="O26" s="4">
        <f t="shared" si="10"/>
        <v>1.2464042150239398</v>
      </c>
    </row>
    <row r="27" spans="7:15">
      <c r="G27" s="3"/>
      <c r="H27" s="3"/>
      <c r="I27" s="3"/>
      <c r="J27" s="3"/>
      <c r="K27" s="3"/>
      <c r="L27" s="3"/>
      <c r="M27" s="3"/>
      <c r="N27" s="3"/>
      <c r="O27" s="3"/>
    </row>
    <row r="28" spans="7:15">
      <c r="G28" s="3"/>
      <c r="H28" s="3" t="s">
        <v>5</v>
      </c>
      <c r="I28" s="3"/>
      <c r="J28" s="3"/>
      <c r="K28" s="3"/>
      <c r="L28" s="3"/>
      <c r="M28" s="3"/>
      <c r="N28" s="3"/>
      <c r="O28" s="3"/>
    </row>
    <row r="29" spans="7:15">
      <c r="G29" s="3" t="s">
        <v>9</v>
      </c>
      <c r="H29" s="3" t="s">
        <v>1</v>
      </c>
      <c r="I29" s="3" t="s">
        <v>2</v>
      </c>
      <c r="J29" s="3" t="s">
        <v>3</v>
      </c>
      <c r="K29" s="3" t="s">
        <v>11</v>
      </c>
      <c r="L29" s="3" t="s">
        <v>12</v>
      </c>
      <c r="M29" s="3" t="s">
        <v>10</v>
      </c>
      <c r="N29" s="3" t="s">
        <v>8</v>
      </c>
      <c r="O29" s="3" t="s">
        <v>13</v>
      </c>
    </row>
    <row r="30" spans="7:15">
      <c r="G30" s="1">
        <v>415929497.26700002</v>
      </c>
      <c r="H30" s="1">
        <v>400326721.82599998</v>
      </c>
      <c r="I30" s="2">
        <v>383312849.62</v>
      </c>
      <c r="J30" s="2">
        <v>408712357.45099998</v>
      </c>
      <c r="K30" s="3">
        <f>H30/G30</f>
        <v>0.96248697064400779</v>
      </c>
      <c r="L30" s="3">
        <f>I30/G30</f>
        <v>0.92158130678079264</v>
      </c>
      <c r="M30" s="3">
        <f>J30/G30</f>
        <v>0.9826481654621213</v>
      </c>
      <c r="N30" s="3">
        <f t="shared" si="6"/>
        <v>1.0662631264675315</v>
      </c>
      <c r="O30" s="3">
        <f t="shared" si="7"/>
        <v>1.0209469794740427</v>
      </c>
    </row>
    <row r="31" spans="7:15">
      <c r="G31" s="1">
        <v>421485351.43000001</v>
      </c>
      <c r="H31" s="1">
        <v>245396678.234</v>
      </c>
      <c r="I31" s="2">
        <v>187250020.572</v>
      </c>
      <c r="J31" s="2">
        <v>352699472.699</v>
      </c>
      <c r="K31" s="3">
        <f t="shared" ref="K31:K36" si="11">H31/G31</f>
        <v>0.5822187589709279</v>
      </c>
      <c r="L31" s="3">
        <f t="shared" ref="L31:L36" si="12">I31/G31</f>
        <v>0.44426222628308437</v>
      </c>
      <c r="M31" s="3">
        <f t="shared" ref="M31:M36" si="13">J31/G31</f>
        <v>0.836801258934324</v>
      </c>
      <c r="N31" s="3">
        <f t="shared" si="6"/>
        <v>1.8835750811753988</v>
      </c>
      <c r="O31" s="3">
        <f t="shared" si="7"/>
        <v>1.4372626200044996</v>
      </c>
    </row>
    <row r="32" spans="7:15">
      <c r="G32" s="1">
        <v>402717786.44300002</v>
      </c>
      <c r="H32" s="1">
        <v>159522844.53</v>
      </c>
      <c r="I32" s="2">
        <v>134687493.403</v>
      </c>
      <c r="J32" s="2">
        <v>244547176.868</v>
      </c>
      <c r="K32" s="3">
        <f t="shared" si="11"/>
        <v>0.39611571651449418</v>
      </c>
      <c r="L32" s="3">
        <f t="shared" si="12"/>
        <v>0.33444634912360255</v>
      </c>
      <c r="M32" s="3">
        <f t="shared" si="13"/>
        <v>0.60724205659740038</v>
      </c>
      <c r="N32" s="3">
        <f t="shared" si="6"/>
        <v>1.8156635830788503</v>
      </c>
      <c r="O32" s="3">
        <f t="shared" si="7"/>
        <v>1.5329915761501498</v>
      </c>
    </row>
    <row r="33" spans="7:15">
      <c r="G33" s="1">
        <v>367530337.76499999</v>
      </c>
      <c r="H33" s="1">
        <v>112918892.801</v>
      </c>
      <c r="I33" s="2">
        <v>107665560.185</v>
      </c>
      <c r="J33" s="2">
        <v>205640523.167</v>
      </c>
      <c r="K33" s="3">
        <f t="shared" si="11"/>
        <v>0.30723693039239847</v>
      </c>
      <c r="L33" s="3">
        <f t="shared" si="12"/>
        <v>0.29294332772561943</v>
      </c>
      <c r="M33" s="3">
        <f t="shared" si="13"/>
        <v>0.55951986009516086</v>
      </c>
      <c r="N33" s="3">
        <f t="shared" si="6"/>
        <v>1.9099935282336449</v>
      </c>
      <c r="O33" s="3">
        <f t="shared" si="7"/>
        <v>1.821134781487858</v>
      </c>
    </row>
    <row r="34" spans="7:15">
      <c r="G34" s="1">
        <v>337023980.76999998</v>
      </c>
      <c r="H34" s="1">
        <v>87648233.390000001</v>
      </c>
      <c r="I34" s="2">
        <v>87559543.305999994</v>
      </c>
      <c r="J34" s="2">
        <v>163044847.44600001</v>
      </c>
      <c r="K34" s="3">
        <f t="shared" si="11"/>
        <v>0.2600652724763079</v>
      </c>
      <c r="L34" s="3">
        <f t="shared" si="12"/>
        <v>0.25980211587897206</v>
      </c>
      <c r="M34" s="3">
        <f t="shared" si="13"/>
        <v>0.48377817825749614</v>
      </c>
      <c r="N34" s="3">
        <f t="shared" si="6"/>
        <v>1.8621025337717516</v>
      </c>
      <c r="O34" s="3">
        <f t="shared" si="7"/>
        <v>1.860218296933777</v>
      </c>
    </row>
    <row r="35" spans="7:15">
      <c r="G35" s="1">
        <v>265320557.653</v>
      </c>
      <c r="H35" s="1">
        <v>74783376.017000005</v>
      </c>
      <c r="I35" s="2">
        <v>71863791.841000006</v>
      </c>
      <c r="J35" s="2">
        <v>139762003.41</v>
      </c>
      <c r="K35" s="3">
        <f t="shared" si="11"/>
        <v>0.28186046599074915</v>
      </c>
      <c r="L35" s="3">
        <f t="shared" si="12"/>
        <v>0.27085647820395131</v>
      </c>
      <c r="M35" s="3">
        <f t="shared" si="13"/>
        <v>0.52676658245528041</v>
      </c>
      <c r="N35" s="3">
        <f t="shared" si="6"/>
        <v>1.9448181042161825</v>
      </c>
      <c r="O35" s="3">
        <f t="shared" si="7"/>
        <v>1.8688913345959246</v>
      </c>
    </row>
    <row r="36" spans="7:15">
      <c r="G36" s="1">
        <v>300001997.68300003</v>
      </c>
      <c r="H36" s="1">
        <v>65357205.443999998</v>
      </c>
      <c r="I36" s="2">
        <v>62161547.068999998</v>
      </c>
      <c r="J36" s="2">
        <v>126363244.301</v>
      </c>
      <c r="K36" s="3">
        <f t="shared" si="11"/>
        <v>0.21785590078990177</v>
      </c>
      <c r="L36" s="3">
        <f t="shared" si="12"/>
        <v>0.20720377713845622</v>
      </c>
      <c r="M36" s="3">
        <f t="shared" si="13"/>
        <v>0.42120800953639959</v>
      </c>
      <c r="N36" s="3">
        <f t="shared" si="6"/>
        <v>2.032820131724447</v>
      </c>
      <c r="O36" s="3">
        <f t="shared" si="7"/>
        <v>1.9334248372854894</v>
      </c>
    </row>
    <row r="37" spans="7:15">
      <c r="G37" s="3"/>
      <c r="H37" s="3"/>
      <c r="I37" s="3"/>
      <c r="J37" s="4" t="s">
        <v>6</v>
      </c>
      <c r="K37" s="4">
        <f>AVERAGE(K30:K36)</f>
        <v>0.42969143082554101</v>
      </c>
      <c r="L37" s="4">
        <f>AVERAGE(L30:L36)</f>
        <v>0.3901565115906398</v>
      </c>
      <c r="M37" s="4">
        <f t="shared" ref="M37:O37" si="14">AVERAGE(M30:M36)</f>
        <v>0.63113773019116892</v>
      </c>
      <c r="N37" s="4">
        <f t="shared" si="14"/>
        <v>1.7878908698096867</v>
      </c>
      <c r="O37" s="4">
        <f t="shared" si="14"/>
        <v>1.6392672037045344</v>
      </c>
    </row>
    <row r="38" spans="7:15">
      <c r="G38" s="3"/>
      <c r="H38" s="3"/>
      <c r="I38" s="3"/>
      <c r="J38" s="3"/>
      <c r="K38" s="3"/>
      <c r="L38" s="3"/>
      <c r="M38" s="3"/>
      <c r="N38" s="3"/>
      <c r="O38" s="3"/>
    </row>
    <row r="39" spans="7:15">
      <c r="G39" s="3"/>
      <c r="H39" s="3"/>
      <c r="I39" s="3"/>
      <c r="J39" s="3"/>
      <c r="K39" s="3"/>
      <c r="L39" s="3"/>
      <c r="M39" s="3"/>
      <c r="N39" s="3"/>
      <c r="O39" s="3"/>
    </row>
    <row r="40" spans="7:15">
      <c r="G40" s="3"/>
      <c r="H40" s="3" t="s">
        <v>7</v>
      </c>
      <c r="I40" s="3"/>
      <c r="J40" s="3"/>
      <c r="K40" s="3"/>
      <c r="L40" s="3"/>
      <c r="M40" s="3"/>
      <c r="N40" s="3"/>
      <c r="O40" s="3"/>
    </row>
    <row r="41" spans="7:15">
      <c r="G41" s="3"/>
      <c r="H41" s="3" t="s">
        <v>1</v>
      </c>
      <c r="I41" s="3" t="s">
        <v>2</v>
      </c>
      <c r="J41" s="3" t="s">
        <v>3</v>
      </c>
      <c r="K41" s="3" t="s">
        <v>11</v>
      </c>
      <c r="L41" s="3" t="s">
        <v>12</v>
      </c>
      <c r="M41" s="3" t="s">
        <v>10</v>
      </c>
      <c r="N41" s="3" t="s">
        <v>8</v>
      </c>
      <c r="O41" s="3" t="s">
        <v>13</v>
      </c>
    </row>
    <row r="42" spans="7:15">
      <c r="G42" s="2">
        <v>421755688.99800003</v>
      </c>
      <c r="H42" s="2">
        <v>18873577.370999999</v>
      </c>
      <c r="I42" s="2">
        <v>16459544.997</v>
      </c>
      <c r="J42" s="2">
        <v>27464912</v>
      </c>
      <c r="K42" s="3">
        <f>H42/G42</f>
        <v>4.4750024394074023E-2</v>
      </c>
      <c r="L42" s="3">
        <f>I42/G42</f>
        <v>3.902625483512577E-2</v>
      </c>
      <c r="M42" s="3">
        <f>J42/G42</f>
        <v>6.512043042086918E-2</v>
      </c>
      <c r="N42" s="3">
        <f>J42/I42</f>
        <v>1.6686313020807011</v>
      </c>
      <c r="O42" s="3">
        <f t="shared" si="7"/>
        <v>1.4552043558101988</v>
      </c>
    </row>
    <row r="43" spans="7:15">
      <c r="G43" s="2">
        <v>398709730.57599998</v>
      </c>
      <c r="H43" s="2">
        <v>16583267.6</v>
      </c>
      <c r="I43" s="2">
        <v>14533474.060000001</v>
      </c>
      <c r="J43" s="2">
        <v>22623187.427000001</v>
      </c>
      <c r="K43" s="3">
        <f t="shared" ref="K43:K48" si="15">H43/G43</f>
        <v>4.1592332286555476E-2</v>
      </c>
      <c r="L43" s="3">
        <f t="shared" ref="L43:L48" si="16">I43/G43</f>
        <v>3.6451265031841769E-2</v>
      </c>
      <c r="M43" s="3">
        <f t="shared" ref="M43:M48" si="17">J43/G43</f>
        <v>5.6740996499677065E-2</v>
      </c>
      <c r="N43" s="3">
        <f t="shared" si="6"/>
        <v>1.5566262638652275</v>
      </c>
      <c r="O43" s="3">
        <f t="shared" si="7"/>
        <v>1.3642177146680068</v>
      </c>
    </row>
    <row r="44" spans="7:15">
      <c r="G44" s="2">
        <v>383235035.84100002</v>
      </c>
      <c r="H44" s="2">
        <v>15013012.085000001</v>
      </c>
      <c r="I44" s="2">
        <v>12514082.003</v>
      </c>
      <c r="J44" s="2">
        <v>20965982.256000001</v>
      </c>
      <c r="K44" s="3">
        <f t="shared" si="15"/>
        <v>3.9174424781007584E-2</v>
      </c>
      <c r="L44" s="3">
        <f t="shared" si="16"/>
        <v>3.2653804669863104E-2</v>
      </c>
      <c r="M44" s="3">
        <f t="shared" si="17"/>
        <v>5.4707895404162772E-2</v>
      </c>
      <c r="N44" s="3">
        <f t="shared" si="6"/>
        <v>1.6753911514223598</v>
      </c>
      <c r="O44" s="3">
        <f t="shared" si="7"/>
        <v>1.3965207073234698</v>
      </c>
    </row>
    <row r="45" spans="7:15">
      <c r="G45" s="2">
        <v>356298119.66500002</v>
      </c>
      <c r="H45" s="2">
        <v>13062320.346000001</v>
      </c>
      <c r="I45" s="2">
        <v>10691449.139</v>
      </c>
      <c r="J45" s="2">
        <v>14513496.679</v>
      </c>
      <c r="K45" s="3">
        <f t="shared" si="15"/>
        <v>3.6661210444448894E-2</v>
      </c>
      <c r="L45" s="3">
        <f t="shared" si="16"/>
        <v>3.0007032170285816E-2</v>
      </c>
      <c r="M45" s="3">
        <f t="shared" si="17"/>
        <v>4.0734137728949946E-2</v>
      </c>
      <c r="N45" s="3">
        <f t="shared" si="6"/>
        <v>1.3574863884501895</v>
      </c>
      <c r="O45" s="3">
        <f t="shared" si="7"/>
        <v>1.1110963668445311</v>
      </c>
    </row>
    <row r="46" spans="7:15">
      <c r="G46" s="2">
        <v>323046857.088</v>
      </c>
      <c r="H46" s="2">
        <v>12018571.147</v>
      </c>
      <c r="I46" s="2">
        <v>9435322.7060000002</v>
      </c>
      <c r="J46" s="2">
        <v>13328556.804</v>
      </c>
      <c r="K46" s="3">
        <f t="shared" si="15"/>
        <v>3.7203801502164333E-2</v>
      </c>
      <c r="L46" s="3">
        <f t="shared" si="16"/>
        <v>2.9207288351453482E-2</v>
      </c>
      <c r="M46" s="3">
        <f t="shared" si="17"/>
        <v>4.1258896384709962E-2</v>
      </c>
      <c r="N46" s="3">
        <f t="shared" si="6"/>
        <v>1.4126233112858195</v>
      </c>
      <c r="O46" s="3">
        <f t="shared" si="7"/>
        <v>1.1089967884682357</v>
      </c>
    </row>
    <row r="47" spans="7:15">
      <c r="G47" s="2">
        <v>301775967.71899998</v>
      </c>
      <c r="H47" s="2">
        <v>11100780.102</v>
      </c>
      <c r="I47" s="2">
        <v>8541378.1070000008</v>
      </c>
      <c r="J47" s="2">
        <v>11913194.466</v>
      </c>
      <c r="K47" s="3">
        <f t="shared" si="15"/>
        <v>3.6784838056874498E-2</v>
      </c>
      <c r="L47" s="3">
        <f t="shared" si="16"/>
        <v>2.8303705465881707E-2</v>
      </c>
      <c r="M47" s="3">
        <f t="shared" si="17"/>
        <v>3.9476948930184608E-2</v>
      </c>
      <c r="N47" s="3">
        <f t="shared" si="6"/>
        <v>1.3947625683771874</v>
      </c>
      <c r="O47" s="3">
        <f t="shared" si="7"/>
        <v>1.0731853398171205</v>
      </c>
    </row>
    <row r="48" spans="7:15">
      <c r="G48" s="2">
        <v>284920303.76599997</v>
      </c>
      <c r="H48" s="2">
        <v>10249080.756999999</v>
      </c>
      <c r="I48" s="2">
        <v>7748561.2120000003</v>
      </c>
      <c r="J48" s="2">
        <v>10922313.76</v>
      </c>
      <c r="K48" s="3">
        <f t="shared" si="15"/>
        <v>3.5971745858509922E-2</v>
      </c>
      <c r="L48" s="3">
        <f t="shared" si="16"/>
        <v>2.7195538926435222E-2</v>
      </c>
      <c r="M48" s="3">
        <f t="shared" si="17"/>
        <v>3.8334627668270012E-2</v>
      </c>
      <c r="N48" s="3">
        <f t="shared" si="6"/>
        <v>1.4095924986802568</v>
      </c>
      <c r="O48" s="3">
        <f t="shared" si="7"/>
        <v>1.0656871595572306</v>
      </c>
    </row>
    <row r="49" spans="7:15">
      <c r="G49" s="3"/>
      <c r="H49" s="3"/>
      <c r="I49" s="3"/>
      <c r="J49" s="4" t="s">
        <v>6</v>
      </c>
      <c r="K49" s="4">
        <f>AVERAGE(K42:K48)</f>
        <v>3.8876911046233531E-2</v>
      </c>
      <c r="L49" s="4">
        <f>AVERAGE(L42:L48)</f>
        <v>3.1834984207269552E-2</v>
      </c>
      <c r="M49" s="4">
        <f t="shared" ref="M49:O49" si="18">AVERAGE(M42:M48)</f>
        <v>4.8053419005260507E-2</v>
      </c>
      <c r="N49" s="4">
        <f t="shared" si="18"/>
        <v>1.4964447834516772</v>
      </c>
      <c r="O49" s="4">
        <f t="shared" si="18"/>
        <v>1.2249869189269706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2022-07-10T04:35:38Z</dcterms:created>
  <dcterms:modified xsi:type="dcterms:W3CDTF">2022-08-20T00:22:44Z</dcterms:modified>
</cp:coreProperties>
</file>