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cronauer/Desktop/ceg4110-group-project-avocadobudget/deliverables/"/>
    </mc:Choice>
  </mc:AlternateContent>
  <xr:revisionPtr revIDLastSave="0" documentId="8_{6045765E-0AE4-6C49-8913-9C8540D4C236}" xr6:coauthVersionLast="47" xr6:coauthVersionMax="47" xr10:uidLastSave="{00000000-0000-0000-0000-000000000000}"/>
  <bookViews>
    <workbookView xWindow="30240" yWindow="-4400" windowWidth="25960" windowHeight="18580" activeTab="4" xr2:uid="{AB48C4DA-0DA3-C24A-B5FB-8C34E6C351BB}"/>
  </bookViews>
  <sheets>
    <sheet name="GanttChartGraph" sheetId="2" r:id="rId1"/>
    <sheet name="ganttByWeek" sheetId="5" r:id="rId2"/>
    <sheet name="ganttChartDaysGraph" sheetId="6" r:id="rId3"/>
    <sheet name="ganttChart" sheetId="1" r:id="rId4"/>
    <sheet name="ganttChartDays" sheetId="3" r:id="rId5"/>
    <sheet name="graphDays" sheetId="4" r:id="rId6"/>
  </sheets>
  <definedNames>
    <definedName name="_xlnm.Print_Area" localSheetId="4">ganttChartDays!$E$1:$H$17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G9" i="3"/>
  <c r="G3" i="3"/>
  <c r="G4" i="3"/>
  <c r="G5" i="3"/>
  <c r="G6" i="3"/>
  <c r="G7" i="3"/>
  <c r="G8" i="3"/>
  <c r="G10" i="3"/>
  <c r="G11" i="3"/>
  <c r="G13" i="3"/>
  <c r="G14" i="3"/>
  <c r="G15" i="3"/>
  <c r="G16" i="3"/>
  <c r="G17" i="3"/>
  <c r="G2" i="3"/>
  <c r="H3" i="3"/>
  <c r="H4" i="3"/>
  <c r="H5" i="3"/>
  <c r="H7" i="3"/>
  <c r="H16" i="3"/>
  <c r="H17" i="3"/>
  <c r="H2" i="3"/>
  <c r="B22" i="1"/>
  <c r="C22" i="1"/>
  <c r="B23" i="1"/>
  <c r="C23" i="1"/>
  <c r="D23" i="1"/>
  <c r="B24" i="1"/>
  <c r="C24" i="1"/>
  <c r="D24" i="1"/>
  <c r="B25" i="1"/>
  <c r="C25" i="1"/>
  <c r="B26" i="1"/>
  <c r="C26" i="1"/>
  <c r="B27" i="1"/>
  <c r="C27" i="1"/>
  <c r="D27" i="1"/>
  <c r="B28" i="1"/>
  <c r="C28" i="1"/>
  <c r="B29" i="1"/>
  <c r="C29" i="1"/>
  <c r="B30" i="1"/>
  <c r="C30" i="1"/>
  <c r="D30" i="1"/>
  <c r="B31" i="1"/>
  <c r="C31" i="1"/>
  <c r="B32" i="1"/>
  <c r="C32" i="1"/>
  <c r="B33" i="1"/>
  <c r="C33" i="1"/>
  <c r="B34" i="1"/>
  <c r="C34" i="1"/>
  <c r="B35" i="1"/>
  <c r="C35" i="1"/>
  <c r="B36" i="1"/>
  <c r="C36" i="1"/>
  <c r="C21" i="1"/>
  <c r="B21" i="1"/>
  <c r="F3" i="3"/>
  <c r="F4" i="3"/>
  <c r="F5" i="3"/>
  <c r="F6" i="3"/>
  <c r="F7" i="3"/>
  <c r="F13" i="3"/>
  <c r="F14" i="3"/>
  <c r="F16" i="3"/>
  <c r="F17" i="3"/>
  <c r="F2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1" i="1"/>
  <c r="D12" i="1"/>
  <c r="D31" i="1" s="1"/>
  <c r="D13" i="1"/>
  <c r="D32" i="1" s="1"/>
  <c r="D14" i="1"/>
  <c r="D33" i="1" s="1"/>
  <c r="D15" i="1"/>
  <c r="D34" i="1" s="1"/>
  <c r="D16" i="1"/>
  <c r="D35" i="1" s="1"/>
  <c r="D17" i="1"/>
  <c r="D36" i="1" s="1"/>
  <c r="D3" i="1"/>
  <c r="D22" i="1" s="1"/>
  <c r="D4" i="1"/>
  <c r="D5" i="1"/>
  <c r="D6" i="1"/>
  <c r="D25" i="1" s="1"/>
  <c r="D7" i="1"/>
  <c r="D26" i="1" s="1"/>
  <c r="D8" i="1"/>
  <c r="D9" i="1"/>
  <c r="D28" i="1" s="1"/>
  <c r="D10" i="1"/>
  <c r="D29" i="1" s="1"/>
  <c r="D2" i="1"/>
  <c r="D21" i="1" s="1"/>
</calcChain>
</file>

<file path=xl/sharedStrings.xml><?xml version="1.0" encoding="utf-8"?>
<sst xmlns="http://schemas.openxmlformats.org/spreadsheetml/2006/main" count="306" uniqueCount="43">
  <si>
    <t>Team Composition Form</t>
  </si>
  <si>
    <t>Task</t>
  </si>
  <si>
    <t>Days Since Start</t>
  </si>
  <si>
    <t>Days Left for Completion</t>
  </si>
  <si>
    <t>Project Overview Proposal</t>
  </si>
  <si>
    <t>T</t>
  </si>
  <si>
    <t>W</t>
  </si>
  <si>
    <t>Th</t>
  </si>
  <si>
    <t>F</t>
  </si>
  <si>
    <t>Sa</t>
  </si>
  <si>
    <t>Su</t>
  </si>
  <si>
    <t>M</t>
  </si>
  <si>
    <t>Software Development Plan</t>
  </si>
  <si>
    <t>User Story Compendium</t>
  </si>
  <si>
    <t>MVS</t>
  </si>
  <si>
    <t>Requirements Specification</t>
  </si>
  <si>
    <t>Design Specificaition</t>
  </si>
  <si>
    <t>Table Design</t>
  </si>
  <si>
    <t>Wireframes</t>
  </si>
  <si>
    <t>UI</t>
  </si>
  <si>
    <t>HTML/CSS</t>
  </si>
  <si>
    <t>Reports</t>
  </si>
  <si>
    <t>Testing</t>
  </si>
  <si>
    <t>Crud</t>
  </si>
  <si>
    <t>Business Logic</t>
  </si>
  <si>
    <t>Wireframe</t>
  </si>
  <si>
    <t>Day end</t>
  </si>
  <si>
    <t>CRUD operations</t>
  </si>
  <si>
    <t>Testing / Finalizing</t>
  </si>
  <si>
    <t>UI Tasks Complete</t>
  </si>
  <si>
    <t>Business Logic / Code complete</t>
  </si>
  <si>
    <t>HTML / CSS - Finailzed</t>
  </si>
  <si>
    <t>Reports - integrate for reports</t>
  </si>
  <si>
    <t>Additional Features as time allows</t>
  </si>
  <si>
    <t>Start</t>
  </si>
  <si>
    <t>End</t>
  </si>
  <si>
    <t>BackEnd</t>
  </si>
  <si>
    <t>Front End</t>
  </si>
  <si>
    <t>Expected Start Date</t>
  </si>
  <si>
    <t>Estimated Date to Complete</t>
  </si>
  <si>
    <t>Expected End Date</t>
  </si>
  <si>
    <t>Design Specification</t>
  </si>
  <si>
    <t>Crud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</si>
</sst>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Avocado</a:t>
            </a:r>
            <a:r>
              <a:rPr lang="en-US" baseline="0"/>
              <a:t> Budget Gantt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ganttChart!$B$1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ganttChart!$A$2:$A$17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ganttChart!$B$2:$B$17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18</c:v>
                </c:pt>
                <c:pt idx="4">
                  <c:v>25</c:v>
                </c:pt>
                <c:pt idx="5">
                  <c:v>27</c:v>
                </c:pt>
                <c:pt idx="6">
                  <c:v>27</c:v>
                </c:pt>
                <c:pt idx="7">
                  <c:v>21</c:v>
                </c:pt>
                <c:pt idx="8">
                  <c:v>32</c:v>
                </c:pt>
                <c:pt idx="9">
                  <c:v>35</c:v>
                </c:pt>
                <c:pt idx="10">
                  <c:v>34</c:v>
                </c:pt>
                <c:pt idx="11">
                  <c:v>49</c:v>
                </c:pt>
                <c:pt idx="12">
                  <c:v>49</c:v>
                </c:pt>
                <c:pt idx="13">
                  <c:v>63</c:v>
                </c:pt>
                <c:pt idx="14">
                  <c:v>70</c:v>
                </c:pt>
                <c:pt idx="1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9-F94A-82BA-D86ECD9C72E5}"/>
            </c:ext>
          </c:extLst>
        </c:ser>
        <c:ser>
          <c:idx val="1"/>
          <c:order val="1"/>
          <c:tx>
            <c:strRef>
              <c:f>ganttChart!$C$1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ganttChart!$A$2:$A$17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ganttChart!$C$2:$C$17</c:f>
              <c:numCache>
                <c:formatCode>General</c:formatCode>
                <c:ptCount val="16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7</c:v>
                </c:pt>
                <c:pt idx="14">
                  <c:v>7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9-F94A-82BA-D86ECD9C7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82944"/>
        <c:axId val="39714240"/>
      </c:barChart>
      <c:catAx>
        <c:axId val="54982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240"/>
        <c:crosses val="autoZero"/>
        <c:auto val="1"/>
        <c:lblAlgn val="ctr"/>
        <c:lblOffset val="100"/>
        <c:noMultiLvlLbl val="0"/>
      </c:catAx>
      <c:valAx>
        <c:axId val="3971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Avocado</a:t>
            </a:r>
            <a:r>
              <a:rPr lang="en-US" baseline="0"/>
              <a:t> Budget Gantt Chart (By Week of Class)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ganttChart!$B$20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ganttChart!$B$21:$B$36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9-314C-B8DD-D71C5AD07BDE}"/>
            </c:ext>
          </c:extLst>
        </c:ser>
        <c:ser>
          <c:idx val="1"/>
          <c:order val="1"/>
          <c:tx>
            <c:strRef>
              <c:f>ganttChart!$C$20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ganttChart!$C$21:$C$36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9-314C-B8DD-D71C5AD07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82944"/>
        <c:axId val="39714240"/>
      </c:barChart>
      <c:catAx>
        <c:axId val="54982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240"/>
        <c:crosses val="autoZero"/>
        <c:auto val="1"/>
        <c:lblAlgn val="ctr"/>
        <c:lblOffset val="100"/>
        <c:noMultiLvlLbl val="0"/>
      </c:catAx>
      <c:valAx>
        <c:axId val="3971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Avocado</a:t>
            </a:r>
            <a:r>
              <a:rPr lang="en-US" baseline="0"/>
              <a:t> Budget Gantt Chart (By Week of Class)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ganttChart!$B$20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ganttChart!$B$21:$B$36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B-9D41-8D49-7ACD019DE28A}"/>
            </c:ext>
          </c:extLst>
        </c:ser>
        <c:ser>
          <c:idx val="1"/>
          <c:order val="1"/>
          <c:tx>
            <c:strRef>
              <c:f>ganttChart!$C$20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ganttChart!$C$21:$C$36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B-9D41-8D49-7ACD019DE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82944"/>
        <c:axId val="39714240"/>
      </c:barChart>
      <c:catAx>
        <c:axId val="54982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240"/>
        <c:crosses val="autoZero"/>
        <c:auto val="1"/>
        <c:lblAlgn val="ctr"/>
        <c:lblOffset val="100"/>
        <c:noMultiLvlLbl val="0"/>
      </c:catAx>
      <c:valAx>
        <c:axId val="3971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 Avocado Budget</a:t>
            </a:r>
            <a:endParaRPr lang="en-US"/>
          </a:p>
        </c:rich>
      </c:tx>
      <c:layout>
        <c:manualLayout>
          <c:xMode val="edge"/>
          <c:yMode val="edge"/>
          <c:x val="0.40295128939828079"/>
          <c:y val="1.9108280254777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33032511337232"/>
          <c:y val="0.22686293194242441"/>
          <c:w val="0.76337014642510659"/>
          <c:h val="0.7352591201329191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ganttChartDays!$F$1</c:f>
              <c:strCache>
                <c:ptCount val="1"/>
                <c:pt idx="0">
                  <c:v>Expected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Design Specification</c:v>
                </c:pt>
                <c:pt idx="8">
                  <c:v>Table Design</c:v>
                </c:pt>
                <c:pt idx="9">
                  <c:v>UI Tasks Complete</c:v>
                </c:pt>
                <c:pt idx="10">
                  <c:v>HTML / CSS - Finailzed</c:v>
                </c:pt>
                <c:pt idx="11">
                  <c:v>Business Logic / Code complete</c:v>
                </c:pt>
                <c:pt idx="12">
                  <c:v>Crud Operations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ganttChartDays!$F$2:$F$30</c:f>
              <c:numCache>
                <c:formatCode>m/d/yy</c:formatCode>
                <c:ptCount val="29"/>
                <c:pt idx="0">
                  <c:v>45531</c:v>
                </c:pt>
                <c:pt idx="1">
                  <c:v>45534</c:v>
                </c:pt>
                <c:pt idx="2">
                  <c:v>45541</c:v>
                </c:pt>
                <c:pt idx="3">
                  <c:v>45548</c:v>
                </c:pt>
                <c:pt idx="4">
                  <c:v>45555</c:v>
                </c:pt>
                <c:pt idx="5">
                  <c:v>45557</c:v>
                </c:pt>
                <c:pt idx="6">
                  <c:v>45562</c:v>
                </c:pt>
                <c:pt idx="7">
                  <c:v>45562</c:v>
                </c:pt>
                <c:pt idx="8">
                  <c:v>45576</c:v>
                </c:pt>
                <c:pt idx="9">
                  <c:v>45576</c:v>
                </c:pt>
                <c:pt idx="10">
                  <c:v>41923</c:v>
                </c:pt>
                <c:pt idx="11">
                  <c:v>45579</c:v>
                </c:pt>
                <c:pt idx="12">
                  <c:v>45579</c:v>
                </c:pt>
                <c:pt idx="13">
                  <c:v>45595</c:v>
                </c:pt>
                <c:pt idx="14">
                  <c:v>45600</c:v>
                </c:pt>
                <c:pt idx="15">
                  <c:v>45607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B-224B-8DE5-156B71638E7D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Design Specification</c:v>
                </c:pt>
                <c:pt idx="8">
                  <c:v>Table Design</c:v>
                </c:pt>
                <c:pt idx="9">
                  <c:v>UI Tasks Complete</c:v>
                </c:pt>
                <c:pt idx="10">
                  <c:v>HTML / CSS - Finailzed</c:v>
                </c:pt>
                <c:pt idx="11">
                  <c:v>Business Logic / Code complete</c:v>
                </c:pt>
                <c:pt idx="12">
                  <c:v>Crud Operations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ganttChartDays!$H$2:$H$17</c:f>
              <c:numCache>
                <c:formatCode>0</c:formatCode>
                <c:ptCount val="16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14</c:v>
                </c:pt>
                <c:pt idx="7">
                  <c:v>14</c:v>
                </c:pt>
                <c:pt idx="8">
                  <c:v>3</c:v>
                </c:pt>
                <c:pt idx="9">
                  <c:v>7</c:v>
                </c:pt>
                <c:pt idx="10">
                  <c:v>10</c:v>
                </c:pt>
                <c:pt idx="11">
                  <c:v>16</c:v>
                </c:pt>
                <c:pt idx="12">
                  <c:v>16</c:v>
                </c:pt>
                <c:pt idx="13">
                  <c:v>5</c:v>
                </c:pt>
                <c:pt idx="14">
                  <c:v>7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B-224B-8DE5-156B7163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319872"/>
        <c:axId val="363256416"/>
      </c:barChart>
      <c:catAx>
        <c:axId val="113319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6416"/>
        <c:crosses val="autoZero"/>
        <c:auto val="1"/>
        <c:lblAlgn val="ctr"/>
        <c:lblOffset val="100"/>
        <c:noMultiLvlLbl val="0"/>
      </c:catAx>
      <c:valAx>
        <c:axId val="363256416"/>
        <c:scaling>
          <c:orientation val="minMax"/>
          <c:max val="45626"/>
          <c:min val="455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9872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ganttChartDays!$F$1</c:f>
              <c:strCache>
                <c:ptCount val="1"/>
                <c:pt idx="0">
                  <c:v>Expected 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Design Specification</c:v>
                </c:pt>
                <c:pt idx="8">
                  <c:v>Table Design</c:v>
                </c:pt>
                <c:pt idx="9">
                  <c:v>UI Tasks Complete</c:v>
                </c:pt>
                <c:pt idx="10">
                  <c:v>HTML / CSS - Finailzed</c:v>
                </c:pt>
                <c:pt idx="11">
                  <c:v>Business Logic / Code complete</c:v>
                </c:pt>
                <c:pt idx="12">
                  <c:v>Crud Operations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ganttChartDays!$F$2:$F$17</c:f>
              <c:numCache>
                <c:formatCode>m/d/yy</c:formatCode>
                <c:ptCount val="16"/>
                <c:pt idx="0">
                  <c:v>45531</c:v>
                </c:pt>
                <c:pt idx="1">
                  <c:v>45534</c:v>
                </c:pt>
                <c:pt idx="2">
                  <c:v>45541</c:v>
                </c:pt>
                <c:pt idx="3">
                  <c:v>45548</c:v>
                </c:pt>
                <c:pt idx="4">
                  <c:v>45555</c:v>
                </c:pt>
                <c:pt idx="5">
                  <c:v>45557</c:v>
                </c:pt>
                <c:pt idx="6">
                  <c:v>45562</c:v>
                </c:pt>
                <c:pt idx="7">
                  <c:v>45562</c:v>
                </c:pt>
                <c:pt idx="8">
                  <c:v>45576</c:v>
                </c:pt>
                <c:pt idx="9">
                  <c:v>45576</c:v>
                </c:pt>
                <c:pt idx="10">
                  <c:v>41923</c:v>
                </c:pt>
                <c:pt idx="11">
                  <c:v>45579</c:v>
                </c:pt>
                <c:pt idx="12">
                  <c:v>45579</c:v>
                </c:pt>
                <c:pt idx="13">
                  <c:v>45595</c:v>
                </c:pt>
                <c:pt idx="14">
                  <c:v>45600</c:v>
                </c:pt>
                <c:pt idx="15">
                  <c:v>45607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09-AE41-9305-5E9BB03EA624}"/>
            </c:ext>
          </c:extLst>
        </c:ser>
        <c:ser>
          <c:idx val="1"/>
          <c:order val="1"/>
          <c:tx>
            <c:strRef>
              <c:f>ganttChartDays!$G$1</c:f>
              <c:strCache>
                <c:ptCount val="1"/>
                <c:pt idx="0">
                  <c:v>Expected End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Design Specification</c:v>
                </c:pt>
                <c:pt idx="8">
                  <c:v>Table Design</c:v>
                </c:pt>
                <c:pt idx="9">
                  <c:v>UI Tasks Complete</c:v>
                </c:pt>
                <c:pt idx="10">
                  <c:v>HTML / CSS - Finailzed</c:v>
                </c:pt>
                <c:pt idx="11">
                  <c:v>Business Logic / Code complete</c:v>
                </c:pt>
                <c:pt idx="12">
                  <c:v>Crud Operations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ganttChartDays!$G$2:$G$17</c:f>
              <c:numCache>
                <c:formatCode>m/d/yy</c:formatCode>
                <c:ptCount val="16"/>
                <c:pt idx="0">
                  <c:v>45534</c:v>
                </c:pt>
                <c:pt idx="1">
                  <c:v>45541</c:v>
                </c:pt>
                <c:pt idx="2">
                  <c:v>45548</c:v>
                </c:pt>
                <c:pt idx="3">
                  <c:v>45555</c:v>
                </c:pt>
                <c:pt idx="4">
                  <c:v>45559</c:v>
                </c:pt>
                <c:pt idx="5">
                  <c:v>45562</c:v>
                </c:pt>
                <c:pt idx="6">
                  <c:v>45576</c:v>
                </c:pt>
                <c:pt idx="7">
                  <c:v>45576</c:v>
                </c:pt>
                <c:pt idx="8">
                  <c:v>45579</c:v>
                </c:pt>
                <c:pt idx="9">
                  <c:v>45583</c:v>
                </c:pt>
                <c:pt idx="10">
                  <c:v>41933</c:v>
                </c:pt>
                <c:pt idx="11">
                  <c:v>45595</c:v>
                </c:pt>
                <c:pt idx="12">
                  <c:v>45595</c:v>
                </c:pt>
                <c:pt idx="13">
                  <c:v>45600</c:v>
                </c:pt>
                <c:pt idx="14">
                  <c:v>45607</c:v>
                </c:pt>
                <c:pt idx="15">
                  <c:v>45621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09-AE41-9305-5E9BB03EA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289024"/>
        <c:axId val="56803936"/>
      </c:barChart>
      <c:catAx>
        <c:axId val="5728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3936"/>
        <c:crosses val="autoZero"/>
        <c:auto val="1"/>
        <c:lblAlgn val="ctr"/>
        <c:lblOffset val="100"/>
        <c:noMultiLvlLbl val="0"/>
      </c:catAx>
      <c:valAx>
        <c:axId val="568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3</xdr:row>
      <xdr:rowOff>44450</xdr:rowOff>
    </xdr:from>
    <xdr:to>
      <xdr:col>13</xdr:col>
      <xdr:colOff>539750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BAD50-9A86-4637-5C5B-721B63E3A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25</xdr:row>
      <xdr:rowOff>114300</xdr:rowOff>
    </xdr:from>
    <xdr:to>
      <xdr:col>13</xdr:col>
      <xdr:colOff>819150</xdr:colOff>
      <xdr:row>45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C874E-C10D-6244-9143-F04CB02BA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400050</xdr:colOff>
      <xdr:row>19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3DA1C-CF5D-8146-ADA9-A3AD4B1F9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2</xdr:row>
      <xdr:rowOff>152400</xdr:rowOff>
    </xdr:from>
    <xdr:to>
      <xdr:col>11</xdr:col>
      <xdr:colOff>571500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913A0-6D64-D238-C21B-E7E8D0118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4</xdr:row>
      <xdr:rowOff>196850</xdr:rowOff>
    </xdr:from>
    <xdr:to>
      <xdr:col>12</xdr:col>
      <xdr:colOff>609600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0F956-323B-C95E-5CD8-C358CDF61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56E2-A98F-8445-BCD7-5A9BE7434988}">
  <dimension ref="A1"/>
  <sheetViews>
    <sheetView topLeftCell="A11" workbookViewId="0">
      <selection activeCell="P25" sqref="P25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6594-E37E-024F-9826-B8894DB230AE}">
  <sheetPr>
    <pageSetUpPr fitToPage="1"/>
  </sheetPr>
  <dimension ref="A1"/>
  <sheetViews>
    <sheetView workbookViewId="0">
      <selection activeCell="A24" sqref="A24"/>
    </sheetView>
  </sheetViews>
  <sheetFormatPr baseColWidth="10" defaultRowHeight="16" x14ac:dyDescent="0.2"/>
  <sheetData/>
  <pageMargins left="0.7" right="0.7" top="0.75" bottom="0.75" header="0.3" footer="0.3"/>
  <pageSetup scale="88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B58A8-1725-9346-8D7A-A2B2A8A679BC}">
  <sheetPr>
    <pageSetUpPr fitToPage="1"/>
  </sheetPr>
  <dimension ref="N15"/>
  <sheetViews>
    <sheetView workbookViewId="0">
      <selection activeCell="N10" sqref="N10"/>
    </sheetView>
  </sheetViews>
  <sheetFormatPr baseColWidth="10" defaultRowHeight="16" x14ac:dyDescent="0.2"/>
  <sheetData>
    <row r="15" spans="14:14" x14ac:dyDescent="0.2">
      <c r="N15" s="10"/>
    </row>
  </sheetData>
  <pageMargins left="0.7" right="0.7" top="0.75" bottom="0.75" header="0.3" footer="0.3"/>
  <pageSetup scale="88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D315-BC6F-C442-A28D-8A53B67687F2}">
  <dimension ref="A1:T103"/>
  <sheetViews>
    <sheetView workbookViewId="0">
      <selection activeCell="C26" sqref="C26"/>
    </sheetView>
  </sheetViews>
  <sheetFormatPr baseColWidth="10" defaultRowHeight="16" x14ac:dyDescent="0.2"/>
  <cols>
    <col min="1" max="1" width="28.6640625" customWidth="1"/>
    <col min="2" max="2" width="43.33203125" customWidth="1"/>
    <col min="3" max="4" width="38.83203125" customWidth="1"/>
    <col min="5" max="7" width="10.83203125" style="5"/>
  </cols>
  <sheetData>
    <row r="1" spans="1:20" x14ac:dyDescent="0.2">
      <c r="A1" s="2" t="s">
        <v>1</v>
      </c>
      <c r="B1" s="2" t="s">
        <v>2</v>
      </c>
      <c r="C1" s="3" t="s">
        <v>3</v>
      </c>
      <c r="D1" s="3" t="s">
        <v>26</v>
      </c>
      <c r="E1" s="5" t="s">
        <v>5</v>
      </c>
      <c r="F1" s="6">
        <v>45531</v>
      </c>
      <c r="G1" s="5">
        <v>1</v>
      </c>
      <c r="H1" t="s">
        <v>34</v>
      </c>
      <c r="I1" t="s">
        <v>35</v>
      </c>
      <c r="J1" t="s">
        <v>36</v>
      </c>
      <c r="O1" s="1"/>
      <c r="P1" s="1"/>
      <c r="Q1" s="1"/>
      <c r="R1" s="1"/>
      <c r="S1" s="1"/>
      <c r="T1" s="1"/>
    </row>
    <row r="2" spans="1:20" x14ac:dyDescent="0.2">
      <c r="A2" s="2" t="s">
        <v>0</v>
      </c>
      <c r="B2" s="2">
        <v>0</v>
      </c>
      <c r="C2" s="2">
        <v>4</v>
      </c>
      <c r="D2" s="2">
        <f>B2+C2</f>
        <v>4</v>
      </c>
      <c r="E2" s="5" t="s">
        <v>6</v>
      </c>
      <c r="F2" s="6">
        <v>45532</v>
      </c>
      <c r="G2" s="5">
        <v>2</v>
      </c>
      <c r="H2" s="4">
        <v>45551</v>
      </c>
      <c r="I2" s="4">
        <v>45565</v>
      </c>
      <c r="J2" s="1" t="s">
        <v>17</v>
      </c>
      <c r="N2" s="1"/>
    </row>
    <row r="3" spans="1:20" x14ac:dyDescent="0.2">
      <c r="A3" s="2" t="s">
        <v>4</v>
      </c>
      <c r="B3" s="2">
        <v>4</v>
      </c>
      <c r="C3" s="2">
        <v>7</v>
      </c>
      <c r="D3" s="2">
        <f t="shared" ref="D3:D17" si="0">B3+C3</f>
        <v>11</v>
      </c>
      <c r="E3" s="5" t="s">
        <v>7</v>
      </c>
      <c r="F3" s="6">
        <v>45533</v>
      </c>
      <c r="G3" s="5">
        <v>3</v>
      </c>
      <c r="H3" s="7">
        <v>45565</v>
      </c>
      <c r="I3" s="7">
        <v>45578</v>
      </c>
      <c r="J3" t="s">
        <v>23</v>
      </c>
    </row>
    <row r="4" spans="1:20" x14ac:dyDescent="0.2">
      <c r="A4" s="2" t="s">
        <v>12</v>
      </c>
      <c r="B4" s="2">
        <v>11</v>
      </c>
      <c r="C4" s="2">
        <v>7</v>
      </c>
      <c r="D4" s="2">
        <f t="shared" si="0"/>
        <v>18</v>
      </c>
      <c r="E4" s="5" t="s">
        <v>8</v>
      </c>
      <c r="F4" s="6">
        <v>45534</v>
      </c>
      <c r="G4" s="5">
        <v>4</v>
      </c>
      <c r="H4" s="7">
        <v>45578</v>
      </c>
      <c r="I4" s="7">
        <v>45593</v>
      </c>
      <c r="J4" t="s">
        <v>24</v>
      </c>
    </row>
    <row r="5" spans="1:20" x14ac:dyDescent="0.2">
      <c r="A5" s="2" t="s">
        <v>13</v>
      </c>
      <c r="B5" s="2">
        <v>18</v>
      </c>
      <c r="C5" s="2">
        <v>7</v>
      </c>
      <c r="D5" s="2">
        <f t="shared" si="0"/>
        <v>25</v>
      </c>
      <c r="E5" s="5" t="s">
        <v>9</v>
      </c>
      <c r="F5" s="6">
        <v>45535</v>
      </c>
      <c r="G5" s="5">
        <v>5</v>
      </c>
      <c r="H5" s="7">
        <v>45593</v>
      </c>
      <c r="I5" s="7">
        <v>45600</v>
      </c>
      <c r="J5" t="s">
        <v>21</v>
      </c>
    </row>
    <row r="6" spans="1:20" x14ac:dyDescent="0.2">
      <c r="A6" s="2" t="s">
        <v>14</v>
      </c>
      <c r="B6" s="2">
        <v>25</v>
      </c>
      <c r="C6" s="2">
        <v>2</v>
      </c>
      <c r="D6" s="2">
        <f t="shared" si="0"/>
        <v>27</v>
      </c>
      <c r="E6" s="5" t="s">
        <v>10</v>
      </c>
      <c r="F6" s="6">
        <v>45536</v>
      </c>
      <c r="G6" s="5">
        <v>6</v>
      </c>
      <c r="J6" t="s">
        <v>22</v>
      </c>
    </row>
    <row r="7" spans="1:20" x14ac:dyDescent="0.2">
      <c r="A7" s="2" t="s">
        <v>15</v>
      </c>
      <c r="B7" s="2">
        <v>27</v>
      </c>
      <c r="C7" s="2">
        <v>5</v>
      </c>
      <c r="D7" s="2">
        <f t="shared" si="0"/>
        <v>32</v>
      </c>
      <c r="E7" s="5" t="s">
        <v>11</v>
      </c>
      <c r="F7" s="6">
        <v>45537</v>
      </c>
      <c r="G7" s="5">
        <v>7</v>
      </c>
      <c r="H7" t="s">
        <v>34</v>
      </c>
      <c r="I7" t="s">
        <v>35</v>
      </c>
      <c r="J7" t="s">
        <v>37</v>
      </c>
    </row>
    <row r="8" spans="1:20" x14ac:dyDescent="0.2">
      <c r="A8" s="2" t="s">
        <v>25</v>
      </c>
      <c r="B8" s="2">
        <v>27</v>
      </c>
      <c r="C8" s="2">
        <v>7</v>
      </c>
      <c r="D8" s="2">
        <f t="shared" si="0"/>
        <v>34</v>
      </c>
      <c r="E8" s="5" t="s">
        <v>5</v>
      </c>
      <c r="F8" s="6">
        <v>45538</v>
      </c>
      <c r="G8" s="5">
        <v>8</v>
      </c>
      <c r="H8" s="4">
        <v>45557</v>
      </c>
      <c r="I8" s="4">
        <v>45564</v>
      </c>
      <c r="J8" s="1" t="s">
        <v>18</v>
      </c>
    </row>
    <row r="9" spans="1:20" x14ac:dyDescent="0.2">
      <c r="A9" s="2" t="s">
        <v>17</v>
      </c>
      <c r="B9" s="2">
        <v>21</v>
      </c>
      <c r="C9" s="2">
        <v>14</v>
      </c>
      <c r="D9" s="2">
        <f t="shared" si="0"/>
        <v>35</v>
      </c>
      <c r="E9" s="5" t="s">
        <v>6</v>
      </c>
      <c r="F9" s="6">
        <v>45539</v>
      </c>
      <c r="G9" s="5">
        <v>9</v>
      </c>
      <c r="H9" s="7">
        <v>45564</v>
      </c>
      <c r="I9" s="7">
        <v>45571</v>
      </c>
      <c r="J9" t="s">
        <v>19</v>
      </c>
    </row>
    <row r="10" spans="1:20" x14ac:dyDescent="0.2">
      <c r="A10" s="2" t="s">
        <v>16</v>
      </c>
      <c r="B10" s="2">
        <v>32</v>
      </c>
      <c r="C10" s="2">
        <v>14</v>
      </c>
      <c r="D10" s="2">
        <f t="shared" si="0"/>
        <v>46</v>
      </c>
      <c r="E10" s="5" t="s">
        <v>7</v>
      </c>
      <c r="F10" s="6">
        <v>45540</v>
      </c>
      <c r="G10" s="5">
        <v>10</v>
      </c>
      <c r="H10" s="7">
        <v>45579</v>
      </c>
      <c r="I10" s="7">
        <v>45593</v>
      </c>
      <c r="J10" t="s">
        <v>20</v>
      </c>
    </row>
    <row r="11" spans="1:20" x14ac:dyDescent="0.2">
      <c r="A11" s="2" t="s">
        <v>27</v>
      </c>
      <c r="B11" s="2">
        <v>35</v>
      </c>
      <c r="C11" s="2">
        <v>14</v>
      </c>
      <c r="D11" s="2">
        <f t="shared" si="0"/>
        <v>49</v>
      </c>
      <c r="E11" s="5" t="s">
        <v>8</v>
      </c>
      <c r="F11" s="6">
        <v>45541</v>
      </c>
      <c r="G11" s="5">
        <v>11</v>
      </c>
      <c r="H11" s="7">
        <v>45593</v>
      </c>
      <c r="I11" s="7">
        <v>45600</v>
      </c>
      <c r="J11" t="s">
        <v>21</v>
      </c>
    </row>
    <row r="12" spans="1:20" x14ac:dyDescent="0.2">
      <c r="A12" s="2" t="s">
        <v>29</v>
      </c>
      <c r="B12" s="2">
        <v>34</v>
      </c>
      <c r="C12" s="2">
        <v>14</v>
      </c>
      <c r="D12" s="2">
        <f t="shared" si="0"/>
        <v>48</v>
      </c>
      <c r="E12" s="5" t="s">
        <v>9</v>
      </c>
      <c r="F12" s="6">
        <v>45542</v>
      </c>
      <c r="G12" s="5">
        <v>12</v>
      </c>
      <c r="J12" t="s">
        <v>22</v>
      </c>
    </row>
    <row r="13" spans="1:20" x14ac:dyDescent="0.2">
      <c r="A13" s="2" t="s">
        <v>30</v>
      </c>
      <c r="B13" s="2">
        <v>49</v>
      </c>
      <c r="C13" s="2">
        <v>14</v>
      </c>
      <c r="D13" s="2">
        <f t="shared" si="0"/>
        <v>63</v>
      </c>
      <c r="E13" s="5" t="s">
        <v>10</v>
      </c>
      <c r="F13" s="6">
        <v>45543</v>
      </c>
      <c r="G13" s="5">
        <v>13</v>
      </c>
    </row>
    <row r="14" spans="1:20" x14ac:dyDescent="0.2">
      <c r="A14" s="2" t="s">
        <v>31</v>
      </c>
      <c r="B14" s="2">
        <v>49</v>
      </c>
      <c r="C14" s="2">
        <v>14</v>
      </c>
      <c r="D14" s="2">
        <f t="shared" si="0"/>
        <v>63</v>
      </c>
      <c r="E14" s="5" t="s">
        <v>11</v>
      </c>
      <c r="F14" s="6">
        <v>45544</v>
      </c>
      <c r="G14" s="5">
        <v>14</v>
      </c>
    </row>
    <row r="15" spans="1:20" x14ac:dyDescent="0.2">
      <c r="A15" s="2" t="s">
        <v>32</v>
      </c>
      <c r="B15" s="2">
        <v>63</v>
      </c>
      <c r="C15" s="2">
        <v>7</v>
      </c>
      <c r="D15" s="2">
        <f t="shared" si="0"/>
        <v>70</v>
      </c>
      <c r="E15" s="5" t="s">
        <v>5</v>
      </c>
      <c r="F15" s="6">
        <v>45545</v>
      </c>
      <c r="G15" s="5">
        <v>15</v>
      </c>
    </row>
    <row r="16" spans="1:20" x14ac:dyDescent="0.2">
      <c r="A16" s="2" t="s">
        <v>33</v>
      </c>
      <c r="B16" s="2">
        <v>70</v>
      </c>
      <c r="C16" s="2">
        <v>7</v>
      </c>
      <c r="D16" s="2">
        <f t="shared" si="0"/>
        <v>77</v>
      </c>
      <c r="E16" s="5" t="s">
        <v>6</v>
      </c>
      <c r="F16" s="6">
        <v>45546</v>
      </c>
      <c r="G16" s="5">
        <v>16</v>
      </c>
    </row>
    <row r="17" spans="1:7" x14ac:dyDescent="0.2">
      <c r="A17" s="2" t="s">
        <v>28</v>
      </c>
      <c r="B17" s="2">
        <v>77</v>
      </c>
      <c r="C17" s="2">
        <v>14</v>
      </c>
      <c r="D17" s="2">
        <f t="shared" si="0"/>
        <v>91</v>
      </c>
      <c r="E17" s="5" t="s">
        <v>7</v>
      </c>
      <c r="F17" s="6">
        <v>45547</v>
      </c>
      <c r="G17" s="5">
        <v>17</v>
      </c>
    </row>
    <row r="18" spans="1:7" x14ac:dyDescent="0.2">
      <c r="A18" s="2"/>
      <c r="B18" s="2"/>
      <c r="C18" s="2"/>
      <c r="D18" s="2"/>
      <c r="E18" s="5" t="s">
        <v>8</v>
      </c>
      <c r="F18" s="6">
        <v>45548</v>
      </c>
      <c r="G18" s="5">
        <v>18</v>
      </c>
    </row>
    <row r="19" spans="1:7" x14ac:dyDescent="0.2">
      <c r="A19" s="2"/>
      <c r="B19" s="2"/>
      <c r="C19" s="2"/>
      <c r="D19" s="2"/>
      <c r="E19" s="5" t="s">
        <v>9</v>
      </c>
      <c r="F19" s="6">
        <v>45549</v>
      </c>
      <c r="G19" s="5">
        <v>19</v>
      </c>
    </row>
    <row r="20" spans="1:7" x14ac:dyDescent="0.2">
      <c r="A20" s="2" t="s">
        <v>1</v>
      </c>
      <c r="B20" s="2" t="s">
        <v>2</v>
      </c>
      <c r="C20" s="3" t="s">
        <v>3</v>
      </c>
      <c r="D20" s="3" t="s">
        <v>26</v>
      </c>
      <c r="E20" s="5" t="s">
        <v>10</v>
      </c>
      <c r="F20" s="6">
        <v>45550</v>
      </c>
      <c r="G20" s="5">
        <v>20</v>
      </c>
    </row>
    <row r="21" spans="1:7" x14ac:dyDescent="0.2">
      <c r="A21" s="2" t="s">
        <v>0</v>
      </c>
      <c r="B21" s="2">
        <f>CEILING(B2/7,1)</f>
        <v>0</v>
      </c>
      <c r="C21" s="2">
        <f t="shared" ref="C21:D21" si="1">CEILING(C2/7,1)</f>
        <v>1</v>
      </c>
      <c r="D21" s="2">
        <f t="shared" si="1"/>
        <v>1</v>
      </c>
      <c r="E21" s="5" t="s">
        <v>11</v>
      </c>
      <c r="F21" s="6">
        <v>45551</v>
      </c>
      <c r="G21" s="5">
        <v>21</v>
      </c>
    </row>
    <row r="22" spans="1:7" x14ac:dyDescent="0.2">
      <c r="A22" s="2" t="s">
        <v>4</v>
      </c>
      <c r="B22" s="2">
        <f t="shared" ref="B22:D22" si="2">CEILING(B3/7,1)</f>
        <v>1</v>
      </c>
      <c r="C22" s="2">
        <f t="shared" si="2"/>
        <v>1</v>
      </c>
      <c r="D22" s="2">
        <f t="shared" si="2"/>
        <v>2</v>
      </c>
      <c r="E22" s="5" t="s">
        <v>5</v>
      </c>
      <c r="F22" s="6">
        <v>45552</v>
      </c>
      <c r="G22" s="5">
        <v>22</v>
      </c>
    </row>
    <row r="23" spans="1:7" x14ac:dyDescent="0.2">
      <c r="A23" s="2" t="s">
        <v>12</v>
      </c>
      <c r="B23" s="2">
        <f t="shared" ref="B23:D23" si="3">CEILING(B4/7,1)</f>
        <v>2</v>
      </c>
      <c r="C23" s="2">
        <f t="shared" si="3"/>
        <v>1</v>
      </c>
      <c r="D23" s="2">
        <f t="shared" si="3"/>
        <v>3</v>
      </c>
      <c r="E23" s="5" t="s">
        <v>6</v>
      </c>
      <c r="F23" s="6">
        <v>45553</v>
      </c>
      <c r="G23" s="5">
        <v>23</v>
      </c>
    </row>
    <row r="24" spans="1:7" x14ac:dyDescent="0.2">
      <c r="A24" s="2" t="s">
        <v>13</v>
      </c>
      <c r="B24" s="2">
        <f t="shared" ref="B24:D24" si="4">CEILING(B5/7,1)</f>
        <v>3</v>
      </c>
      <c r="C24" s="2">
        <f t="shared" si="4"/>
        <v>1</v>
      </c>
      <c r="D24" s="2">
        <f t="shared" si="4"/>
        <v>4</v>
      </c>
      <c r="E24" s="5" t="s">
        <v>7</v>
      </c>
      <c r="F24" s="6">
        <v>45554</v>
      </c>
      <c r="G24" s="5">
        <v>24</v>
      </c>
    </row>
    <row r="25" spans="1:7" x14ac:dyDescent="0.2">
      <c r="A25" s="2" t="s">
        <v>14</v>
      </c>
      <c r="B25" s="2">
        <f t="shared" ref="B25:D25" si="5">CEILING(B6/7,1)</f>
        <v>4</v>
      </c>
      <c r="C25" s="2">
        <f t="shared" si="5"/>
        <v>1</v>
      </c>
      <c r="D25" s="2">
        <f t="shared" si="5"/>
        <v>4</v>
      </c>
      <c r="E25" s="5" t="s">
        <v>8</v>
      </c>
      <c r="F25" s="6">
        <v>45555</v>
      </c>
      <c r="G25" s="5">
        <v>25</v>
      </c>
    </row>
    <row r="26" spans="1:7" x14ac:dyDescent="0.2">
      <c r="A26" s="2" t="s">
        <v>15</v>
      </c>
      <c r="B26" s="2">
        <f t="shared" ref="B26:D26" si="6">CEILING(B7/7,1)</f>
        <v>4</v>
      </c>
      <c r="C26" s="2">
        <f t="shared" si="6"/>
        <v>1</v>
      </c>
      <c r="D26" s="2">
        <f t="shared" si="6"/>
        <v>5</v>
      </c>
      <c r="E26" s="5" t="s">
        <v>9</v>
      </c>
      <c r="F26" s="6">
        <v>45556</v>
      </c>
      <c r="G26" s="5">
        <v>26</v>
      </c>
    </row>
    <row r="27" spans="1:7" x14ac:dyDescent="0.2">
      <c r="A27" s="2" t="s">
        <v>25</v>
      </c>
      <c r="B27" s="2">
        <f t="shared" ref="B27:D27" si="7">CEILING(B8/7,1)</f>
        <v>4</v>
      </c>
      <c r="C27" s="2">
        <f t="shared" si="7"/>
        <v>1</v>
      </c>
      <c r="D27" s="2">
        <f t="shared" si="7"/>
        <v>5</v>
      </c>
      <c r="E27" s="5" t="s">
        <v>10</v>
      </c>
      <c r="F27" s="6">
        <v>45557</v>
      </c>
      <c r="G27" s="5">
        <v>27</v>
      </c>
    </row>
    <row r="28" spans="1:7" x14ac:dyDescent="0.2">
      <c r="A28" s="2" t="s">
        <v>17</v>
      </c>
      <c r="B28" s="2">
        <f t="shared" ref="B28:D28" si="8">CEILING(B9/7,1)</f>
        <v>3</v>
      </c>
      <c r="C28" s="2">
        <f t="shared" si="8"/>
        <v>2</v>
      </c>
      <c r="D28" s="2">
        <f t="shared" si="8"/>
        <v>5</v>
      </c>
      <c r="E28" s="5" t="s">
        <v>11</v>
      </c>
      <c r="F28" s="6">
        <v>45558</v>
      </c>
      <c r="G28" s="5">
        <v>28</v>
      </c>
    </row>
    <row r="29" spans="1:7" x14ac:dyDescent="0.2">
      <c r="A29" s="2" t="s">
        <v>16</v>
      </c>
      <c r="B29" s="2">
        <f t="shared" ref="B29:D29" si="9">CEILING(B10/7,1)</f>
        <v>5</v>
      </c>
      <c r="C29" s="2">
        <f t="shared" si="9"/>
        <v>2</v>
      </c>
      <c r="D29" s="2">
        <f t="shared" si="9"/>
        <v>7</v>
      </c>
      <c r="E29" s="5" t="s">
        <v>5</v>
      </c>
      <c r="F29" s="6">
        <v>45559</v>
      </c>
      <c r="G29" s="5">
        <v>29</v>
      </c>
    </row>
    <row r="30" spans="1:7" x14ac:dyDescent="0.2">
      <c r="A30" s="2" t="s">
        <v>27</v>
      </c>
      <c r="B30" s="2">
        <f t="shared" ref="B30:D30" si="10">CEILING(B11/7,1)</f>
        <v>5</v>
      </c>
      <c r="C30" s="2">
        <f t="shared" si="10"/>
        <v>2</v>
      </c>
      <c r="D30" s="2">
        <f t="shared" si="10"/>
        <v>7</v>
      </c>
      <c r="E30" s="5" t="s">
        <v>6</v>
      </c>
      <c r="F30" s="6">
        <v>45560</v>
      </c>
      <c r="G30" s="5">
        <v>30</v>
      </c>
    </row>
    <row r="31" spans="1:7" x14ac:dyDescent="0.2">
      <c r="A31" s="2" t="s">
        <v>29</v>
      </c>
      <c r="B31" s="2">
        <f t="shared" ref="B31:D31" si="11">CEILING(B12/7,1)</f>
        <v>5</v>
      </c>
      <c r="C31" s="2">
        <f t="shared" si="11"/>
        <v>2</v>
      </c>
      <c r="D31" s="2">
        <f t="shared" si="11"/>
        <v>7</v>
      </c>
      <c r="E31" s="5" t="s">
        <v>7</v>
      </c>
      <c r="F31" s="6">
        <v>45561</v>
      </c>
      <c r="G31" s="5">
        <v>31</v>
      </c>
    </row>
    <row r="32" spans="1:7" x14ac:dyDescent="0.2">
      <c r="A32" s="2" t="s">
        <v>30</v>
      </c>
      <c r="B32" s="2">
        <f t="shared" ref="B32:D32" si="12">CEILING(B13/7,1)</f>
        <v>7</v>
      </c>
      <c r="C32" s="2">
        <f t="shared" si="12"/>
        <v>2</v>
      </c>
      <c r="D32" s="2">
        <f t="shared" si="12"/>
        <v>9</v>
      </c>
      <c r="E32" s="5" t="s">
        <v>8</v>
      </c>
      <c r="F32" s="6">
        <v>45562</v>
      </c>
      <c r="G32" s="5">
        <v>32</v>
      </c>
    </row>
    <row r="33" spans="1:7" x14ac:dyDescent="0.2">
      <c r="A33" s="2" t="s">
        <v>31</v>
      </c>
      <c r="B33" s="2">
        <f t="shared" ref="B33:D33" si="13">CEILING(B14/7,1)</f>
        <v>7</v>
      </c>
      <c r="C33" s="2">
        <f t="shared" si="13"/>
        <v>2</v>
      </c>
      <c r="D33" s="2">
        <f t="shared" si="13"/>
        <v>9</v>
      </c>
      <c r="E33" s="5" t="s">
        <v>9</v>
      </c>
      <c r="F33" s="6">
        <v>45563</v>
      </c>
      <c r="G33" s="5">
        <v>33</v>
      </c>
    </row>
    <row r="34" spans="1:7" x14ac:dyDescent="0.2">
      <c r="A34" s="2" t="s">
        <v>32</v>
      </c>
      <c r="B34" s="2">
        <f t="shared" ref="B34:D34" si="14">CEILING(B15/7,1)</f>
        <v>9</v>
      </c>
      <c r="C34" s="2">
        <f t="shared" si="14"/>
        <v>1</v>
      </c>
      <c r="D34" s="2">
        <f t="shared" si="14"/>
        <v>10</v>
      </c>
      <c r="E34" s="5" t="s">
        <v>10</v>
      </c>
      <c r="F34" s="6">
        <v>45564</v>
      </c>
      <c r="G34" s="5">
        <v>34</v>
      </c>
    </row>
    <row r="35" spans="1:7" x14ac:dyDescent="0.2">
      <c r="A35" s="2" t="s">
        <v>33</v>
      </c>
      <c r="B35" s="2">
        <f t="shared" ref="B35:D35" si="15">CEILING(B16/7,1)</f>
        <v>10</v>
      </c>
      <c r="C35" s="2">
        <f t="shared" si="15"/>
        <v>1</v>
      </c>
      <c r="D35" s="2">
        <f t="shared" si="15"/>
        <v>11</v>
      </c>
      <c r="E35" s="5" t="s">
        <v>11</v>
      </c>
      <c r="F35" s="6">
        <v>45565</v>
      </c>
      <c r="G35" s="5">
        <v>35</v>
      </c>
    </row>
    <row r="36" spans="1:7" x14ac:dyDescent="0.2">
      <c r="A36" s="2" t="s">
        <v>28</v>
      </c>
      <c r="B36" s="2">
        <f t="shared" ref="B36:D36" si="16">CEILING(B17/7,1)</f>
        <v>11</v>
      </c>
      <c r="C36" s="2">
        <f t="shared" si="16"/>
        <v>2</v>
      </c>
      <c r="D36" s="2">
        <f t="shared" si="16"/>
        <v>13</v>
      </c>
      <c r="E36" s="5" t="s">
        <v>5</v>
      </c>
      <c r="F36" s="6">
        <v>45566</v>
      </c>
      <c r="G36" s="5">
        <v>36</v>
      </c>
    </row>
    <row r="37" spans="1:7" x14ac:dyDescent="0.2">
      <c r="E37" s="5" t="s">
        <v>6</v>
      </c>
      <c r="F37" s="6">
        <v>45567</v>
      </c>
      <c r="G37" s="5">
        <v>37</v>
      </c>
    </row>
    <row r="38" spans="1:7" x14ac:dyDescent="0.2">
      <c r="E38" s="5" t="s">
        <v>7</v>
      </c>
      <c r="F38" s="6">
        <v>45568</v>
      </c>
      <c r="G38" s="5">
        <v>38</v>
      </c>
    </row>
    <row r="39" spans="1:7" x14ac:dyDescent="0.2">
      <c r="E39" s="5" t="s">
        <v>8</v>
      </c>
      <c r="F39" s="6">
        <v>45569</v>
      </c>
      <c r="G39" s="5">
        <v>39</v>
      </c>
    </row>
    <row r="40" spans="1:7" x14ac:dyDescent="0.2">
      <c r="E40" s="5" t="s">
        <v>9</v>
      </c>
      <c r="F40" s="6">
        <v>45570</v>
      </c>
      <c r="G40" s="5">
        <v>40</v>
      </c>
    </row>
    <row r="41" spans="1:7" x14ac:dyDescent="0.2">
      <c r="E41" s="5" t="s">
        <v>10</v>
      </c>
      <c r="F41" s="6">
        <v>45571</v>
      </c>
      <c r="G41" s="5">
        <v>41</v>
      </c>
    </row>
    <row r="42" spans="1:7" x14ac:dyDescent="0.2">
      <c r="E42" s="5" t="s">
        <v>11</v>
      </c>
      <c r="F42" s="6">
        <v>45572</v>
      </c>
      <c r="G42" s="5">
        <v>42</v>
      </c>
    </row>
    <row r="43" spans="1:7" x14ac:dyDescent="0.2">
      <c r="E43" s="5" t="s">
        <v>5</v>
      </c>
      <c r="F43" s="6">
        <v>45573</v>
      </c>
      <c r="G43" s="5">
        <v>43</v>
      </c>
    </row>
    <row r="44" spans="1:7" x14ac:dyDescent="0.2">
      <c r="E44" s="5" t="s">
        <v>6</v>
      </c>
      <c r="F44" s="6">
        <v>45574</v>
      </c>
      <c r="G44" s="5">
        <v>44</v>
      </c>
    </row>
    <row r="45" spans="1:7" x14ac:dyDescent="0.2">
      <c r="E45" s="5" t="s">
        <v>7</v>
      </c>
      <c r="F45" s="6">
        <v>45575</v>
      </c>
      <c r="G45" s="5">
        <v>45</v>
      </c>
    </row>
    <row r="46" spans="1:7" x14ac:dyDescent="0.2">
      <c r="E46" s="5" t="s">
        <v>8</v>
      </c>
      <c r="F46" s="6">
        <v>45576</v>
      </c>
      <c r="G46" s="5">
        <v>46</v>
      </c>
    </row>
    <row r="47" spans="1:7" x14ac:dyDescent="0.2">
      <c r="E47" s="5" t="s">
        <v>9</v>
      </c>
      <c r="F47" s="6">
        <v>45577</v>
      </c>
      <c r="G47" s="5">
        <v>47</v>
      </c>
    </row>
    <row r="48" spans="1:7" x14ac:dyDescent="0.2">
      <c r="E48" s="5" t="s">
        <v>10</v>
      </c>
      <c r="F48" s="6">
        <v>45578</v>
      </c>
      <c r="G48" s="5">
        <v>48</v>
      </c>
    </row>
    <row r="49" spans="5:7" x14ac:dyDescent="0.2">
      <c r="E49" s="5" t="s">
        <v>11</v>
      </c>
      <c r="F49" s="6">
        <v>45579</v>
      </c>
      <c r="G49" s="5">
        <v>49</v>
      </c>
    </row>
    <row r="50" spans="5:7" x14ac:dyDescent="0.2">
      <c r="E50" s="5" t="s">
        <v>5</v>
      </c>
      <c r="F50" s="6">
        <v>45580</v>
      </c>
      <c r="G50" s="5">
        <v>50</v>
      </c>
    </row>
    <row r="51" spans="5:7" x14ac:dyDescent="0.2">
      <c r="E51" s="5" t="s">
        <v>6</v>
      </c>
      <c r="F51" s="6">
        <v>45581</v>
      </c>
      <c r="G51" s="5">
        <v>51</v>
      </c>
    </row>
    <row r="52" spans="5:7" x14ac:dyDescent="0.2">
      <c r="E52" s="5" t="s">
        <v>7</v>
      </c>
      <c r="F52" s="6">
        <v>45582</v>
      </c>
      <c r="G52" s="5">
        <v>52</v>
      </c>
    </row>
    <row r="53" spans="5:7" x14ac:dyDescent="0.2">
      <c r="E53" s="5" t="s">
        <v>8</v>
      </c>
      <c r="F53" s="6">
        <v>45583</v>
      </c>
      <c r="G53" s="5">
        <v>53</v>
      </c>
    </row>
    <row r="54" spans="5:7" x14ac:dyDescent="0.2">
      <c r="E54" s="5" t="s">
        <v>9</v>
      </c>
      <c r="F54" s="6">
        <v>45584</v>
      </c>
      <c r="G54" s="5">
        <v>54</v>
      </c>
    </row>
    <row r="55" spans="5:7" x14ac:dyDescent="0.2">
      <c r="E55" s="5" t="s">
        <v>10</v>
      </c>
      <c r="F55" s="6">
        <v>45585</v>
      </c>
      <c r="G55" s="5">
        <v>55</v>
      </c>
    </row>
    <row r="56" spans="5:7" x14ac:dyDescent="0.2">
      <c r="E56" s="5" t="s">
        <v>11</v>
      </c>
      <c r="F56" s="6">
        <v>45586</v>
      </c>
      <c r="G56" s="5">
        <v>56</v>
      </c>
    </row>
    <row r="57" spans="5:7" x14ac:dyDescent="0.2">
      <c r="E57" s="5" t="s">
        <v>5</v>
      </c>
      <c r="F57" s="6">
        <v>45587</v>
      </c>
      <c r="G57" s="5">
        <v>57</v>
      </c>
    </row>
    <row r="58" spans="5:7" x14ac:dyDescent="0.2">
      <c r="E58" s="5" t="s">
        <v>6</v>
      </c>
      <c r="F58" s="6">
        <v>45588</v>
      </c>
      <c r="G58" s="5">
        <v>58</v>
      </c>
    </row>
    <row r="59" spans="5:7" x14ac:dyDescent="0.2">
      <c r="E59" s="5" t="s">
        <v>7</v>
      </c>
      <c r="F59" s="6">
        <v>45589</v>
      </c>
      <c r="G59" s="5">
        <v>59</v>
      </c>
    </row>
    <row r="60" spans="5:7" x14ac:dyDescent="0.2">
      <c r="E60" s="5" t="s">
        <v>8</v>
      </c>
      <c r="F60" s="6">
        <v>45590</v>
      </c>
      <c r="G60" s="5">
        <v>60</v>
      </c>
    </row>
    <row r="61" spans="5:7" x14ac:dyDescent="0.2">
      <c r="E61" s="5" t="s">
        <v>9</v>
      </c>
      <c r="F61" s="6">
        <v>45591</v>
      </c>
      <c r="G61" s="5">
        <v>61</v>
      </c>
    </row>
    <row r="62" spans="5:7" x14ac:dyDescent="0.2">
      <c r="E62" s="5" t="s">
        <v>10</v>
      </c>
      <c r="F62" s="6">
        <v>45592</v>
      </c>
      <c r="G62" s="5">
        <v>62</v>
      </c>
    </row>
    <row r="63" spans="5:7" x14ac:dyDescent="0.2">
      <c r="E63" s="5" t="s">
        <v>11</v>
      </c>
      <c r="F63" s="6">
        <v>45593</v>
      </c>
      <c r="G63" s="5">
        <v>63</v>
      </c>
    </row>
    <row r="64" spans="5:7" x14ac:dyDescent="0.2">
      <c r="E64" s="5" t="s">
        <v>5</v>
      </c>
      <c r="F64" s="6">
        <v>45594</v>
      </c>
      <c r="G64" s="5">
        <v>64</v>
      </c>
    </row>
    <row r="65" spans="5:7" x14ac:dyDescent="0.2">
      <c r="E65" s="5" t="s">
        <v>6</v>
      </c>
      <c r="F65" s="6">
        <v>45595</v>
      </c>
      <c r="G65" s="5">
        <v>65</v>
      </c>
    </row>
    <row r="66" spans="5:7" x14ac:dyDescent="0.2">
      <c r="E66" s="5" t="s">
        <v>7</v>
      </c>
      <c r="F66" s="6">
        <v>45596</v>
      </c>
      <c r="G66" s="5">
        <v>66</v>
      </c>
    </row>
    <row r="67" spans="5:7" x14ac:dyDescent="0.2">
      <c r="E67" s="5" t="s">
        <v>8</v>
      </c>
      <c r="F67" s="6">
        <v>45597</v>
      </c>
      <c r="G67" s="5">
        <v>67</v>
      </c>
    </row>
    <row r="68" spans="5:7" x14ac:dyDescent="0.2">
      <c r="E68" s="5" t="s">
        <v>9</v>
      </c>
      <c r="F68" s="6">
        <v>45598</v>
      </c>
      <c r="G68" s="5">
        <v>68</v>
      </c>
    </row>
    <row r="69" spans="5:7" x14ac:dyDescent="0.2">
      <c r="E69" s="5" t="s">
        <v>10</v>
      </c>
      <c r="F69" s="6">
        <v>45599</v>
      </c>
      <c r="G69" s="5">
        <v>69</v>
      </c>
    </row>
    <row r="70" spans="5:7" x14ac:dyDescent="0.2">
      <c r="E70" s="5" t="s">
        <v>11</v>
      </c>
      <c r="F70" s="6">
        <v>45600</v>
      </c>
      <c r="G70" s="5">
        <v>70</v>
      </c>
    </row>
    <row r="71" spans="5:7" x14ac:dyDescent="0.2">
      <c r="E71" s="5" t="s">
        <v>5</v>
      </c>
      <c r="F71" s="6">
        <v>45601</v>
      </c>
      <c r="G71" s="5">
        <v>71</v>
      </c>
    </row>
    <row r="72" spans="5:7" x14ac:dyDescent="0.2">
      <c r="E72" s="5" t="s">
        <v>6</v>
      </c>
      <c r="F72" s="6">
        <v>45602</v>
      </c>
      <c r="G72" s="5">
        <v>72</v>
      </c>
    </row>
    <row r="73" spans="5:7" x14ac:dyDescent="0.2">
      <c r="E73" s="5" t="s">
        <v>7</v>
      </c>
      <c r="F73" s="6">
        <v>45603</v>
      </c>
      <c r="G73" s="5">
        <v>73</v>
      </c>
    </row>
    <row r="74" spans="5:7" x14ac:dyDescent="0.2">
      <c r="E74" s="5" t="s">
        <v>8</v>
      </c>
      <c r="F74" s="6">
        <v>45604</v>
      </c>
      <c r="G74" s="5">
        <v>74</v>
      </c>
    </row>
    <row r="75" spans="5:7" x14ac:dyDescent="0.2">
      <c r="E75" s="5" t="s">
        <v>9</v>
      </c>
      <c r="F75" s="6">
        <v>45605</v>
      </c>
      <c r="G75" s="5">
        <v>75</v>
      </c>
    </row>
    <row r="76" spans="5:7" x14ac:dyDescent="0.2">
      <c r="E76" s="5" t="s">
        <v>10</v>
      </c>
      <c r="F76" s="6">
        <v>45606</v>
      </c>
      <c r="G76" s="5">
        <v>76</v>
      </c>
    </row>
    <row r="77" spans="5:7" x14ac:dyDescent="0.2">
      <c r="E77" s="5" t="s">
        <v>11</v>
      </c>
      <c r="F77" s="6">
        <v>45607</v>
      </c>
      <c r="G77" s="5">
        <v>77</v>
      </c>
    </row>
    <row r="78" spans="5:7" x14ac:dyDescent="0.2">
      <c r="E78" s="5" t="s">
        <v>5</v>
      </c>
      <c r="F78" s="6">
        <v>45608</v>
      </c>
      <c r="G78" s="5">
        <v>78</v>
      </c>
    </row>
    <row r="79" spans="5:7" x14ac:dyDescent="0.2">
      <c r="E79" s="5" t="s">
        <v>6</v>
      </c>
      <c r="F79" s="6">
        <v>45609</v>
      </c>
      <c r="G79" s="5">
        <v>79</v>
      </c>
    </row>
    <row r="80" spans="5:7" x14ac:dyDescent="0.2">
      <c r="E80" s="5" t="s">
        <v>7</v>
      </c>
      <c r="F80" s="6">
        <v>45610</v>
      </c>
      <c r="G80" s="5">
        <v>80</v>
      </c>
    </row>
    <row r="81" spans="5:7" x14ac:dyDescent="0.2">
      <c r="E81" s="5" t="s">
        <v>8</v>
      </c>
      <c r="F81" s="6">
        <v>45611</v>
      </c>
      <c r="G81" s="5">
        <v>81</v>
      </c>
    </row>
    <row r="82" spans="5:7" x14ac:dyDescent="0.2">
      <c r="E82" s="5" t="s">
        <v>9</v>
      </c>
      <c r="F82" s="6">
        <v>45612</v>
      </c>
      <c r="G82" s="5">
        <v>82</v>
      </c>
    </row>
    <row r="83" spans="5:7" x14ac:dyDescent="0.2">
      <c r="E83" s="5" t="s">
        <v>10</v>
      </c>
      <c r="F83" s="6">
        <v>45613</v>
      </c>
      <c r="G83" s="5">
        <v>83</v>
      </c>
    </row>
    <row r="84" spans="5:7" x14ac:dyDescent="0.2">
      <c r="E84" s="5" t="s">
        <v>11</v>
      </c>
      <c r="F84" s="6">
        <v>45614</v>
      </c>
      <c r="G84" s="5">
        <v>84</v>
      </c>
    </row>
    <row r="85" spans="5:7" x14ac:dyDescent="0.2">
      <c r="E85" s="5" t="s">
        <v>5</v>
      </c>
      <c r="F85" s="6">
        <v>45615</v>
      </c>
      <c r="G85" s="5">
        <v>85</v>
      </c>
    </row>
    <row r="86" spans="5:7" x14ac:dyDescent="0.2">
      <c r="E86" s="5" t="s">
        <v>6</v>
      </c>
      <c r="F86" s="6">
        <v>45616</v>
      </c>
      <c r="G86" s="5">
        <v>86</v>
      </c>
    </row>
    <row r="87" spans="5:7" x14ac:dyDescent="0.2">
      <c r="E87" s="5" t="s">
        <v>7</v>
      </c>
      <c r="F87" s="6">
        <v>45617</v>
      </c>
      <c r="G87" s="5">
        <v>87</v>
      </c>
    </row>
    <row r="88" spans="5:7" x14ac:dyDescent="0.2">
      <c r="E88" s="5" t="s">
        <v>8</v>
      </c>
      <c r="F88" s="6">
        <v>45618</v>
      </c>
      <c r="G88" s="5">
        <v>88</v>
      </c>
    </row>
    <row r="89" spans="5:7" x14ac:dyDescent="0.2">
      <c r="E89" s="5" t="s">
        <v>9</v>
      </c>
      <c r="F89" s="6">
        <v>45619</v>
      </c>
      <c r="G89" s="5">
        <v>89</v>
      </c>
    </row>
    <row r="90" spans="5:7" x14ac:dyDescent="0.2">
      <c r="E90" s="5" t="s">
        <v>10</v>
      </c>
      <c r="F90" s="6">
        <v>45620</v>
      </c>
      <c r="G90" s="5">
        <v>90</v>
      </c>
    </row>
    <row r="91" spans="5:7" x14ac:dyDescent="0.2">
      <c r="E91" s="5" t="s">
        <v>11</v>
      </c>
      <c r="F91" s="6">
        <v>45621</v>
      </c>
      <c r="G91" s="5">
        <v>91</v>
      </c>
    </row>
    <row r="92" spans="5:7" x14ac:dyDescent="0.2">
      <c r="E92" s="5" t="s">
        <v>5</v>
      </c>
      <c r="F92" s="6">
        <v>45622</v>
      </c>
      <c r="G92" s="5">
        <v>92</v>
      </c>
    </row>
    <row r="93" spans="5:7" x14ac:dyDescent="0.2">
      <c r="E93" s="5" t="s">
        <v>6</v>
      </c>
      <c r="F93" s="6">
        <v>45623</v>
      </c>
      <c r="G93" s="5">
        <v>93</v>
      </c>
    </row>
    <row r="94" spans="5:7" x14ac:dyDescent="0.2">
      <c r="E94" s="5" t="s">
        <v>7</v>
      </c>
      <c r="F94" s="6">
        <v>45624</v>
      </c>
      <c r="G94" s="5">
        <v>94</v>
      </c>
    </row>
    <row r="95" spans="5:7" x14ac:dyDescent="0.2">
      <c r="E95" s="5" t="s">
        <v>8</v>
      </c>
      <c r="F95" s="6">
        <v>45625</v>
      </c>
      <c r="G95" s="5">
        <v>95</v>
      </c>
    </row>
    <row r="96" spans="5:7" x14ac:dyDescent="0.2">
      <c r="E96" s="5" t="s">
        <v>9</v>
      </c>
      <c r="F96" s="6">
        <v>45626</v>
      </c>
      <c r="G96" s="5">
        <v>96</v>
      </c>
    </row>
    <row r="97" spans="5:7" x14ac:dyDescent="0.2">
      <c r="E97" s="5" t="s">
        <v>10</v>
      </c>
      <c r="F97" s="6">
        <v>45627</v>
      </c>
      <c r="G97" s="5">
        <v>97</v>
      </c>
    </row>
    <row r="98" spans="5:7" x14ac:dyDescent="0.2">
      <c r="F98" s="6">
        <v>45628</v>
      </c>
      <c r="G98" s="5">
        <v>98</v>
      </c>
    </row>
    <row r="99" spans="5:7" x14ac:dyDescent="0.2">
      <c r="F99" s="6">
        <v>45629</v>
      </c>
      <c r="G99" s="5">
        <v>99</v>
      </c>
    </row>
    <row r="100" spans="5:7" x14ac:dyDescent="0.2">
      <c r="F100" s="6">
        <v>45630</v>
      </c>
      <c r="G100" s="5">
        <v>100</v>
      </c>
    </row>
    <row r="101" spans="5:7" x14ac:dyDescent="0.2">
      <c r="F101" s="6">
        <v>45631</v>
      </c>
      <c r="G101" s="5">
        <v>101</v>
      </c>
    </row>
    <row r="102" spans="5:7" x14ac:dyDescent="0.2">
      <c r="F102" s="6">
        <v>45632</v>
      </c>
      <c r="G102" s="5">
        <v>102</v>
      </c>
    </row>
    <row r="103" spans="5:7" x14ac:dyDescent="0.2">
      <c r="F103" s="6">
        <v>45633</v>
      </c>
      <c r="G103" s="5">
        <v>103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12A4-D5C5-3344-A090-044D9A9789D4}">
  <sheetPr>
    <pageSetUpPr fitToPage="1"/>
  </sheetPr>
  <dimension ref="A1:X103"/>
  <sheetViews>
    <sheetView tabSelected="1" topLeftCell="D1" zoomScaleNormal="100" workbookViewId="0">
      <selection activeCell="E2" sqref="E2:H17"/>
    </sheetView>
  </sheetViews>
  <sheetFormatPr baseColWidth="10" defaultRowHeight="16" x14ac:dyDescent="0.2"/>
  <cols>
    <col min="1" max="1" width="28.6640625" customWidth="1"/>
    <col min="2" max="2" width="43.33203125" customWidth="1"/>
    <col min="3" max="8" width="38.83203125" customWidth="1"/>
    <col min="9" max="11" width="10.83203125" style="5"/>
  </cols>
  <sheetData>
    <row r="1" spans="1:24" x14ac:dyDescent="0.2">
      <c r="A1" s="2" t="s">
        <v>1</v>
      </c>
      <c r="B1" s="2" t="s">
        <v>2</v>
      </c>
      <c r="C1" s="3" t="s">
        <v>3</v>
      </c>
      <c r="D1" s="3" t="s">
        <v>26</v>
      </c>
      <c r="E1" s="2" t="s">
        <v>1</v>
      </c>
      <c r="F1" s="3" t="s">
        <v>38</v>
      </c>
      <c r="G1" s="3" t="s">
        <v>40</v>
      </c>
      <c r="H1" s="3" t="s">
        <v>39</v>
      </c>
      <c r="I1" s="5">
        <v>1</v>
      </c>
      <c r="J1" s="5" t="s">
        <v>5</v>
      </c>
      <c r="K1" s="6">
        <v>45531</v>
      </c>
      <c r="L1" t="s">
        <v>34</v>
      </c>
      <c r="M1" t="s">
        <v>35</v>
      </c>
      <c r="N1" t="s">
        <v>36</v>
      </c>
      <c r="S1" s="1"/>
      <c r="T1" s="1"/>
      <c r="U1" s="1"/>
      <c r="V1" s="1"/>
      <c r="W1" s="1"/>
      <c r="X1" s="1"/>
    </row>
    <row r="2" spans="1:24" x14ac:dyDescent="0.2">
      <c r="A2" s="2" t="s">
        <v>0</v>
      </c>
      <c r="B2" s="2">
        <v>1</v>
      </c>
      <c r="C2" s="2">
        <v>3</v>
      </c>
      <c r="D2" s="2">
        <f>B2+C2</f>
        <v>4</v>
      </c>
      <c r="E2" s="2" t="s">
        <v>0</v>
      </c>
      <c r="F2" s="8">
        <f>VLOOKUP(B2,$I:$K,3,FALSE)</f>
        <v>45531</v>
      </c>
      <c r="G2" s="8">
        <f>F2+H2</f>
        <v>45534</v>
      </c>
      <c r="H2" s="9">
        <f>C2</f>
        <v>3</v>
      </c>
      <c r="I2" s="5">
        <v>2</v>
      </c>
      <c r="J2" s="5" t="s">
        <v>6</v>
      </c>
      <c r="K2" s="6">
        <v>45532</v>
      </c>
      <c r="L2" s="4">
        <v>45551</v>
      </c>
      <c r="M2" s="4">
        <v>45565</v>
      </c>
      <c r="N2" s="1" t="s">
        <v>17</v>
      </c>
      <c r="R2" s="1"/>
    </row>
    <row r="3" spans="1:24" x14ac:dyDescent="0.2">
      <c r="A3" s="2" t="s">
        <v>4</v>
      </c>
      <c r="B3" s="2">
        <v>4</v>
      </c>
      <c r="C3" s="2">
        <v>7</v>
      </c>
      <c r="D3" s="2">
        <f t="shared" ref="D3:D17" si="0">B3+C3</f>
        <v>11</v>
      </c>
      <c r="E3" s="2" t="s">
        <v>4</v>
      </c>
      <c r="F3" s="8">
        <f t="shared" ref="F3:F17" si="1">VLOOKUP(B3,$I:$K,3,FALSE)</f>
        <v>45534</v>
      </c>
      <c r="G3" s="8">
        <f t="shared" ref="G3:G17" si="2">F3+H3</f>
        <v>45541</v>
      </c>
      <c r="H3" s="9">
        <f t="shared" ref="H3:H17" si="3">C3</f>
        <v>7</v>
      </c>
      <c r="I3" s="5">
        <v>3</v>
      </c>
      <c r="J3" s="5" t="s">
        <v>7</v>
      </c>
      <c r="K3" s="6">
        <v>45533</v>
      </c>
      <c r="L3" s="7">
        <v>45565</v>
      </c>
      <c r="M3" s="7">
        <v>45578</v>
      </c>
      <c r="N3" t="s">
        <v>23</v>
      </c>
    </row>
    <row r="4" spans="1:24" x14ac:dyDescent="0.2">
      <c r="A4" s="2" t="s">
        <v>12</v>
      </c>
      <c r="B4" s="2">
        <v>11</v>
      </c>
      <c r="C4" s="2">
        <v>7</v>
      </c>
      <c r="D4" s="2">
        <f t="shared" si="0"/>
        <v>18</v>
      </c>
      <c r="E4" s="2" t="s">
        <v>12</v>
      </c>
      <c r="F4" s="8">
        <f t="shared" si="1"/>
        <v>45541</v>
      </c>
      <c r="G4" s="8">
        <f t="shared" si="2"/>
        <v>45548</v>
      </c>
      <c r="H4" s="9">
        <f t="shared" si="3"/>
        <v>7</v>
      </c>
      <c r="I4" s="5">
        <v>4</v>
      </c>
      <c r="J4" s="5" t="s">
        <v>8</v>
      </c>
      <c r="K4" s="6">
        <v>45534</v>
      </c>
      <c r="L4" s="7">
        <v>45578</v>
      </c>
      <c r="M4" s="7">
        <v>45593</v>
      </c>
      <c r="N4" t="s">
        <v>24</v>
      </c>
    </row>
    <row r="5" spans="1:24" x14ac:dyDescent="0.2">
      <c r="A5" s="2" t="s">
        <v>13</v>
      </c>
      <c r="B5" s="2">
        <v>18</v>
      </c>
      <c r="C5" s="2">
        <v>7</v>
      </c>
      <c r="D5" s="2">
        <f t="shared" si="0"/>
        <v>25</v>
      </c>
      <c r="E5" s="2" t="s">
        <v>13</v>
      </c>
      <c r="F5" s="8">
        <f t="shared" si="1"/>
        <v>45548</v>
      </c>
      <c r="G5" s="8">
        <f t="shared" si="2"/>
        <v>45555</v>
      </c>
      <c r="H5" s="9">
        <f t="shared" si="3"/>
        <v>7</v>
      </c>
      <c r="I5" s="5">
        <v>5</v>
      </c>
      <c r="J5" s="5" t="s">
        <v>9</v>
      </c>
      <c r="K5" s="6">
        <v>45535</v>
      </c>
      <c r="L5" s="7">
        <v>45593</v>
      </c>
      <c r="M5" s="7">
        <v>45600</v>
      </c>
      <c r="N5" t="s">
        <v>21</v>
      </c>
    </row>
    <row r="6" spans="1:24" x14ac:dyDescent="0.2">
      <c r="A6" s="2" t="s">
        <v>14</v>
      </c>
      <c r="B6" s="2">
        <v>25</v>
      </c>
      <c r="C6" s="2">
        <v>2</v>
      </c>
      <c r="D6" s="2">
        <f t="shared" si="0"/>
        <v>27</v>
      </c>
      <c r="E6" s="2" t="s">
        <v>14</v>
      </c>
      <c r="F6" s="8">
        <f t="shared" si="1"/>
        <v>45555</v>
      </c>
      <c r="G6" s="8">
        <f t="shared" si="2"/>
        <v>45559</v>
      </c>
      <c r="H6" s="9">
        <v>4</v>
      </c>
      <c r="I6" s="5">
        <v>6</v>
      </c>
      <c r="J6" s="5" t="s">
        <v>10</v>
      </c>
      <c r="K6" s="6">
        <v>45536</v>
      </c>
      <c r="N6" t="s">
        <v>22</v>
      </c>
    </row>
    <row r="7" spans="1:24" x14ac:dyDescent="0.2">
      <c r="A7" s="2" t="s">
        <v>15</v>
      </c>
      <c r="B7" s="2">
        <v>27</v>
      </c>
      <c r="C7" s="2">
        <v>5</v>
      </c>
      <c r="D7" s="2">
        <f t="shared" si="0"/>
        <v>32</v>
      </c>
      <c r="E7" s="2" t="s">
        <v>15</v>
      </c>
      <c r="F7" s="8">
        <f t="shared" si="1"/>
        <v>45557</v>
      </c>
      <c r="G7" s="8">
        <f t="shared" si="2"/>
        <v>45562</v>
      </c>
      <c r="H7" s="9">
        <f t="shared" si="3"/>
        <v>5</v>
      </c>
      <c r="I7" s="5">
        <v>7</v>
      </c>
      <c r="J7" s="5" t="s">
        <v>11</v>
      </c>
      <c r="K7" s="6">
        <v>45537</v>
      </c>
      <c r="L7" t="s">
        <v>34</v>
      </c>
      <c r="M7" t="s">
        <v>35</v>
      </c>
      <c r="N7" t="s">
        <v>37</v>
      </c>
    </row>
    <row r="8" spans="1:24" x14ac:dyDescent="0.2">
      <c r="A8" s="2" t="s">
        <v>25</v>
      </c>
      <c r="B8" s="2">
        <v>27</v>
      </c>
      <c r="C8" s="2">
        <v>7</v>
      </c>
      <c r="D8" s="2">
        <f t="shared" si="0"/>
        <v>34</v>
      </c>
      <c r="E8" s="2" t="s">
        <v>25</v>
      </c>
      <c r="F8" s="8">
        <v>45562</v>
      </c>
      <c r="G8" s="8">
        <f t="shared" si="2"/>
        <v>45576</v>
      </c>
      <c r="H8" s="9">
        <v>14</v>
      </c>
      <c r="I8" s="5">
        <v>8</v>
      </c>
      <c r="J8" s="5" t="s">
        <v>5</v>
      </c>
      <c r="K8" s="6">
        <v>45538</v>
      </c>
      <c r="L8" s="4">
        <v>45557</v>
      </c>
      <c r="M8" s="4">
        <v>45564</v>
      </c>
      <c r="N8" s="1" t="s">
        <v>18</v>
      </c>
    </row>
    <row r="9" spans="1:24" x14ac:dyDescent="0.2">
      <c r="A9" s="2" t="s">
        <v>17</v>
      </c>
      <c r="B9" s="2">
        <v>21</v>
      </c>
      <c r="C9" s="2">
        <v>14</v>
      </c>
      <c r="D9" s="2">
        <f t="shared" si="0"/>
        <v>35</v>
      </c>
      <c r="E9" s="2" t="s">
        <v>41</v>
      </c>
      <c r="F9" s="8">
        <v>45562</v>
      </c>
      <c r="G9" s="8">
        <f t="shared" si="2"/>
        <v>45576</v>
      </c>
      <c r="H9" s="9">
        <v>14</v>
      </c>
      <c r="I9" s="5">
        <v>9</v>
      </c>
      <c r="J9" s="5" t="s">
        <v>6</v>
      </c>
      <c r="K9" s="6">
        <v>45539</v>
      </c>
      <c r="L9" s="7">
        <v>45564</v>
      </c>
      <c r="M9" s="7">
        <v>45571</v>
      </c>
      <c r="N9" t="s">
        <v>19</v>
      </c>
    </row>
    <row r="10" spans="1:24" x14ac:dyDescent="0.2">
      <c r="A10" s="2" t="s">
        <v>16</v>
      </c>
      <c r="B10" s="2">
        <v>32</v>
      </c>
      <c r="C10" s="2">
        <v>14</v>
      </c>
      <c r="D10" s="2">
        <f t="shared" si="0"/>
        <v>46</v>
      </c>
      <c r="E10" s="2" t="s">
        <v>17</v>
      </c>
      <c r="F10" s="8">
        <v>45576</v>
      </c>
      <c r="G10" s="8">
        <f t="shared" si="2"/>
        <v>45579</v>
      </c>
      <c r="H10" s="9">
        <v>3</v>
      </c>
      <c r="I10" s="5">
        <v>10</v>
      </c>
      <c r="J10" s="5" t="s">
        <v>7</v>
      </c>
      <c r="K10" s="6">
        <v>45540</v>
      </c>
      <c r="L10" s="7">
        <v>45579</v>
      </c>
      <c r="M10" s="7">
        <v>45593</v>
      </c>
      <c r="N10" t="s">
        <v>20</v>
      </c>
    </row>
    <row r="11" spans="1:24" x14ac:dyDescent="0.2">
      <c r="A11" s="2" t="s">
        <v>27</v>
      </c>
      <c r="B11" s="2">
        <v>35</v>
      </c>
      <c r="C11" s="2">
        <v>14</v>
      </c>
      <c r="D11" s="2">
        <f t="shared" si="0"/>
        <v>49</v>
      </c>
      <c r="E11" s="2" t="s">
        <v>29</v>
      </c>
      <c r="F11" s="8">
        <v>45576</v>
      </c>
      <c r="G11" s="8">
        <f t="shared" si="2"/>
        <v>45583</v>
      </c>
      <c r="H11" s="9">
        <v>7</v>
      </c>
      <c r="I11" s="5">
        <v>11</v>
      </c>
      <c r="J11" s="5" t="s">
        <v>8</v>
      </c>
      <c r="K11" s="6">
        <v>45541</v>
      </c>
      <c r="L11" s="7">
        <v>45593</v>
      </c>
      <c r="M11" s="7">
        <v>45600</v>
      </c>
      <c r="N11" t="s">
        <v>21</v>
      </c>
    </row>
    <row r="12" spans="1:24" x14ac:dyDescent="0.2">
      <c r="A12" s="2" t="s">
        <v>29</v>
      </c>
      <c r="B12" s="2">
        <v>34</v>
      </c>
      <c r="C12" s="2">
        <v>14</v>
      </c>
      <c r="D12" s="2">
        <f t="shared" si="0"/>
        <v>48</v>
      </c>
      <c r="E12" s="2" t="s">
        <v>31</v>
      </c>
      <c r="F12" s="8">
        <v>41923</v>
      </c>
      <c r="G12" s="8">
        <f t="shared" si="2"/>
        <v>41933</v>
      </c>
      <c r="H12" s="9">
        <v>10</v>
      </c>
      <c r="I12" s="5">
        <v>12</v>
      </c>
      <c r="J12" s="5" t="s">
        <v>9</v>
      </c>
      <c r="K12" s="6">
        <v>45542</v>
      </c>
      <c r="N12" t="s">
        <v>22</v>
      </c>
    </row>
    <row r="13" spans="1:24" x14ac:dyDescent="0.2">
      <c r="A13" s="2" t="s">
        <v>30</v>
      </c>
      <c r="B13" s="2">
        <v>49</v>
      </c>
      <c r="C13" s="2">
        <v>14</v>
      </c>
      <c r="D13" s="2">
        <f t="shared" si="0"/>
        <v>63</v>
      </c>
      <c r="E13" s="2" t="s">
        <v>30</v>
      </c>
      <c r="F13" s="8">
        <f t="shared" si="1"/>
        <v>45579</v>
      </c>
      <c r="G13" s="8">
        <f t="shared" si="2"/>
        <v>45595</v>
      </c>
      <c r="H13" s="9">
        <v>16</v>
      </c>
      <c r="I13" s="5">
        <v>13</v>
      </c>
      <c r="J13" s="5" t="s">
        <v>10</v>
      </c>
      <c r="K13" s="6">
        <v>45543</v>
      </c>
    </row>
    <row r="14" spans="1:24" x14ac:dyDescent="0.2">
      <c r="A14" s="2" t="s">
        <v>31</v>
      </c>
      <c r="B14" s="2">
        <v>49</v>
      </c>
      <c r="C14" s="2">
        <v>14</v>
      </c>
      <c r="D14" s="2">
        <f t="shared" si="0"/>
        <v>63</v>
      </c>
      <c r="E14" s="2" t="s">
        <v>42</v>
      </c>
      <c r="F14" s="8">
        <f t="shared" si="1"/>
        <v>45579</v>
      </c>
      <c r="G14" s="8">
        <f t="shared" si="2"/>
        <v>45595</v>
      </c>
      <c r="H14" s="9">
        <v>16</v>
      </c>
      <c r="I14" s="5">
        <v>14</v>
      </c>
      <c r="J14" s="5" t="s">
        <v>11</v>
      </c>
      <c r="K14" s="6">
        <v>45544</v>
      </c>
    </row>
    <row r="15" spans="1:24" x14ac:dyDescent="0.2">
      <c r="A15" s="2" t="s">
        <v>32</v>
      </c>
      <c r="B15" s="2">
        <v>63</v>
      </c>
      <c r="C15" s="2">
        <v>7</v>
      </c>
      <c r="D15" s="2">
        <f t="shared" si="0"/>
        <v>70</v>
      </c>
      <c r="E15" s="2" t="s">
        <v>32</v>
      </c>
      <c r="F15" s="8">
        <v>45595</v>
      </c>
      <c r="G15" s="8">
        <f t="shared" si="2"/>
        <v>45600</v>
      </c>
      <c r="H15" s="9">
        <v>5</v>
      </c>
      <c r="I15" s="5">
        <v>15</v>
      </c>
      <c r="J15" s="5" t="s">
        <v>5</v>
      </c>
      <c r="K15" s="6">
        <v>45545</v>
      </c>
    </row>
    <row r="16" spans="1:24" x14ac:dyDescent="0.2">
      <c r="A16" s="2" t="s">
        <v>33</v>
      </c>
      <c r="B16" s="2">
        <v>70</v>
      </c>
      <c r="C16" s="2">
        <v>7</v>
      </c>
      <c r="D16" s="2">
        <f t="shared" si="0"/>
        <v>77</v>
      </c>
      <c r="E16" s="2" t="s">
        <v>33</v>
      </c>
      <c r="F16" s="8">
        <f t="shared" si="1"/>
        <v>45600</v>
      </c>
      <c r="G16" s="8">
        <f t="shared" si="2"/>
        <v>45607</v>
      </c>
      <c r="H16" s="9">
        <f t="shared" si="3"/>
        <v>7</v>
      </c>
      <c r="I16" s="5">
        <v>16</v>
      </c>
      <c r="J16" s="5" t="s">
        <v>6</v>
      </c>
      <c r="K16" s="6">
        <v>45546</v>
      </c>
    </row>
    <row r="17" spans="1:11" x14ac:dyDescent="0.2">
      <c r="A17" s="2" t="s">
        <v>28</v>
      </c>
      <c r="B17" s="2">
        <v>77</v>
      </c>
      <c r="C17" s="2">
        <v>14</v>
      </c>
      <c r="D17" s="2">
        <f t="shared" si="0"/>
        <v>91</v>
      </c>
      <c r="E17" s="2" t="s">
        <v>28</v>
      </c>
      <c r="F17" s="8">
        <f t="shared" si="1"/>
        <v>45607</v>
      </c>
      <c r="G17" s="8">
        <f t="shared" si="2"/>
        <v>45621</v>
      </c>
      <c r="H17" s="9">
        <f t="shared" si="3"/>
        <v>14</v>
      </c>
      <c r="I17" s="5">
        <v>17</v>
      </c>
      <c r="J17" s="5" t="s">
        <v>7</v>
      </c>
      <c r="K17" s="6">
        <v>45547</v>
      </c>
    </row>
    <row r="18" spans="1:11" x14ac:dyDescent="0.2">
      <c r="A18" s="2"/>
      <c r="B18" s="2"/>
      <c r="C18" s="2"/>
      <c r="D18" s="2"/>
      <c r="E18" s="2"/>
      <c r="F18" s="2"/>
      <c r="G18" s="2"/>
      <c r="H18" s="2"/>
      <c r="I18" s="5">
        <v>18</v>
      </c>
      <c r="J18" s="5" t="s">
        <v>8</v>
      </c>
      <c r="K18" s="6">
        <v>45548</v>
      </c>
    </row>
    <row r="19" spans="1:11" x14ac:dyDescent="0.2">
      <c r="A19" s="2"/>
      <c r="B19" s="2"/>
      <c r="C19" s="2"/>
      <c r="D19" s="2"/>
      <c r="E19" s="2"/>
      <c r="F19" s="2"/>
      <c r="G19" s="2"/>
      <c r="H19" s="2"/>
      <c r="I19" s="5">
        <v>19</v>
      </c>
      <c r="J19" s="5" t="s">
        <v>9</v>
      </c>
      <c r="K19" s="6">
        <v>45549</v>
      </c>
    </row>
    <row r="20" spans="1:11" x14ac:dyDescent="0.2">
      <c r="A20" s="2"/>
      <c r="B20" s="2"/>
      <c r="C20" s="2"/>
      <c r="D20" s="2"/>
      <c r="E20" s="2"/>
      <c r="F20" s="2"/>
      <c r="G20" s="2"/>
      <c r="H20" s="2"/>
      <c r="I20" s="5">
        <v>20</v>
      </c>
      <c r="J20" s="5" t="s">
        <v>10</v>
      </c>
      <c r="K20" s="6">
        <v>45550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5">
        <v>21</v>
      </c>
      <c r="J21" s="5" t="s">
        <v>11</v>
      </c>
      <c r="K21" s="6">
        <v>45551</v>
      </c>
    </row>
    <row r="22" spans="1:11" x14ac:dyDescent="0.2">
      <c r="A22" s="2"/>
      <c r="B22" s="2"/>
      <c r="C22" s="2"/>
      <c r="D22" s="2"/>
      <c r="E22" s="2"/>
      <c r="F22" s="2"/>
      <c r="G22" s="2"/>
      <c r="H22" s="2"/>
      <c r="I22" s="5">
        <v>22</v>
      </c>
      <c r="J22" s="5" t="s">
        <v>5</v>
      </c>
      <c r="K22" s="6">
        <v>45552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5">
        <v>23</v>
      </c>
      <c r="J23" s="5" t="s">
        <v>6</v>
      </c>
      <c r="K23" s="6">
        <v>45553</v>
      </c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5">
        <v>24</v>
      </c>
      <c r="J24" s="5" t="s">
        <v>7</v>
      </c>
      <c r="K24" s="6">
        <v>45554</v>
      </c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5">
        <v>25</v>
      </c>
      <c r="J25" s="5" t="s">
        <v>8</v>
      </c>
      <c r="K25" s="6">
        <v>45555</v>
      </c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5">
        <v>26</v>
      </c>
      <c r="J26" s="5" t="s">
        <v>9</v>
      </c>
      <c r="K26" s="6">
        <v>45556</v>
      </c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5">
        <v>27</v>
      </c>
      <c r="J27" s="5" t="s">
        <v>10</v>
      </c>
      <c r="K27" s="6">
        <v>45557</v>
      </c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5">
        <v>28</v>
      </c>
      <c r="J28" s="5" t="s">
        <v>11</v>
      </c>
      <c r="K28" s="6">
        <v>45558</v>
      </c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5">
        <v>29</v>
      </c>
      <c r="J29" s="5" t="s">
        <v>5</v>
      </c>
      <c r="K29" s="6">
        <v>45559</v>
      </c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5">
        <v>30</v>
      </c>
      <c r="J30" s="5" t="s">
        <v>6</v>
      </c>
      <c r="K30" s="6">
        <v>45560</v>
      </c>
    </row>
    <row r="31" spans="1:11" x14ac:dyDescent="0.2">
      <c r="I31" s="5">
        <v>31</v>
      </c>
      <c r="J31" s="5" t="s">
        <v>7</v>
      </c>
      <c r="K31" s="6">
        <v>45561</v>
      </c>
    </row>
    <row r="32" spans="1:11" x14ac:dyDescent="0.2">
      <c r="I32" s="5">
        <v>32</v>
      </c>
      <c r="J32" s="5" t="s">
        <v>8</v>
      </c>
      <c r="K32" s="6">
        <v>45562</v>
      </c>
    </row>
    <row r="33" spans="5:11" x14ac:dyDescent="0.2">
      <c r="E33" s="2"/>
      <c r="I33" s="5">
        <v>33</v>
      </c>
      <c r="J33" s="5" t="s">
        <v>9</v>
      </c>
      <c r="K33" s="6">
        <v>45563</v>
      </c>
    </row>
    <row r="34" spans="5:11" x14ac:dyDescent="0.2">
      <c r="I34" s="5">
        <v>34</v>
      </c>
      <c r="J34" s="5" t="s">
        <v>10</v>
      </c>
      <c r="K34" s="6">
        <v>45564</v>
      </c>
    </row>
    <row r="35" spans="5:11" x14ac:dyDescent="0.2">
      <c r="I35" s="5">
        <v>35</v>
      </c>
      <c r="J35" s="5" t="s">
        <v>11</v>
      </c>
      <c r="K35" s="6">
        <v>45565</v>
      </c>
    </row>
    <row r="36" spans="5:11" x14ac:dyDescent="0.2">
      <c r="I36" s="5">
        <v>36</v>
      </c>
      <c r="J36" s="5" t="s">
        <v>5</v>
      </c>
      <c r="K36" s="6">
        <v>45566</v>
      </c>
    </row>
    <row r="37" spans="5:11" x14ac:dyDescent="0.2">
      <c r="I37" s="5">
        <v>37</v>
      </c>
      <c r="J37" s="5" t="s">
        <v>6</v>
      </c>
      <c r="K37" s="6">
        <v>45567</v>
      </c>
    </row>
    <row r="38" spans="5:11" x14ac:dyDescent="0.2">
      <c r="I38" s="5">
        <v>38</v>
      </c>
      <c r="J38" s="5" t="s">
        <v>7</v>
      </c>
      <c r="K38" s="6">
        <v>45568</v>
      </c>
    </row>
    <row r="39" spans="5:11" x14ac:dyDescent="0.2">
      <c r="I39" s="5">
        <v>39</v>
      </c>
      <c r="J39" s="5" t="s">
        <v>8</v>
      </c>
      <c r="K39" s="6">
        <v>45569</v>
      </c>
    </row>
    <row r="40" spans="5:11" x14ac:dyDescent="0.2">
      <c r="I40" s="5">
        <v>40</v>
      </c>
      <c r="J40" s="5" t="s">
        <v>9</v>
      </c>
      <c r="K40" s="6">
        <v>45570</v>
      </c>
    </row>
    <row r="41" spans="5:11" x14ac:dyDescent="0.2">
      <c r="I41" s="5">
        <v>41</v>
      </c>
      <c r="J41" s="5" t="s">
        <v>10</v>
      </c>
      <c r="K41" s="6">
        <v>45571</v>
      </c>
    </row>
    <row r="42" spans="5:11" x14ac:dyDescent="0.2">
      <c r="I42" s="5">
        <v>42</v>
      </c>
      <c r="J42" s="5" t="s">
        <v>11</v>
      </c>
      <c r="K42" s="6">
        <v>45572</v>
      </c>
    </row>
    <row r="43" spans="5:11" x14ac:dyDescent="0.2">
      <c r="I43" s="5">
        <v>43</v>
      </c>
      <c r="J43" s="5" t="s">
        <v>5</v>
      </c>
      <c r="K43" s="6">
        <v>45573</v>
      </c>
    </row>
    <row r="44" spans="5:11" x14ac:dyDescent="0.2">
      <c r="I44" s="5">
        <v>44</v>
      </c>
      <c r="J44" s="5" t="s">
        <v>6</v>
      </c>
      <c r="K44" s="6">
        <v>45574</v>
      </c>
    </row>
    <row r="45" spans="5:11" x14ac:dyDescent="0.2">
      <c r="I45" s="5">
        <v>45</v>
      </c>
      <c r="J45" s="5" t="s">
        <v>7</v>
      </c>
      <c r="K45" s="6">
        <v>45575</v>
      </c>
    </row>
    <row r="46" spans="5:11" x14ac:dyDescent="0.2">
      <c r="I46" s="5">
        <v>46</v>
      </c>
      <c r="J46" s="5" t="s">
        <v>8</v>
      </c>
      <c r="K46" s="6">
        <v>45576</v>
      </c>
    </row>
    <row r="47" spans="5:11" x14ac:dyDescent="0.2">
      <c r="I47" s="5">
        <v>47</v>
      </c>
      <c r="J47" s="5" t="s">
        <v>9</v>
      </c>
      <c r="K47" s="6">
        <v>45577</v>
      </c>
    </row>
    <row r="48" spans="5:11" x14ac:dyDescent="0.2">
      <c r="I48" s="5">
        <v>48</v>
      </c>
      <c r="J48" s="5" t="s">
        <v>10</v>
      </c>
      <c r="K48" s="6">
        <v>45578</v>
      </c>
    </row>
    <row r="49" spans="9:11" x14ac:dyDescent="0.2">
      <c r="I49" s="5">
        <v>49</v>
      </c>
      <c r="J49" s="5" t="s">
        <v>11</v>
      </c>
      <c r="K49" s="6">
        <v>45579</v>
      </c>
    </row>
    <row r="50" spans="9:11" x14ac:dyDescent="0.2">
      <c r="I50" s="5">
        <v>50</v>
      </c>
      <c r="J50" s="5" t="s">
        <v>5</v>
      </c>
      <c r="K50" s="6">
        <v>45580</v>
      </c>
    </row>
    <row r="51" spans="9:11" x14ac:dyDescent="0.2">
      <c r="I51" s="5">
        <v>51</v>
      </c>
      <c r="J51" s="5" t="s">
        <v>6</v>
      </c>
      <c r="K51" s="6">
        <v>45581</v>
      </c>
    </row>
    <row r="52" spans="9:11" x14ac:dyDescent="0.2">
      <c r="I52" s="5">
        <v>52</v>
      </c>
      <c r="J52" s="5" t="s">
        <v>7</v>
      </c>
      <c r="K52" s="6">
        <v>45582</v>
      </c>
    </row>
    <row r="53" spans="9:11" x14ac:dyDescent="0.2">
      <c r="I53" s="5">
        <v>53</v>
      </c>
      <c r="J53" s="5" t="s">
        <v>8</v>
      </c>
      <c r="K53" s="6">
        <v>45583</v>
      </c>
    </row>
    <row r="54" spans="9:11" x14ac:dyDescent="0.2">
      <c r="I54" s="5">
        <v>54</v>
      </c>
      <c r="J54" s="5" t="s">
        <v>9</v>
      </c>
      <c r="K54" s="6">
        <v>45584</v>
      </c>
    </row>
    <row r="55" spans="9:11" x14ac:dyDescent="0.2">
      <c r="I55" s="5">
        <v>55</v>
      </c>
      <c r="J55" s="5" t="s">
        <v>10</v>
      </c>
      <c r="K55" s="6">
        <v>45585</v>
      </c>
    </row>
    <row r="56" spans="9:11" x14ac:dyDescent="0.2">
      <c r="I56" s="5">
        <v>56</v>
      </c>
      <c r="J56" s="5" t="s">
        <v>11</v>
      </c>
      <c r="K56" s="6">
        <v>45586</v>
      </c>
    </row>
    <row r="57" spans="9:11" x14ac:dyDescent="0.2">
      <c r="I57" s="5">
        <v>57</v>
      </c>
      <c r="J57" s="5" t="s">
        <v>5</v>
      </c>
      <c r="K57" s="6">
        <v>45587</v>
      </c>
    </row>
    <row r="58" spans="9:11" x14ac:dyDescent="0.2">
      <c r="I58" s="5">
        <v>58</v>
      </c>
      <c r="J58" s="5" t="s">
        <v>6</v>
      </c>
      <c r="K58" s="6">
        <v>45588</v>
      </c>
    </row>
    <row r="59" spans="9:11" x14ac:dyDescent="0.2">
      <c r="I59" s="5">
        <v>59</v>
      </c>
      <c r="J59" s="5" t="s">
        <v>7</v>
      </c>
      <c r="K59" s="6">
        <v>45589</v>
      </c>
    </row>
    <row r="60" spans="9:11" x14ac:dyDescent="0.2">
      <c r="I60" s="5">
        <v>60</v>
      </c>
      <c r="J60" s="5" t="s">
        <v>8</v>
      </c>
      <c r="K60" s="6">
        <v>45590</v>
      </c>
    </row>
    <row r="61" spans="9:11" x14ac:dyDescent="0.2">
      <c r="I61" s="5">
        <v>61</v>
      </c>
      <c r="J61" s="5" t="s">
        <v>9</v>
      </c>
      <c r="K61" s="6">
        <v>45591</v>
      </c>
    </row>
    <row r="62" spans="9:11" x14ac:dyDescent="0.2">
      <c r="I62" s="5">
        <v>62</v>
      </c>
      <c r="J62" s="5" t="s">
        <v>10</v>
      </c>
      <c r="K62" s="6">
        <v>45592</v>
      </c>
    </row>
    <row r="63" spans="9:11" x14ac:dyDescent="0.2">
      <c r="I63" s="5">
        <v>63</v>
      </c>
      <c r="J63" s="5" t="s">
        <v>11</v>
      </c>
      <c r="K63" s="6">
        <v>45593</v>
      </c>
    </row>
    <row r="64" spans="9:11" x14ac:dyDescent="0.2">
      <c r="I64" s="5">
        <v>64</v>
      </c>
      <c r="J64" s="5" t="s">
        <v>5</v>
      </c>
      <c r="K64" s="6">
        <v>45594</v>
      </c>
    </row>
    <row r="65" spans="9:11" x14ac:dyDescent="0.2">
      <c r="I65" s="5">
        <v>65</v>
      </c>
      <c r="J65" s="5" t="s">
        <v>6</v>
      </c>
      <c r="K65" s="6">
        <v>45595</v>
      </c>
    </row>
    <row r="66" spans="9:11" x14ac:dyDescent="0.2">
      <c r="I66" s="5">
        <v>66</v>
      </c>
      <c r="J66" s="5" t="s">
        <v>7</v>
      </c>
      <c r="K66" s="6">
        <v>45596</v>
      </c>
    </row>
    <row r="67" spans="9:11" x14ac:dyDescent="0.2">
      <c r="I67" s="5">
        <v>67</v>
      </c>
      <c r="J67" s="5" t="s">
        <v>8</v>
      </c>
      <c r="K67" s="6">
        <v>45597</v>
      </c>
    </row>
    <row r="68" spans="9:11" x14ac:dyDescent="0.2">
      <c r="I68" s="5">
        <v>68</v>
      </c>
      <c r="J68" s="5" t="s">
        <v>9</v>
      </c>
      <c r="K68" s="6">
        <v>45598</v>
      </c>
    </row>
    <row r="69" spans="9:11" x14ac:dyDescent="0.2">
      <c r="I69" s="5">
        <v>69</v>
      </c>
      <c r="J69" s="5" t="s">
        <v>10</v>
      </c>
      <c r="K69" s="6">
        <v>45599</v>
      </c>
    </row>
    <row r="70" spans="9:11" x14ac:dyDescent="0.2">
      <c r="I70" s="5">
        <v>70</v>
      </c>
      <c r="J70" s="5" t="s">
        <v>11</v>
      </c>
      <c r="K70" s="6">
        <v>45600</v>
      </c>
    </row>
    <row r="71" spans="9:11" x14ac:dyDescent="0.2">
      <c r="I71" s="5">
        <v>71</v>
      </c>
      <c r="J71" s="5" t="s">
        <v>5</v>
      </c>
      <c r="K71" s="6">
        <v>45601</v>
      </c>
    </row>
    <row r="72" spans="9:11" x14ac:dyDescent="0.2">
      <c r="I72" s="5">
        <v>72</v>
      </c>
      <c r="J72" s="5" t="s">
        <v>6</v>
      </c>
      <c r="K72" s="6">
        <v>45602</v>
      </c>
    </row>
    <row r="73" spans="9:11" x14ac:dyDescent="0.2">
      <c r="I73" s="5">
        <v>73</v>
      </c>
      <c r="J73" s="5" t="s">
        <v>7</v>
      </c>
      <c r="K73" s="6">
        <v>45603</v>
      </c>
    </row>
    <row r="74" spans="9:11" x14ac:dyDescent="0.2">
      <c r="I74" s="5">
        <v>74</v>
      </c>
      <c r="J74" s="5" t="s">
        <v>8</v>
      </c>
      <c r="K74" s="6">
        <v>45604</v>
      </c>
    </row>
    <row r="75" spans="9:11" x14ac:dyDescent="0.2">
      <c r="I75" s="5">
        <v>75</v>
      </c>
      <c r="J75" s="5" t="s">
        <v>9</v>
      </c>
      <c r="K75" s="6">
        <v>45605</v>
      </c>
    </row>
    <row r="76" spans="9:11" x14ac:dyDescent="0.2">
      <c r="I76" s="5">
        <v>76</v>
      </c>
      <c r="J76" s="5" t="s">
        <v>10</v>
      </c>
      <c r="K76" s="6">
        <v>45606</v>
      </c>
    </row>
    <row r="77" spans="9:11" x14ac:dyDescent="0.2">
      <c r="I77" s="5">
        <v>77</v>
      </c>
      <c r="J77" s="5" t="s">
        <v>11</v>
      </c>
      <c r="K77" s="6">
        <v>45607</v>
      </c>
    </row>
    <row r="78" spans="9:11" x14ac:dyDescent="0.2">
      <c r="I78" s="5">
        <v>78</v>
      </c>
      <c r="J78" s="5" t="s">
        <v>5</v>
      </c>
      <c r="K78" s="6">
        <v>45608</v>
      </c>
    </row>
    <row r="79" spans="9:11" x14ac:dyDescent="0.2">
      <c r="I79" s="5">
        <v>79</v>
      </c>
      <c r="J79" s="5" t="s">
        <v>6</v>
      </c>
      <c r="K79" s="6">
        <v>45609</v>
      </c>
    </row>
    <row r="80" spans="9:11" x14ac:dyDescent="0.2">
      <c r="I80" s="5">
        <v>80</v>
      </c>
      <c r="J80" s="5" t="s">
        <v>7</v>
      </c>
      <c r="K80" s="6">
        <v>45610</v>
      </c>
    </row>
    <row r="81" spans="9:11" x14ac:dyDescent="0.2">
      <c r="I81" s="5">
        <v>81</v>
      </c>
      <c r="J81" s="5" t="s">
        <v>8</v>
      </c>
      <c r="K81" s="6">
        <v>45611</v>
      </c>
    </row>
    <row r="82" spans="9:11" x14ac:dyDescent="0.2">
      <c r="I82" s="5">
        <v>82</v>
      </c>
      <c r="J82" s="5" t="s">
        <v>9</v>
      </c>
      <c r="K82" s="6">
        <v>45612</v>
      </c>
    </row>
    <row r="83" spans="9:11" x14ac:dyDescent="0.2">
      <c r="I83" s="5">
        <v>83</v>
      </c>
      <c r="J83" s="5" t="s">
        <v>10</v>
      </c>
      <c r="K83" s="6">
        <v>45613</v>
      </c>
    </row>
    <row r="84" spans="9:11" x14ac:dyDescent="0.2">
      <c r="I84" s="5">
        <v>84</v>
      </c>
      <c r="J84" s="5" t="s">
        <v>11</v>
      </c>
      <c r="K84" s="6">
        <v>45614</v>
      </c>
    </row>
    <row r="85" spans="9:11" x14ac:dyDescent="0.2">
      <c r="I85" s="5">
        <v>85</v>
      </c>
      <c r="J85" s="5" t="s">
        <v>5</v>
      </c>
      <c r="K85" s="6">
        <v>45615</v>
      </c>
    </row>
    <row r="86" spans="9:11" x14ac:dyDescent="0.2">
      <c r="I86" s="5">
        <v>86</v>
      </c>
      <c r="J86" s="5" t="s">
        <v>6</v>
      </c>
      <c r="K86" s="6">
        <v>45616</v>
      </c>
    </row>
    <row r="87" spans="9:11" x14ac:dyDescent="0.2">
      <c r="I87" s="5">
        <v>87</v>
      </c>
      <c r="J87" s="5" t="s">
        <v>7</v>
      </c>
      <c r="K87" s="6">
        <v>45617</v>
      </c>
    </row>
    <row r="88" spans="9:11" x14ac:dyDescent="0.2">
      <c r="I88" s="5">
        <v>88</v>
      </c>
      <c r="J88" s="5" t="s">
        <v>8</v>
      </c>
      <c r="K88" s="6">
        <v>45618</v>
      </c>
    </row>
    <row r="89" spans="9:11" x14ac:dyDescent="0.2">
      <c r="I89" s="5">
        <v>89</v>
      </c>
      <c r="J89" s="5" t="s">
        <v>9</v>
      </c>
      <c r="K89" s="6">
        <v>45619</v>
      </c>
    </row>
    <row r="90" spans="9:11" x14ac:dyDescent="0.2">
      <c r="I90" s="5">
        <v>90</v>
      </c>
      <c r="J90" s="5" t="s">
        <v>10</v>
      </c>
      <c r="K90" s="6">
        <v>45620</v>
      </c>
    </row>
    <row r="91" spans="9:11" x14ac:dyDescent="0.2">
      <c r="I91" s="5">
        <v>91</v>
      </c>
      <c r="J91" s="5" t="s">
        <v>11</v>
      </c>
      <c r="K91" s="6">
        <v>45621</v>
      </c>
    </row>
    <row r="92" spans="9:11" x14ac:dyDescent="0.2">
      <c r="I92" s="5">
        <v>92</v>
      </c>
      <c r="J92" s="5" t="s">
        <v>5</v>
      </c>
      <c r="K92" s="6">
        <v>45622</v>
      </c>
    </row>
    <row r="93" spans="9:11" x14ac:dyDescent="0.2">
      <c r="I93" s="5">
        <v>93</v>
      </c>
      <c r="J93" s="5" t="s">
        <v>6</v>
      </c>
      <c r="K93" s="6">
        <v>45623</v>
      </c>
    </row>
    <row r="94" spans="9:11" x14ac:dyDescent="0.2">
      <c r="I94" s="5">
        <v>94</v>
      </c>
      <c r="J94" s="5" t="s">
        <v>7</v>
      </c>
      <c r="K94" s="6">
        <v>45624</v>
      </c>
    </row>
    <row r="95" spans="9:11" x14ac:dyDescent="0.2">
      <c r="I95" s="5">
        <v>95</v>
      </c>
      <c r="J95" s="5" t="s">
        <v>8</v>
      </c>
      <c r="K95" s="6">
        <v>45625</v>
      </c>
    </row>
    <row r="96" spans="9:11" x14ac:dyDescent="0.2">
      <c r="I96" s="5">
        <v>96</v>
      </c>
      <c r="J96" s="5" t="s">
        <v>9</v>
      </c>
      <c r="K96" s="6">
        <v>45626</v>
      </c>
    </row>
    <row r="97" spans="9:11" x14ac:dyDescent="0.2">
      <c r="I97" s="5">
        <v>97</v>
      </c>
      <c r="J97" s="5" t="s">
        <v>10</v>
      </c>
      <c r="K97" s="6">
        <v>45627</v>
      </c>
    </row>
    <row r="98" spans="9:11" x14ac:dyDescent="0.2">
      <c r="I98" s="5">
        <v>98</v>
      </c>
      <c r="K98" s="6">
        <v>45628</v>
      </c>
    </row>
    <row r="99" spans="9:11" x14ac:dyDescent="0.2">
      <c r="I99" s="5">
        <v>99</v>
      </c>
      <c r="K99" s="6">
        <v>45629</v>
      </c>
    </row>
    <row r="100" spans="9:11" x14ac:dyDescent="0.2">
      <c r="I100" s="5">
        <v>100</v>
      </c>
      <c r="K100" s="6">
        <v>45630</v>
      </c>
    </row>
    <row r="101" spans="9:11" x14ac:dyDescent="0.2">
      <c r="I101" s="5">
        <v>101</v>
      </c>
      <c r="K101" s="6">
        <v>45631</v>
      </c>
    </row>
    <row r="102" spans="9:11" x14ac:dyDescent="0.2">
      <c r="I102" s="5">
        <v>102</v>
      </c>
      <c r="K102" s="6">
        <v>45632</v>
      </c>
    </row>
    <row r="103" spans="9:11" x14ac:dyDescent="0.2">
      <c r="I103" s="5">
        <v>103</v>
      </c>
      <c r="K103" s="6">
        <v>45633</v>
      </c>
    </row>
  </sheetData>
  <pageMargins left="0.7" right="0.7" top="0.75" bottom="0.75" header="0.3" footer="0.3"/>
  <pageSetup scale="74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16E8-A4A7-1D4C-900E-6ED99D8AC7D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GanttChartGraph</vt:lpstr>
      <vt:lpstr>ganttByWeek</vt:lpstr>
      <vt:lpstr>ganttChartDaysGraph</vt:lpstr>
      <vt:lpstr>ganttChart</vt:lpstr>
      <vt:lpstr>ganttChartDays</vt:lpstr>
      <vt:lpstr>graphDays</vt:lpstr>
      <vt:lpstr>ganttChartDays!Print_Area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Cronauer, Daniel</dc:creator>
  <cp:lastModifiedBy>Cronauer, Daniel</cp:lastModifiedBy>
  <cp:lastPrinted>2024-09-12T15:47:07Z</cp:lastPrinted>
  <dcterms:created xsi:type="dcterms:W3CDTF">2024-09-10T14:11:33Z</dcterms:created>
  <dcterms:modified xsi:type="dcterms:W3CDTF">2024-10-01T17:40:11Z</dcterms:modified>
</cp:coreProperties>
</file>