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F10" i="1"/>
  <c r="G10" i="1"/>
  <c r="B3" i="1"/>
  <c r="B4" i="1"/>
  <c r="B5" i="1"/>
  <c r="B6" i="1"/>
  <c r="B7" i="1"/>
  <c r="B8" i="1"/>
  <c r="B9" i="1"/>
  <c r="C9" i="1" s="1"/>
  <c r="D9" i="1" s="1"/>
  <c r="E9" i="1" s="1"/>
  <c r="C7" i="1"/>
  <c r="D31" i="1"/>
  <c r="D32" i="1"/>
  <c r="D33" i="1"/>
  <c r="D34" i="1"/>
  <c r="D35" i="1"/>
  <c r="D36" i="1"/>
  <c r="D37" i="1"/>
  <c r="D30" i="1"/>
  <c r="C31" i="1"/>
  <c r="C32" i="1"/>
  <c r="C33" i="1"/>
  <c r="C34" i="1"/>
  <c r="C35" i="1"/>
  <c r="C36" i="1"/>
  <c r="C37" i="1"/>
  <c r="C30" i="1"/>
  <c r="B32" i="1"/>
  <c r="B33" i="1" s="1"/>
  <c r="B34" i="1" s="1"/>
  <c r="B35" i="1" s="1"/>
  <c r="B36" i="1" s="1"/>
  <c r="B37" i="1" s="1"/>
  <c r="B3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12" i="1"/>
  <c r="B27" i="1"/>
  <c r="B28" i="1"/>
  <c r="B21" i="1"/>
  <c r="B22" i="1" s="1"/>
  <c r="B23" i="1" s="1"/>
  <c r="B24" i="1" s="1"/>
  <c r="B25" i="1" s="1"/>
  <c r="B26" i="1" s="1"/>
  <c r="B13" i="1"/>
  <c r="B14" i="1"/>
  <c r="B15" i="1"/>
  <c r="B16" i="1"/>
  <c r="B17" i="1"/>
  <c r="B18" i="1"/>
  <c r="B19" i="1" s="1"/>
  <c r="B20" i="1" s="1"/>
  <c r="B12" i="1"/>
  <c r="C8" i="1"/>
  <c r="F8" i="1" s="1"/>
  <c r="G8" i="1" s="1"/>
  <c r="D8" i="1" l="1"/>
  <c r="E8" i="1" s="1"/>
  <c r="F7" i="1"/>
  <c r="G7" i="1" s="1"/>
  <c r="D7" i="1"/>
  <c r="E7" i="1" s="1"/>
  <c r="F9" i="1"/>
  <c r="G9" i="1" s="1"/>
  <c r="C6" i="1" l="1"/>
  <c r="C5" i="1" l="1"/>
  <c r="F6" i="1"/>
  <c r="G6" i="1" s="1"/>
  <c r="D6" i="1"/>
  <c r="E6" i="1" s="1"/>
  <c r="C4" i="1" l="1"/>
  <c r="F5" i="1"/>
  <c r="G5" i="1" s="1"/>
  <c r="D5" i="1"/>
  <c r="E5" i="1" s="1"/>
  <c r="D4" i="1" l="1"/>
  <c r="E4" i="1" s="1"/>
  <c r="F4" i="1"/>
  <c r="G4" i="1" s="1"/>
  <c r="C3" i="1"/>
  <c r="C2" i="1"/>
  <c r="D2" i="1" l="1"/>
  <c r="E2" i="1" s="1"/>
  <c r="F2" i="1"/>
  <c r="G2" i="1" s="1"/>
  <c r="D3" i="1"/>
  <c r="E3" i="1" s="1"/>
  <c r="F3" i="1"/>
  <c r="G3" i="1" s="1"/>
</calcChain>
</file>

<file path=xl/sharedStrings.xml><?xml version="1.0" encoding="utf-8"?>
<sst xmlns="http://schemas.openxmlformats.org/spreadsheetml/2006/main" count="31" uniqueCount="7">
  <si>
    <t>Hz</t>
  </si>
  <si>
    <t>WaveDuration</t>
  </si>
  <si>
    <t>1/16 of Wave</t>
  </si>
  <si>
    <t>,</t>
  </si>
  <si>
    <t>1/8 of Wave</t>
  </si>
  <si>
    <t>Samples</t>
  </si>
  <si>
    <t>in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</si>
</sst>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Sheet1!$B$12:$B$28</c:f>
              <c:numCache>
                <c:formatCode>General</c:formatCode>
                <c:ptCount val="17"/>
                <c:pt idx="0">
                  <c:v>0</c:v>
                </c:pt>
                <c:pt idx="1">
                  <c:v>0.39269908169872414</c:v>
                </c:pt>
                <c:pt idx="2">
                  <c:v>0.78539816339744828</c:v>
                </c:pt>
                <c:pt idx="3">
                  <c:v>1.1780972450961724</c:v>
                </c:pt>
                <c:pt idx="4">
                  <c:v>1.5707963267948966</c:v>
                </c:pt>
                <c:pt idx="5">
                  <c:v>1.9634954084936207</c:v>
                </c:pt>
                <c:pt idx="6">
                  <c:v>2.3561944901923448</c:v>
                </c:pt>
                <c:pt idx="7">
                  <c:v>2.748893571891069</c:v>
                </c:pt>
                <c:pt idx="8">
                  <c:v>3.1415926535897931</c:v>
                </c:pt>
                <c:pt idx="9">
                  <c:v>3.5342917352885173</c:v>
                </c:pt>
                <c:pt idx="10">
                  <c:v>3.9269908169872414</c:v>
                </c:pt>
                <c:pt idx="11">
                  <c:v>4.3196898986859651</c:v>
                </c:pt>
                <c:pt idx="12">
                  <c:v>4.7123889803846897</c:v>
                </c:pt>
                <c:pt idx="13">
                  <c:v>5.1050880620834143</c:v>
                </c:pt>
                <c:pt idx="14">
                  <c:v>5.4977871437821388</c:v>
                </c:pt>
                <c:pt idx="15">
                  <c:v>5.8904862254808634</c:v>
                </c:pt>
                <c:pt idx="16">
                  <c:v>6.283185307179588</c:v>
                </c:pt>
              </c:numCache>
            </c:numRef>
          </c:xVal>
          <c:yVal>
            <c:numRef>
              <c:f>Sheet1!$C$12:$C$28</c:f>
              <c:numCache>
                <c:formatCode>General</c:formatCode>
                <c:ptCount val="17"/>
                <c:pt idx="0">
                  <c:v>0.5</c:v>
                </c:pt>
                <c:pt idx="1">
                  <c:v>0.69134171618254492</c:v>
                </c:pt>
                <c:pt idx="2">
                  <c:v>0.85355339059327373</c:v>
                </c:pt>
                <c:pt idx="3">
                  <c:v>0.96193976625564337</c:v>
                </c:pt>
                <c:pt idx="4">
                  <c:v>1</c:v>
                </c:pt>
                <c:pt idx="5">
                  <c:v>0.96193976625564337</c:v>
                </c:pt>
                <c:pt idx="6">
                  <c:v>0.85355339059327373</c:v>
                </c:pt>
                <c:pt idx="7">
                  <c:v>0.69134171618254492</c:v>
                </c:pt>
                <c:pt idx="8">
                  <c:v>0.50000000000000011</c:v>
                </c:pt>
                <c:pt idx="9">
                  <c:v>0.30865828381745519</c:v>
                </c:pt>
                <c:pt idx="10">
                  <c:v>0.14644660940672627</c:v>
                </c:pt>
                <c:pt idx="11">
                  <c:v>3.8060233744356742E-2</c:v>
                </c:pt>
                <c:pt idx="12">
                  <c:v>0</c:v>
                </c:pt>
                <c:pt idx="13">
                  <c:v>3.8060233744356686E-2</c:v>
                </c:pt>
                <c:pt idx="14">
                  <c:v>0.14644660940672649</c:v>
                </c:pt>
                <c:pt idx="15">
                  <c:v>0.30865828381745564</c:v>
                </c:pt>
                <c:pt idx="16">
                  <c:v>0.50000000000000078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Sheet1!$B$12:$B$28</c:f>
              <c:numCache>
                <c:formatCode>General</c:formatCode>
                <c:ptCount val="17"/>
                <c:pt idx="0">
                  <c:v>0</c:v>
                </c:pt>
                <c:pt idx="1">
                  <c:v>0.39269908169872414</c:v>
                </c:pt>
                <c:pt idx="2">
                  <c:v>0.78539816339744828</c:v>
                </c:pt>
                <c:pt idx="3">
                  <c:v>1.1780972450961724</c:v>
                </c:pt>
                <c:pt idx="4">
                  <c:v>1.5707963267948966</c:v>
                </c:pt>
                <c:pt idx="5">
                  <c:v>1.9634954084936207</c:v>
                </c:pt>
                <c:pt idx="6">
                  <c:v>2.3561944901923448</c:v>
                </c:pt>
                <c:pt idx="7">
                  <c:v>2.748893571891069</c:v>
                </c:pt>
                <c:pt idx="8">
                  <c:v>3.1415926535897931</c:v>
                </c:pt>
                <c:pt idx="9">
                  <c:v>3.5342917352885173</c:v>
                </c:pt>
                <c:pt idx="10">
                  <c:v>3.9269908169872414</c:v>
                </c:pt>
                <c:pt idx="11">
                  <c:v>4.3196898986859651</c:v>
                </c:pt>
                <c:pt idx="12">
                  <c:v>4.7123889803846897</c:v>
                </c:pt>
                <c:pt idx="13">
                  <c:v>5.1050880620834143</c:v>
                </c:pt>
                <c:pt idx="14">
                  <c:v>5.4977871437821388</c:v>
                </c:pt>
                <c:pt idx="15">
                  <c:v>5.8904862254808634</c:v>
                </c:pt>
                <c:pt idx="16">
                  <c:v>6.283185307179588</c:v>
                </c:pt>
              </c:numCache>
            </c:numRef>
          </c:xVal>
          <c:yVal>
            <c:numRef>
              <c:f>Sheet1!$D$12:$D$28</c:f>
              <c:numCache>
                <c:formatCode>General</c:formatCode>
                <c:ptCount val="17"/>
                <c:pt idx="0">
                  <c:v>32768</c:v>
                </c:pt>
                <c:pt idx="1">
                  <c:v>45307</c:v>
                </c:pt>
                <c:pt idx="2">
                  <c:v>55938</c:v>
                </c:pt>
                <c:pt idx="3">
                  <c:v>63041</c:v>
                </c:pt>
                <c:pt idx="4">
                  <c:v>65536</c:v>
                </c:pt>
                <c:pt idx="5">
                  <c:v>63041</c:v>
                </c:pt>
                <c:pt idx="6">
                  <c:v>55938</c:v>
                </c:pt>
                <c:pt idx="7">
                  <c:v>45307</c:v>
                </c:pt>
                <c:pt idx="8">
                  <c:v>32768</c:v>
                </c:pt>
                <c:pt idx="9">
                  <c:v>20228</c:v>
                </c:pt>
                <c:pt idx="10">
                  <c:v>9597</c:v>
                </c:pt>
                <c:pt idx="11">
                  <c:v>2494</c:v>
                </c:pt>
                <c:pt idx="12">
                  <c:v>0</c:v>
                </c:pt>
                <c:pt idx="13">
                  <c:v>2494</c:v>
                </c:pt>
                <c:pt idx="14">
                  <c:v>9597</c:v>
                </c:pt>
                <c:pt idx="15">
                  <c:v>20228</c:v>
                </c:pt>
                <c:pt idx="16">
                  <c:v>32768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29536"/>
        <c:axId val="72653824"/>
      </c:scatterChart>
      <c:valAx>
        <c:axId val="737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653824"/>
        <c:crosses val="autoZero"/>
        <c:crossBetween val="midCat"/>
      </c:valAx>
      <c:valAx>
        <c:axId val="7265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729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0161854768154"/>
          <c:y val="2.8252405949256341E-2"/>
          <c:w val="0.70291535433070862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Sheet1!$B$30:$B$37</c:f>
              <c:numCache>
                <c:formatCode>General</c:formatCode>
                <c:ptCount val="8"/>
                <c:pt idx="0">
                  <c:v>0</c:v>
                </c:pt>
                <c:pt idx="1">
                  <c:v>0.78539816339744828</c:v>
                </c:pt>
                <c:pt idx="2">
                  <c:v>1.5707963267948966</c:v>
                </c:pt>
                <c:pt idx="3">
                  <c:v>2.3561944901923448</c:v>
                </c:pt>
                <c:pt idx="4">
                  <c:v>3.1415926535897931</c:v>
                </c:pt>
                <c:pt idx="5">
                  <c:v>3.9269908169872414</c:v>
                </c:pt>
                <c:pt idx="6">
                  <c:v>4.7123889803846897</c:v>
                </c:pt>
                <c:pt idx="7">
                  <c:v>5.497787143782138</c:v>
                </c:pt>
              </c:numCache>
            </c:numRef>
          </c:xVal>
          <c:yVal>
            <c:numRef>
              <c:f>Sheet1!$C$30:$C$37</c:f>
              <c:numCache>
                <c:formatCode>General</c:formatCode>
                <c:ptCount val="8"/>
                <c:pt idx="0">
                  <c:v>0.5</c:v>
                </c:pt>
                <c:pt idx="1">
                  <c:v>0.85355339059327373</c:v>
                </c:pt>
                <c:pt idx="2">
                  <c:v>1</c:v>
                </c:pt>
                <c:pt idx="3">
                  <c:v>0.85355339059327373</c:v>
                </c:pt>
                <c:pt idx="4">
                  <c:v>0.50000000000000011</c:v>
                </c:pt>
                <c:pt idx="5">
                  <c:v>0.14644660940672627</c:v>
                </c:pt>
                <c:pt idx="6">
                  <c:v>0</c:v>
                </c:pt>
                <c:pt idx="7">
                  <c:v>0.14644660940672616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Sheet1!$B$30:$B$37</c:f>
              <c:numCache>
                <c:formatCode>General</c:formatCode>
                <c:ptCount val="8"/>
                <c:pt idx="0">
                  <c:v>0</c:v>
                </c:pt>
                <c:pt idx="1">
                  <c:v>0.78539816339744828</c:v>
                </c:pt>
                <c:pt idx="2">
                  <c:v>1.5707963267948966</c:v>
                </c:pt>
                <c:pt idx="3">
                  <c:v>2.3561944901923448</c:v>
                </c:pt>
                <c:pt idx="4">
                  <c:v>3.1415926535897931</c:v>
                </c:pt>
                <c:pt idx="5">
                  <c:v>3.9269908169872414</c:v>
                </c:pt>
                <c:pt idx="6">
                  <c:v>4.7123889803846897</c:v>
                </c:pt>
                <c:pt idx="7">
                  <c:v>5.497787143782138</c:v>
                </c:pt>
              </c:numCache>
            </c:numRef>
          </c:xVal>
          <c:yVal>
            <c:numRef>
              <c:f>Sheet1!$D$30:$D$37</c:f>
              <c:numCache>
                <c:formatCode>General</c:formatCode>
                <c:ptCount val="8"/>
                <c:pt idx="0">
                  <c:v>32768</c:v>
                </c:pt>
                <c:pt idx="1">
                  <c:v>55938</c:v>
                </c:pt>
                <c:pt idx="2">
                  <c:v>65536</c:v>
                </c:pt>
                <c:pt idx="3">
                  <c:v>55938</c:v>
                </c:pt>
                <c:pt idx="4">
                  <c:v>32768</c:v>
                </c:pt>
                <c:pt idx="5">
                  <c:v>9597</c:v>
                </c:pt>
                <c:pt idx="6">
                  <c:v>0</c:v>
                </c:pt>
                <c:pt idx="7">
                  <c:v>9597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85152"/>
        <c:axId val="95183616"/>
      </c:scatterChart>
      <c:valAx>
        <c:axId val="9518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83616"/>
        <c:crosses val="autoZero"/>
        <c:crossBetween val="midCat"/>
      </c:valAx>
      <c:valAx>
        <c:axId val="9518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85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9</xdr:row>
      <xdr:rowOff>52387</xdr:rowOff>
    </xdr:from>
    <xdr:to>
      <xdr:col>14</xdr:col>
      <xdr:colOff>581025</xdr:colOff>
      <xdr:row>23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233362</xdr:colOff>
      <xdr:row>25</xdr:row>
      <xdr:rowOff>61912</xdr:rowOff>
    </xdr:from>
    <xdr:to>
      <xdr:col>14</xdr:col>
      <xdr:colOff>538162</xdr:colOff>
      <xdr:row>39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F8" sqref="F8"/>
    </sheetView>
  </sheetViews>
  <sheetFormatPr defaultRowHeight="15" x14ac:dyDescent="0.25"/>
  <cols>
    <col min="3" max="3" width="13.85546875" bestFit="1" customWidth="1"/>
    <col min="4" max="4" width="12.5703125" bestFit="1" customWidth="1"/>
    <col min="6" max="6" width="12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5</v>
      </c>
      <c r="F1" t="s">
        <v>4</v>
      </c>
      <c r="G1" t="s">
        <v>6</v>
      </c>
    </row>
    <row r="2" spans="1:7" x14ac:dyDescent="0.25">
      <c r="A2">
        <v>8</v>
      </c>
      <c r="B2">
        <f t="shared" ref="B2:B8" si="0">4000/A2</f>
        <v>500</v>
      </c>
      <c r="C2">
        <f>1/B2</f>
        <v>2E-3</v>
      </c>
      <c r="D2">
        <f>C2/16</f>
        <v>1.25E-4</v>
      </c>
      <c r="E2">
        <f>1/D2</f>
        <v>8000</v>
      </c>
      <c r="F2">
        <f>C2/8</f>
        <v>2.5000000000000001E-4</v>
      </c>
      <c r="G2">
        <f>1/F2</f>
        <v>4000</v>
      </c>
    </row>
    <row r="3" spans="1:7" x14ac:dyDescent="0.25">
      <c r="A3">
        <v>7</v>
      </c>
      <c r="B3">
        <f t="shared" si="0"/>
        <v>571.42857142857144</v>
      </c>
      <c r="C3">
        <f t="shared" ref="C3:C9" si="1">1/B3</f>
        <v>1.75E-3</v>
      </c>
      <c r="D3">
        <f t="shared" ref="D3:D9" si="2">C3/16</f>
        <v>1.09375E-4</v>
      </c>
      <c r="E3">
        <f t="shared" ref="E3:E9" si="3">1/D3</f>
        <v>9142.8571428571431</v>
      </c>
      <c r="F3">
        <f t="shared" ref="F3:F9" si="4">C3/8</f>
        <v>2.1875E-4</v>
      </c>
      <c r="G3">
        <f t="shared" ref="G3:G10" si="5">1/F3</f>
        <v>4571.4285714285716</v>
      </c>
    </row>
    <row r="4" spans="1:7" x14ac:dyDescent="0.25">
      <c r="A4">
        <v>6</v>
      </c>
      <c r="B4">
        <f t="shared" si="0"/>
        <v>666.66666666666663</v>
      </c>
      <c r="C4">
        <f t="shared" si="1"/>
        <v>1.5E-3</v>
      </c>
      <c r="D4">
        <f t="shared" si="2"/>
        <v>9.3750000000000002E-5</v>
      </c>
      <c r="E4">
        <f t="shared" si="3"/>
        <v>10666.666666666666</v>
      </c>
      <c r="F4">
        <f t="shared" si="4"/>
        <v>1.875E-4</v>
      </c>
      <c r="G4">
        <f t="shared" si="5"/>
        <v>5333.333333333333</v>
      </c>
    </row>
    <row r="5" spans="1:7" x14ac:dyDescent="0.25">
      <c r="A5">
        <v>5</v>
      </c>
      <c r="B5">
        <f t="shared" si="0"/>
        <v>800</v>
      </c>
      <c r="C5">
        <f t="shared" si="1"/>
        <v>1.25E-3</v>
      </c>
      <c r="D5">
        <f t="shared" si="2"/>
        <v>7.8125000000000002E-5</v>
      </c>
      <c r="E5">
        <f t="shared" si="3"/>
        <v>12800</v>
      </c>
      <c r="F5">
        <f t="shared" si="4"/>
        <v>1.5625E-4</v>
      </c>
      <c r="G5">
        <f t="shared" si="5"/>
        <v>6400</v>
      </c>
    </row>
    <row r="6" spans="1:7" x14ac:dyDescent="0.25">
      <c r="A6">
        <v>4</v>
      </c>
      <c r="B6">
        <f t="shared" si="0"/>
        <v>1000</v>
      </c>
      <c r="C6">
        <f t="shared" si="1"/>
        <v>1E-3</v>
      </c>
      <c r="D6">
        <f t="shared" si="2"/>
        <v>6.2500000000000001E-5</v>
      </c>
      <c r="E6">
        <f t="shared" si="3"/>
        <v>16000</v>
      </c>
      <c r="F6">
        <f t="shared" si="4"/>
        <v>1.25E-4</v>
      </c>
      <c r="G6">
        <f t="shared" si="5"/>
        <v>8000</v>
      </c>
    </row>
    <row r="7" spans="1:7" x14ac:dyDescent="0.25">
      <c r="A7">
        <v>3</v>
      </c>
      <c r="B7">
        <f t="shared" si="0"/>
        <v>1333.3333333333333</v>
      </c>
      <c r="C7">
        <f t="shared" si="1"/>
        <v>7.5000000000000002E-4</v>
      </c>
      <c r="D7">
        <f t="shared" si="2"/>
        <v>4.6875000000000001E-5</v>
      </c>
      <c r="E7">
        <f t="shared" si="3"/>
        <v>21333.333333333332</v>
      </c>
      <c r="F7">
        <f t="shared" si="4"/>
        <v>9.3750000000000002E-5</v>
      </c>
      <c r="G7">
        <f t="shared" si="5"/>
        <v>10666.666666666666</v>
      </c>
    </row>
    <row r="8" spans="1:7" x14ac:dyDescent="0.25">
      <c r="A8">
        <v>2</v>
      </c>
      <c r="B8">
        <f t="shared" si="0"/>
        <v>2000</v>
      </c>
      <c r="C8">
        <f t="shared" si="1"/>
        <v>5.0000000000000001E-4</v>
      </c>
      <c r="D8">
        <f t="shared" si="2"/>
        <v>3.1250000000000001E-5</v>
      </c>
      <c r="E8">
        <f t="shared" si="3"/>
        <v>32000</v>
      </c>
      <c r="F8">
        <f t="shared" si="4"/>
        <v>6.2500000000000001E-5</v>
      </c>
      <c r="G8">
        <f t="shared" si="5"/>
        <v>16000</v>
      </c>
    </row>
    <row r="9" spans="1:7" x14ac:dyDescent="0.25">
      <c r="A9">
        <v>1</v>
      </c>
      <c r="B9">
        <f>4000/A9</f>
        <v>4000</v>
      </c>
      <c r="C9">
        <f t="shared" si="1"/>
        <v>2.5000000000000001E-4</v>
      </c>
      <c r="D9">
        <f t="shared" si="2"/>
        <v>1.5625E-5</v>
      </c>
      <c r="E9">
        <f t="shared" si="3"/>
        <v>64000</v>
      </c>
      <c r="F9">
        <f t="shared" si="4"/>
        <v>3.1250000000000001E-5</v>
      </c>
      <c r="G9">
        <f t="shared" si="5"/>
        <v>32000</v>
      </c>
    </row>
    <row r="10" spans="1:7" x14ac:dyDescent="0.25">
      <c r="F10">
        <f>F9*1000000</f>
        <v>31.25</v>
      </c>
      <c r="G10">
        <f t="shared" si="5"/>
        <v>3.2000000000000001E-2</v>
      </c>
    </row>
    <row r="12" spans="1:7" x14ac:dyDescent="0.25">
      <c r="B12">
        <f>0</f>
        <v>0</v>
      </c>
      <c r="C12">
        <f>0.5+SIN(B12)/2</f>
        <v>0.5</v>
      </c>
      <c r="D12">
        <f>INT(C12*POWER(2,16))</f>
        <v>32768</v>
      </c>
      <c r="E12" t="s">
        <v>3</v>
      </c>
    </row>
    <row r="13" spans="1:7" x14ac:dyDescent="0.25">
      <c r="B13">
        <f>B12+2*PI()/16</f>
        <v>0.39269908169872414</v>
      </c>
      <c r="C13">
        <f t="shared" ref="C13:C28" si="6">0.5+SIN(B13)/2</f>
        <v>0.69134171618254492</v>
      </c>
      <c r="D13">
        <f t="shared" ref="D13:D28" si="7">INT(C13*POWER(2,16))</f>
        <v>45307</v>
      </c>
      <c r="E13" t="s">
        <v>3</v>
      </c>
    </row>
    <row r="14" spans="1:7" x14ac:dyDescent="0.25">
      <c r="B14">
        <f t="shared" ref="B14:B28" si="8">B13+2*PI()/16</f>
        <v>0.78539816339744828</v>
      </c>
      <c r="C14">
        <f t="shared" si="6"/>
        <v>0.85355339059327373</v>
      </c>
      <c r="D14">
        <f t="shared" si="7"/>
        <v>55938</v>
      </c>
      <c r="E14" t="s">
        <v>3</v>
      </c>
    </row>
    <row r="15" spans="1:7" x14ac:dyDescent="0.25">
      <c r="B15">
        <f t="shared" si="8"/>
        <v>1.1780972450961724</v>
      </c>
      <c r="C15">
        <f t="shared" si="6"/>
        <v>0.96193976625564337</v>
      </c>
      <c r="D15">
        <f t="shared" si="7"/>
        <v>63041</v>
      </c>
      <c r="E15" t="s">
        <v>3</v>
      </c>
    </row>
    <row r="16" spans="1:7" x14ac:dyDescent="0.25">
      <c r="B16">
        <f t="shared" si="8"/>
        <v>1.5707963267948966</v>
      </c>
      <c r="C16">
        <f t="shared" si="6"/>
        <v>1</v>
      </c>
      <c r="D16">
        <f t="shared" si="7"/>
        <v>65536</v>
      </c>
      <c r="E16" t="s">
        <v>3</v>
      </c>
    </row>
    <row r="17" spans="2:5" x14ac:dyDescent="0.25">
      <c r="B17">
        <f t="shared" si="8"/>
        <v>1.9634954084936207</v>
      </c>
      <c r="C17">
        <f t="shared" si="6"/>
        <v>0.96193976625564337</v>
      </c>
      <c r="D17">
        <f t="shared" si="7"/>
        <v>63041</v>
      </c>
      <c r="E17" t="s">
        <v>3</v>
      </c>
    </row>
    <row r="18" spans="2:5" x14ac:dyDescent="0.25">
      <c r="B18">
        <f t="shared" si="8"/>
        <v>2.3561944901923448</v>
      </c>
      <c r="C18">
        <f t="shared" si="6"/>
        <v>0.85355339059327373</v>
      </c>
      <c r="D18">
        <f t="shared" si="7"/>
        <v>55938</v>
      </c>
      <c r="E18" t="s">
        <v>3</v>
      </c>
    </row>
    <row r="19" spans="2:5" x14ac:dyDescent="0.25">
      <c r="B19">
        <f t="shared" si="8"/>
        <v>2.748893571891069</v>
      </c>
      <c r="C19">
        <f t="shared" si="6"/>
        <v>0.69134171618254492</v>
      </c>
      <c r="D19">
        <f t="shared" si="7"/>
        <v>45307</v>
      </c>
      <c r="E19" t="s">
        <v>3</v>
      </c>
    </row>
    <row r="20" spans="2:5" x14ac:dyDescent="0.25">
      <c r="B20">
        <f t="shared" si="8"/>
        <v>3.1415926535897931</v>
      </c>
      <c r="C20">
        <f t="shared" si="6"/>
        <v>0.50000000000000011</v>
      </c>
      <c r="D20">
        <f t="shared" si="7"/>
        <v>32768</v>
      </c>
      <c r="E20" t="s">
        <v>3</v>
      </c>
    </row>
    <row r="21" spans="2:5" x14ac:dyDescent="0.25">
      <c r="B21">
        <f t="shared" si="8"/>
        <v>3.5342917352885173</v>
      </c>
      <c r="C21">
        <f t="shared" si="6"/>
        <v>0.30865828381745519</v>
      </c>
      <c r="D21">
        <f t="shared" si="7"/>
        <v>20228</v>
      </c>
      <c r="E21" t="s">
        <v>3</v>
      </c>
    </row>
    <row r="22" spans="2:5" x14ac:dyDescent="0.25">
      <c r="B22">
        <f t="shared" si="8"/>
        <v>3.9269908169872414</v>
      </c>
      <c r="C22">
        <f t="shared" si="6"/>
        <v>0.14644660940672627</v>
      </c>
      <c r="D22">
        <f t="shared" si="7"/>
        <v>9597</v>
      </c>
      <c r="E22" t="s">
        <v>3</v>
      </c>
    </row>
    <row r="23" spans="2:5" x14ac:dyDescent="0.25">
      <c r="B23">
        <f t="shared" si="8"/>
        <v>4.3196898986859651</v>
      </c>
      <c r="C23">
        <f t="shared" si="6"/>
        <v>3.8060233744356742E-2</v>
      </c>
      <c r="D23">
        <f t="shared" si="7"/>
        <v>2494</v>
      </c>
      <c r="E23" t="s">
        <v>3</v>
      </c>
    </row>
    <row r="24" spans="2:5" x14ac:dyDescent="0.25">
      <c r="B24">
        <f t="shared" si="8"/>
        <v>4.7123889803846897</v>
      </c>
      <c r="C24">
        <f t="shared" si="6"/>
        <v>0</v>
      </c>
      <c r="D24">
        <f t="shared" si="7"/>
        <v>0</v>
      </c>
      <c r="E24" t="s">
        <v>3</v>
      </c>
    </row>
    <row r="25" spans="2:5" x14ac:dyDescent="0.25">
      <c r="B25">
        <f t="shared" si="8"/>
        <v>5.1050880620834143</v>
      </c>
      <c r="C25">
        <f t="shared" si="6"/>
        <v>3.8060233744356686E-2</v>
      </c>
      <c r="D25">
        <f t="shared" si="7"/>
        <v>2494</v>
      </c>
      <c r="E25" t="s">
        <v>3</v>
      </c>
    </row>
    <row r="26" spans="2:5" x14ac:dyDescent="0.25">
      <c r="B26">
        <f t="shared" si="8"/>
        <v>5.4977871437821388</v>
      </c>
      <c r="C26">
        <f t="shared" si="6"/>
        <v>0.14644660940672649</v>
      </c>
      <c r="D26">
        <f t="shared" si="7"/>
        <v>9597</v>
      </c>
      <c r="E26" t="s">
        <v>3</v>
      </c>
    </row>
    <row r="27" spans="2:5" x14ac:dyDescent="0.25">
      <c r="B27">
        <f t="shared" si="8"/>
        <v>5.8904862254808634</v>
      </c>
      <c r="C27">
        <f t="shared" si="6"/>
        <v>0.30865828381745564</v>
      </c>
      <c r="D27">
        <f t="shared" si="7"/>
        <v>20228</v>
      </c>
      <c r="E27" t="s">
        <v>3</v>
      </c>
    </row>
    <row r="28" spans="2:5" x14ac:dyDescent="0.25">
      <c r="B28">
        <f t="shared" si="8"/>
        <v>6.283185307179588</v>
      </c>
      <c r="C28">
        <f t="shared" si="6"/>
        <v>0.50000000000000078</v>
      </c>
      <c r="D28">
        <f t="shared" si="7"/>
        <v>32768</v>
      </c>
      <c r="E28" t="s">
        <v>3</v>
      </c>
    </row>
    <row r="30" spans="2:5" x14ac:dyDescent="0.25">
      <c r="B30">
        <v>0</v>
      </c>
      <c r="C30">
        <f>0.5+SIN(B30)/2</f>
        <v>0.5</v>
      </c>
      <c r="D30">
        <f>INT(C30*POWER(2,16))</f>
        <v>32768</v>
      </c>
      <c r="E30" t="s">
        <v>3</v>
      </c>
    </row>
    <row r="31" spans="2:5" x14ac:dyDescent="0.25">
      <c r="B31">
        <f>B30+2*PI()/8</f>
        <v>0.78539816339744828</v>
      </c>
      <c r="C31">
        <f t="shared" ref="C31:C37" si="9">0.5+SIN(B31)/2</f>
        <v>0.85355339059327373</v>
      </c>
      <c r="D31">
        <f t="shared" ref="D31:D37" si="10">INT(C31*POWER(2,16))</f>
        <v>55938</v>
      </c>
      <c r="E31" t="s">
        <v>3</v>
      </c>
    </row>
    <row r="32" spans="2:5" x14ac:dyDescent="0.25">
      <c r="B32">
        <f t="shared" ref="B32:B37" si="11">B31+2*PI()/8</f>
        <v>1.5707963267948966</v>
      </c>
      <c r="C32">
        <f t="shared" si="9"/>
        <v>1</v>
      </c>
      <c r="D32">
        <f t="shared" si="10"/>
        <v>65536</v>
      </c>
      <c r="E32" t="s">
        <v>3</v>
      </c>
    </row>
    <row r="33" spans="2:5" x14ac:dyDescent="0.25">
      <c r="B33">
        <f t="shared" si="11"/>
        <v>2.3561944901923448</v>
      </c>
      <c r="C33">
        <f t="shared" si="9"/>
        <v>0.85355339059327373</v>
      </c>
      <c r="D33">
        <f t="shared" si="10"/>
        <v>55938</v>
      </c>
      <c r="E33" t="s">
        <v>3</v>
      </c>
    </row>
    <row r="34" spans="2:5" x14ac:dyDescent="0.25">
      <c r="B34">
        <f t="shared" si="11"/>
        <v>3.1415926535897931</v>
      </c>
      <c r="C34">
        <f t="shared" si="9"/>
        <v>0.50000000000000011</v>
      </c>
      <c r="D34">
        <f t="shared" si="10"/>
        <v>32768</v>
      </c>
      <c r="E34" t="s">
        <v>3</v>
      </c>
    </row>
    <row r="35" spans="2:5" x14ac:dyDescent="0.25">
      <c r="B35">
        <f t="shared" si="11"/>
        <v>3.9269908169872414</v>
      </c>
      <c r="C35">
        <f t="shared" si="9"/>
        <v>0.14644660940672627</v>
      </c>
      <c r="D35">
        <f t="shared" si="10"/>
        <v>9597</v>
      </c>
      <c r="E35" t="s">
        <v>3</v>
      </c>
    </row>
    <row r="36" spans="2:5" x14ac:dyDescent="0.25">
      <c r="B36">
        <f t="shared" si="11"/>
        <v>4.7123889803846897</v>
      </c>
      <c r="C36">
        <f t="shared" si="9"/>
        <v>0</v>
      </c>
      <c r="D36">
        <f t="shared" si="10"/>
        <v>0</v>
      </c>
      <c r="E36" t="s">
        <v>3</v>
      </c>
    </row>
    <row r="37" spans="2:5" x14ac:dyDescent="0.25">
      <c r="B37">
        <f t="shared" si="11"/>
        <v>5.497787143782138</v>
      </c>
      <c r="C37">
        <f t="shared" si="9"/>
        <v>0.14644660940672616</v>
      </c>
      <c r="D37">
        <f t="shared" si="10"/>
        <v>9597</v>
      </c>
      <c r="E37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Wichita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k963v692</dc:creator>
  <cp:lastModifiedBy>k963v692</cp:lastModifiedBy>
  <dcterms:created xsi:type="dcterms:W3CDTF">2012-11-27T21:38:55Z</dcterms:created>
  <dcterms:modified xsi:type="dcterms:W3CDTF">2012-11-27T23:35:04Z</dcterms:modified>
</cp:coreProperties>
</file>