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jame\Documents\WSWC Documents\MappingStatesDataToWaDE2.0\Nevada\AggregatedAmounts\"/>
    </mc:Choice>
  </mc:AlternateContent>
  <xr:revisionPtr revIDLastSave="0" documentId="13_ncr:1_{2293B0A2-7907-419E-9FF6-CF757EB10B7C}" xr6:coauthVersionLast="47" xr6:coauthVersionMax="47" xr10:uidLastSave="{00000000-0000-0000-0000-000000000000}"/>
  <bookViews>
    <workbookView xWindow="-23148" yWindow="1692" windowWidth="23256" windowHeight="12456" tabRatio="645"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BenUse" sheetId="10" r:id="rId8"/>
    <sheet name="Sheet1"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1" l="1"/>
  <c r="J3" i="11"/>
  <c r="J4" i="11"/>
  <c r="J5" i="11"/>
  <c r="J6" i="11"/>
  <c r="J7" i="11"/>
  <c r="J8" i="11"/>
  <c r="J9" i="11"/>
  <c r="J10" i="11"/>
  <c r="J11" i="11"/>
  <c r="J12" i="11"/>
  <c r="J13" i="11"/>
  <c r="J14" i="11"/>
  <c r="J15" i="11"/>
  <c r="I3" i="11"/>
  <c r="I4" i="11"/>
  <c r="I5" i="11"/>
  <c r="I6" i="11"/>
  <c r="I7" i="11"/>
  <c r="I8" i="11"/>
  <c r="I9" i="11"/>
  <c r="I10" i="11"/>
  <c r="I11" i="11"/>
  <c r="I12" i="11"/>
  <c r="I13" i="11"/>
  <c r="I14" i="11"/>
  <c r="I15" i="11"/>
  <c r="I2" i="11"/>
</calcChain>
</file>

<file path=xl/sharedStrings.xml><?xml version="1.0" encoding="utf-8"?>
<sst xmlns="http://schemas.openxmlformats.org/spreadsheetml/2006/main" count="797" uniqueCount="297">
  <si>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</si>
  <si>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</si>
  <si>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</si>
  <si>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</si>
  <si>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</si>
  <si>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</si>
  <si>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</si>
  <si>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</si>
  <si>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</si>
  <si>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</si>
  <si>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</si>
  <si>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</si>
  <si>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</si>
  <si>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</si>
  <si>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</si>
  <si>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</si>
  <si>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</si>
  <si>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</si>
  <si>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</si>
  <si>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</si>
  <si>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</si>
  <si>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</si>
  <si>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</si>
  <si>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</si>
  <si>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</si>
  <si>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</si>
  <si>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</si>
  <si>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</si>
  <si>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</si>
  <si>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</si>
  <si>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</si>
  <si>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</si>
  <si>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</si>
  <si>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</si>
  <si>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</si>
  <si>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</si>
  <si>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</si>
  <si>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</si>
  <si>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</si>
  <si>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</si>
  <si>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</si>
  <si>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</si>
  <si>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</si>
  <si>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</si>
  <si>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</si>
  <si>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</si>
  <si>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</si>
  <si>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</si>
  <si>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</si>
  <si>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</si>
  <si>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</si>
  <si>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</si>
  <si>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</si>
  <si>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</si>
  <si>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</si>
  <si>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</si>
  <si>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</si>
  <si>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</si>
  <si>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</si>
  <si>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</si>
  <si>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</si>
  <si>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</si>
  <si>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</si>
  <si>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</si>
  <si>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</si>
  <si>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</si>
  <si>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</si>
  <si>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</si>
  <si>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</si>
  <si>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</si>
  <si>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</si>
  <si>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</si>
  <si>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</si>
  <si>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</si>
  <si>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</si>
  <si>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</si>
  <si>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</si>
  <si>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</si>
  <si>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</si>
  <si>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</si>
  <si>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</si>
  <si>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</si>
  <si>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</si>
  <si>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</si>
  <si>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</si>
  <si>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</si>
  <si>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</si>
  <si>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</si>
  <si>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</si>
  <si>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</si>
  <si>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</si>
  <si>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</si>
  <si>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</si>
  <si>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</si>
  <si>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</si>
  <si>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</si>
  <si>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</si>
  <si>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</si>
  <si>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</si>
  <si>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</si>
  <si>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</si>
  <si>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</si>
  <si>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</si>
  <si>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</si>
  <si>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</si>
  <si>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</si>
  <si>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</si>
  <si>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</si>
  <si>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</si>
  <si>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</si>
  <si>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</si>
  <si>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</si>
  <si>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</si>
  <si>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</si>
  <si>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</si>
  <si>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</si>
  <si>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</si>
  <si>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</si>
  <si>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</si>
  <si>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</si>
  <si>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</si>
  <si>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</si>
  <si>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</si>
  <si>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</si>
  <si>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</si>
  <si>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</si>
  <si>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</si>
  <si>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</si>
  <si>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</si>
  <si>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</si>
  <si>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</si>
  <si>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</si>
  <si>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</si>
  <si>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</si>
  <si>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</si>
  <si>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</si>
  <si>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</si>
  <si>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</si>
  <si>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</si>
  <si>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</si>
  <si>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</si>
  <si>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</si>
  <si>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</si>
  <si>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</si>
  <si>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</si>
  <si>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</si>
  <si>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</si>
  <si>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</si>
  <si>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</si>
  <si>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</si>
  <si>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</si>
  <si>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</si>
  <si>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</si>
  <si>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</si>
  <si>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</si>
  <si>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</si>
  <si>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</si>
  <si>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</si>
  <si>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</si>
  <si>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</si>
  <si>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</si>
  <si>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</si>
  <si>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</si>
  <si>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</si>
  <si>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</si>
  <si>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</si>
  <si>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</si>
  <si>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</si>
  <si>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</si>
  <si>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</si>
  <si>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</si>
  <si>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</si>
  <si>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</si>
  <si>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</si>
  <si>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</si>
  <si>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</si>
  <si>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</si>
  <si>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</si>
  <si>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</si>
  <si>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</si>
  <si>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</si>
  <si>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</si>
  <si>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</si>
  <si>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</si>
  <si>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</si>
  <si>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</si>
  <si>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</si>
  <si>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</si>
  <si>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</si>
  <si>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</si>
  <si>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</si>
  <si>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</si>
  <si>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</si>
  <si>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</si>
  <si>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</si>
  <si>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</si>
  <si>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</si>
  <si>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</si>
  <si>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</si>
  <si>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</si>
  <si>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</si>
  <si>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</si>
  <si>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</si>
  <si>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</si>
  <si>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</si>
  <si>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</si>
  <si>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</si>
  <si>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</si>
  <si>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</si>
  <si>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</si>
  <si>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</si>
  <si>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Organizaitons:</t>
  </si>
  <si>
    <t>Data Links:</t>
  </si>
  <si>
    <t>Notes:</t>
  </si>
  <si>
    <t>Unspecified</t>
  </si>
  <si>
    <t>Water Use</t>
  </si>
  <si>
    <t>(blank)</t>
  </si>
  <si>
    <t>Cumulative</t>
  </si>
  <si>
    <t>CalendarYear</t>
  </si>
  <si>
    <t xml:space="preserve">Unspecificed	</t>
  </si>
  <si>
    <t>*from shapefiles</t>
  </si>
  <si>
    <r>
      <t xml:space="preserve">*get WKT from shapefiles.  Match to based on </t>
    </r>
    <r>
      <rPr>
        <sz val="9"/>
        <color rgb="FFFF0000"/>
        <rFont val="Calibri"/>
        <family val="2"/>
        <scheme val="minor"/>
      </rPr>
      <t>name</t>
    </r>
  </si>
  <si>
    <t>*get from reportingunit.csv</t>
  </si>
  <si>
    <t>*get from watersource.csv</t>
  </si>
  <si>
    <t>01/01 + Year</t>
  </si>
  <si>
    <t>12/31 + Year</t>
  </si>
  <si>
    <t>NV</t>
  </si>
  <si>
    <t>Nevada Division of Water Resources</t>
  </si>
  <si>
    <t>bmcmenamy@water.nv.gov</t>
  </si>
  <si>
    <t>Brian McMenamy</t>
  </si>
  <si>
    <t>https://ndwr.maps.arcgis.com/home/item.html?id=0d050f7b79724404b80bf29589f67363</t>
  </si>
  <si>
    <t>(775) 684-2800</t>
  </si>
  <si>
    <t>Manager of Nevada's water resources</t>
  </si>
  <si>
    <t>http://water.nv.gov/index.aspx</t>
  </si>
  <si>
    <t>Nevada Pumpdage</t>
  </si>
  <si>
    <t>http://water.nv.gov/gisdata.aspx</t>
  </si>
  <si>
    <t>Withdrawal</t>
  </si>
  <si>
    <t>COM - Commercial</t>
  </si>
  <si>
    <t>CON - Construction</t>
  </si>
  <si>
    <t>DOM - Domestic</t>
  </si>
  <si>
    <t>ENV – Environmental</t>
  </si>
  <si>
    <t>IND – Industrial</t>
  </si>
  <si>
    <t>IRR - Irrigation</t>
  </si>
  <si>
    <t>MM – Mining and Milling</t>
  </si>
  <si>
    <t>MUN - Municipal</t>
  </si>
  <si>
    <t>PWR - Power</t>
  </si>
  <si>
    <t>QM – Quasi-Municipal</t>
  </si>
  <si>
    <t>REC - Recreational</t>
  </si>
  <si>
    <t>STK - Stockwater</t>
  </si>
  <si>
    <t>WLD - Wildlife</t>
  </si>
  <si>
    <t>Estimate of the total amount of groundwater pumped in an area  by manner of use in the State of Nevada for calendar year.</t>
  </si>
  <si>
    <t>NVag_WS + counter</t>
  </si>
  <si>
    <t>Groundwater</t>
  </si>
  <si>
    <t>NVag_RU + counter</t>
  </si>
  <si>
    <t>*basin and county pumpage data</t>
  </si>
  <si>
    <t>Basin, County</t>
  </si>
  <si>
    <t>BasinID, unspecified</t>
  </si>
  <si>
    <t>concatenate together, comebine into 'in_ReportingUnitName' field.</t>
  </si>
  <si>
    <t>concatenate together, comebine into 'in_ReportingUnitNativeID' field.</t>
  </si>
  <si>
    <t>Basin, County.  Concatenate together into 'in_ReportingUnitType(blank) field.</t>
  </si>
  <si>
    <t>taken from each use field, contatenated into 'in_Amount' field.</t>
  </si>
  <si>
    <t>Use column headers of input files, rename to 'NV_BenUse' field.</t>
  </si>
  <si>
    <t>Year (only have 2015 and 2017 data).</t>
  </si>
  <si>
    <t>NVag_V1</t>
  </si>
  <si>
    <t>NVag_V2</t>
  </si>
  <si>
    <t>NVag_V3</t>
  </si>
  <si>
    <t>NVag_V4</t>
  </si>
  <si>
    <t>NVag_V5</t>
  </si>
  <si>
    <t>NVag_V6</t>
  </si>
  <si>
    <t>NVag_V7</t>
  </si>
  <si>
    <t>NVag_V8</t>
  </si>
  <si>
    <t>NVag_V9</t>
  </si>
  <si>
    <t>NVag_V10</t>
  </si>
  <si>
    <t>NVag_V11</t>
  </si>
  <si>
    <t>NVag_V12</t>
  </si>
  <si>
    <t>NVag_V13</t>
  </si>
  <si>
    <t>NVag_V14</t>
  </si>
  <si>
    <t>Withdrawal_Annual_Commercial_Groundwater</t>
  </si>
  <si>
    <t>Withdrawal_Annual_Construction_Groundwater</t>
  </si>
  <si>
    <t>Withdrawal_Annual_Domestic_Groundwater</t>
  </si>
  <si>
    <t>Withdrawal_Annual_Environmental_Groundwater</t>
  </si>
  <si>
    <t>Withdrawal_Annual_Industrial_Groundwater</t>
  </si>
  <si>
    <t>Withdrawal_Annual_Irrigation_Groundwater</t>
  </si>
  <si>
    <t>Withdrawal_Annual_Mining and Milling_Groundwater</t>
  </si>
  <si>
    <t>Withdrawal_Annual_Municipal_Groundwater</t>
  </si>
  <si>
    <t>Withdrawal_Annual_Unspecified_Groundwater</t>
  </si>
  <si>
    <t>Withdrawal_Annual_Power_Groundwater</t>
  </si>
  <si>
    <t>Withdrawal_Annual_Quasi-Municipal_Groundwater</t>
  </si>
  <si>
    <t>Withdrawal_Annual_Recreational_Groundwater</t>
  </si>
  <si>
    <t>Withdrawal_Annual_Stockwater_Groundwater</t>
  </si>
  <si>
    <t>Withdrawal_Annual_Wildlife_Groundwater</t>
  </si>
  <si>
    <t>Withdrawal_Annual_Commercial_Groundwater
Withdrawal_Annual_Construction_Groundwater
Withdrawal_Annual_Domestic_Groundwater
Withdrawal_Annual_Environmental_Groundwater
Withdrawal_Annual_Industrial_Groundwater
Withdrawal_Annual_Irrigation_Groundwater
Withdrawal_Annual_Mining and Milling_Groundwater
Withdrawal_Annual_Municipal_Groundwater
Withdrawal_Annual_Power_Groundwater
Withdrawal_Annual_Quasi-Municipal_Groundwater
Withdrawal_Annual_Recreational_Groundwater
Withdrawal_Annual_Stockwater_Groundwater
Withdrawal_Annual_Unspecified_Groundwater
Withdrawal_Annual_Wildlife_Groundwater</t>
  </si>
  <si>
    <t>NVag_M1</t>
  </si>
  <si>
    <t>NVag_V + counter</t>
  </si>
  <si>
    <t>NVag_O1</t>
  </si>
  <si>
    <t>Annual</t>
  </si>
  <si>
    <t>Issue of the county data has not working native id to attach to shapefile.  Will cheat for now and use temp id made with county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</si>
</sst>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sz val="9"/>
      <color rgb="FF000000"/>
      <name val="Calibri"/>
      <family val="2"/>
      <scheme val="minor"/>
    </font>
    <font>
      <u/>
      <sz val="11"/>
      <color theme="10"/>
      <name val="Calibri"/>
      <family val="2"/>
      <scheme val="minor"/>
    </font>
    <font>
      <i/>
      <sz val="11"/>
      <color theme="1"/>
      <name val="Calibri"/>
      <family val="2"/>
      <scheme val="minor"/>
    </font>
    <font>
      <sz val="9"/>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3" fillId="0" borderId="0" applyNumberFormat="0" applyFill="0" applyBorder="0" applyAlignment="0" applyProtection="0"/>
  </cellStyleXfs>
  <cellXfs count="100">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Alignment="1">
      <alignment horizontal="left" vertical="top"/>
    </xf>
    <xf numFmtId="0" fontId="8" fillId="0" borderId="0" xfId="0" quotePrefix="1" applyFont="1" applyAlignment="1">
      <alignment horizontal="left" vertical="top" wrapText="1"/>
    </xf>
    <xf numFmtId="0" fontId="10" fillId="0" borderId="0" xfId="0" applyFont="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8" xfId="0" applyFont="1" applyBorder="1" applyAlignment="1">
      <alignment horizontal="center" vertical="center"/>
    </xf>
    <xf numFmtId="0" fontId="0" fillId="0" borderId="1" xfId="0" applyBorder="1" applyAlignment="1">
      <alignment horizontal="left" vertical="center"/>
    </xf>
    <xf numFmtId="0" fontId="6" fillId="0" borderId="9" xfId="0" quotePrefix="1" applyFont="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1" xfId="0" quotePrefix="1" applyFont="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0" fontId="9" fillId="0" borderId="8" xfId="0" quotePrefix="1" applyFont="1" applyBorder="1" applyAlignment="1">
      <alignment horizontal="center" vertical="center" wrapText="1"/>
    </xf>
    <xf numFmtId="0" fontId="13" fillId="0" borderId="0" xfId="1" applyAlignment="1">
      <alignment horizontal="center" vertical="center" wrapText="1"/>
    </xf>
    <xf numFmtId="14" fontId="0" fillId="0" borderId="0" xfId="0" quotePrefix="1" applyNumberFormat="1" applyAlignment="1">
      <alignment horizontal="center" vertical="center"/>
    </xf>
    <xf numFmtId="16" fontId="9" fillId="0" borderId="0" xfId="0" quotePrefix="1" applyNumberFormat="1" applyFont="1" applyAlignment="1">
      <alignment horizontal="center" vertical="center" wrapText="1"/>
    </xf>
    <xf numFmtId="0" fontId="4" fillId="0" borderId="0" xfId="0" applyFont="1" applyAlignment="1">
      <alignment horizontal="right"/>
    </xf>
    <xf numFmtId="0" fontId="14" fillId="0" borderId="0" xfId="0" applyFont="1" applyAlignment="1">
      <alignment horizontal="right"/>
    </xf>
    <xf numFmtId="0" fontId="0" fillId="0" borderId="0" xfId="0" applyAlignment="1">
      <alignment vertical="center" wrapText="1"/>
    </xf>
    <xf numFmtId="0" fontId="6" fillId="0" borderId="0" xfId="0" applyFont="1"/>
    <xf numFmtId="0" fontId="6" fillId="0" borderId="0" xfId="1" applyFont="1" applyAlignment="1"/>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16" fontId="0" fillId="0" borderId="0" xfId="0" quotePrefix="1" applyNumberFormat="1" applyAlignment="1">
      <alignment horizontal="center" vertical="center"/>
    </xf>
    <xf numFmtId="0" fontId="12" fillId="0" borderId="0" xfId="0" applyFont="1" applyAlignment="1">
      <alignment horizontal="center"/>
    </xf>
    <xf numFmtId="0" fontId="7" fillId="0" borderId="0" xfId="0" quotePrefix="1" applyFont="1" applyAlignment="1">
      <alignment horizontal="center" vertical="center"/>
    </xf>
    <xf numFmtId="0" fontId="0" fillId="0" borderId="0" xfId="0" quotePrefix="1" applyAlignment="1">
      <alignment horizontal="center" vertical="center" wrapText="1"/>
    </xf>
    <xf numFmtId="0" fontId="13" fillId="0" borderId="0" xfId="1" applyAlignment="1">
      <alignment horizontal="center"/>
    </xf>
    <xf numFmtId="0" fontId="9" fillId="0" borderId="0" xfId="0" applyFont="1" applyAlignment="1">
      <alignment horizontal="left" vertical="center" wrapText="1"/>
    </xf>
    <xf numFmtId="0" fontId="16" fillId="0" borderId="19"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ater.nv.gov/gisdata.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ater.nv.gov/index.aspx" TargetMode="External"/><Relationship Id="rId2" Type="http://schemas.openxmlformats.org/officeDocument/2006/relationships/hyperlink" Target="mailto:bmcmenamy@water.nv.gov" TargetMode="External"/><Relationship Id="rId1" Type="http://schemas.openxmlformats.org/officeDocument/2006/relationships/hyperlink" Target="https://ndwr.maps.arcgis.com/home/item.html?id=0d050f7b79724404b80bf29589f67363"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tabSelected="1" zoomScale="120" zoomScaleNormal="120" workbookViewId="0">
      <selection activeCell="B14" sqref="B14"/>
    </sheetView>
  </sheetViews>
  <sheetFormatPr defaultColWidth="8.77734375" defaultRowHeight="14.4" x14ac:dyDescent="0.3"/>
  <cols>
    <col min="1" max="1" width="13.44140625" style="84" bestFit="1" customWidth="1"/>
    <col min="2" max="2" width="30.33203125" customWidth="1"/>
    <col min="3" max="3" width="12.88671875" bestFit="1" customWidth="1"/>
    <col min="5" max="5" width="3.33203125" bestFit="1" customWidth="1"/>
  </cols>
  <sheetData>
    <row r="1" spans="1:3" x14ac:dyDescent="0.3">
      <c r="A1" s="84" t="s">
        <v>210</v>
      </c>
      <c r="B1" t="s">
        <v>226</v>
      </c>
    </row>
    <row r="2" spans="1:3" x14ac:dyDescent="0.3">
      <c r="A2" s="84" t="s">
        <v>211</v>
      </c>
      <c r="B2" t="s">
        <v>227</v>
      </c>
    </row>
    <row r="6" spans="1:3" x14ac:dyDescent="0.3">
      <c r="A6" s="84" t="s">
        <v>212</v>
      </c>
      <c r="B6" s="88" t="s">
        <v>235</v>
      </c>
    </row>
    <row r="7" spans="1:3" x14ac:dyDescent="0.3">
      <c r="B7" s="88"/>
      <c r="C7" s="87"/>
    </row>
    <row r="8" spans="1:3" x14ac:dyDescent="0.3">
      <c r="C8" s="87"/>
    </row>
    <row r="9" spans="1:3" x14ac:dyDescent="0.3">
      <c r="B9" s="87"/>
      <c r="C9" s="87"/>
    </row>
    <row r="10" spans="1:3" x14ac:dyDescent="0.3">
      <c r="B10" s="87"/>
      <c r="C10" s="87"/>
    </row>
    <row r="11" spans="1:3" x14ac:dyDescent="0.3">
      <c r="B11" s="87"/>
      <c r="C11" s="87"/>
    </row>
    <row r="12" spans="1:3" x14ac:dyDescent="0.3">
      <c r="B12" s="87"/>
      <c r="C12" s="87"/>
    </row>
    <row r="13" spans="1:3" x14ac:dyDescent="0.3">
      <c r="A13" s="84" t="s">
        <v>213</v>
      </c>
      <c r="B13" s="87" t="s">
        <v>296</v>
      </c>
      <c r="C13" s="87"/>
    </row>
    <row r="20" spans="2:7" x14ac:dyDescent="0.3">
      <c r="B20" s="85"/>
      <c r="C20" s="86"/>
      <c r="D20" s="2"/>
      <c r="E20" s="86"/>
      <c r="F20" s="86"/>
      <c r="G20" s="86"/>
    </row>
    <row r="21" spans="2:7" x14ac:dyDescent="0.3">
      <c r="B21" s="84"/>
      <c r="C21" s="86"/>
      <c r="D21" s="2"/>
      <c r="E21" s="86"/>
      <c r="F21" s="86"/>
      <c r="G21" s="8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B8" sqref="B8"/>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65"/>
      <c r="B1" s="65"/>
      <c r="C1" s="65"/>
      <c r="D1" s="65"/>
      <c r="H1" s="3"/>
    </row>
    <row r="2" spans="1:10" ht="29.4" thickBot="1" x14ac:dyDescent="0.35">
      <c r="A2" s="4" t="s">
        <v>0</v>
      </c>
      <c r="B2" s="4" t="s">
        <v>1</v>
      </c>
      <c r="C2" s="4" t="s">
        <v>2</v>
      </c>
      <c r="D2" s="66" t="s">
        <v>3</v>
      </c>
      <c r="E2" s="6" t="s">
        <v>4</v>
      </c>
      <c r="F2" s="7" t="s">
        <v>5</v>
      </c>
      <c r="G2" s="8" t="s">
        <v>6</v>
      </c>
      <c r="H2" s="9" t="s">
        <v>7</v>
      </c>
      <c r="I2" s="10" t="s">
        <v>8</v>
      </c>
      <c r="J2" s="9" t="s">
        <v>9</v>
      </c>
    </row>
    <row r="3" spans="1:10" x14ac:dyDescent="0.3">
      <c r="A3" s="2" t="s">
        <v>14</v>
      </c>
      <c r="B3" s="23" t="s">
        <v>10</v>
      </c>
      <c r="C3" s="24" t="s">
        <v>11</v>
      </c>
      <c r="D3" s="46" t="s">
        <v>12</v>
      </c>
      <c r="E3" s="67" t="s">
        <v>11</v>
      </c>
      <c r="F3" s="67" t="s">
        <v>11</v>
      </c>
      <c r="G3" s="68" t="s">
        <v>11</v>
      </c>
      <c r="H3" s="24" t="s">
        <v>11</v>
      </c>
      <c r="I3" s="69">
        <v>11</v>
      </c>
      <c r="J3" s="17" t="s">
        <v>13</v>
      </c>
    </row>
    <row r="4" spans="1:10" ht="15" thickBot="1" x14ac:dyDescent="0.35">
      <c r="A4" s="3" t="s">
        <v>19</v>
      </c>
      <c r="B4" s="29" t="s">
        <v>31</v>
      </c>
      <c r="C4" s="30" t="s">
        <v>11</v>
      </c>
      <c r="D4" s="31" t="s">
        <v>11</v>
      </c>
      <c r="E4" s="70" t="s">
        <v>292</v>
      </c>
      <c r="F4" s="33" t="s">
        <v>11</v>
      </c>
      <c r="G4" s="71" t="s">
        <v>11</v>
      </c>
      <c r="H4" s="24" t="s">
        <v>11</v>
      </c>
      <c r="I4" s="69" t="s">
        <v>105</v>
      </c>
      <c r="J4" s="17" t="s">
        <v>21</v>
      </c>
    </row>
    <row r="5" spans="1:10" ht="30.6" x14ac:dyDescent="0.3">
      <c r="A5" s="2" t="s">
        <v>106</v>
      </c>
      <c r="B5" s="23" t="s">
        <v>31</v>
      </c>
      <c r="C5" s="24" t="s">
        <v>11</v>
      </c>
      <c r="D5" s="46" t="s">
        <v>15</v>
      </c>
      <c r="E5" s="28" t="s">
        <v>214</v>
      </c>
      <c r="F5" s="72" t="s">
        <v>11</v>
      </c>
      <c r="G5" s="35" t="s">
        <v>11</v>
      </c>
      <c r="H5" s="24" t="s">
        <v>11</v>
      </c>
      <c r="I5" s="69" t="s">
        <v>107</v>
      </c>
      <c r="J5" s="17" t="s">
        <v>108</v>
      </c>
    </row>
    <row r="6" spans="1:10" x14ac:dyDescent="0.3">
      <c r="A6" s="2" t="s">
        <v>109</v>
      </c>
      <c r="B6" s="23" t="s">
        <v>46</v>
      </c>
      <c r="C6" s="23" t="s">
        <v>29</v>
      </c>
      <c r="D6" s="25" t="s">
        <v>11</v>
      </c>
      <c r="E6" s="72" t="s">
        <v>216</v>
      </c>
      <c r="F6" s="72" t="s">
        <v>11</v>
      </c>
      <c r="G6" s="35" t="s">
        <v>11</v>
      </c>
      <c r="H6" s="24" t="s">
        <v>11</v>
      </c>
      <c r="I6" s="73">
        <v>0.5</v>
      </c>
      <c r="J6" s="17" t="s">
        <v>110</v>
      </c>
    </row>
    <row r="7" spans="1:10" x14ac:dyDescent="0.3">
      <c r="A7" s="2" t="s">
        <v>111</v>
      </c>
      <c r="B7" s="23" t="s">
        <v>31</v>
      </c>
      <c r="C7" s="23" t="s">
        <v>29</v>
      </c>
      <c r="D7" s="25" t="s">
        <v>11</v>
      </c>
      <c r="E7" s="72" t="s">
        <v>216</v>
      </c>
      <c r="F7" s="72" t="s">
        <v>11</v>
      </c>
      <c r="G7" s="35" t="s">
        <v>11</v>
      </c>
      <c r="H7" s="24" t="s">
        <v>11</v>
      </c>
      <c r="I7" s="72" t="s">
        <v>11</v>
      </c>
      <c r="J7" s="17" t="s">
        <v>112</v>
      </c>
    </row>
    <row r="8" spans="1:10" ht="30.6" x14ac:dyDescent="0.3">
      <c r="A8" s="2" t="s">
        <v>113</v>
      </c>
      <c r="B8" s="23" t="s">
        <v>46</v>
      </c>
      <c r="C8" s="23" t="s">
        <v>29</v>
      </c>
      <c r="D8" s="46" t="s">
        <v>15</v>
      </c>
      <c r="E8" s="72" t="s">
        <v>216</v>
      </c>
      <c r="F8" s="72" t="s">
        <v>11</v>
      </c>
      <c r="G8" s="35" t="s">
        <v>11</v>
      </c>
      <c r="H8" s="24" t="s">
        <v>11</v>
      </c>
      <c r="I8" s="72" t="s">
        <v>114</v>
      </c>
      <c r="J8" s="17" t="s">
        <v>115</v>
      </c>
    </row>
    <row r="9" spans="1:10" ht="48" x14ac:dyDescent="0.3">
      <c r="A9" s="2" t="s">
        <v>116</v>
      </c>
      <c r="B9" s="23" t="s">
        <v>117</v>
      </c>
      <c r="C9" s="24" t="s">
        <v>11</v>
      </c>
      <c r="D9" s="25" t="s">
        <v>11</v>
      </c>
      <c r="E9" s="28" t="s">
        <v>250</v>
      </c>
      <c r="F9" s="72" t="s">
        <v>11</v>
      </c>
      <c r="G9" s="35" t="s">
        <v>11</v>
      </c>
      <c r="H9" s="24" t="s">
        <v>11</v>
      </c>
      <c r="I9" s="28"/>
      <c r="J9" s="17" t="s">
        <v>118</v>
      </c>
    </row>
    <row r="10" spans="1:10" x14ac:dyDescent="0.3">
      <c r="A10" s="2" t="s">
        <v>119</v>
      </c>
      <c r="B10" s="23" t="s">
        <v>46</v>
      </c>
      <c r="C10" s="24" t="s">
        <v>11</v>
      </c>
      <c r="D10" s="25" t="s">
        <v>11</v>
      </c>
      <c r="E10" s="28" t="s">
        <v>234</v>
      </c>
      <c r="F10" s="72" t="s">
        <v>11</v>
      </c>
      <c r="G10" s="35" t="s">
        <v>11</v>
      </c>
      <c r="H10" s="24" t="s">
        <v>11</v>
      </c>
      <c r="I10" s="69" t="s">
        <v>120</v>
      </c>
      <c r="J10" s="17" t="s">
        <v>121</v>
      </c>
    </row>
    <row r="11" spans="1:10" ht="20.399999999999999" x14ac:dyDescent="0.3">
      <c r="A11" s="2" t="s">
        <v>122</v>
      </c>
      <c r="B11" s="23" t="s">
        <v>31</v>
      </c>
      <c r="C11" s="23" t="s">
        <v>29</v>
      </c>
      <c r="D11" s="25" t="s">
        <v>11</v>
      </c>
      <c r="E11" s="81" t="s">
        <v>235</v>
      </c>
      <c r="F11" s="72" t="s">
        <v>11</v>
      </c>
      <c r="G11" s="35" t="s">
        <v>11</v>
      </c>
      <c r="H11" s="24" t="s">
        <v>11</v>
      </c>
      <c r="I11" s="69" t="s">
        <v>123</v>
      </c>
      <c r="J11" s="17" t="s">
        <v>124</v>
      </c>
    </row>
    <row r="12" spans="1:10" ht="20.399999999999999" x14ac:dyDescent="0.3">
      <c r="A12" s="2" t="s">
        <v>125</v>
      </c>
      <c r="B12" s="23" t="s">
        <v>46</v>
      </c>
      <c r="C12" s="24" t="s">
        <v>11</v>
      </c>
      <c r="D12" s="46" t="s">
        <v>15</v>
      </c>
      <c r="E12" s="69" t="s">
        <v>215</v>
      </c>
      <c r="F12" s="72" t="s">
        <v>11</v>
      </c>
      <c r="G12" s="35" t="s">
        <v>11</v>
      </c>
      <c r="H12" s="24" t="s">
        <v>11</v>
      </c>
      <c r="I12" s="69" t="s">
        <v>126</v>
      </c>
      <c r="J12" s="17" t="s">
        <v>127</v>
      </c>
    </row>
  </sheetData>
  <sortState xmlns:xlrd2="http://schemas.microsoft.com/office/spreadsheetml/2017/richdata2" ref="A5:J12">
    <sortCondition ref="A5:A12"/>
  </sortState>
  <hyperlinks>
    <hyperlink ref="E11" r:id="rId1" xr:uid="{7A6DE1F2-52CC-43B1-9EB5-34744DEF9CD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topLeftCell="A4" zoomScale="120" zoomScaleNormal="120" workbookViewId="0">
      <selection activeCell="E6" sqref="E6"/>
    </sheetView>
  </sheetViews>
  <sheetFormatPr defaultColWidth="8.88671875" defaultRowHeight="14.4" x14ac:dyDescent="0.3"/>
  <cols>
    <col min="1" max="1" width="23.88671875" style="2" bestFit="1" customWidth="1"/>
    <col min="2" max="2" width="12.6640625" style="2" bestFit="1" customWidth="1"/>
    <col min="3" max="3" width="5.21875" style="2" bestFit="1" customWidth="1"/>
    <col min="4" max="4" width="4.109375" style="2" bestFit="1" customWidth="1"/>
    <col min="5" max="5" width="45.21875" style="2" customWidth="1"/>
    <col min="6" max="6" width="17.8867187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66" t="s">
        <v>3</v>
      </c>
      <c r="E2" s="6" t="s">
        <v>4</v>
      </c>
      <c r="F2" s="7" t="s">
        <v>5</v>
      </c>
      <c r="G2" s="8" t="s">
        <v>6</v>
      </c>
      <c r="H2" s="9" t="s">
        <v>7</v>
      </c>
      <c r="I2" s="10" t="s">
        <v>8</v>
      </c>
      <c r="J2" s="9" t="s">
        <v>9</v>
      </c>
    </row>
    <row r="3" spans="1:10" x14ac:dyDescent="0.3">
      <c r="A3" s="2" t="s">
        <v>17</v>
      </c>
      <c r="B3" s="23" t="s">
        <v>10</v>
      </c>
      <c r="C3" s="24" t="s">
        <v>11</v>
      </c>
      <c r="D3" s="46" t="s">
        <v>12</v>
      </c>
      <c r="E3" s="67"/>
      <c r="F3" s="67"/>
      <c r="G3" s="74"/>
      <c r="H3" s="24" t="s">
        <v>11</v>
      </c>
      <c r="I3" s="69">
        <v>16</v>
      </c>
      <c r="J3" s="17" t="s">
        <v>13</v>
      </c>
    </row>
    <row r="4" spans="1:10" ht="15" thickBot="1" x14ac:dyDescent="0.35">
      <c r="A4" s="3" t="s">
        <v>24</v>
      </c>
      <c r="B4" s="29" t="s">
        <v>30</v>
      </c>
      <c r="C4" s="30" t="s">
        <v>11</v>
      </c>
      <c r="D4" s="31" t="s">
        <v>11</v>
      </c>
      <c r="E4" s="44" t="s">
        <v>293</v>
      </c>
      <c r="F4" s="44"/>
      <c r="G4" s="34"/>
      <c r="H4" s="24" t="s">
        <v>11</v>
      </c>
      <c r="I4" s="69" t="s">
        <v>128</v>
      </c>
      <c r="J4" s="17" t="s">
        <v>25</v>
      </c>
    </row>
    <row r="5" spans="1:10" ht="20.399999999999999" x14ac:dyDescent="0.3">
      <c r="A5" s="2" t="s">
        <v>129</v>
      </c>
      <c r="B5" s="23" t="s">
        <v>130</v>
      </c>
      <c r="C5" s="24" t="s">
        <v>11</v>
      </c>
      <c r="D5" s="25" t="s">
        <v>11</v>
      </c>
      <c r="E5" s="28">
        <v>1</v>
      </c>
      <c r="F5" s="26"/>
      <c r="G5" s="80"/>
      <c r="H5" s="24" t="s">
        <v>11</v>
      </c>
      <c r="I5" s="69">
        <v>1</v>
      </c>
      <c r="J5" s="17" t="s">
        <v>131</v>
      </c>
    </row>
    <row r="6" spans="1:10" x14ac:dyDescent="0.3">
      <c r="A6" s="2" t="s">
        <v>132</v>
      </c>
      <c r="B6" s="23" t="s">
        <v>30</v>
      </c>
      <c r="C6" s="24" t="s">
        <v>11</v>
      </c>
      <c r="D6" s="46" t="s">
        <v>15</v>
      </c>
      <c r="E6" s="28" t="s">
        <v>295</v>
      </c>
      <c r="F6" s="26"/>
      <c r="G6" s="80"/>
      <c r="H6" s="24" t="s">
        <v>11</v>
      </c>
      <c r="I6" s="69" t="s">
        <v>133</v>
      </c>
      <c r="J6" s="17" t="s">
        <v>134</v>
      </c>
    </row>
    <row r="7" spans="1:10" ht="20.399999999999999" x14ac:dyDescent="0.3">
      <c r="A7" s="2" t="s">
        <v>135</v>
      </c>
      <c r="B7" s="23" t="s">
        <v>46</v>
      </c>
      <c r="C7" s="24" t="s">
        <v>11</v>
      </c>
      <c r="D7" s="46" t="s">
        <v>15</v>
      </c>
      <c r="E7" s="28" t="s">
        <v>217</v>
      </c>
      <c r="F7" s="26"/>
      <c r="G7" s="80"/>
      <c r="H7" s="24" t="s">
        <v>11</v>
      </c>
      <c r="I7" s="69" t="s">
        <v>136</v>
      </c>
      <c r="J7" s="17" t="s">
        <v>137</v>
      </c>
    </row>
    <row r="8" spans="1:10" x14ac:dyDescent="0.3">
      <c r="A8" s="2" t="s">
        <v>138</v>
      </c>
      <c r="B8" s="23" t="s">
        <v>30</v>
      </c>
      <c r="C8" s="24" t="s">
        <v>11</v>
      </c>
      <c r="D8" s="46" t="s">
        <v>15</v>
      </c>
      <c r="E8" s="28" t="s">
        <v>142</v>
      </c>
      <c r="F8" s="26"/>
      <c r="G8" s="80"/>
      <c r="H8" s="24" t="s">
        <v>11</v>
      </c>
      <c r="I8" s="69" t="s">
        <v>139</v>
      </c>
      <c r="J8" s="17" t="s">
        <v>140</v>
      </c>
    </row>
    <row r="9" spans="1:10" x14ac:dyDescent="0.3">
      <c r="A9" s="2" t="s">
        <v>141</v>
      </c>
      <c r="B9" s="23" t="s">
        <v>30</v>
      </c>
      <c r="C9" s="24" t="s">
        <v>11</v>
      </c>
      <c r="D9" s="46" t="s">
        <v>15</v>
      </c>
      <c r="E9" s="28" t="s">
        <v>142</v>
      </c>
      <c r="F9" s="26"/>
      <c r="G9" s="80"/>
      <c r="H9" s="24" t="s">
        <v>11</v>
      </c>
      <c r="I9" s="69" t="s">
        <v>142</v>
      </c>
      <c r="J9" s="17" t="s">
        <v>143</v>
      </c>
    </row>
    <row r="10" spans="1:10" x14ac:dyDescent="0.3">
      <c r="A10" s="2" t="s">
        <v>144</v>
      </c>
      <c r="B10" s="23" t="s">
        <v>145</v>
      </c>
      <c r="C10" s="24" t="s">
        <v>11</v>
      </c>
      <c r="D10" s="25" t="s">
        <v>11</v>
      </c>
      <c r="E10" s="83">
        <v>1</v>
      </c>
      <c r="F10" s="26"/>
      <c r="G10" s="80"/>
      <c r="H10" s="24" t="s">
        <v>11</v>
      </c>
      <c r="I10" s="69">
        <v>10</v>
      </c>
      <c r="J10" s="17" t="s">
        <v>146</v>
      </c>
    </row>
    <row r="11" spans="1:10" ht="20.399999999999999" x14ac:dyDescent="0.3">
      <c r="A11" s="2" t="s">
        <v>147</v>
      </c>
      <c r="B11" s="23" t="s">
        <v>30</v>
      </c>
      <c r="C11" s="24" t="s">
        <v>11</v>
      </c>
      <c r="D11" s="46" t="s">
        <v>15</v>
      </c>
      <c r="E11" s="28" t="s">
        <v>218</v>
      </c>
      <c r="F11" s="26"/>
      <c r="G11" s="80"/>
      <c r="H11" s="24" t="s">
        <v>11</v>
      </c>
      <c r="I11" s="69" t="s">
        <v>148</v>
      </c>
      <c r="J11" s="17" t="s">
        <v>149</v>
      </c>
    </row>
    <row r="12" spans="1:10" ht="20.399999999999999" x14ac:dyDescent="0.3">
      <c r="A12" s="2" t="s">
        <v>150</v>
      </c>
      <c r="B12" s="23" t="s">
        <v>30</v>
      </c>
      <c r="C12" s="24" t="s">
        <v>11</v>
      </c>
      <c r="D12" s="46" t="s">
        <v>15</v>
      </c>
      <c r="E12" s="28" t="s">
        <v>236</v>
      </c>
      <c r="F12" s="26"/>
      <c r="G12" s="80"/>
      <c r="H12" s="24" t="s">
        <v>11</v>
      </c>
      <c r="I12" s="69" t="s">
        <v>151</v>
      </c>
      <c r="J12" s="17" t="s">
        <v>152</v>
      </c>
    </row>
    <row r="13" spans="1:10" ht="168" x14ac:dyDescent="0.3">
      <c r="A13" s="2" t="s">
        <v>153</v>
      </c>
      <c r="B13" s="23" t="s">
        <v>30</v>
      </c>
      <c r="C13" s="24" t="s">
        <v>11</v>
      </c>
      <c r="D13" s="46" t="s">
        <v>15</v>
      </c>
      <c r="E13" s="98" t="s">
        <v>291</v>
      </c>
      <c r="F13" s="26"/>
      <c r="G13" s="80"/>
      <c r="H13" s="24" t="s">
        <v>11</v>
      </c>
      <c r="I13" s="69" t="s">
        <v>154</v>
      </c>
      <c r="J13" s="17" t="s">
        <v>155</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E5" sqref="E5"/>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5.55468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66" t="s">
        <v>3</v>
      </c>
      <c r="E2" s="6" t="s">
        <v>4</v>
      </c>
      <c r="F2" s="7" t="s">
        <v>5</v>
      </c>
      <c r="G2" s="8" t="s">
        <v>6</v>
      </c>
      <c r="H2" s="9" t="s">
        <v>7</v>
      </c>
      <c r="I2" s="10" t="s">
        <v>8</v>
      </c>
      <c r="J2" s="9" t="s">
        <v>9</v>
      </c>
    </row>
    <row r="3" spans="1:10" x14ac:dyDescent="0.3">
      <c r="A3" s="2" t="s">
        <v>16</v>
      </c>
      <c r="B3" s="23" t="s">
        <v>10</v>
      </c>
      <c r="C3" s="24" t="s">
        <v>11</v>
      </c>
      <c r="D3" s="46" t="s">
        <v>12</v>
      </c>
      <c r="E3" s="75" t="s">
        <v>11</v>
      </c>
      <c r="F3" s="75" t="s">
        <v>11</v>
      </c>
      <c r="G3" s="76" t="s">
        <v>11</v>
      </c>
      <c r="H3" s="24" t="s">
        <v>11</v>
      </c>
      <c r="I3" s="28">
        <v>1</v>
      </c>
      <c r="J3" s="17" t="s">
        <v>13</v>
      </c>
    </row>
    <row r="4" spans="1:10" ht="21" thickBot="1" x14ac:dyDescent="0.35">
      <c r="A4" s="3" t="s">
        <v>22</v>
      </c>
      <c r="B4" s="29" t="s">
        <v>30</v>
      </c>
      <c r="C4" s="30" t="s">
        <v>11</v>
      </c>
      <c r="D4" s="31" t="s">
        <v>11</v>
      </c>
      <c r="E4" s="32" t="s">
        <v>294</v>
      </c>
      <c r="F4" s="33"/>
      <c r="G4" s="71"/>
      <c r="H4" s="24" t="s">
        <v>11</v>
      </c>
      <c r="I4" s="28" t="s">
        <v>156</v>
      </c>
      <c r="J4" s="17" t="s">
        <v>157</v>
      </c>
    </row>
    <row r="5" spans="1:10" x14ac:dyDescent="0.3">
      <c r="A5" s="2" t="s">
        <v>158</v>
      </c>
      <c r="B5" s="23" t="s">
        <v>30</v>
      </c>
      <c r="C5" s="24" t="s">
        <v>11</v>
      </c>
      <c r="D5" s="25" t="s">
        <v>11</v>
      </c>
      <c r="E5" s="97" t="s">
        <v>228</v>
      </c>
      <c r="F5" s="72"/>
      <c r="G5" s="35"/>
      <c r="H5" s="24" t="s">
        <v>11</v>
      </c>
      <c r="I5" s="28" t="s">
        <v>159</v>
      </c>
      <c r="J5" s="17" t="s">
        <v>160</v>
      </c>
    </row>
    <row r="6" spans="1:10" x14ac:dyDescent="0.3">
      <c r="A6" s="2" t="s">
        <v>161</v>
      </c>
      <c r="B6" s="23" t="s">
        <v>30</v>
      </c>
      <c r="C6" s="24" t="s">
        <v>11</v>
      </c>
      <c r="D6" s="25" t="s">
        <v>11</v>
      </c>
      <c r="E6" s="28" t="s">
        <v>229</v>
      </c>
      <c r="F6" s="72"/>
      <c r="G6" s="35"/>
      <c r="H6" s="24" t="s">
        <v>11</v>
      </c>
      <c r="I6" s="28" t="s">
        <v>162</v>
      </c>
      <c r="J6" s="17" t="s">
        <v>163</v>
      </c>
    </row>
    <row r="7" spans="1:10" ht="57.6" x14ac:dyDescent="0.3">
      <c r="A7" s="2" t="s">
        <v>164</v>
      </c>
      <c r="B7" s="23" t="s">
        <v>30</v>
      </c>
      <c r="C7" s="24" t="s">
        <v>11</v>
      </c>
      <c r="D7" s="25" t="s">
        <v>11</v>
      </c>
      <c r="E7" s="81" t="s">
        <v>230</v>
      </c>
      <c r="F7" s="72"/>
      <c r="G7" s="35"/>
      <c r="H7" s="24" t="s">
        <v>11</v>
      </c>
      <c r="I7" s="28" t="s">
        <v>165</v>
      </c>
      <c r="J7" s="17" t="s">
        <v>166</v>
      </c>
    </row>
    <row r="8" spans="1:10" ht="24" x14ac:dyDescent="0.3">
      <c r="A8" s="2" t="s">
        <v>167</v>
      </c>
      <c r="B8" s="23" t="s">
        <v>30</v>
      </c>
      <c r="C8" s="24" t="s">
        <v>11</v>
      </c>
      <c r="D8" s="25" t="s">
        <v>11</v>
      </c>
      <c r="E8" s="28" t="s">
        <v>227</v>
      </c>
      <c r="F8" s="72"/>
      <c r="G8" s="35"/>
      <c r="H8" s="24" t="s">
        <v>11</v>
      </c>
      <c r="I8" s="28" t="s">
        <v>168</v>
      </c>
      <c r="J8" s="17" t="s">
        <v>209</v>
      </c>
    </row>
    <row r="9" spans="1:10" x14ac:dyDescent="0.25">
      <c r="A9" s="2" t="s">
        <v>169</v>
      </c>
      <c r="B9" s="23" t="s">
        <v>30</v>
      </c>
      <c r="C9" s="24" t="s">
        <v>11</v>
      </c>
      <c r="D9" s="25" t="s">
        <v>11</v>
      </c>
      <c r="E9" s="94" t="s">
        <v>231</v>
      </c>
      <c r="F9" s="72"/>
      <c r="G9" s="35"/>
      <c r="H9" s="24" t="s">
        <v>11</v>
      </c>
      <c r="I9" s="28" t="s">
        <v>170</v>
      </c>
      <c r="J9" s="17" t="s">
        <v>171</v>
      </c>
    </row>
    <row r="10" spans="1:10" ht="24" x14ac:dyDescent="0.3">
      <c r="A10" s="2" t="s">
        <v>172</v>
      </c>
      <c r="B10" s="23" t="s">
        <v>30</v>
      </c>
      <c r="C10" s="24" t="s">
        <v>29</v>
      </c>
      <c r="D10" s="25" t="s">
        <v>11</v>
      </c>
      <c r="E10" s="28" t="s">
        <v>232</v>
      </c>
      <c r="F10" s="72"/>
      <c r="G10" s="35"/>
      <c r="H10" s="24" t="s">
        <v>11</v>
      </c>
      <c r="I10" s="28" t="s">
        <v>173</v>
      </c>
      <c r="J10" s="17" t="s">
        <v>174</v>
      </c>
    </row>
    <row r="11" spans="1:10" ht="28.8" x14ac:dyDescent="0.3">
      <c r="A11" s="2" t="s">
        <v>175</v>
      </c>
      <c r="B11" s="23" t="s">
        <v>30</v>
      </c>
      <c r="C11" s="24" t="s">
        <v>11</v>
      </c>
      <c r="D11" s="25" t="s">
        <v>11</v>
      </c>
      <c r="E11" s="81" t="s">
        <v>233</v>
      </c>
      <c r="F11" s="72"/>
      <c r="G11" s="35"/>
      <c r="H11" s="24" t="s">
        <v>11</v>
      </c>
      <c r="I11" s="28" t="s">
        <v>165</v>
      </c>
      <c r="J11" s="17" t="s">
        <v>176</v>
      </c>
    </row>
    <row r="12" spans="1:10" x14ac:dyDescent="0.3">
      <c r="A12" s="2" t="s">
        <v>177</v>
      </c>
      <c r="B12" s="23" t="s">
        <v>178</v>
      </c>
      <c r="C12" s="24" t="s">
        <v>11</v>
      </c>
      <c r="D12" s="25" t="s">
        <v>11</v>
      </c>
      <c r="E12" s="28" t="s">
        <v>226</v>
      </c>
      <c r="F12" s="72"/>
      <c r="G12" s="35"/>
      <c r="H12" s="24" t="s">
        <v>11</v>
      </c>
      <c r="I12" s="28" t="s">
        <v>179</v>
      </c>
      <c r="J12" s="17" t="s">
        <v>180</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7" r:id="rId1" xr:uid="{3C6AC8E8-DD0A-4DB5-B463-1A50941BEABA}"/>
    <hyperlink ref="E5" r:id="rId2" xr:uid="{354F404A-CFF8-4511-9790-17393D513DF2}"/>
    <hyperlink ref="E11" r:id="rId3" xr:uid="{5DAD93AE-CBCC-458B-AE54-10D217C1168B}"/>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11" sqref="E11"/>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6" t="s">
        <v>12</v>
      </c>
      <c r="E3" s="77" t="s">
        <v>11</v>
      </c>
      <c r="F3" s="77" t="s">
        <v>11</v>
      </c>
      <c r="G3" s="78" t="s">
        <v>11</v>
      </c>
      <c r="H3" s="16" t="s">
        <v>11</v>
      </c>
      <c r="I3" s="69">
        <v>34658</v>
      </c>
      <c r="J3" s="17" t="s">
        <v>13</v>
      </c>
    </row>
    <row r="4" spans="1:10" ht="21" thickBot="1" x14ac:dyDescent="0.35">
      <c r="A4" s="3" t="s">
        <v>26</v>
      </c>
      <c r="B4" s="29" t="s">
        <v>30</v>
      </c>
      <c r="C4" s="30" t="s">
        <v>11</v>
      </c>
      <c r="D4" s="31" t="s">
        <v>11</v>
      </c>
      <c r="E4" s="32" t="s">
        <v>251</v>
      </c>
      <c r="F4" s="33" t="s">
        <v>11</v>
      </c>
      <c r="G4" s="79" t="s">
        <v>11</v>
      </c>
      <c r="H4" s="16" t="s">
        <v>11</v>
      </c>
      <c r="I4" s="69" t="s">
        <v>181</v>
      </c>
      <c r="J4" s="17" t="s">
        <v>27</v>
      </c>
    </row>
    <row r="5" spans="1:10" ht="30.6" x14ac:dyDescent="0.3">
      <c r="A5" s="2" t="s">
        <v>66</v>
      </c>
      <c r="B5" s="23" t="s">
        <v>182</v>
      </c>
      <c r="C5" s="24" t="s">
        <v>29</v>
      </c>
      <c r="D5" s="25" t="s">
        <v>11</v>
      </c>
      <c r="E5" s="26" t="s">
        <v>216</v>
      </c>
      <c r="F5" s="72" t="s">
        <v>11</v>
      </c>
      <c r="G5" s="35" t="s">
        <v>11</v>
      </c>
      <c r="H5" s="16" t="s">
        <v>11</v>
      </c>
      <c r="I5" s="72" t="s">
        <v>11</v>
      </c>
      <c r="J5" s="17" t="s">
        <v>67</v>
      </c>
    </row>
    <row r="6" spans="1:10" ht="30.6" x14ac:dyDescent="0.3">
      <c r="A6" s="2" t="s">
        <v>183</v>
      </c>
      <c r="B6" s="23" t="s">
        <v>30</v>
      </c>
      <c r="C6" s="24" t="s">
        <v>29</v>
      </c>
      <c r="D6" s="25" t="s">
        <v>15</v>
      </c>
      <c r="E6" s="26" t="s">
        <v>216</v>
      </c>
      <c r="F6" s="72" t="s">
        <v>11</v>
      </c>
      <c r="G6" s="35" t="s">
        <v>11</v>
      </c>
      <c r="H6" s="16" t="s">
        <v>11</v>
      </c>
      <c r="I6" s="72" t="s">
        <v>11</v>
      </c>
      <c r="J6" s="17" t="s">
        <v>184</v>
      </c>
    </row>
    <row r="7" spans="1:10" ht="30.6" x14ac:dyDescent="0.3">
      <c r="A7" s="2" t="s">
        <v>185</v>
      </c>
      <c r="B7" s="23" t="s">
        <v>31</v>
      </c>
      <c r="C7" s="24" t="s">
        <v>11</v>
      </c>
      <c r="D7" s="46" t="s">
        <v>15</v>
      </c>
      <c r="E7" s="72" t="s">
        <v>186</v>
      </c>
      <c r="F7" s="72" t="s">
        <v>11</v>
      </c>
      <c r="G7" s="35" t="s">
        <v>11</v>
      </c>
      <c r="H7" s="16" t="s">
        <v>11</v>
      </c>
      <c r="I7" s="69" t="s">
        <v>186</v>
      </c>
      <c r="J7" s="17" t="s">
        <v>187</v>
      </c>
    </row>
    <row r="8" spans="1:10" x14ac:dyDescent="0.3">
      <c r="A8" s="2" t="s">
        <v>188</v>
      </c>
      <c r="B8" s="23" t="s">
        <v>30</v>
      </c>
      <c r="C8" s="24" t="s">
        <v>29</v>
      </c>
      <c r="D8" s="25" t="s">
        <v>11</v>
      </c>
      <c r="E8" s="26" t="s">
        <v>219</v>
      </c>
      <c r="F8" s="72" t="s">
        <v>11</v>
      </c>
      <c r="G8" s="35" t="s">
        <v>11</v>
      </c>
      <c r="H8" s="16" t="s">
        <v>11</v>
      </c>
      <c r="I8" s="69" t="s">
        <v>189</v>
      </c>
      <c r="J8" s="17" t="s">
        <v>190</v>
      </c>
    </row>
    <row r="9" spans="1:10" x14ac:dyDescent="0.3">
      <c r="A9" s="2" t="s">
        <v>191</v>
      </c>
      <c r="B9" s="23" t="s">
        <v>30</v>
      </c>
      <c r="C9" s="24" t="s">
        <v>29</v>
      </c>
      <c r="D9" s="25" t="s">
        <v>11</v>
      </c>
      <c r="E9" s="26" t="s">
        <v>219</v>
      </c>
      <c r="F9" s="72" t="s">
        <v>11</v>
      </c>
      <c r="G9" s="35" t="s">
        <v>11</v>
      </c>
      <c r="H9" s="16" t="s">
        <v>11</v>
      </c>
      <c r="I9" s="69">
        <v>17839</v>
      </c>
      <c r="J9" s="17" t="s">
        <v>192</v>
      </c>
    </row>
    <row r="10" spans="1:10" ht="30.6" x14ac:dyDescent="0.3">
      <c r="A10" s="2" t="s">
        <v>193</v>
      </c>
      <c r="B10" s="23" t="s">
        <v>31</v>
      </c>
      <c r="C10" s="24" t="s">
        <v>11</v>
      </c>
      <c r="D10" s="25" t="s">
        <v>15</v>
      </c>
      <c r="E10" s="21" t="s">
        <v>252</v>
      </c>
      <c r="F10" s="72" t="s">
        <v>11</v>
      </c>
      <c r="G10" s="35" t="s">
        <v>11</v>
      </c>
      <c r="H10" s="16" t="s">
        <v>11</v>
      </c>
      <c r="I10" s="69" t="s">
        <v>107</v>
      </c>
      <c r="J10" s="17" t="s">
        <v>194</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J28"/>
  <sheetViews>
    <sheetView zoomScale="130" zoomScaleNormal="130" workbookViewId="0">
      <selection activeCell="F12" sqref="F12"/>
    </sheetView>
  </sheetViews>
  <sheetFormatPr defaultColWidth="8.88671875" defaultRowHeight="14.4" x14ac:dyDescent="0.3"/>
  <cols>
    <col min="1" max="1" width="26" style="2" bestFit="1" customWidth="1"/>
    <col min="2" max="2" width="13.33203125" style="2" bestFit="1" customWidth="1"/>
    <col min="3" max="3" width="5.21875" style="2" bestFit="1" customWidth="1"/>
    <col min="4" max="4" width="4.109375" style="23" bestFit="1" customWidth="1"/>
    <col min="5" max="5" width="38.77734375" style="2" bestFit="1" customWidth="1"/>
    <col min="6" max="6" width="19.44140625" style="2" bestFit="1" customWidth="1"/>
    <col min="7" max="7" width="24" style="2" bestFit="1" customWidth="1"/>
    <col min="8" max="8" width="5.88671875" style="2" bestFit="1" customWidth="1"/>
    <col min="9" max="9" width="16.88671875" style="2" bestFit="1" customWidth="1"/>
    <col min="10" max="10" width="157.8867187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s="11" customFormat="1" x14ac:dyDescent="0.2">
      <c r="A3" s="11" t="s">
        <v>49</v>
      </c>
      <c r="B3" s="12" t="s">
        <v>85</v>
      </c>
      <c r="C3" s="13" t="s">
        <v>11</v>
      </c>
      <c r="D3" s="18" t="s">
        <v>12</v>
      </c>
      <c r="E3" s="19" t="s">
        <v>11</v>
      </c>
      <c r="F3" s="19" t="s">
        <v>11</v>
      </c>
      <c r="G3" s="20" t="s">
        <v>11</v>
      </c>
      <c r="H3" s="16" t="s">
        <v>11</v>
      </c>
      <c r="I3" s="60" t="s">
        <v>11</v>
      </c>
      <c r="J3" s="58" t="s">
        <v>86</v>
      </c>
    </row>
    <row r="4" spans="1:10" ht="15" thickBot="1" x14ac:dyDescent="0.35">
      <c r="A4" s="3" t="s">
        <v>48</v>
      </c>
      <c r="B4" s="29" t="s">
        <v>20</v>
      </c>
      <c r="C4" s="30" t="s">
        <v>11</v>
      </c>
      <c r="D4" s="31" t="s">
        <v>11</v>
      </c>
      <c r="E4" s="32" t="s">
        <v>253</v>
      </c>
      <c r="F4" s="33"/>
      <c r="G4" s="34"/>
      <c r="H4" s="16" t="s">
        <v>11</v>
      </c>
      <c r="I4" s="60" t="s">
        <v>97</v>
      </c>
      <c r="J4" s="17" t="s">
        <v>96</v>
      </c>
    </row>
    <row r="5" spans="1:10" s="36" customFormat="1" x14ac:dyDescent="0.3">
      <c r="A5" s="37" t="s">
        <v>64</v>
      </c>
      <c r="B5" s="23" t="s">
        <v>63</v>
      </c>
      <c r="C5" s="12" t="s">
        <v>29</v>
      </c>
      <c r="D5" s="18"/>
      <c r="E5" s="91" t="s">
        <v>102</v>
      </c>
      <c r="F5" s="95"/>
      <c r="G5" s="22"/>
      <c r="H5" s="16" t="s">
        <v>11</v>
      </c>
      <c r="I5" s="61" t="s">
        <v>102</v>
      </c>
      <c r="J5" s="40" t="s">
        <v>65</v>
      </c>
    </row>
    <row r="6" spans="1:10" s="36" customFormat="1" x14ac:dyDescent="0.3">
      <c r="A6" s="37" t="s">
        <v>66</v>
      </c>
      <c r="B6" s="23" t="s">
        <v>66</v>
      </c>
      <c r="C6" s="12" t="s">
        <v>29</v>
      </c>
      <c r="D6" s="18"/>
      <c r="E6" s="21" t="s">
        <v>221</v>
      </c>
      <c r="F6" s="95" t="s">
        <v>220</v>
      </c>
      <c r="G6" s="22"/>
      <c r="H6" s="16" t="s">
        <v>11</v>
      </c>
      <c r="I6" s="63"/>
      <c r="J6" s="40" t="s">
        <v>67</v>
      </c>
    </row>
    <row r="7" spans="1:10" ht="24" x14ac:dyDescent="0.3">
      <c r="A7" s="38" t="s">
        <v>52</v>
      </c>
      <c r="B7" s="12" t="s">
        <v>51</v>
      </c>
      <c r="C7" s="13" t="s">
        <v>11</v>
      </c>
      <c r="D7" s="18"/>
      <c r="E7" s="21" t="s">
        <v>257</v>
      </c>
      <c r="F7" s="21" t="s">
        <v>254</v>
      </c>
      <c r="G7" s="92" t="s">
        <v>255</v>
      </c>
      <c r="H7" s="16" t="s">
        <v>11</v>
      </c>
      <c r="I7" s="59" t="s">
        <v>98</v>
      </c>
      <c r="J7" s="40" t="s">
        <v>53</v>
      </c>
    </row>
    <row r="8" spans="1:10" ht="24" x14ac:dyDescent="0.3">
      <c r="A8" s="37" t="s">
        <v>50</v>
      </c>
      <c r="B8" s="23" t="s">
        <v>51</v>
      </c>
      <c r="C8" s="13" t="s">
        <v>11</v>
      </c>
      <c r="D8" s="18"/>
      <c r="E8" s="26" t="s">
        <v>258</v>
      </c>
      <c r="F8" s="21" t="s">
        <v>254</v>
      </c>
      <c r="G8" s="92" t="s">
        <v>256</v>
      </c>
      <c r="H8" s="16" t="s">
        <v>11</v>
      </c>
      <c r="I8" s="59">
        <v>48001</v>
      </c>
      <c r="J8" s="41" t="s">
        <v>207</v>
      </c>
    </row>
    <row r="9" spans="1:10" s="36" customFormat="1" x14ac:dyDescent="0.3">
      <c r="A9" s="37" t="s">
        <v>59</v>
      </c>
      <c r="B9" s="23" t="s">
        <v>60</v>
      </c>
      <c r="C9" s="12" t="s">
        <v>29</v>
      </c>
      <c r="D9" s="18"/>
      <c r="E9" s="21" t="s">
        <v>216</v>
      </c>
      <c r="F9" s="95"/>
      <c r="G9" s="22"/>
      <c r="H9" s="16" t="s">
        <v>11</v>
      </c>
      <c r="I9" s="16" t="s">
        <v>11</v>
      </c>
      <c r="J9" s="40" t="s">
        <v>61</v>
      </c>
    </row>
    <row r="10" spans="1:10" ht="24" x14ac:dyDescent="0.3">
      <c r="A10" s="37" t="s">
        <v>54</v>
      </c>
      <c r="B10" s="23" t="s">
        <v>63</v>
      </c>
      <c r="C10" s="13" t="s">
        <v>11</v>
      </c>
      <c r="D10" s="18"/>
      <c r="E10" s="21" t="s">
        <v>259</v>
      </c>
      <c r="F10" s="95"/>
      <c r="G10" s="22"/>
      <c r="H10" s="16" t="s">
        <v>11</v>
      </c>
      <c r="I10" s="59" t="s">
        <v>99</v>
      </c>
      <c r="J10" s="41" t="s">
        <v>55</v>
      </c>
    </row>
    <row r="11" spans="1:10" x14ac:dyDescent="0.3">
      <c r="A11" s="37" t="s">
        <v>56</v>
      </c>
      <c r="B11" s="23" t="s">
        <v>57</v>
      </c>
      <c r="C11" s="12" t="s">
        <v>29</v>
      </c>
      <c r="D11" s="18"/>
      <c r="E11" s="21" t="s">
        <v>216</v>
      </c>
      <c r="F11" s="95"/>
      <c r="G11" s="22"/>
      <c r="H11" s="16" t="s">
        <v>11</v>
      </c>
      <c r="I11" s="62" t="s">
        <v>100</v>
      </c>
      <c r="J11" s="41" t="s">
        <v>58</v>
      </c>
    </row>
    <row r="12" spans="1:10" s="36" customFormat="1" x14ac:dyDescent="0.3">
      <c r="A12" s="37" t="s">
        <v>62</v>
      </c>
      <c r="B12" s="23" t="s">
        <v>63</v>
      </c>
      <c r="C12" s="13" t="s">
        <v>11</v>
      </c>
      <c r="D12" s="18"/>
      <c r="E12" s="21" t="s">
        <v>226</v>
      </c>
      <c r="F12" s="95"/>
      <c r="G12" s="22"/>
      <c r="H12" s="16" t="s">
        <v>11</v>
      </c>
      <c r="I12" s="59" t="s">
        <v>101</v>
      </c>
      <c r="J12" s="40" t="s">
        <v>208</v>
      </c>
    </row>
    <row r="13" spans="1:10" x14ac:dyDescent="0.3">
      <c r="J13" s="42"/>
    </row>
    <row r="14" spans="1:10" x14ac:dyDescent="0.3">
      <c r="J14" s="42"/>
    </row>
    <row r="15" spans="1:10" x14ac:dyDescent="0.3">
      <c r="J15" s="42"/>
    </row>
    <row r="16" spans="1:10" x14ac:dyDescent="0.3">
      <c r="J16" s="42"/>
    </row>
    <row r="20" spans="3:4" x14ac:dyDescent="0.3">
      <c r="C20" s="23"/>
      <c r="D20" s="2"/>
    </row>
    <row r="21" spans="3:4" x14ac:dyDescent="0.3">
      <c r="C21" s="23"/>
      <c r="D21" s="2"/>
    </row>
    <row r="22" spans="3:4" x14ac:dyDescent="0.3">
      <c r="C22" s="23"/>
      <c r="D22" s="2"/>
    </row>
    <row r="23" spans="3:4" x14ac:dyDescent="0.3">
      <c r="C23" s="23"/>
      <c r="D23" s="2"/>
    </row>
    <row r="24" spans="3:4" x14ac:dyDescent="0.3">
      <c r="C24" s="23"/>
      <c r="D24" s="2"/>
    </row>
    <row r="25" spans="3:4" x14ac:dyDescent="0.3">
      <c r="C25" s="23"/>
      <c r="D25" s="2"/>
    </row>
    <row r="26" spans="3:4" x14ac:dyDescent="0.3">
      <c r="C26" s="23"/>
      <c r="D26" s="2"/>
    </row>
    <row r="27" spans="3:4" x14ac:dyDescent="0.3">
      <c r="C27" s="23"/>
      <c r="D27" s="2"/>
    </row>
    <row r="28" spans="3:4"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zoomScale="145" zoomScaleNormal="145" workbookViewId="0">
      <selection activeCell="E13" sqref="E13"/>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48"/>
      <c r="B1" s="48"/>
      <c r="C1" s="48"/>
      <c r="D1" s="48"/>
      <c r="H1" s="3"/>
    </row>
    <row r="2" spans="1:11" ht="29.4" thickBot="1" x14ac:dyDescent="0.35">
      <c r="A2" s="49" t="s">
        <v>0</v>
      </c>
      <c r="B2" s="50" t="s">
        <v>1</v>
      </c>
      <c r="C2" s="50" t="s">
        <v>2</v>
      </c>
      <c r="D2" s="51" t="s">
        <v>3</v>
      </c>
      <c r="E2" s="52" t="s">
        <v>4</v>
      </c>
      <c r="F2" s="53" t="s">
        <v>5</v>
      </c>
      <c r="G2" s="54" t="s">
        <v>6</v>
      </c>
      <c r="H2" s="9" t="s">
        <v>7</v>
      </c>
      <c r="I2" s="10" t="s">
        <v>8</v>
      </c>
      <c r="J2" s="9" t="s">
        <v>9</v>
      </c>
    </row>
    <row r="3" spans="1:11" s="11" customFormat="1" x14ac:dyDescent="0.3">
      <c r="A3" s="11" t="s">
        <v>83</v>
      </c>
      <c r="B3" s="12" t="s">
        <v>85</v>
      </c>
      <c r="C3" s="13" t="s">
        <v>11</v>
      </c>
      <c r="D3" s="55" t="s">
        <v>12</v>
      </c>
      <c r="E3" s="14"/>
      <c r="F3" s="14"/>
      <c r="G3" s="15"/>
      <c r="H3" s="16" t="s">
        <v>11</v>
      </c>
      <c r="I3" s="27" t="s">
        <v>11</v>
      </c>
      <c r="J3" s="47" t="s">
        <v>86</v>
      </c>
    </row>
    <row r="4" spans="1:11" s="11" customFormat="1" x14ac:dyDescent="0.3">
      <c r="A4" s="11" t="s">
        <v>14</v>
      </c>
      <c r="B4" s="12" t="s">
        <v>85</v>
      </c>
      <c r="C4" s="13" t="s">
        <v>11</v>
      </c>
      <c r="D4" s="18" t="s">
        <v>15</v>
      </c>
      <c r="E4" s="19"/>
      <c r="F4" s="19"/>
      <c r="G4" s="20"/>
      <c r="H4" s="16" t="s">
        <v>11</v>
      </c>
      <c r="I4" s="27" t="s">
        <v>11</v>
      </c>
      <c r="J4" s="47" t="s">
        <v>204</v>
      </c>
    </row>
    <row r="5" spans="1:11" s="11" customFormat="1" x14ac:dyDescent="0.3">
      <c r="A5" s="11" t="s">
        <v>16</v>
      </c>
      <c r="B5" s="12" t="s">
        <v>85</v>
      </c>
      <c r="C5" s="13" t="s">
        <v>11</v>
      </c>
      <c r="D5" s="18" t="s">
        <v>15</v>
      </c>
      <c r="E5" s="19"/>
      <c r="F5" s="19"/>
      <c r="G5" s="20"/>
      <c r="H5" s="16" t="s">
        <v>11</v>
      </c>
      <c r="I5" s="27" t="s">
        <v>11</v>
      </c>
      <c r="J5" s="47" t="s">
        <v>87</v>
      </c>
    </row>
    <row r="6" spans="1:11" s="11" customFormat="1" x14ac:dyDescent="0.3">
      <c r="A6" s="11" t="s">
        <v>49</v>
      </c>
      <c r="B6" s="12" t="s">
        <v>85</v>
      </c>
      <c r="C6" s="13" t="s">
        <v>11</v>
      </c>
      <c r="D6" s="18" t="s">
        <v>15</v>
      </c>
      <c r="E6" s="19"/>
      <c r="F6" s="19"/>
      <c r="G6" s="20"/>
      <c r="H6" s="16" t="s">
        <v>11</v>
      </c>
      <c r="I6" s="27" t="s">
        <v>11</v>
      </c>
      <c r="J6" s="47" t="s">
        <v>88</v>
      </c>
    </row>
    <row r="7" spans="1:11" s="11" customFormat="1" x14ac:dyDescent="0.3">
      <c r="A7" s="11" t="s">
        <v>17</v>
      </c>
      <c r="B7" s="12" t="s">
        <v>85</v>
      </c>
      <c r="C7" s="13" t="s">
        <v>11</v>
      </c>
      <c r="D7" s="18" t="s">
        <v>15</v>
      </c>
      <c r="E7" s="19"/>
      <c r="F7" s="19"/>
      <c r="G7" s="20"/>
      <c r="H7" s="16" t="s">
        <v>11</v>
      </c>
      <c r="I7" s="27" t="s">
        <v>11</v>
      </c>
      <c r="J7" s="47" t="s">
        <v>89</v>
      </c>
    </row>
    <row r="8" spans="1:11" s="11" customFormat="1" x14ac:dyDescent="0.3">
      <c r="A8" s="11" t="s">
        <v>18</v>
      </c>
      <c r="B8" s="12" t="s">
        <v>85</v>
      </c>
      <c r="C8" s="13" t="s">
        <v>11</v>
      </c>
      <c r="D8" s="18" t="s">
        <v>15</v>
      </c>
      <c r="E8" s="19"/>
      <c r="F8" s="19"/>
      <c r="G8" s="20"/>
      <c r="H8" s="16" t="s">
        <v>11</v>
      </c>
      <c r="I8" s="27" t="s">
        <v>11</v>
      </c>
      <c r="J8" s="47" t="s">
        <v>90</v>
      </c>
    </row>
    <row r="9" spans="1:11" s="11" customFormat="1" x14ac:dyDescent="0.3">
      <c r="A9" s="37" t="s">
        <v>19</v>
      </c>
      <c r="B9" s="23" t="s">
        <v>51</v>
      </c>
      <c r="C9" s="13" t="s">
        <v>11</v>
      </c>
      <c r="D9" s="18" t="s">
        <v>11</v>
      </c>
      <c r="E9" s="90" t="s">
        <v>292</v>
      </c>
      <c r="F9" s="2"/>
      <c r="G9" s="39"/>
      <c r="H9" s="16" t="s">
        <v>11</v>
      </c>
      <c r="I9" s="27" t="s">
        <v>197</v>
      </c>
      <c r="J9" s="17" t="s">
        <v>21</v>
      </c>
      <c r="K9" s="2"/>
    </row>
    <row r="10" spans="1:11" s="36" customFormat="1" x14ac:dyDescent="0.3">
      <c r="A10" s="38" t="s">
        <v>22</v>
      </c>
      <c r="B10" s="12" t="s">
        <v>51</v>
      </c>
      <c r="C10" s="13" t="s">
        <v>11</v>
      </c>
      <c r="D10" s="18" t="s">
        <v>11</v>
      </c>
      <c r="E10" s="90" t="s">
        <v>294</v>
      </c>
      <c r="F10" s="11"/>
      <c r="G10" s="22"/>
      <c r="H10" s="16" t="s">
        <v>11</v>
      </c>
      <c r="I10" s="27" t="s">
        <v>195</v>
      </c>
      <c r="J10" s="17" t="s">
        <v>23</v>
      </c>
      <c r="K10" s="11"/>
    </row>
    <row r="11" spans="1:11" s="36" customFormat="1" x14ac:dyDescent="0.3">
      <c r="A11" s="37" t="s">
        <v>48</v>
      </c>
      <c r="B11" s="23" t="s">
        <v>51</v>
      </c>
      <c r="C11" s="13" t="s">
        <v>11</v>
      </c>
      <c r="D11" s="18" t="s">
        <v>11</v>
      </c>
      <c r="E11" s="26" t="s">
        <v>222</v>
      </c>
      <c r="G11" s="39"/>
      <c r="H11" s="16" t="s">
        <v>11</v>
      </c>
      <c r="I11" s="27" t="s">
        <v>197</v>
      </c>
      <c r="J11" s="17" t="s">
        <v>95</v>
      </c>
    </row>
    <row r="12" spans="1:11" x14ac:dyDescent="0.3">
      <c r="A12" s="37" t="s">
        <v>24</v>
      </c>
      <c r="B12" s="23" t="s">
        <v>51</v>
      </c>
      <c r="C12" s="13" t="s">
        <v>11</v>
      </c>
      <c r="D12" s="18" t="s">
        <v>11</v>
      </c>
      <c r="E12" s="89" t="s">
        <v>293</v>
      </c>
      <c r="F12" s="36"/>
      <c r="G12" s="39"/>
      <c r="H12" s="16" t="s">
        <v>11</v>
      </c>
      <c r="I12" s="27" t="s">
        <v>196</v>
      </c>
      <c r="J12" s="17" t="s">
        <v>25</v>
      </c>
      <c r="K12" s="36"/>
    </row>
    <row r="13" spans="1:11" ht="14.4" customHeight="1" thickBot="1" x14ac:dyDescent="0.35">
      <c r="A13" s="56" t="s">
        <v>26</v>
      </c>
      <c r="B13" s="29" t="s">
        <v>51</v>
      </c>
      <c r="C13" s="64" t="s">
        <v>11</v>
      </c>
      <c r="D13" s="57" t="s">
        <v>11</v>
      </c>
      <c r="E13" s="44" t="s">
        <v>223</v>
      </c>
      <c r="F13" s="3"/>
      <c r="G13" s="45"/>
      <c r="H13" s="16" t="s">
        <v>11</v>
      </c>
      <c r="I13" s="27" t="s">
        <v>197</v>
      </c>
      <c r="J13" s="17" t="s">
        <v>27</v>
      </c>
    </row>
    <row r="14" spans="1:11" x14ac:dyDescent="0.3">
      <c r="A14" t="s">
        <v>32</v>
      </c>
      <c r="B14" s="23" t="s">
        <v>28</v>
      </c>
      <c r="C14" s="12" t="s">
        <v>29</v>
      </c>
      <c r="D14" s="25" t="s">
        <v>11</v>
      </c>
      <c r="E14" s="24" t="s">
        <v>216</v>
      </c>
      <c r="F14" s="24" t="s">
        <v>11</v>
      </c>
      <c r="G14" s="25" t="s">
        <v>11</v>
      </c>
      <c r="H14" s="16" t="s">
        <v>11</v>
      </c>
      <c r="I14" s="27" t="s">
        <v>11</v>
      </c>
      <c r="J14" s="47"/>
    </row>
    <row r="15" spans="1:11" ht="28.8" x14ac:dyDescent="0.3">
      <c r="A15" t="s">
        <v>72</v>
      </c>
      <c r="B15" s="23" t="s">
        <v>28</v>
      </c>
      <c r="C15" s="24" t="s">
        <v>11</v>
      </c>
      <c r="D15" s="25" t="s">
        <v>11</v>
      </c>
      <c r="E15" s="96" t="s">
        <v>260</v>
      </c>
      <c r="F15" s="21"/>
      <c r="G15" s="46"/>
      <c r="H15" s="16" t="s">
        <v>11</v>
      </c>
      <c r="I15" s="27">
        <v>125483.1563</v>
      </c>
      <c r="J15" s="47" t="s">
        <v>93</v>
      </c>
    </row>
    <row r="16" spans="1:11" ht="28.8" x14ac:dyDescent="0.3">
      <c r="A16" t="s">
        <v>33</v>
      </c>
      <c r="B16" s="23" t="s">
        <v>51</v>
      </c>
      <c r="C16" s="12" t="s">
        <v>29</v>
      </c>
      <c r="D16" s="25" t="s">
        <v>15</v>
      </c>
      <c r="E16" s="96" t="s">
        <v>261</v>
      </c>
      <c r="F16" s="21"/>
      <c r="G16" s="25"/>
      <c r="H16" s="16"/>
      <c r="I16" s="27" t="s">
        <v>199</v>
      </c>
      <c r="J16" s="47" t="s">
        <v>205</v>
      </c>
    </row>
    <row r="17" spans="1:10" x14ac:dyDescent="0.3">
      <c r="A17" t="s">
        <v>34</v>
      </c>
      <c r="B17" s="23" t="s">
        <v>30</v>
      </c>
      <c r="C17" s="12" t="s">
        <v>29</v>
      </c>
      <c r="D17" s="25" t="s">
        <v>11</v>
      </c>
      <c r="E17" s="24" t="s">
        <v>216</v>
      </c>
      <c r="F17" s="24" t="s">
        <v>11</v>
      </c>
      <c r="G17" s="25" t="s">
        <v>11</v>
      </c>
      <c r="H17" s="16" t="s">
        <v>11</v>
      </c>
      <c r="I17" s="27" t="s">
        <v>11</v>
      </c>
      <c r="J17" s="47" t="s">
        <v>73</v>
      </c>
    </row>
    <row r="18" spans="1:10" x14ac:dyDescent="0.3">
      <c r="A18" t="s">
        <v>35</v>
      </c>
      <c r="B18" s="23" t="s">
        <v>31</v>
      </c>
      <c r="C18" s="12" t="s">
        <v>29</v>
      </c>
      <c r="D18" s="46" t="s">
        <v>15</v>
      </c>
      <c r="E18" s="24" t="s">
        <v>216</v>
      </c>
      <c r="F18" s="24" t="s">
        <v>11</v>
      </c>
      <c r="G18" s="25" t="s">
        <v>11</v>
      </c>
      <c r="H18" s="16" t="s">
        <v>11</v>
      </c>
      <c r="I18" s="27" t="s">
        <v>11</v>
      </c>
      <c r="J18" s="47" t="s">
        <v>77</v>
      </c>
    </row>
    <row r="19" spans="1:10" x14ac:dyDescent="0.3">
      <c r="A19" t="s">
        <v>36</v>
      </c>
      <c r="B19" s="23" t="s">
        <v>31</v>
      </c>
      <c r="C19" s="12" t="s">
        <v>29</v>
      </c>
      <c r="D19" s="46" t="s">
        <v>15</v>
      </c>
      <c r="E19" s="24" t="s">
        <v>216</v>
      </c>
      <c r="F19" s="24" t="s">
        <v>11</v>
      </c>
      <c r="G19" s="25" t="s">
        <v>11</v>
      </c>
      <c r="H19" s="16" t="s">
        <v>11</v>
      </c>
      <c r="I19" s="27" t="s">
        <v>11</v>
      </c>
      <c r="J19" s="47" t="s">
        <v>74</v>
      </c>
    </row>
    <row r="20" spans="1:10" x14ac:dyDescent="0.3">
      <c r="A20" t="s">
        <v>37</v>
      </c>
      <c r="B20" s="23" t="s">
        <v>10</v>
      </c>
      <c r="C20" s="12" t="s">
        <v>29</v>
      </c>
      <c r="D20" s="46" t="s">
        <v>15</v>
      </c>
      <c r="E20" s="82">
        <v>44329</v>
      </c>
      <c r="F20" s="24" t="s">
        <v>11</v>
      </c>
      <c r="G20" s="25" t="s">
        <v>11</v>
      </c>
      <c r="H20" s="16" t="s">
        <v>11</v>
      </c>
      <c r="I20" s="27" t="s">
        <v>200</v>
      </c>
      <c r="J20" s="47" t="s">
        <v>91</v>
      </c>
    </row>
    <row r="21" spans="1:10" x14ac:dyDescent="0.3">
      <c r="A21" t="s">
        <v>38</v>
      </c>
      <c r="B21" s="23" t="s">
        <v>31</v>
      </c>
      <c r="C21" s="12" t="s">
        <v>29</v>
      </c>
      <c r="D21" s="46" t="s">
        <v>15</v>
      </c>
      <c r="E21" s="24" t="s">
        <v>216</v>
      </c>
      <c r="F21" s="24" t="s">
        <v>11</v>
      </c>
      <c r="G21" s="25" t="s">
        <v>11</v>
      </c>
      <c r="H21" s="16" t="s">
        <v>11</v>
      </c>
      <c r="I21" s="27" t="s">
        <v>11</v>
      </c>
      <c r="J21" s="47" t="s">
        <v>92</v>
      </c>
    </row>
    <row r="22" spans="1:10" x14ac:dyDescent="0.3">
      <c r="A22" t="s">
        <v>79</v>
      </c>
      <c r="B22" s="23" t="s">
        <v>31</v>
      </c>
      <c r="C22" s="12" t="s">
        <v>29</v>
      </c>
      <c r="D22" s="25" t="s">
        <v>11</v>
      </c>
      <c r="E22" s="24" t="s">
        <v>216</v>
      </c>
      <c r="F22" s="24" t="s">
        <v>11</v>
      </c>
      <c r="G22" s="25" t="s">
        <v>11</v>
      </c>
      <c r="H22" s="16" t="s">
        <v>11</v>
      </c>
      <c r="I22" s="27" t="s">
        <v>11</v>
      </c>
      <c r="J22" s="47" t="s">
        <v>80</v>
      </c>
    </row>
    <row r="23" spans="1:10" x14ac:dyDescent="0.3">
      <c r="A23" t="s">
        <v>81</v>
      </c>
      <c r="B23" s="23" t="s">
        <v>31</v>
      </c>
      <c r="C23" s="12" t="s">
        <v>29</v>
      </c>
      <c r="D23" s="25" t="s">
        <v>11</v>
      </c>
      <c r="E23" s="24" t="s">
        <v>216</v>
      </c>
      <c r="F23" s="24" t="s">
        <v>11</v>
      </c>
      <c r="G23" s="25" t="s">
        <v>11</v>
      </c>
      <c r="H23" s="16" t="s">
        <v>11</v>
      </c>
      <c r="I23" s="27" t="s">
        <v>11</v>
      </c>
      <c r="J23" s="47" t="s">
        <v>82</v>
      </c>
    </row>
    <row r="24" spans="1:10" x14ac:dyDescent="0.3">
      <c r="A24" t="s">
        <v>40</v>
      </c>
      <c r="B24" s="23" t="s">
        <v>28</v>
      </c>
      <c r="C24" s="12" t="s">
        <v>29</v>
      </c>
      <c r="D24" s="25" t="s">
        <v>11</v>
      </c>
      <c r="E24" s="24" t="s">
        <v>216</v>
      </c>
      <c r="F24" s="24" t="s">
        <v>11</v>
      </c>
      <c r="G24" s="25" t="s">
        <v>11</v>
      </c>
      <c r="H24" s="16" t="s">
        <v>11</v>
      </c>
      <c r="I24" s="27" t="s">
        <v>11</v>
      </c>
      <c r="J24" s="47" t="s">
        <v>41</v>
      </c>
    </row>
    <row r="25" spans="1:10" x14ac:dyDescent="0.3">
      <c r="A25" t="s">
        <v>42</v>
      </c>
      <c r="B25" s="23" t="s">
        <v>31</v>
      </c>
      <c r="C25" s="12" t="s">
        <v>29</v>
      </c>
      <c r="D25" s="46" t="s">
        <v>15</v>
      </c>
      <c r="E25" s="24" t="s">
        <v>216</v>
      </c>
      <c r="F25" s="24" t="s">
        <v>11</v>
      </c>
      <c r="G25" s="25" t="s">
        <v>11</v>
      </c>
      <c r="H25" s="16" t="s">
        <v>11</v>
      </c>
      <c r="I25" s="27" t="s">
        <v>11</v>
      </c>
      <c r="J25" s="47" t="s">
        <v>78</v>
      </c>
    </row>
    <row r="26" spans="1:10" x14ac:dyDescent="0.3">
      <c r="A26" t="s">
        <v>43</v>
      </c>
      <c r="B26" s="23" t="s">
        <v>10</v>
      </c>
      <c r="C26" s="12" t="s">
        <v>29</v>
      </c>
      <c r="D26" s="25" t="s">
        <v>11</v>
      </c>
      <c r="E26" s="24" t="s">
        <v>216</v>
      </c>
      <c r="F26" s="24" t="s">
        <v>11</v>
      </c>
      <c r="G26" s="25" t="s">
        <v>11</v>
      </c>
      <c r="H26" s="16" t="s">
        <v>11</v>
      </c>
      <c r="I26" s="27" t="s">
        <v>11</v>
      </c>
      <c r="J26" s="47" t="s">
        <v>44</v>
      </c>
    </row>
    <row r="27" spans="1:10" x14ac:dyDescent="0.3">
      <c r="A27" t="s">
        <v>76</v>
      </c>
      <c r="B27" s="23" t="s">
        <v>28</v>
      </c>
      <c r="C27" s="12" t="s">
        <v>29</v>
      </c>
      <c r="D27" s="25" t="s">
        <v>11</v>
      </c>
      <c r="E27" s="24" t="s">
        <v>216</v>
      </c>
      <c r="F27" s="24" t="s">
        <v>11</v>
      </c>
      <c r="G27" s="25" t="s">
        <v>11</v>
      </c>
      <c r="H27" s="16" t="s">
        <v>11</v>
      </c>
      <c r="I27" s="27" t="s">
        <v>11</v>
      </c>
      <c r="J27" s="47" t="s">
        <v>39</v>
      </c>
    </row>
    <row r="28" spans="1:10" x14ac:dyDescent="0.3">
      <c r="A28" t="s">
        <v>45</v>
      </c>
      <c r="B28" s="23" t="s">
        <v>46</v>
      </c>
      <c r="C28" s="12" t="s">
        <v>29</v>
      </c>
      <c r="D28" s="46" t="s">
        <v>15</v>
      </c>
      <c r="E28" s="24" t="s">
        <v>216</v>
      </c>
      <c r="F28" s="24" t="s">
        <v>11</v>
      </c>
      <c r="G28" s="25" t="s">
        <v>11</v>
      </c>
      <c r="H28" s="16" t="s">
        <v>11</v>
      </c>
      <c r="I28" s="27" t="s">
        <v>11</v>
      </c>
      <c r="J28" s="47"/>
    </row>
    <row r="29" spans="1:10" x14ac:dyDescent="0.3">
      <c r="A29" t="s">
        <v>47</v>
      </c>
      <c r="B29" s="23" t="s">
        <v>31</v>
      </c>
      <c r="C29" s="12" t="s">
        <v>29</v>
      </c>
      <c r="D29" s="46" t="s">
        <v>15</v>
      </c>
      <c r="E29" s="24" t="s">
        <v>216</v>
      </c>
      <c r="F29" s="24" t="s">
        <v>11</v>
      </c>
      <c r="G29" s="25" t="s">
        <v>11</v>
      </c>
      <c r="H29" s="16" t="s">
        <v>11</v>
      </c>
      <c r="I29" s="27" t="s">
        <v>198</v>
      </c>
      <c r="J29" s="47" t="s">
        <v>206</v>
      </c>
    </row>
    <row r="30" spans="1:10" x14ac:dyDescent="0.3">
      <c r="A30" t="s">
        <v>70</v>
      </c>
      <c r="B30" s="23" t="s">
        <v>84</v>
      </c>
      <c r="C30" s="12" t="s">
        <v>29</v>
      </c>
      <c r="D30" s="46" t="s">
        <v>15</v>
      </c>
      <c r="E30" s="24" t="s">
        <v>262</v>
      </c>
      <c r="F30" s="21" t="s">
        <v>11</v>
      </c>
      <c r="G30" s="25" t="s">
        <v>133</v>
      </c>
      <c r="H30" s="16" t="s">
        <v>11</v>
      </c>
      <c r="I30" s="27" t="s">
        <v>201</v>
      </c>
      <c r="J30" s="47" t="s">
        <v>71</v>
      </c>
    </row>
    <row r="31" spans="1:10" x14ac:dyDescent="0.3">
      <c r="A31" t="s">
        <v>75</v>
      </c>
      <c r="B31" s="23" t="s">
        <v>31</v>
      </c>
      <c r="C31" s="12" t="s">
        <v>29</v>
      </c>
      <c r="D31" s="46" t="s">
        <v>15</v>
      </c>
      <c r="E31" s="24" t="s">
        <v>216</v>
      </c>
      <c r="F31" s="24" t="s">
        <v>11</v>
      </c>
      <c r="G31" s="25" t="s">
        <v>11</v>
      </c>
      <c r="H31" s="16" t="s">
        <v>11</v>
      </c>
      <c r="I31" s="27" t="s">
        <v>11</v>
      </c>
      <c r="J31" s="47" t="s">
        <v>94</v>
      </c>
    </row>
    <row r="32" spans="1:10" x14ac:dyDescent="0.3">
      <c r="A32" t="s">
        <v>103</v>
      </c>
      <c r="B32" s="23" t="s">
        <v>10</v>
      </c>
      <c r="C32" s="12" t="s">
        <v>29</v>
      </c>
      <c r="D32" s="46" t="s">
        <v>15</v>
      </c>
      <c r="E32" s="93" t="s">
        <v>225</v>
      </c>
      <c r="F32" s="24" t="s">
        <v>11</v>
      </c>
      <c r="G32" s="25" t="s">
        <v>133</v>
      </c>
      <c r="H32" s="16" t="s">
        <v>11</v>
      </c>
      <c r="I32" s="27" t="s">
        <v>202</v>
      </c>
      <c r="J32" s="47" t="s">
        <v>69</v>
      </c>
    </row>
    <row r="33" spans="1:10" x14ac:dyDescent="0.3">
      <c r="A33" t="s">
        <v>104</v>
      </c>
      <c r="B33" s="23" t="s">
        <v>10</v>
      </c>
      <c r="C33" s="12" t="s">
        <v>29</v>
      </c>
      <c r="D33" s="46" t="s">
        <v>15</v>
      </c>
      <c r="E33" s="93" t="s">
        <v>224</v>
      </c>
      <c r="F33" s="24" t="s">
        <v>11</v>
      </c>
      <c r="G33" s="25" t="s">
        <v>133</v>
      </c>
      <c r="H33" s="16" t="s">
        <v>11</v>
      </c>
      <c r="I33" s="27" t="s">
        <v>203</v>
      </c>
      <c r="J33" s="47" t="s">
        <v>68</v>
      </c>
    </row>
    <row r="34" spans="1:10" x14ac:dyDescent="0.3">
      <c r="I34" s="27"/>
      <c r="J34" s="47"/>
    </row>
    <row r="35" spans="1:10" x14ac:dyDescent="0.3">
      <c r="I35" s="27"/>
      <c r="J35" s="47"/>
    </row>
    <row r="36" spans="1:10" x14ac:dyDescent="0.3">
      <c r="I36" s="27"/>
      <c r="J36" s="47"/>
    </row>
    <row r="37" spans="1:10" x14ac:dyDescent="0.3">
      <c r="I37" s="27"/>
      <c r="J37" s="47"/>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3"/>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3"/>
    </row>
    <row r="67" spans="1:4" s="36" customFormat="1" x14ac:dyDescent="0.3">
      <c r="A67"/>
      <c r="B67" s="2"/>
      <c r="D67" s="43"/>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875F-0F54-4D65-B0E1-5355F6AC41D2}">
  <dimension ref="A1:A13"/>
  <sheetViews>
    <sheetView workbookViewId="0">
      <selection activeCell="C6" sqref="C6"/>
    </sheetView>
  </sheetViews>
  <sheetFormatPr defaultRowHeight="14.4" x14ac:dyDescent="0.3"/>
  <sheetData>
    <row r="1" spans="1:1" x14ac:dyDescent="0.3">
      <c r="A1" t="s">
        <v>237</v>
      </c>
    </row>
    <row r="2" spans="1:1" x14ac:dyDescent="0.3">
      <c r="A2" t="s">
        <v>238</v>
      </c>
    </row>
    <row r="3" spans="1:1" x14ac:dyDescent="0.3">
      <c r="A3" t="s">
        <v>239</v>
      </c>
    </row>
    <row r="4" spans="1:1" x14ac:dyDescent="0.3">
      <c r="A4" t="s">
        <v>240</v>
      </c>
    </row>
    <row r="5" spans="1:1" x14ac:dyDescent="0.3">
      <c r="A5" t="s">
        <v>241</v>
      </c>
    </row>
    <row r="6" spans="1:1" x14ac:dyDescent="0.3">
      <c r="A6" t="s">
        <v>242</v>
      </c>
    </row>
    <row r="7" spans="1:1" x14ac:dyDescent="0.3">
      <c r="A7" t="s">
        <v>243</v>
      </c>
    </row>
    <row r="8" spans="1:1" x14ac:dyDescent="0.3">
      <c r="A8" t="s">
        <v>244</v>
      </c>
    </row>
    <row r="9" spans="1:1" x14ac:dyDescent="0.3">
      <c r="A9" t="s">
        <v>245</v>
      </c>
    </row>
    <row r="10" spans="1:1" x14ac:dyDescent="0.3">
      <c r="A10" t="s">
        <v>246</v>
      </c>
    </row>
    <row r="11" spans="1:1" x14ac:dyDescent="0.3">
      <c r="A11" t="s">
        <v>247</v>
      </c>
    </row>
    <row r="12" spans="1:1" x14ac:dyDescent="0.3">
      <c r="A12" t="s">
        <v>248</v>
      </c>
    </row>
    <row r="13" spans="1:1" x14ac:dyDescent="0.3">
      <c r="A13" t="s">
        <v>249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0D1AA-FF77-4D57-9EDD-686A66EF2813}">
  <dimension ref="A2:J34"/>
  <sheetViews>
    <sheetView workbookViewId="0">
      <selection activeCell="C12" sqref="C12"/>
    </sheetView>
  </sheetViews>
  <sheetFormatPr defaultRowHeight="14.4" x14ac:dyDescent="0.3"/>
  <cols>
    <col min="1" max="2" width="45.33203125" bestFit="1" customWidth="1"/>
    <col min="3" max="3" width="19.6640625" bestFit="1" customWidth="1"/>
    <col min="4" max="4" width="11.77734375" bestFit="1" customWidth="1"/>
    <col min="5" max="5" width="43.33203125" customWidth="1"/>
    <col min="9" max="9" width="47.44140625" bestFit="1" customWidth="1"/>
    <col min="10" max="10" width="11.44140625" bestFit="1" customWidth="1"/>
  </cols>
  <sheetData>
    <row r="2" spans="5:10" x14ac:dyDescent="0.3">
      <c r="E2" t="s">
        <v>277</v>
      </c>
      <c r="F2" t="s">
        <v>263</v>
      </c>
      <c r="I2" t="str">
        <f>""""&amp;E2&amp;""""&amp;","</f>
        <v>"Withdrawal_Annual_Commercial_Groundwater",</v>
      </c>
      <c r="J2" t="str">
        <f>""""&amp;F2&amp;""""&amp;","</f>
        <v>"NVag_V1",</v>
      </c>
    </row>
    <row r="3" spans="5:10" x14ac:dyDescent="0.3">
      <c r="E3" t="s">
        <v>278</v>
      </c>
      <c r="F3" t="s">
        <v>264</v>
      </c>
      <c r="I3" t="str">
        <f t="shared" ref="I3:J15" si="0">""""&amp;E3&amp;""""&amp;","</f>
        <v>"Withdrawal_Annual_Construction_Groundwater",</v>
      </c>
      <c r="J3" t="str">
        <f t="shared" si="0"/>
        <v>"NVag_V2",</v>
      </c>
    </row>
    <row r="4" spans="5:10" x14ac:dyDescent="0.3">
      <c r="E4" t="s">
        <v>279</v>
      </c>
      <c r="F4" t="s">
        <v>265</v>
      </c>
      <c r="I4" t="str">
        <f t="shared" si="0"/>
        <v>"Withdrawal_Annual_Domestic_Groundwater",</v>
      </c>
      <c r="J4" t="str">
        <f t="shared" si="0"/>
        <v>"NVag_V3",</v>
      </c>
    </row>
    <row r="5" spans="5:10" x14ac:dyDescent="0.3">
      <c r="E5" t="s">
        <v>280</v>
      </c>
      <c r="F5" t="s">
        <v>266</v>
      </c>
      <c r="I5" t="str">
        <f t="shared" si="0"/>
        <v>"Withdrawal_Annual_Environmental_Groundwater",</v>
      </c>
      <c r="J5" t="str">
        <f t="shared" si="0"/>
        <v>"NVag_V4",</v>
      </c>
    </row>
    <row r="6" spans="5:10" x14ac:dyDescent="0.3">
      <c r="E6" t="s">
        <v>281</v>
      </c>
      <c r="F6" t="s">
        <v>267</v>
      </c>
      <c r="I6" t="str">
        <f t="shared" si="0"/>
        <v>"Withdrawal_Annual_Industrial_Groundwater",</v>
      </c>
      <c r="J6" t="str">
        <f t="shared" si="0"/>
        <v>"NVag_V5",</v>
      </c>
    </row>
    <row r="7" spans="5:10" x14ac:dyDescent="0.3">
      <c r="E7" t="s">
        <v>282</v>
      </c>
      <c r="F7" t="s">
        <v>268</v>
      </c>
      <c r="I7" t="str">
        <f t="shared" si="0"/>
        <v>"Withdrawal_Annual_Irrigation_Groundwater",</v>
      </c>
      <c r="J7" t="str">
        <f t="shared" si="0"/>
        <v>"NVag_V6",</v>
      </c>
    </row>
    <row r="8" spans="5:10" x14ac:dyDescent="0.3">
      <c r="E8" t="s">
        <v>283</v>
      </c>
      <c r="F8" t="s">
        <v>269</v>
      </c>
      <c r="I8" t="str">
        <f t="shared" si="0"/>
        <v>"Withdrawal_Annual_Mining and Milling_Groundwater",</v>
      </c>
      <c r="J8" t="str">
        <f t="shared" si="0"/>
        <v>"NVag_V7",</v>
      </c>
    </row>
    <row r="9" spans="5:10" x14ac:dyDescent="0.3">
      <c r="E9" t="s">
        <v>284</v>
      </c>
      <c r="F9" t="s">
        <v>270</v>
      </c>
      <c r="I9" t="str">
        <f t="shared" si="0"/>
        <v>"Withdrawal_Annual_Municipal_Groundwater",</v>
      </c>
      <c r="J9" t="str">
        <f t="shared" si="0"/>
        <v>"NVag_V8",</v>
      </c>
    </row>
    <row r="10" spans="5:10" x14ac:dyDescent="0.3">
      <c r="E10" t="s">
        <v>286</v>
      </c>
      <c r="F10" t="s">
        <v>271</v>
      </c>
      <c r="I10" t="str">
        <f t="shared" si="0"/>
        <v>"Withdrawal_Annual_Power_Groundwater",</v>
      </c>
      <c r="J10" t="str">
        <f t="shared" si="0"/>
        <v>"NVag_V9",</v>
      </c>
    </row>
    <row r="11" spans="5:10" x14ac:dyDescent="0.3">
      <c r="E11" t="s">
        <v>287</v>
      </c>
      <c r="F11" t="s">
        <v>272</v>
      </c>
      <c r="I11" t="str">
        <f t="shared" si="0"/>
        <v>"Withdrawal_Annual_Quasi-Municipal_Groundwater",</v>
      </c>
      <c r="J11" t="str">
        <f t="shared" si="0"/>
        <v>"NVag_V10",</v>
      </c>
    </row>
    <row r="12" spans="5:10" x14ac:dyDescent="0.3">
      <c r="E12" t="s">
        <v>288</v>
      </c>
      <c r="F12" t="s">
        <v>273</v>
      </c>
      <c r="I12" t="str">
        <f t="shared" si="0"/>
        <v>"Withdrawal_Annual_Recreational_Groundwater",</v>
      </c>
      <c r="J12" t="str">
        <f t="shared" si="0"/>
        <v>"NVag_V11",</v>
      </c>
    </row>
    <row r="13" spans="5:10" x14ac:dyDescent="0.3">
      <c r="E13" t="s">
        <v>289</v>
      </c>
      <c r="F13" t="s">
        <v>274</v>
      </c>
      <c r="I13" t="str">
        <f t="shared" si="0"/>
        <v>"Withdrawal_Annual_Stockwater_Groundwater",</v>
      </c>
      <c r="J13" t="str">
        <f t="shared" si="0"/>
        <v>"NVag_V12",</v>
      </c>
    </row>
    <row r="14" spans="5:10" x14ac:dyDescent="0.3">
      <c r="E14" t="s">
        <v>285</v>
      </c>
      <c r="F14" t="s">
        <v>275</v>
      </c>
      <c r="I14" t="str">
        <f t="shared" si="0"/>
        <v>"Withdrawal_Annual_Unspecified_Groundwater",</v>
      </c>
      <c r="J14" t="str">
        <f t="shared" si="0"/>
        <v>"NVag_V13",</v>
      </c>
    </row>
    <row r="15" spans="5:10" x14ac:dyDescent="0.3">
      <c r="E15" t="s">
        <v>290</v>
      </c>
      <c r="F15" t="s">
        <v>276</v>
      </c>
      <c r="I15" t="str">
        <f t="shared" si="0"/>
        <v>"Withdrawal_Annual_Wildlife_Groundwater",</v>
      </c>
      <c r="J15" t="str">
        <f t="shared" si="0"/>
        <v>"NVag_V14",</v>
      </c>
    </row>
    <row r="27" spans="1:4" ht="15" thickBot="1" x14ac:dyDescent="0.35"/>
    <row r="28" spans="1:4" ht="15" thickBot="1" x14ac:dyDescent="0.35">
      <c r="A28" s="99"/>
      <c r="B28" s="99"/>
      <c r="C28" s="99"/>
      <c r="D28" s="99"/>
    </row>
    <row r="29" spans="1:4" ht="15" thickBot="1" x14ac:dyDescent="0.35">
      <c r="A29" s="99"/>
      <c r="B29" s="99"/>
      <c r="C29" s="99"/>
      <c r="D29" s="99"/>
    </row>
    <row r="30" spans="1:4" ht="15" thickBot="1" x14ac:dyDescent="0.35">
      <c r="A30" s="99"/>
      <c r="B30" s="99"/>
      <c r="C30" s="99"/>
      <c r="D30" s="99"/>
    </row>
    <row r="31" spans="1:4" ht="15" thickBot="1" x14ac:dyDescent="0.35">
      <c r="A31" s="99"/>
      <c r="B31" s="99"/>
      <c r="C31" s="99"/>
      <c r="D31" s="99"/>
    </row>
    <row r="32" spans="1:4" ht="15" thickBot="1" x14ac:dyDescent="0.35">
      <c r="A32" s="99"/>
      <c r="B32" s="99"/>
      <c r="C32" s="99"/>
      <c r="D32" s="99"/>
    </row>
    <row r="33" spans="1:4" ht="15" thickBot="1" x14ac:dyDescent="0.35">
      <c r="A33" s="99"/>
      <c r="B33" s="99"/>
      <c r="C33" s="99"/>
      <c r="D33" s="99"/>
    </row>
    <row r="34" spans="1:4" ht="15" thickBot="1" x14ac:dyDescent="0.35">
      <c r="A34" s="99"/>
      <c r="B34" s="99"/>
      <c r="C34" s="99"/>
      <c r="D34" s="99"/>
    </row>
  </sheetData>
  <sortState xmlns:xlrd2="http://schemas.microsoft.com/office/spreadsheetml/2017/richdata2" ref="E2:E15">
    <sortCondition ref="E2:E15"/>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BenUse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2022-12-14T22:05:35Z</dcterms:modified>
</cp:coreProperties>
</file>