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rjame\Documents\WSWC Documents\MappingStatesDataToWaDE2.0\Idaho\WaterAllocation\"/>
    </mc:Choice>
  </mc:AlternateContent>
  <xr:revisionPtr revIDLastSave="0" documentId="13_ncr:1_{1E8A5073-F7F4-461C-BF9A-B86CAE070121}" xr6:coauthVersionLast="47" xr6:coauthVersionMax="47" xr10:uidLastSave="{00000000-0000-0000-0000-000000000000}"/>
  <bookViews>
    <workbookView xWindow="-108" yWindow="-108" windowWidth="23256" windowHeight="12456" tabRatio="714" xr2:uid="{10FC1BAB-5472-410C-A2F0-85DCDF5389F8}"/>
  </bookViews>
  <sheets>
    <sheet name="Sheet2" sheetId="12" r:id="rId1"/>
    <sheet name="Mapping Notes" sheetId="10" r:id="rId2"/>
    <sheet name="Methods" sheetId="1" r:id="rId3"/>
    <sheet name="Variables" sheetId="2" r:id="rId4"/>
    <sheet name="Organizations" sheetId="6" r:id="rId5"/>
    <sheet name="WaterSources" sheetId="3" r:id="rId6"/>
    <sheet name="Sites" sheetId="5" r:id="rId7"/>
    <sheet name="AllocationsAmounts_fact" sheetId="7" r:id="rId8"/>
    <sheet name="Misc" sheetId="9" r:id="rId9"/>
    <sheet name="Sheet3" sheetId="13"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 i="13" l="1"/>
  <c r="D3" i="13"/>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1" i="13"/>
</calcChain>
</file>

<file path=xl/sharedStrings.xml><?xml version="1.0" encoding="utf-8"?>
<sst xmlns="http://schemas.openxmlformats.org/spreadsheetml/2006/main" count="1098" uniqueCount="371">
  <si>
    <t>Name</t>
  </si>
  <si>
    <t>Dtype</t>
  </si>
  <si>
    <t>Null?</t>
  </si>
  <si>
    <t>WaDE 2.0 Definition</t>
  </si>
  <si>
    <t>Notes</t>
  </si>
  <si>
    <t>MethodID</t>
  </si>
  <si>
    <t>MethodUUID</t>
  </si>
  <si>
    <t>MethodName</t>
  </si>
  <si>
    <t>MethodDescription</t>
  </si>
  <si>
    <t>MethodNEMILink</t>
  </si>
  <si>
    <t>ApplicableResourceTypeCV</t>
  </si>
  <si>
    <t>MethodTypeCV</t>
  </si>
  <si>
    <t>DataCoverageValue</t>
  </si>
  <si>
    <t>DataQualityValueCV</t>
  </si>
  <si>
    <t>DataConfidenceValue</t>
  </si>
  <si>
    <t>nvarchar(100)</t>
  </si>
  <si>
    <t>nvarchar(50)</t>
  </si>
  <si>
    <t>text</t>
  </si>
  <si>
    <t>Yes</t>
  </si>
  <si>
    <t>PK</t>
  </si>
  <si>
    <t>FK</t>
  </si>
  <si>
    <t>WaDE 2.0 Example</t>
  </si>
  <si>
    <t>VariableSpecificID</t>
  </si>
  <si>
    <t>VariableSpecificCV</t>
  </si>
  <si>
    <t>VariableCV</t>
  </si>
  <si>
    <t>AggregationStatisticCV</t>
  </si>
  <si>
    <t xml:space="preserve">AggregationInterval </t>
  </si>
  <si>
    <t xml:space="preserve">AggregationIntervalUnitCV </t>
  </si>
  <si>
    <t xml:space="preserve">ReportYearStartMonth </t>
  </si>
  <si>
    <t xml:space="preserve">ReportYearTypeCV </t>
  </si>
  <si>
    <t>AmountUnitCV</t>
  </si>
  <si>
    <t>MaximumAmountUnitCV</t>
  </si>
  <si>
    <t>VariableSpecificUUID</t>
  </si>
  <si>
    <t>bigint</t>
  </si>
  <si>
    <t>nvarchar(250)</t>
  </si>
  <si>
    <t>numeric(10,1)</t>
  </si>
  <si>
    <t>nvarchar(10)</t>
  </si>
  <si>
    <t>Key</t>
  </si>
  <si>
    <t>-</t>
  </si>
  <si>
    <t>WaterSourceID</t>
  </si>
  <si>
    <t>WaterSourceUUID</t>
  </si>
  <si>
    <t>WaterSourceNativeID</t>
  </si>
  <si>
    <t>WaterSourceName</t>
  </si>
  <si>
    <t>WaterSourceTypeCV</t>
  </si>
  <si>
    <t>WaterQualityIndicatorCV</t>
  </si>
  <si>
    <t>GNISFeatureNameCV</t>
  </si>
  <si>
    <t>Geometry</t>
  </si>
  <si>
    <t>geometry</t>
  </si>
  <si>
    <t>SiteID</t>
  </si>
  <si>
    <t>SiteUUID</t>
  </si>
  <si>
    <t>SiteNativeID</t>
  </si>
  <si>
    <t>SiteName</t>
  </si>
  <si>
    <t>USGSSiteID</t>
  </si>
  <si>
    <t>SiteTypeCV</t>
  </si>
  <si>
    <t>Longitude</t>
  </si>
  <si>
    <t>Latitude</t>
  </si>
  <si>
    <t>SitePoint</t>
  </si>
  <si>
    <t>CoordinateMethodCV</t>
  </si>
  <si>
    <t>CoordinateAccuracy</t>
  </si>
  <si>
    <t>GNISCodeCV</t>
  </si>
  <si>
    <t>EPSGCodeCV</t>
  </si>
  <si>
    <t>NHDNetworkStatusCV</t>
  </si>
  <si>
    <t>NHDProductCV</t>
  </si>
  <si>
    <t>StateCV</t>
  </si>
  <si>
    <t>HUC12</t>
  </si>
  <si>
    <t>HUC8</t>
  </si>
  <si>
    <t>County</t>
  </si>
  <si>
    <t>nvarchar(200)</t>
  </si>
  <si>
    <t>nvarchar(500)</t>
  </si>
  <si>
    <t>float</t>
  </si>
  <si>
    <t>nvarchar(2)</t>
  </si>
  <si>
    <t>OrganizationID</t>
  </si>
  <si>
    <t>OrganizationUUID</t>
  </si>
  <si>
    <t>OrganizationName</t>
  </si>
  <si>
    <t>OrganizationPurview</t>
  </si>
  <si>
    <t>OrganizationWebsite</t>
  </si>
  <si>
    <t>OrganizationPhoneNumber</t>
  </si>
  <si>
    <t>OrganizationContactName</t>
  </si>
  <si>
    <t>OrganizationContactEmail</t>
  </si>
  <si>
    <t>OrganizationDataMappingURL</t>
  </si>
  <si>
    <t>State</t>
  </si>
  <si>
    <t>AllocationAmountID</t>
  </si>
  <si>
    <t>DataPublicationDOI</t>
  </si>
  <si>
    <t>AllocationNativeID</t>
  </si>
  <si>
    <t>AllocationOwner</t>
  </si>
  <si>
    <t>AllocationBasisCV</t>
  </si>
  <si>
    <t>AllocationLegalStatusCV</t>
  </si>
  <si>
    <t>AllocationTypeCV</t>
  </si>
  <si>
    <t>AllocationCropDutyAmount</t>
  </si>
  <si>
    <t>PopulationServed</t>
  </si>
  <si>
    <t>GeneratedPowerCapacityMW</t>
  </si>
  <si>
    <t>IrrigatedAcreage</t>
  </si>
  <si>
    <t>AllocationCommunityWaterSupplySystem</t>
  </si>
  <si>
    <t>AllocationAssociatedWithdrawalSiteIDs</t>
  </si>
  <si>
    <t>AllocationAssociatedConsumptiveUseSiteIDs</t>
  </si>
  <si>
    <t>AllocationChangeApplicationIndicator</t>
  </si>
  <si>
    <t>LegacyAllocationIDs</t>
  </si>
  <si>
    <t>WaterAllocationNativeURL</t>
  </si>
  <si>
    <t>CropTypeCV</t>
  </si>
  <si>
    <t>IrrigationMethodCV</t>
  </si>
  <si>
    <t>CustomerTypeCV</t>
  </si>
  <si>
    <t>CommunityWaterSupplySystem</t>
  </si>
  <si>
    <t>PowerType</t>
  </si>
  <si>
    <t>AllocationTimeframeStart</t>
  </si>
  <si>
    <t>AllocationTimeframeEnd</t>
  </si>
  <si>
    <t>Surface</t>
  </si>
  <si>
    <t>Surface Water</t>
  </si>
  <si>
    <t>Modeled</t>
  </si>
  <si>
    <t>Average</t>
  </si>
  <si>
    <t>Year</t>
  </si>
  <si>
    <t>WaterYear</t>
  </si>
  <si>
    <t>CFS</t>
  </si>
  <si>
    <t>AFY</t>
  </si>
  <si>
    <t>Allocation All</t>
  </si>
  <si>
    <t>CO_17839</t>
  </si>
  <si>
    <t>Unknown</t>
  </si>
  <si>
    <t>Fresh</t>
  </si>
  <si>
    <t>CO_3703994</t>
  </si>
  <si>
    <t>BOLES RESERVOIR</t>
  </si>
  <si>
    <t>RESERVOIR</t>
  </si>
  <si>
    <t>36.58.129</t>
  </si>
  <si>
    <t>0xE6100000010C527E52EDD3AC5AC0F5BEF1B567CA4340</t>
  </si>
  <si>
    <t>Digitized</t>
  </si>
  <si>
    <t>EPSG:4326</t>
  </si>
  <si>
    <t>CODWR</t>
  </si>
  <si>
    <t>https://github.com/WSWCWaterDataExchange/MappingStatesDataToWaDE2.0/tree/master/Colorado</t>
  </si>
  <si>
    <t>303-866-3581</t>
  </si>
  <si>
    <t>Doug Stenzel</t>
  </si>
  <si>
    <t>abc@co.com</t>
  </si>
  <si>
    <t>CO</t>
  </si>
  <si>
    <t>Irrigation</t>
  </si>
  <si>
    <t>NULL</t>
  </si>
  <si>
    <t>1900602-17533.00000-0C</t>
  </si>
  <si>
    <t>MAXWELL DITCH NO  3</t>
  </si>
  <si>
    <t>ABSOLUTE</t>
  </si>
  <si>
    <t>Salt Lake City</t>
  </si>
  <si>
    <t>Y</t>
  </si>
  <si>
    <t>IDWR_DiversionTracking</t>
  </si>
  <si>
    <t>IDWR_Allocation All</t>
  </si>
  <si>
    <t>ID</t>
  </si>
  <si>
    <t>Input into WaDE 2.0 / Hard Coded Value</t>
  </si>
  <si>
    <t>Division Tracking</t>
  </si>
  <si>
    <t>Allocation</t>
  </si>
  <si>
    <t>nvarchar(255)</t>
  </si>
  <si>
    <t>nvarchar(20)</t>
  </si>
  <si>
    <t>Colorado Division of Water Resources</t>
  </si>
  <si>
    <t>Water Administration for the State of Colorado</t>
  </si>
  <si>
    <t>BeneficialUseCategory</t>
  </si>
  <si>
    <t>Deceed</t>
  </si>
  <si>
    <t>02/30/1987</t>
  </si>
  <si>
    <t>State Web Feature Service (WFS) Name</t>
  </si>
  <si>
    <t>State WFS Field Name</t>
  </si>
  <si>
    <t>Internal unique identifier integer</t>
  </si>
  <si>
    <t>Internal unique identifier integer.</t>
  </si>
  <si>
    <t>An indicator of data confidence, should be a confidence interval (e.g. 90%, 50%, etc.)</t>
  </si>
  <si>
    <t>Jacks Creek</t>
  </si>
  <si>
    <t>If the use is municipal, the data provider can add the SDWIS identifier for the CWS. Only for site specific data. Leave it null for aggregate data</t>
  </si>
  <si>
    <t>Good</t>
  </si>
  <si>
    <t>State:</t>
  </si>
  <si>
    <t>Data Links:</t>
  </si>
  <si>
    <t>Notes:</t>
  </si>
  <si>
    <t>PODorPOUSite</t>
  </si>
  <si>
    <t>POD</t>
  </si>
  <si>
    <t>AllocationVolume_AF</t>
  </si>
  <si>
    <t>AllocationFlow_CFS</t>
  </si>
  <si>
    <t>AllocationApplicationDateID</t>
  </si>
  <si>
    <t>AllocationExpirationDateID</t>
  </si>
  <si>
    <t>AllocationPriorityDateID</t>
  </si>
  <si>
    <t>ExemptOfVolumeFlowPriority</t>
  </si>
  <si>
    <t>SDWISIdentifierCV</t>
  </si>
  <si>
    <t>bit</t>
  </si>
  <si>
    <t>nvarchar(6)</t>
  </si>
  <si>
    <t>RegulatoryOverlayUUIDs</t>
  </si>
  <si>
    <t>OwnerClassificationCV</t>
  </si>
  <si>
    <t>Army (USA)</t>
  </si>
  <si>
    <t>Foreign key unique identifier to Organization_dim table.</t>
  </si>
  <si>
    <t>Foreign key unique identifier to Variables_dim table.</t>
  </si>
  <si>
    <t>Primary key unique identifier for allocation records.</t>
  </si>
  <si>
    <t>Foreign key unique identifier to Methods_dim table.</t>
  </si>
  <si>
    <t>List of other sites if this water right has one or more associate consumptive use sites. Add the consumptive use UUIDs as comma separated list here.</t>
  </si>
  <si>
    <t>List of other sites if this water right has one or more associate diversion sites. Add the diversion UUIDs as comma separated list</t>
  </si>
  <si>
    <t>Description of whether this water right is based on water withdrawals/diversion or consumptive use/depletion amount.</t>
  </si>
  <si>
    <t>Indicate if this water right was the result of a change application.</t>
  </si>
  <si>
    <t>Crop Duty amount. The number of acres of land that is irrigated for the complete growth of a crop by supplying 1-meter cubes per second of water continuously throughout the crop.</t>
  </si>
  <si>
    <t>Expiration date the water right expires (only really applies if the right is a temporary one).</t>
  </si>
  <si>
    <t>The state recognized water right water amount in terms of flow (CFS).</t>
  </si>
  <si>
    <t>The state recognized legal status of the water right (e.g., proven, approved, perfected, adjudicated, etc.)</t>
  </si>
  <si>
    <t>The state's unique identifier for the water right and it's record.</t>
  </si>
  <si>
    <t>Description of the type of water right (e.g., Underground Water Claim, Federal Reserved Water Right, etc).</t>
  </si>
  <si>
    <t>The state recognized water right water amount in terms of volume (AF).</t>
  </si>
  <si>
    <t>Name of the community water system the water right serves (if available).</t>
  </si>
  <si>
    <t>Date that this data was published by the data provider to the public.</t>
  </si>
  <si>
    <t>A unique digital object identifier into the original dataset.</t>
  </si>
  <si>
    <t>Database indicator for special records. if yes (1), then amount flow, volume, and priority dates can be null (e.g., this case represents groundwater rights in Arizona outside the AMA and INA areas).</t>
  </si>
  <si>
    <t>Number of acres irrigated by the water right (if available).</t>
  </si>
  <si>
    <t>If this water right was the result of a change application, add the legacy right IDs as a comma separated list here.</t>
  </si>
  <si>
    <t>If the use is municipal, the data provider can add the SDWIS identifier for the CWS.</t>
  </si>
  <si>
    <t>Refers back to the state URL that describes the water right (e.g., https://www.waterrights.utah.gov/asp_apps/wrprint/wrprint.asp?wrnum=55-12888).</t>
  </si>
  <si>
    <t>The power (GWh) to be generated by the water right record (if available) (mostly applies to power generating beneficial uses).</t>
  </si>
  <si>
    <t>The type of crop watered by the water right (if available) (e.g., wheat, alfalfa, corn, hay, etc.) (applies mostly to irrigation uses).</t>
  </si>
  <si>
    <t>A term to describe the method used for the place of use (if available) (applies mostly to irrigation beneficial uses).</t>
  </si>
  <si>
    <t>Name of the owner / entity with possession of the water right.</t>
  </si>
  <si>
    <t>Description of the type of customer the water right services (e.g., Residential, Commercial, Industrial, Institutional, Combined, Unspecified, etc).</t>
  </si>
  <si>
    <t>A term that categorizes the water right owner to a predetermined WaDE defined group. Used for data query and filtering purposes.</t>
  </si>
  <si>
    <t>The amount of population served by the water right (if available).</t>
  </si>
  <si>
    <t>Foreign key unique identifier to Dates_dim table. Date of the original filing on the water right record.</t>
  </si>
  <si>
    <t>End date when the water right no longer can legaly access the assinged water.  Format of MM/DD.</t>
  </si>
  <si>
    <t>Start date when the water right can legaly access the assinged water.  Format of MM/DD.</t>
  </si>
  <si>
    <t>Date given to the water right by the state. Date the water right become legal.  Format of MM/DD/YYYY.</t>
  </si>
  <si>
    <t>The state recognized stated purpose for the water right (e.g., irrigation, power, etc) (if multiple, provide as a comma separated list).</t>
  </si>
  <si>
    <t>The primary stated purpose by the water right (if available).</t>
  </si>
  <si>
    <t>A description of the types of water supply or water use for which the method is used (e.g. surface water, groundwater, storage, consumptive use, withdrawal)</t>
  </si>
  <si>
    <t>An indicator of data coverage (e.g., full, partial, etc.).</t>
  </si>
  <si>
    <t>An indicator of the quality of data or grading (e.g. fair, good, best, unreported), or using the NEMS data quality grading system.</t>
  </si>
  <si>
    <t>The name of the method used by the data provider.</t>
  </si>
  <si>
    <t>A link back to the data provider's website or other webpage for more information about the method (e.g., https://www.nemi.gov/home/).</t>
  </si>
  <si>
    <t>Indicator of how the actual amount value within the data was determined (i.e. calculated, measured, estimated, reported, modeled, etc).</t>
  </si>
  <si>
    <t>The time interval distance for time related data. For example, if the data are provided in 15 minute intervals, the interval would be 4 and the aggregation unit would be hourly.</t>
  </si>
  <si>
    <t>The time internval unit of measurment (e.g., day ,month, year).</t>
  </si>
  <si>
    <t>The calculated statistic associated with the site-specific variable amount. Full list is here: http://vocabulary.odm2.org/aggregationstatistic/</t>
  </si>
  <si>
    <t>The allocation unit of measurment (e.g., CFS, AF, etc).</t>
  </si>
  <si>
    <t>The allocation unit of measurment used for maxium limits (e.g., CFS, AF, etc).</t>
  </si>
  <si>
    <t>The starting month-day the data provider annual reporting period in. Format in MM-DD.</t>
  </si>
  <si>
    <t>The data type of the annual reporting period for this datatype (e.g., water year, irrigation year, calendar year, etc.).</t>
  </si>
  <si>
    <t>The high-level description of the variable used (e.g., withdrawal, consumptive use,  return flow, etc.).</t>
  </si>
  <si>
    <t>The lower-level / subcategorization of the VariableCV.  Allows the user to specify the general category of water data (e.g. Withdrawl Irrigation, Withdrawl Supply, Consumptive Use Aggregated, etc.).</t>
  </si>
  <si>
    <t>Email address for the contact person of the organization.</t>
  </si>
  <si>
    <t>Name of the contact person for the organization.</t>
  </si>
  <si>
    <t>A URL to WaDE GitHub repository page for the provided data.</t>
  </si>
  <si>
    <t>Name of the organization (e.g., Utah Division of Water Resources).</t>
  </si>
  <si>
    <t>Phone number for the organization contact person. Include area code.</t>
  </si>
  <si>
    <t>A description of the purview of the agency (e.g., water rights, consumptive use, etc.).</t>
  </si>
  <si>
    <t>A hyperlink back to the organization's website. Include https:// header and trailing forward slash.</t>
  </si>
  <si>
    <t>Two digit state abbreviation where the organization is.</t>
  </si>
  <si>
    <t>Foreign key unique identifier to WaterSource_dim table.</t>
  </si>
  <si>
    <t>The GIS objects / shape written in Well-Known Text (WKT) format.</t>
  </si>
  <si>
    <t>The most appropriate Geographic Names Information System (GNIS) identifier for the source location.</t>
  </si>
  <si>
    <t>Description of the water quality (e.g., fresh, saline, mixed quality, etc.).</t>
  </si>
  <si>
    <t>The water source name as recognized by the data provider.</t>
  </si>
  <si>
    <t>The water source native ID used by the data provider.</t>
  </si>
  <si>
    <t>The high level description of the water source type (e.g., surface water, groundwater, mixed, reuse, etc.)</t>
  </si>
  <si>
    <t>Foreign key unique identifier to Sites_dim table.</t>
  </si>
  <si>
    <t>Foreign key unique identifier to RegulaotryOverlay_dim table.</t>
  </si>
  <si>
    <t>Description of the data accuracy.  The data are accurate to +/- x of a second of a degree (using a differentially corrected GPS).</t>
  </si>
  <si>
    <t>Description of the coordinate method used to generate the GIS location portion of the data.</t>
  </si>
  <si>
    <t>Name of the county the data site is located in.</t>
  </si>
  <si>
    <t>EPSG Code for projection used for WaDE (e.g.,  EPSG:4326).</t>
  </si>
  <si>
    <t>The Hydrologic Unit Identifier Code at level 12 of where the data site is located in.</t>
  </si>
  <si>
    <t>The Hydrologic Unit Identifier Code at level 8 of where the data site is located in.</t>
  </si>
  <si>
    <t>Latitude coordinate of the data site.  Up to six significant digits in WGS 84.</t>
  </si>
  <si>
    <t>Longitude coordinate of the data site.  Up to six significant digits in WGS 84.</t>
  </si>
  <si>
    <t>USGS NHD network status identifier term (if available).</t>
  </si>
  <si>
    <t>NHD product used for indexing (if available) (e.g., NHDPlus V1, NHDPlus V2, NHD Med Res, NHD High Res, etc).</t>
  </si>
  <si>
    <t>WaDe identifier term if the data site is a point of diversion (POD), place of use (POU), or a gage station.  Used for linking sites under similar records.</t>
  </si>
  <si>
    <t>Recognized name of the data site by the data provider.</t>
  </si>
  <si>
    <t>Unique identifier code / ID used by the data provider to distinguish the data site in the source data set.</t>
  </si>
  <si>
    <t>The GIS data point / center of area written in Well-Known Text (WKT) format.  Similar to Geometry field.</t>
  </si>
  <si>
    <t>The high level description of the site type recognized by the data provider (e.g., well, spring, reservoir, river, ditch, etc.).</t>
  </si>
  <si>
    <t>Two digit state abbreviation where the data site is.</t>
  </si>
  <si>
    <t>Unique identifier code / ID used by the USGS to distinguish the data site in the source data set.  Typically separate from SiteNativeID.</t>
  </si>
  <si>
    <t>Describe the Data:</t>
  </si>
  <si>
    <t>Organizations:</t>
  </si>
  <si>
    <t>UT</t>
  </si>
  <si>
    <t>Utah Division of Water Rights</t>
  </si>
  <si>
    <t>POD withdrawl data.</t>
  </si>
  <si>
    <t>Item</t>
  </si>
  <si>
    <t>Input</t>
  </si>
  <si>
    <t>A high level / general description of the data provided. Add agency specific disclaimers here.</t>
  </si>
  <si>
    <t>PrimaryBeneficialUseCategory</t>
  </si>
  <si>
    <t>AllocationUUID</t>
  </si>
  <si>
    <t>Date Updated:</t>
  </si>
  <si>
    <t>Idaho</t>
  </si>
  <si>
    <t>IDWR</t>
  </si>
  <si>
    <t>Water right POD and POU</t>
  </si>
  <si>
    <t>1) Water rights in Idaho are treated like land deeds.  They have multiple POD, and mulitple PoU, with no implicaiton on those the two relate.</t>
  </si>
  <si>
    <t>2) Water rights are assinged only 1 bassin.</t>
  </si>
  <si>
    <t>3) Overal CFS is relevent to each right and should not be summed.</t>
  </si>
  <si>
    <t>IDwr_M1</t>
  </si>
  <si>
    <t>Surface Ground Water</t>
  </si>
  <si>
    <t>(blank)</t>
  </si>
  <si>
    <t>Idaho Water Rights Method</t>
  </si>
  <si>
    <t>IDwr_V1</t>
  </si>
  <si>
    <t>IDwr_O1</t>
  </si>
  <si>
    <t>linda.davis@idwr.idaho.gov</t>
  </si>
  <si>
    <t>Linda Davis</t>
  </si>
  <si>
    <t>https://maps.idwr.idaho.gov/map/</t>
  </si>
  <si>
    <t>Idaho Dept. of Water Rights</t>
  </si>
  <si>
    <t>208-287-4800</t>
  </si>
  <si>
    <t>Water Administration and Planning</t>
  </si>
  <si>
    <t>https://idwr.idaho.gov/</t>
  </si>
  <si>
    <t>Source</t>
  </si>
  <si>
    <t>create custom ID</t>
  </si>
  <si>
    <t>IDwr_WS + counter</t>
  </si>
  <si>
    <t>POD
POU</t>
  </si>
  <si>
    <t>DataSource</t>
  </si>
  <si>
    <t>IDwr_S + counter</t>
  </si>
  <si>
    <t>*get from watersource.csv</t>
  </si>
  <si>
    <t>Unspecified</t>
  </si>
  <si>
    <t>DataSource for POD
"Centroid" for POU</t>
  </si>
  <si>
    <t>IDwr_WR + counter</t>
  </si>
  <si>
    <t>get from sites.csv</t>
  </si>
  <si>
    <t>Basis</t>
  </si>
  <si>
    <t>Extract water use from POU data.</t>
  </si>
  <si>
    <t>Extract CFS from POD data.</t>
  </si>
  <si>
    <t>Status</t>
  </si>
  <si>
    <t>Owner</t>
  </si>
  <si>
    <t>DataPublicationDate</t>
  </si>
  <si>
    <t>auto fill in processing code</t>
  </si>
  <si>
    <t>POU</t>
  </si>
  <si>
    <t>4) Drain = Canal</t>
  </si>
  <si>
    <t>WRReport</t>
  </si>
  <si>
    <t>Organizaitons:</t>
  </si>
  <si>
    <t>WaDE GitHUB</t>
  </si>
  <si>
    <t>https://data-idwr.hub.arcgis.com/datasets/water-right-pods/explore</t>
  </si>
  <si>
    <t>https://data-idwr.hub.arcgis.com/documents/IDWR::place-of-use-water-right/about</t>
  </si>
  <si>
    <t>WaterRight</t>
  </si>
  <si>
    <t>PriorityDa</t>
  </si>
  <si>
    <t>OverallMax</t>
  </si>
  <si>
    <t>AcreLimit</t>
  </si>
  <si>
    <t>Uses
WaterUse</t>
  </si>
  <si>
    <t>PointOfDiv
'PlaceOfUse</t>
  </si>
  <si>
    <t>POD site names repeat in the source data.  No names tgiven for POU</t>
  </si>
  <si>
    <t>DiversionN</t>
  </si>
  <si>
    <t>Unspecified if blank / for POU</t>
  </si>
  <si>
    <t>Latitude
cent_Latit</t>
  </si>
  <si>
    <t>Longitude
cent_Longi</t>
  </si>
  <si>
    <t>Annual</t>
  </si>
  <si>
    <t>The Idaho Department of Water Resources is making this data available as a public service. The Idaho Department of Water Resources strives to ensure that all technical data and other information made available to the public is accurate, complete and in conformance with the Idaho Public Records Act. Neither the Department of Water Resources nor the State of Idaho, however, assumes any legal responsibility for the accuracy or completeness of the information contained on this site. Persons using information from this site for official purposes, or other purposes, for which accuracy and completeness are required, are hereby notified that they should first verify the information with the public records or other primary sources from which the information was obtained.</t>
  </si>
  <si>
    <t>Legal Processes</t>
  </si>
  <si>
    <t>https://idwr.idaho.gov/water-rights/overview/</t>
  </si>
  <si>
    <t>OverallM_1</t>
  </si>
  <si>
    <t>Given ID Owner is not full concatenated record. Use provided "ownername_USactingThrough_WaDE_05112023.xlsx" from Danielle Favreau to fix.</t>
  </si>
  <si>
    <t>"sub" : "Groundwater",
"ground water" : "Groundwater",
"canal" :  "Surface Water",
"channel" : "Surface Water",
"creek" : "Surface Water",
"ditch" : "Surface Water",
"drain" : "Surface Water",
"drains" : "Surface Water",
"draw" : "Surface Water",
"dry" : "Surface Water",
"fork" : "Surface Water",
"gluch" : "Surface Water",
"gulch": "Surface Water",
"hole" : "Surface Water",
"holes" : "Surface Water",
"hollow"  : "Surface Water",
"lake" :  "Surface Water",
"lakes" :  "Surface Water",
"pond" :  "Surface Water",
"reservoir" : "Surface Water",
"river" : "Surface Water",
"runoff" : "Surface Water",
"seep" : "Surface Water",
"slough" : "Surface Water",
"spring" :  "Surface Water",
"springs" :  "Surface Water",
"spr" :  "Surface Water",
"stream" : "Surface Water",
"streams" : "Surface Water",
"surface" : "Surface Water",
"swamp" : "Surface Water",
"swamps" : "Surface Water",
"wash" : "Surface Water",
"fargo wasteway" : "Surface Water",
"frozen dog wasteway" : "Surface Water",
"tunnel no 7 wasteway" : "Surface Water",
"waste water" : "Reuse",
"wastewater" : "Reuse",
"treated municipal wastewater" : "Reuse"</t>
  </si>
  <si>
    <t>gulch</t>
  </si>
  <si>
    <t>sub</t>
  </si>
  <si>
    <t>Groundwater</t>
  </si>
  <si>
    <t>ground water</t>
  </si>
  <si>
    <t>canal</t>
  </si>
  <si>
    <t>channel</t>
  </si>
  <si>
    <t>creek</t>
  </si>
  <si>
    <t>ditch</t>
  </si>
  <si>
    <t>drain</t>
  </si>
  <si>
    <t>drains</t>
  </si>
  <si>
    <t>draw</t>
  </si>
  <si>
    <t>dry</t>
  </si>
  <si>
    <t>fork</t>
  </si>
  <si>
    <t>gluch</t>
  </si>
  <si>
    <t>hole</t>
  </si>
  <si>
    <t>holes</t>
  </si>
  <si>
    <t>hollow</t>
  </si>
  <si>
    <t>lake</t>
  </si>
  <si>
    <t>lakes</t>
  </si>
  <si>
    <t>pond</t>
  </si>
  <si>
    <t>reservoir</t>
  </si>
  <si>
    <t>river</t>
  </si>
  <si>
    <t>runoff</t>
  </si>
  <si>
    <t>seep</t>
  </si>
  <si>
    <t>slough</t>
  </si>
  <si>
    <t>spring</t>
  </si>
  <si>
    <t>springs</t>
  </si>
  <si>
    <t>spr</t>
  </si>
  <si>
    <t>stream</t>
  </si>
  <si>
    <t>streams</t>
  </si>
  <si>
    <t>surface</t>
  </si>
  <si>
    <t>swamp</t>
  </si>
  <si>
    <t>swamps</t>
  </si>
  <si>
    <t>wash</t>
  </si>
  <si>
    <t>wasteway</t>
  </si>
  <si>
    <t>Reuse</t>
  </si>
  <si>
    <t>waste water</t>
  </si>
  <si>
    <t>wastewater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</si>
</sst>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0" x14ac:knownFonts="1">
    <font>
      <sz val="11"/>
      <color theme="1"/>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theme="1"/>
      <name val="Calibri"/>
      <family val="2"/>
      <scheme val="minor"/>
    </font>
    <font>
      <sz val="9"/>
      <name val="Calibri"/>
      <family val="2"/>
      <scheme val="minor"/>
    </font>
    <font>
      <sz val="11"/>
      <color rgb="FF7030A0"/>
      <name val="Calibri"/>
      <family val="2"/>
      <scheme val="minor"/>
    </font>
    <font>
      <sz val="11"/>
      <name val="Calibri"/>
      <family val="2"/>
      <scheme val="minor"/>
    </font>
    <font>
      <sz val="8"/>
      <name val="Calibri"/>
      <family val="2"/>
      <scheme val="minor"/>
    </font>
    <font>
      <sz val="8"/>
      <color theme="1"/>
      <name val="Calibri"/>
      <family val="2"/>
      <scheme val="minor"/>
    </font>
    <font>
      <b/>
      <u/>
      <sz val="11"/>
      <color rgb="FF7030A0"/>
      <name val="Calibri"/>
      <family val="2"/>
      <scheme val="minor"/>
    </font>
    <font>
      <u/>
      <sz val="11"/>
      <color theme="10"/>
      <name val="Calibri"/>
      <family val="2"/>
      <scheme val="minor"/>
    </font>
    <font>
      <sz val="9"/>
      <color rgb="FFFF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24">
    <border>
      <left/>
      <right/>
      <top/>
      <bottom/>
      <diagonal/>
    </border>
    <border>
      <left/>
      <right/>
      <top/>
      <bottom style="medium">
        <color indexed="64"/>
      </bottom>
      <diagonal/>
    </border>
    <border>
      <left style="medium">
        <color rgb="FFCCCCCC"/>
      </left>
      <right style="medium">
        <color rgb="FFCCCCCC"/>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medium">
        <color rgb="FFCCCCCC"/>
      </left>
      <right style="medium">
        <color indexed="64"/>
      </right>
      <top style="medium">
        <color rgb="FF000000"/>
      </top>
      <bottom style="medium">
        <color rgb="FF000000"/>
      </bottom>
      <diagonal/>
    </border>
    <border>
      <left/>
      <right style="medium">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rgb="FF000000"/>
      </top>
      <bottom/>
      <diagonal/>
    </border>
    <border>
      <left/>
      <right style="medium">
        <color rgb="FFCCCCCC"/>
      </right>
      <top style="medium">
        <color rgb="FF000000"/>
      </top>
      <bottom style="medium">
        <color rgb="FF000000"/>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rgb="FF000000"/>
      </top>
      <bottom style="medium">
        <color indexed="64"/>
      </bottom>
      <diagonal/>
    </border>
    <border>
      <left style="medium">
        <color indexed="64"/>
      </left>
      <right/>
      <top/>
      <bottom/>
      <diagonal/>
    </border>
  </borders>
  <cellStyleXfs count="43">
    <xf numFmtId="0" fontId="0" fillId="0" borderId="0"/>
    <xf numFmtId="0" fontId="6" fillId="0" borderId="0" applyNumberFormat="0" applyFill="0" applyBorder="0" applyAlignment="0" applyProtection="0"/>
    <xf numFmtId="0" fontId="7" fillId="0" borderId="7" applyNumberFormat="0" applyFill="0" applyAlignment="0" applyProtection="0"/>
    <xf numFmtId="0" fontId="8" fillId="0" borderId="8" applyNumberFormat="0" applyFill="0" applyAlignment="0" applyProtection="0"/>
    <xf numFmtId="0" fontId="9" fillId="0" borderId="9"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10" applyNumberFormat="0" applyAlignment="0" applyProtection="0"/>
    <xf numFmtId="0" fontId="14" fillId="6" borderId="11" applyNumberFormat="0" applyAlignment="0" applyProtection="0"/>
    <xf numFmtId="0" fontId="15" fillId="6" borderId="10" applyNumberFormat="0" applyAlignment="0" applyProtection="0"/>
    <xf numFmtId="0" fontId="16" fillId="0" borderId="12" applyNumberFormat="0" applyFill="0" applyAlignment="0" applyProtection="0"/>
    <xf numFmtId="0" fontId="17" fillId="7" borderId="13" applyNumberFormat="0" applyAlignment="0" applyProtection="0"/>
    <xf numFmtId="0" fontId="18" fillId="0" borderId="0" applyNumberFormat="0" applyFill="0" applyBorder="0" applyAlignment="0" applyProtection="0"/>
    <xf numFmtId="0" fontId="5" fillId="8" borderId="14" applyNumberFormat="0" applyFont="0" applyAlignment="0" applyProtection="0"/>
    <xf numFmtId="0" fontId="19" fillId="0" borderId="0" applyNumberFormat="0" applyFill="0" applyBorder="0" applyAlignment="0" applyProtection="0"/>
    <xf numFmtId="0" fontId="1" fillId="0" borderId="15" applyNumberFormat="0" applyFill="0" applyAlignment="0" applyProtection="0"/>
    <xf numFmtId="0" fontId="20"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20"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20"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20"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20"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20"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8" fillId="0" borderId="0" applyNumberFormat="0" applyFill="0" applyBorder="0" applyAlignment="0" applyProtection="0"/>
  </cellStyleXfs>
  <cellXfs count="105">
    <xf numFmtId="0" fontId="0" fillId="0" borderId="0" xfId="0"/>
    <xf numFmtId="0" fontId="1"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1" fillId="0" borderId="5" xfId="0" applyFont="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vertical="center"/>
    </xf>
    <xf numFmtId="0" fontId="3" fillId="0" borderId="0" xfId="0" applyFont="1" applyAlignment="1">
      <alignment horizontal="center" vertical="center"/>
    </xf>
    <xf numFmtId="0" fontId="0" fillId="0" borderId="0" xfId="0" quotePrefix="1" applyAlignment="1">
      <alignment horizontal="center" vertical="center"/>
    </xf>
    <xf numFmtId="0" fontId="0" fillId="0" borderId="6" xfId="0" quotePrefix="1" applyBorder="1" applyAlignment="1">
      <alignment horizontal="center" vertical="center"/>
    </xf>
    <xf numFmtId="0" fontId="1" fillId="0" borderId="17" xfId="0" applyFont="1" applyBorder="1" applyAlignment="1">
      <alignment horizontal="center" vertical="center" wrapText="1"/>
    </xf>
    <xf numFmtId="0" fontId="3" fillId="0" borderId="6" xfId="0" applyFont="1" applyBorder="1" applyAlignment="1">
      <alignment horizontal="center" vertical="center"/>
    </xf>
    <xf numFmtId="0" fontId="0" fillId="0" borderId="6" xfId="0"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center" vertical="center"/>
    </xf>
    <xf numFmtId="0" fontId="3" fillId="0" borderId="18" xfId="0" applyFont="1" applyBorder="1" applyAlignment="1">
      <alignment horizontal="center" vertical="center"/>
    </xf>
    <xf numFmtId="0" fontId="21" fillId="0" borderId="0" xfId="0" applyFont="1" applyAlignment="1">
      <alignment horizontal="center" vertical="center"/>
    </xf>
    <xf numFmtId="0" fontId="21" fillId="0" borderId="0" xfId="0" applyFont="1" applyAlignment="1">
      <alignment horizontal="center" vertical="center" wrapText="1"/>
    </xf>
    <xf numFmtId="0" fontId="21" fillId="0" borderId="0" xfId="0" quotePrefix="1" applyFont="1" applyAlignment="1">
      <alignment horizontal="center" vertical="center"/>
    </xf>
    <xf numFmtId="0" fontId="21" fillId="0" borderId="6" xfId="0" quotePrefix="1" applyFont="1" applyBorder="1" applyAlignment="1">
      <alignment horizontal="center" vertical="center"/>
    </xf>
    <xf numFmtId="0" fontId="23" fillId="0" borderId="0" xfId="0" quotePrefix="1" applyFont="1" applyAlignment="1">
      <alignment horizontal="left" vertical="center"/>
    </xf>
    <xf numFmtId="0" fontId="22" fillId="33" borderId="0" xfId="0" quotePrefix="1" applyFont="1" applyFill="1" applyAlignment="1">
      <alignment horizontal="center" vertical="center"/>
    </xf>
    <xf numFmtId="0" fontId="22" fillId="33" borderId="6" xfId="0" quotePrefix="1" applyFont="1" applyFill="1" applyBorder="1" applyAlignment="1">
      <alignment horizontal="center" vertical="center"/>
    </xf>
    <xf numFmtId="0" fontId="21" fillId="33" borderId="0" xfId="0" quotePrefix="1" applyFont="1" applyFill="1" applyAlignment="1">
      <alignment horizontal="center" vertical="center"/>
    </xf>
    <xf numFmtId="0" fontId="21" fillId="33" borderId="0" xfId="0" quotePrefix="1" applyFont="1" applyFill="1" applyAlignment="1">
      <alignment horizontal="center" vertical="center" wrapText="1"/>
    </xf>
    <xf numFmtId="0" fontId="21" fillId="33" borderId="6" xfId="0" quotePrefix="1" applyFont="1" applyFill="1" applyBorder="1" applyAlignment="1">
      <alignment horizontal="center" vertical="center" wrapText="1"/>
    </xf>
    <xf numFmtId="0" fontId="0" fillId="33" borderId="0" xfId="0" quotePrefix="1" applyFill="1" applyAlignment="1">
      <alignment horizontal="center" vertical="center"/>
    </xf>
    <xf numFmtId="0" fontId="0" fillId="33" borderId="6" xfId="0" quotePrefix="1" applyFill="1" applyBorder="1" applyAlignment="1">
      <alignment horizontal="center" vertical="center"/>
    </xf>
    <xf numFmtId="0" fontId="0" fillId="33" borderId="16" xfId="0" quotePrefix="1" applyFill="1" applyBorder="1" applyAlignment="1">
      <alignment horizontal="center" vertical="center"/>
    </xf>
    <xf numFmtId="0" fontId="22" fillId="0" borderId="0" xfId="0" quotePrefix="1" applyFont="1" applyAlignment="1">
      <alignment horizontal="center" vertical="center" wrapText="1"/>
    </xf>
    <xf numFmtId="0" fontId="24" fillId="33" borderId="0" xfId="0" applyFont="1" applyFill="1" applyAlignment="1">
      <alignment horizontal="center" vertical="center"/>
    </xf>
    <xf numFmtId="0" fontId="24" fillId="33" borderId="6" xfId="0" applyFont="1" applyFill="1" applyBorder="1" applyAlignment="1">
      <alignment horizontal="center" vertical="center"/>
    </xf>
    <xf numFmtId="0" fontId="18" fillId="0" borderId="0" xfId="0" applyFont="1" applyAlignment="1">
      <alignment vertical="center"/>
    </xf>
    <xf numFmtId="164" fontId="0" fillId="0" borderId="0" xfId="0" quotePrefix="1" applyNumberFormat="1" applyAlignment="1">
      <alignment horizontal="center" vertical="center" wrapText="1"/>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20" xfId="0" quotePrefix="1" applyBorder="1" applyAlignment="1">
      <alignment horizontal="center" vertical="center"/>
    </xf>
    <xf numFmtId="0" fontId="21" fillId="0" borderId="19" xfId="0" applyFont="1" applyBorder="1" applyAlignment="1">
      <alignment horizontal="center" vertical="center" wrapText="1"/>
    </xf>
    <xf numFmtId="0" fontId="21" fillId="0" borderId="1" xfId="0" quotePrefix="1" applyFont="1" applyBorder="1" applyAlignment="1">
      <alignment horizontal="center" vertical="center"/>
    </xf>
    <xf numFmtId="0" fontId="21" fillId="0" borderId="20" xfId="0" quotePrefix="1" applyFont="1" applyBorder="1" applyAlignment="1">
      <alignment horizontal="center" vertical="center"/>
    </xf>
    <xf numFmtId="0" fontId="21" fillId="33" borderId="22" xfId="0" quotePrefix="1" applyFont="1" applyFill="1" applyBorder="1" applyAlignment="1">
      <alignment horizontal="center" vertical="center"/>
    </xf>
    <xf numFmtId="0" fontId="22" fillId="0" borderId="6" xfId="0" quotePrefix="1" applyFont="1" applyBorder="1" applyAlignment="1">
      <alignment horizontal="center" vertical="center" wrapText="1"/>
    </xf>
    <xf numFmtId="0" fontId="22" fillId="33" borderId="0" xfId="0" quotePrefix="1" applyFont="1" applyFill="1" applyAlignment="1">
      <alignment horizontal="center" vertical="center" wrapText="1"/>
    </xf>
    <xf numFmtId="0" fontId="22" fillId="33" borderId="6" xfId="0" quotePrefix="1" applyFont="1" applyFill="1" applyBorder="1" applyAlignment="1">
      <alignment horizontal="center" vertical="center" wrapText="1"/>
    </xf>
    <xf numFmtId="0" fontId="24" fillId="0" borderId="0" xfId="0" applyFont="1" applyAlignment="1">
      <alignment vertical="center"/>
    </xf>
    <xf numFmtId="0" fontId="24" fillId="0" borderId="0" xfId="0" applyFont="1" applyAlignment="1">
      <alignment horizontal="center" vertical="center"/>
    </xf>
    <xf numFmtId="0" fontId="24" fillId="0" borderId="0" xfId="0" quotePrefix="1" applyFont="1" applyAlignment="1">
      <alignment horizontal="center" vertical="center"/>
    </xf>
    <xf numFmtId="0" fontId="24" fillId="0" borderId="6" xfId="0" applyFont="1" applyBorder="1" applyAlignment="1">
      <alignment horizontal="center" vertical="center"/>
    </xf>
    <xf numFmtId="0" fontId="24" fillId="0" borderId="6" xfId="0" quotePrefix="1" applyFont="1" applyBorder="1" applyAlignment="1">
      <alignment horizontal="center" vertical="center"/>
    </xf>
    <xf numFmtId="0" fontId="21" fillId="0" borderId="1" xfId="0" applyFont="1" applyBorder="1" applyAlignment="1">
      <alignment horizontal="center" vertical="center" wrapText="1"/>
    </xf>
    <xf numFmtId="0" fontId="22" fillId="0" borderId="0" xfId="0" applyFont="1" applyAlignment="1">
      <alignment horizontal="center" vertical="center" wrapText="1"/>
    </xf>
    <xf numFmtId="164" fontId="22" fillId="0" borderId="0" xfId="0" quotePrefix="1" applyNumberFormat="1" applyFont="1" applyAlignment="1">
      <alignment horizontal="center" vertical="center" wrapText="1"/>
    </xf>
    <xf numFmtId="164" fontId="21" fillId="0" borderId="0" xfId="0" quotePrefix="1" applyNumberFormat="1" applyFont="1" applyAlignment="1">
      <alignment horizontal="center" vertical="center" wrapText="1"/>
    </xf>
    <xf numFmtId="164" fontId="21" fillId="0" borderId="0" xfId="0" applyNumberFormat="1" applyFont="1" applyAlignment="1">
      <alignment horizontal="center" vertical="center" wrapText="1"/>
    </xf>
    <xf numFmtId="14" fontId="22" fillId="0" borderId="0" xfId="0" applyNumberFormat="1" applyFont="1" applyAlignment="1">
      <alignment horizontal="center" vertical="center" wrapText="1"/>
    </xf>
    <xf numFmtId="14" fontId="21" fillId="0" borderId="0" xfId="0" applyNumberFormat="1" applyFont="1" applyAlignment="1">
      <alignment horizontal="center" vertical="center" wrapText="1"/>
    </xf>
    <xf numFmtId="9" fontId="21" fillId="0" borderId="0" xfId="0" quotePrefix="1" applyNumberFormat="1" applyFont="1" applyAlignment="1">
      <alignment horizontal="center" vertical="center"/>
    </xf>
    <xf numFmtId="0" fontId="3" fillId="0" borderId="0" xfId="0" applyFont="1" applyAlignment="1">
      <alignment horizontal="right"/>
    </xf>
    <xf numFmtId="0" fontId="22" fillId="0" borderId="0" xfId="0" quotePrefix="1" applyFont="1" applyAlignment="1">
      <alignment horizontal="center" vertical="center"/>
    </xf>
    <xf numFmtId="0" fontId="0" fillId="0" borderId="0" xfId="0" applyAlignment="1">
      <alignment horizontal="right"/>
    </xf>
    <xf numFmtId="0" fontId="24" fillId="0" borderId="0" xfId="0" applyFont="1" applyAlignment="1">
      <alignment horizontal="left"/>
    </xf>
    <xf numFmtId="0" fontId="22" fillId="0" borderId="6" xfId="0" quotePrefix="1" applyFont="1" applyBorder="1" applyAlignment="1">
      <alignment horizontal="center" vertical="center"/>
    </xf>
    <xf numFmtId="164" fontId="24" fillId="0" borderId="0" xfId="0" quotePrefix="1" applyNumberFormat="1" applyFont="1" applyAlignment="1">
      <alignment horizontal="center" vertical="center" wrapText="1"/>
    </xf>
    <xf numFmtId="0" fontId="24" fillId="0" borderId="0" xfId="0" applyFont="1"/>
    <xf numFmtId="0" fontId="24" fillId="0" borderId="0" xfId="0" applyFont="1" applyAlignment="1">
      <alignment horizontal="center"/>
    </xf>
    <xf numFmtId="0" fontId="22" fillId="0" borderId="6" xfId="0" applyFont="1" applyBorder="1" applyAlignment="1">
      <alignment horizontal="center" vertical="center" wrapText="1"/>
    </xf>
    <xf numFmtId="0" fontId="24" fillId="0" borderId="0" xfId="0" applyFont="1" applyAlignment="1">
      <alignment horizontal="left" vertical="center"/>
    </xf>
    <xf numFmtId="0" fontId="4" fillId="0" borderId="3" xfId="0" applyFont="1" applyBorder="1" applyAlignment="1">
      <alignment horizontal="center" vertical="center"/>
    </xf>
    <xf numFmtId="0" fontId="25" fillId="0" borderId="0" xfId="0" applyFont="1" applyAlignment="1">
      <alignment horizontal="left" vertical="top"/>
    </xf>
    <xf numFmtId="0" fontId="3" fillId="0" borderId="0" xfId="0" applyFont="1" applyAlignment="1">
      <alignment horizontal="center"/>
    </xf>
    <xf numFmtId="0" fontId="27" fillId="0" borderId="0" xfId="0" applyFont="1" applyAlignment="1">
      <alignment horizontal="center" vertical="center"/>
    </xf>
    <xf numFmtId="0" fontId="0" fillId="0" borderId="0" xfId="0" applyAlignment="1">
      <alignment horizontal="right" vertical="center"/>
    </xf>
    <xf numFmtId="0" fontId="26" fillId="0" borderId="0" xfId="0" applyFont="1"/>
    <xf numFmtId="14" fontId="0" fillId="0" borderId="0" xfId="0" applyNumberFormat="1" applyAlignment="1">
      <alignment horizontal="left"/>
    </xf>
    <xf numFmtId="0" fontId="0" fillId="0" borderId="0" xfId="0" applyAlignment="1">
      <alignment horizontal="left"/>
    </xf>
    <xf numFmtId="0" fontId="24" fillId="0" borderId="1" xfId="0" applyFont="1" applyBorder="1" applyAlignment="1">
      <alignment vertical="center"/>
    </xf>
    <xf numFmtId="0" fontId="24" fillId="0" borderId="1" xfId="0" applyFont="1" applyBorder="1" applyAlignment="1">
      <alignment horizontal="center" vertical="center"/>
    </xf>
    <xf numFmtId="0" fontId="24" fillId="0" borderId="1" xfId="0" quotePrefix="1" applyFont="1" applyBorder="1" applyAlignment="1">
      <alignment horizontal="center" vertical="center"/>
    </xf>
    <xf numFmtId="0" fontId="24" fillId="0" borderId="20" xfId="0" quotePrefix="1" applyFont="1" applyBorder="1" applyAlignment="1">
      <alignment horizontal="center" vertical="center"/>
    </xf>
    <xf numFmtId="0" fontId="22" fillId="0" borderId="1" xfId="0" quotePrefix="1" applyFont="1" applyBorder="1" applyAlignment="1">
      <alignment horizontal="center" vertical="center" wrapText="1"/>
    </xf>
    <xf numFmtId="0" fontId="22" fillId="0" borderId="1" xfId="0" quotePrefix="1" applyFont="1" applyBorder="1" applyAlignment="1">
      <alignment horizontal="center" vertical="center"/>
    </xf>
    <xf numFmtId="0" fontId="22" fillId="0" borderId="21" xfId="0" quotePrefix="1" applyFont="1" applyBorder="1" applyAlignment="1">
      <alignment horizontal="center" vertical="center"/>
    </xf>
    <xf numFmtId="0" fontId="22" fillId="0" borderId="20" xfId="0" quotePrefix="1" applyFont="1" applyBorder="1" applyAlignment="1">
      <alignment horizontal="center" vertical="center"/>
    </xf>
    <xf numFmtId="0" fontId="22" fillId="0" borderId="0" xfId="0" applyFont="1" applyAlignment="1">
      <alignment horizontal="center" vertical="center"/>
    </xf>
    <xf numFmtId="0" fontId="22" fillId="0" borderId="6" xfId="0" applyFont="1" applyBorder="1" applyAlignment="1">
      <alignment horizontal="center" vertical="center"/>
    </xf>
    <xf numFmtId="0" fontId="28" fillId="0" borderId="0" xfId="42" applyAlignment="1"/>
    <xf numFmtId="0" fontId="0" fillId="0" borderId="0" xfId="0" applyAlignment="1">
      <alignment vertical="center" wrapText="1"/>
    </xf>
    <xf numFmtId="0" fontId="18" fillId="0" borderId="0" xfId="0" applyFont="1"/>
    <xf numFmtId="0" fontId="29" fillId="0" borderId="0" xfId="0" applyFont="1" applyAlignment="1">
      <alignment horizontal="center" vertical="center"/>
    </xf>
    <xf numFmtId="0" fontId="29" fillId="0" borderId="0" xfId="0" quotePrefix="1" applyFont="1" applyAlignment="1">
      <alignment horizontal="center" vertical="center" wrapText="1"/>
    </xf>
    <xf numFmtId="0" fontId="29" fillId="0" borderId="6" xfId="0" quotePrefix="1" applyFont="1" applyBorder="1" applyAlignment="1">
      <alignment horizontal="center" vertical="center" wrapText="1"/>
    </xf>
    <xf numFmtId="0" fontId="29" fillId="0" borderId="23" xfId="0" applyFont="1" applyBorder="1" applyAlignment="1">
      <alignment horizontal="center" vertical="center"/>
    </xf>
    <xf numFmtId="0" fontId="29" fillId="0" borderId="23" xfId="0" quotePrefix="1" applyFont="1" applyBorder="1" applyAlignment="1">
      <alignment horizontal="center" vertical="center" wrapText="1"/>
    </xf>
    <xf numFmtId="0" fontId="29" fillId="0" borderId="0" xfId="0" applyFont="1" applyAlignment="1">
      <alignment horizontal="center" vertical="center" wrapText="1"/>
    </xf>
    <xf numFmtId="0" fontId="29" fillId="0" borderId="19" xfId="0" quotePrefix="1" applyFont="1" applyBorder="1" applyAlignment="1">
      <alignment horizontal="center" vertical="center"/>
    </xf>
    <xf numFmtId="0" fontId="29" fillId="0" borderId="1" xfId="0" quotePrefix="1" applyFont="1" applyBorder="1" applyAlignment="1">
      <alignment horizontal="center" vertical="center" wrapText="1"/>
    </xf>
    <xf numFmtId="0" fontId="29" fillId="0" borderId="20" xfId="0" quotePrefix="1" applyFont="1" applyBorder="1" applyAlignment="1">
      <alignment horizontal="center" vertical="center" wrapText="1"/>
    </xf>
    <xf numFmtId="0" fontId="29" fillId="0" borderId="6" xfId="0" quotePrefix="1" applyFont="1" applyBorder="1" applyAlignment="1">
      <alignment horizontal="center" vertical="center"/>
    </xf>
    <xf numFmtId="0" fontId="29" fillId="0" borderId="1" xfId="0" quotePrefix="1" applyFont="1" applyBorder="1" applyAlignment="1">
      <alignment horizontal="center" vertical="center"/>
    </xf>
    <xf numFmtId="0" fontId="29" fillId="0" borderId="20" xfId="0" quotePrefix="1" applyFont="1" applyBorder="1" applyAlignment="1">
      <alignment horizontal="center" vertical="center"/>
    </xf>
    <xf numFmtId="0" fontId="29" fillId="0" borderId="0" xfId="0" quotePrefix="1" applyFont="1" applyAlignment="1">
      <alignment horizontal="center" vertical="center"/>
    </xf>
    <xf numFmtId="14" fontId="22" fillId="0" borderId="0" xfId="0" quotePrefix="1" applyNumberFormat="1" applyFont="1" applyAlignment="1">
      <alignment horizontal="center" vertical="center" wrapText="1"/>
    </xf>
    <xf numFmtId="0" fontId="28" fillId="0" borderId="0" xfId="42" applyAlignment="1">
      <alignment horizontal="center" vertical="center" wrapText="1"/>
    </xf>
    <xf numFmtId="0" fontId="24" fillId="0" borderId="0" xfId="42"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data-idwr.hub.arcgis.com/documents/IDWR::place-of-use-water-right/about" TargetMode="External"/><Relationship Id="rId1" Type="http://schemas.openxmlformats.org/officeDocument/2006/relationships/hyperlink" Target="https://data-idwr.hub.arcgis.com/datasets/water-right-pods/explore"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idwr.idaho.gov/water-rights/overview/"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830BD-BE5C-4A2A-BA89-DD592E350923}">
  <dimension ref="A1:G18"/>
  <sheetViews>
    <sheetView tabSelected="1" workbookViewId="0">
      <selection activeCell="F13" sqref="F13"/>
    </sheetView>
  </sheetViews>
  <sheetFormatPr defaultColWidth="8.77734375" defaultRowHeight="14.4" x14ac:dyDescent="0.3"/>
  <cols>
    <col min="1" max="1" width="13.44140625" style="58" bestFit="1" customWidth="1"/>
    <col min="2" max="2" width="30.33203125" customWidth="1"/>
    <col min="3" max="3" width="12.88671875" bestFit="1" customWidth="1"/>
    <col min="5" max="5" width="3.33203125" bestFit="1" customWidth="1"/>
  </cols>
  <sheetData>
    <row r="1" spans="1:7" x14ac:dyDescent="0.3">
      <c r="A1" s="58" t="s">
        <v>158</v>
      </c>
      <c r="B1" s="75" t="s">
        <v>271</v>
      </c>
    </row>
    <row r="2" spans="1:7" x14ac:dyDescent="0.3">
      <c r="A2" s="58" t="s">
        <v>311</v>
      </c>
      <c r="B2" s="75" t="s">
        <v>272</v>
      </c>
    </row>
    <row r="3" spans="1:7" x14ac:dyDescent="0.3">
      <c r="A3" s="58" t="s">
        <v>312</v>
      </c>
      <c r="B3" s="86"/>
    </row>
    <row r="4" spans="1:7" x14ac:dyDescent="0.3">
      <c r="A4" s="58" t="s">
        <v>159</v>
      </c>
      <c r="B4" s="86" t="s">
        <v>313</v>
      </c>
    </row>
    <row r="5" spans="1:7" x14ac:dyDescent="0.3">
      <c r="B5" s="86" t="s">
        <v>314</v>
      </c>
    </row>
    <row r="6" spans="1:7" x14ac:dyDescent="0.3">
      <c r="B6" s="86"/>
    </row>
    <row r="11" spans="1:7" x14ac:dyDescent="0.3">
      <c r="A11" s="58" t="s">
        <v>160</v>
      </c>
      <c r="B11" t="s">
        <v>321</v>
      </c>
    </row>
    <row r="12" spans="1:7" x14ac:dyDescent="0.3">
      <c r="B12" t="s">
        <v>331</v>
      </c>
    </row>
    <row r="13" spans="1:7" x14ac:dyDescent="0.3">
      <c r="B13" s="64"/>
    </row>
    <row r="15" spans="1:7" x14ac:dyDescent="0.3">
      <c r="C15" s="87"/>
      <c r="D15" s="5"/>
      <c r="E15" s="87"/>
      <c r="F15" s="87"/>
      <c r="G15" s="87"/>
    </row>
    <row r="16" spans="1:7" x14ac:dyDescent="0.3">
      <c r="C16" s="87"/>
      <c r="D16" s="5"/>
      <c r="E16" s="87"/>
      <c r="F16" s="87"/>
      <c r="G16" s="87"/>
    </row>
    <row r="18" spans="2:2" x14ac:dyDescent="0.3">
      <c r="B18" s="88"/>
    </row>
  </sheetData>
  <hyperlinks>
    <hyperlink ref="B4" r:id="rId1" xr:uid="{A40B7A87-7DE8-48FE-B5E7-5CB675740FAE}"/>
    <hyperlink ref="B5" r:id="rId2" xr:uid="{CF0D17F2-C4A6-40ED-B10A-A4669E8740D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6168B-09C0-417E-9065-BDBB534C15F4}">
  <dimension ref="A1:D36"/>
  <sheetViews>
    <sheetView zoomScaleNormal="100" workbookViewId="0">
      <selection activeCell="H30" sqref="H30"/>
    </sheetView>
  </sheetViews>
  <sheetFormatPr defaultRowHeight="14.4" x14ac:dyDescent="0.3"/>
  <cols>
    <col min="1" max="1" width="11.88671875" bestFit="1" customWidth="1"/>
    <col min="2" max="2" width="12.6640625" bestFit="1" customWidth="1"/>
  </cols>
  <sheetData>
    <row r="1" spans="1:4" x14ac:dyDescent="0.3">
      <c r="A1" s="64" t="s">
        <v>337</v>
      </c>
      <c r="B1" s="64" t="s">
        <v>106</v>
      </c>
      <c r="D1" t="str">
        <f>""""&amp;A1&amp;""""&amp;" : "&amp;""""&amp;B1&amp;""""&amp;","</f>
        <v>"canal" : "Surface Water",</v>
      </c>
    </row>
    <row r="2" spans="1:4" x14ac:dyDescent="0.3">
      <c r="A2" s="64" t="s">
        <v>338</v>
      </c>
      <c r="B2" s="64" t="s">
        <v>106</v>
      </c>
      <c r="D2" t="str">
        <f t="shared" ref="D2:D36" si="0">""""&amp;A2&amp;""""&amp;" : "&amp;""""&amp;B2&amp;""""&amp;","</f>
        <v>"channel" : "Surface Water",</v>
      </c>
    </row>
    <row r="3" spans="1:4" x14ac:dyDescent="0.3">
      <c r="A3" s="64" t="s">
        <v>339</v>
      </c>
      <c r="B3" s="64" t="s">
        <v>106</v>
      </c>
      <c r="D3" t="str">
        <f t="shared" si="0"/>
        <v>"creek" : "Surface Water",</v>
      </c>
    </row>
    <row r="4" spans="1:4" x14ac:dyDescent="0.3">
      <c r="A4" s="64" t="s">
        <v>340</v>
      </c>
      <c r="B4" s="104" t="s">
        <v>106</v>
      </c>
      <c r="D4" t="str">
        <f t="shared" si="0"/>
        <v>"ditch" : "Surface Water",</v>
      </c>
    </row>
    <row r="5" spans="1:4" x14ac:dyDescent="0.3">
      <c r="A5" s="64" t="s">
        <v>341</v>
      </c>
      <c r="B5" s="104" t="s">
        <v>106</v>
      </c>
      <c r="D5" t="str">
        <f t="shared" si="0"/>
        <v>"drain" : "Surface Water",</v>
      </c>
    </row>
    <row r="6" spans="1:4" x14ac:dyDescent="0.3">
      <c r="A6" s="64" t="s">
        <v>342</v>
      </c>
      <c r="B6" s="104" t="s">
        <v>106</v>
      </c>
      <c r="D6" t="str">
        <f t="shared" si="0"/>
        <v>"drains" : "Surface Water",</v>
      </c>
    </row>
    <row r="7" spans="1:4" x14ac:dyDescent="0.3">
      <c r="A7" s="64" t="s">
        <v>343</v>
      </c>
      <c r="B7" s="64" t="s">
        <v>106</v>
      </c>
      <c r="D7" t="str">
        <f t="shared" si="0"/>
        <v>"draw" : "Surface Water",</v>
      </c>
    </row>
    <row r="8" spans="1:4" x14ac:dyDescent="0.3">
      <c r="A8" s="64" t="s">
        <v>344</v>
      </c>
      <c r="B8" s="64" t="s">
        <v>106</v>
      </c>
      <c r="D8" t="str">
        <f t="shared" si="0"/>
        <v>"dry" : "Surface Water",</v>
      </c>
    </row>
    <row r="9" spans="1:4" x14ac:dyDescent="0.3">
      <c r="A9" s="64" t="s">
        <v>345</v>
      </c>
      <c r="B9" s="64" t="s">
        <v>106</v>
      </c>
      <c r="D9" t="str">
        <f t="shared" si="0"/>
        <v>"fork" : "Surface Water",</v>
      </c>
    </row>
    <row r="10" spans="1:4" x14ac:dyDescent="0.3">
      <c r="A10" s="64" t="s">
        <v>346</v>
      </c>
      <c r="B10" s="64" t="s">
        <v>106</v>
      </c>
      <c r="D10" t="str">
        <f t="shared" si="0"/>
        <v>"gluch" : "Surface Water",</v>
      </c>
    </row>
    <row r="11" spans="1:4" x14ac:dyDescent="0.3">
      <c r="A11" s="64" t="s">
        <v>336</v>
      </c>
      <c r="B11" s="64" t="s">
        <v>335</v>
      </c>
      <c r="D11" t="str">
        <f t="shared" si="0"/>
        <v>"ground water" : "Groundwater",</v>
      </c>
    </row>
    <row r="12" spans="1:4" x14ac:dyDescent="0.3">
      <c r="A12" s="64" t="s">
        <v>333</v>
      </c>
      <c r="B12" s="64" t="s">
        <v>106</v>
      </c>
      <c r="D12" t="str">
        <f t="shared" si="0"/>
        <v>"gulch" : "Surface Water",</v>
      </c>
    </row>
    <row r="13" spans="1:4" x14ac:dyDescent="0.3">
      <c r="A13" s="64" t="s">
        <v>347</v>
      </c>
      <c r="B13" s="64" t="s">
        <v>106</v>
      </c>
      <c r="D13" t="str">
        <f t="shared" si="0"/>
        <v>"hole" : "Surface Water",</v>
      </c>
    </row>
    <row r="14" spans="1:4" x14ac:dyDescent="0.3">
      <c r="A14" s="64" t="s">
        <v>348</v>
      </c>
      <c r="B14" s="64" t="s">
        <v>106</v>
      </c>
      <c r="D14" t="str">
        <f t="shared" si="0"/>
        <v>"holes" : "Surface Water",</v>
      </c>
    </row>
    <row r="15" spans="1:4" x14ac:dyDescent="0.3">
      <c r="A15" s="64" t="s">
        <v>349</v>
      </c>
      <c r="B15" s="64" t="s">
        <v>106</v>
      </c>
      <c r="D15" t="str">
        <f t="shared" si="0"/>
        <v>"hollow" : "Surface Water",</v>
      </c>
    </row>
    <row r="16" spans="1:4" x14ac:dyDescent="0.3">
      <c r="A16" s="64" t="s">
        <v>350</v>
      </c>
      <c r="B16" s="64" t="s">
        <v>106</v>
      </c>
      <c r="D16" t="str">
        <f t="shared" si="0"/>
        <v>"lake" : "Surface Water",</v>
      </c>
    </row>
    <row r="17" spans="1:4" x14ac:dyDescent="0.3">
      <c r="A17" s="64" t="s">
        <v>351</v>
      </c>
      <c r="B17" s="64" t="s">
        <v>106</v>
      </c>
      <c r="D17" t="str">
        <f t="shared" si="0"/>
        <v>"lakes" : "Surface Water",</v>
      </c>
    </row>
    <row r="18" spans="1:4" x14ac:dyDescent="0.3">
      <c r="A18" s="64" t="s">
        <v>352</v>
      </c>
      <c r="B18" s="64" t="s">
        <v>106</v>
      </c>
      <c r="D18" t="str">
        <f t="shared" si="0"/>
        <v>"pond" : "Surface Water",</v>
      </c>
    </row>
    <row r="19" spans="1:4" x14ac:dyDescent="0.3">
      <c r="A19" s="64" t="s">
        <v>353</v>
      </c>
      <c r="B19" s="64" t="s">
        <v>106</v>
      </c>
      <c r="D19" t="str">
        <f t="shared" si="0"/>
        <v>"reservoir" : "Surface Water",</v>
      </c>
    </row>
    <row r="20" spans="1:4" x14ac:dyDescent="0.3">
      <c r="A20" s="64" t="s">
        <v>354</v>
      </c>
      <c r="B20" s="64" t="s">
        <v>106</v>
      </c>
      <c r="D20" t="str">
        <f t="shared" si="0"/>
        <v>"river" : "Surface Water",</v>
      </c>
    </row>
    <row r="21" spans="1:4" x14ac:dyDescent="0.3">
      <c r="A21" s="64" t="s">
        <v>355</v>
      </c>
      <c r="B21" s="64" t="s">
        <v>106</v>
      </c>
      <c r="D21" t="str">
        <f t="shared" si="0"/>
        <v>"runoff" : "Surface Water",</v>
      </c>
    </row>
    <row r="22" spans="1:4" x14ac:dyDescent="0.3">
      <c r="A22" s="64" t="s">
        <v>356</v>
      </c>
      <c r="B22" s="64" t="s">
        <v>335</v>
      </c>
      <c r="D22" t="str">
        <f t="shared" si="0"/>
        <v>"seep" : "Groundwater",</v>
      </c>
    </row>
    <row r="23" spans="1:4" x14ac:dyDescent="0.3">
      <c r="A23" s="64" t="s">
        <v>357</v>
      </c>
      <c r="B23" s="64" t="s">
        <v>106</v>
      </c>
      <c r="D23" t="str">
        <f t="shared" si="0"/>
        <v>"slough" : "Surface Water",</v>
      </c>
    </row>
    <row r="24" spans="1:4" x14ac:dyDescent="0.3">
      <c r="A24" s="64" t="s">
        <v>360</v>
      </c>
      <c r="B24" s="64" t="s">
        <v>335</v>
      </c>
      <c r="D24" t="str">
        <f t="shared" si="0"/>
        <v>"spr" : "Groundwater",</v>
      </c>
    </row>
    <row r="25" spans="1:4" x14ac:dyDescent="0.3">
      <c r="A25" s="64" t="s">
        <v>358</v>
      </c>
      <c r="B25" s="64" t="s">
        <v>335</v>
      </c>
      <c r="D25" t="str">
        <f t="shared" si="0"/>
        <v>"spring" : "Groundwater",</v>
      </c>
    </row>
    <row r="26" spans="1:4" x14ac:dyDescent="0.3">
      <c r="A26" s="64" t="s">
        <v>359</v>
      </c>
      <c r="B26" s="64" t="s">
        <v>335</v>
      </c>
      <c r="D26" t="str">
        <f t="shared" si="0"/>
        <v>"springs" : "Groundwater",</v>
      </c>
    </row>
    <row r="27" spans="1:4" x14ac:dyDescent="0.3">
      <c r="A27" s="64" t="s">
        <v>361</v>
      </c>
      <c r="B27" s="64" t="s">
        <v>106</v>
      </c>
      <c r="D27" t="str">
        <f t="shared" si="0"/>
        <v>"stream" : "Surface Water",</v>
      </c>
    </row>
    <row r="28" spans="1:4" x14ac:dyDescent="0.3">
      <c r="A28" s="64" t="s">
        <v>362</v>
      </c>
      <c r="B28" s="64" t="s">
        <v>106</v>
      </c>
      <c r="D28" t="str">
        <f t="shared" si="0"/>
        <v>"streams" : "Surface Water",</v>
      </c>
    </row>
    <row r="29" spans="1:4" x14ac:dyDescent="0.3">
      <c r="A29" s="64" t="s">
        <v>334</v>
      </c>
      <c r="B29" s="64" t="s">
        <v>335</v>
      </c>
      <c r="D29" t="str">
        <f t="shared" si="0"/>
        <v>"sub" : "Groundwater",</v>
      </c>
    </row>
    <row r="30" spans="1:4" x14ac:dyDescent="0.3">
      <c r="A30" s="64" t="s">
        <v>363</v>
      </c>
      <c r="B30" s="64" t="s">
        <v>106</v>
      </c>
      <c r="D30" t="str">
        <f t="shared" si="0"/>
        <v>"surface" : "Surface Water",</v>
      </c>
    </row>
    <row r="31" spans="1:4" x14ac:dyDescent="0.3">
      <c r="A31" s="64" t="s">
        <v>364</v>
      </c>
      <c r="B31" s="64" t="s">
        <v>106</v>
      </c>
      <c r="D31" t="str">
        <f t="shared" si="0"/>
        <v>"swamp" : "Surface Water",</v>
      </c>
    </row>
    <row r="32" spans="1:4" x14ac:dyDescent="0.3">
      <c r="A32" s="64" t="s">
        <v>365</v>
      </c>
      <c r="B32" s="64" t="s">
        <v>106</v>
      </c>
      <c r="D32" t="str">
        <f t="shared" si="0"/>
        <v>"swamps" : "Surface Water",</v>
      </c>
    </row>
    <row r="33" spans="1:4" x14ac:dyDescent="0.3">
      <c r="A33" s="64" t="s">
        <v>366</v>
      </c>
      <c r="B33" s="64" t="s">
        <v>106</v>
      </c>
      <c r="D33" t="str">
        <f t="shared" si="0"/>
        <v>"wash" : "Surface Water",</v>
      </c>
    </row>
    <row r="34" spans="1:4" x14ac:dyDescent="0.3">
      <c r="A34" s="64" t="s">
        <v>369</v>
      </c>
      <c r="B34" s="64" t="s">
        <v>368</v>
      </c>
      <c r="D34" t="str">
        <f t="shared" si="0"/>
        <v>"waste water" : "Reuse",</v>
      </c>
    </row>
    <row r="35" spans="1:4" x14ac:dyDescent="0.3">
      <c r="A35" s="64" t="s">
        <v>370</v>
      </c>
      <c r="B35" s="64" t="s">
        <v>368</v>
      </c>
      <c r="D35" t="str">
        <f t="shared" si="0"/>
        <v>"wastewater" : "Reuse",</v>
      </c>
    </row>
    <row r="36" spans="1:4" x14ac:dyDescent="0.3">
      <c r="A36" s="64" t="s">
        <v>367</v>
      </c>
      <c r="B36" s="64" t="s">
        <v>368</v>
      </c>
      <c r="D36" t="str">
        <f t="shared" si="0"/>
        <v>"wasteway" : "Reuse",</v>
      </c>
    </row>
  </sheetData>
  <sortState xmlns:xlrd2="http://schemas.microsoft.com/office/spreadsheetml/2017/richdata2" ref="A1:B36">
    <sortCondition ref="A1:A36"/>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54D4B-C952-456C-B506-1C3DB2041E3D}">
  <dimension ref="A1:C12"/>
  <sheetViews>
    <sheetView zoomScale="115" zoomScaleNormal="115" workbookViewId="0">
      <selection activeCell="B3" sqref="B3:B4"/>
    </sheetView>
  </sheetViews>
  <sheetFormatPr defaultRowHeight="14.4" x14ac:dyDescent="0.3"/>
  <cols>
    <col min="1" max="1" width="17.77734375" style="58" customWidth="1"/>
    <col min="2" max="2" width="55.77734375" customWidth="1"/>
    <col min="3" max="3" width="16.6640625" bestFit="1" customWidth="1"/>
  </cols>
  <sheetData>
    <row r="1" spans="1:3" x14ac:dyDescent="0.3">
      <c r="A1" s="8" t="s">
        <v>265</v>
      </c>
      <c r="B1" s="70" t="s">
        <v>266</v>
      </c>
      <c r="C1" s="71" t="s">
        <v>21</v>
      </c>
    </row>
    <row r="2" spans="1:3" x14ac:dyDescent="0.3">
      <c r="A2" s="72" t="s">
        <v>270</v>
      </c>
      <c r="B2" s="74">
        <v>44813</v>
      </c>
      <c r="C2" s="71"/>
    </row>
    <row r="3" spans="1:3" x14ac:dyDescent="0.3">
      <c r="A3" s="72" t="s">
        <v>158</v>
      </c>
      <c r="B3" s="75" t="s">
        <v>271</v>
      </c>
      <c r="C3" s="73" t="s">
        <v>262</v>
      </c>
    </row>
    <row r="4" spans="1:3" x14ac:dyDescent="0.3">
      <c r="A4" s="72" t="s">
        <v>261</v>
      </c>
      <c r="B4" s="75" t="s">
        <v>272</v>
      </c>
      <c r="C4" s="73" t="s">
        <v>263</v>
      </c>
    </row>
    <row r="5" spans="1:3" x14ac:dyDescent="0.3">
      <c r="A5" s="72" t="s">
        <v>260</v>
      </c>
      <c r="B5" s="75" t="s">
        <v>273</v>
      </c>
      <c r="C5" s="73" t="s">
        <v>264</v>
      </c>
    </row>
    <row r="6" spans="1:3" x14ac:dyDescent="0.3">
      <c r="A6" s="72" t="s">
        <v>159</v>
      </c>
      <c r="B6" s="75"/>
      <c r="C6" s="73"/>
    </row>
    <row r="7" spans="1:3" x14ac:dyDescent="0.3">
      <c r="A7" s="72" t="s">
        <v>160</v>
      </c>
      <c r="B7" t="s">
        <v>274</v>
      </c>
      <c r="C7" s="73"/>
    </row>
    <row r="8" spans="1:3" x14ac:dyDescent="0.3">
      <c r="B8" t="s">
        <v>275</v>
      </c>
      <c r="C8" s="73"/>
    </row>
    <row r="9" spans="1:3" x14ac:dyDescent="0.3">
      <c r="B9" t="s">
        <v>276</v>
      </c>
      <c r="C9" s="73"/>
    </row>
    <row r="10" spans="1:3" x14ac:dyDescent="0.3">
      <c r="B10" t="s">
        <v>309</v>
      </c>
      <c r="C10" s="73"/>
    </row>
    <row r="11" spans="1:3" x14ac:dyDescent="0.3">
      <c r="B11" t="s">
        <v>302</v>
      </c>
      <c r="C11" s="73"/>
    </row>
    <row r="12" spans="1:3" x14ac:dyDescent="0.3">
      <c r="B12" t="s">
        <v>303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6DDD-D901-4365-BB8D-3E6142C84460}">
  <dimension ref="A1:J12"/>
  <sheetViews>
    <sheetView topLeftCell="A9" zoomScale="115" zoomScaleNormal="115" workbookViewId="0">
      <selection activeCell="G9" sqref="G9"/>
    </sheetView>
  </sheetViews>
  <sheetFormatPr defaultRowHeight="14.4" x14ac:dyDescent="0.3"/>
  <cols>
    <col min="1" max="1" width="24" style="5" bestFit="1" customWidth="1"/>
    <col min="2" max="2" width="12.88671875" style="5" bestFit="1" customWidth="1"/>
    <col min="3" max="3" width="5.44140625" style="5" bestFit="1" customWidth="1"/>
    <col min="4" max="4" width="4.33203125" style="5" bestFit="1" customWidth="1"/>
    <col min="5" max="5" width="26" style="5" bestFit="1" customWidth="1"/>
    <col min="6" max="6" width="18.33203125" style="5" bestFit="1" customWidth="1"/>
    <col min="7" max="7" width="20.109375" style="5" bestFit="1" customWidth="1"/>
    <col min="8" max="8" width="6.109375" style="5" bestFit="1" customWidth="1"/>
    <col min="9" max="9" width="17.88671875" style="6" bestFit="1" customWidth="1"/>
    <col min="10" max="10" width="70.6640625" style="5" bestFit="1" customWidth="1"/>
    <col min="11" max="16384" width="8.88671875" style="5"/>
  </cols>
  <sheetData>
    <row r="1" spans="1:10" ht="15" thickBot="1" x14ac:dyDescent="0.35">
      <c r="A1" s="14"/>
      <c r="B1" s="14"/>
      <c r="C1" s="14"/>
      <c r="D1" s="14"/>
      <c r="H1" s="7"/>
    </row>
    <row r="2" spans="1:10" ht="29.4" thickBot="1" x14ac:dyDescent="0.35">
      <c r="A2" s="8" t="s">
        <v>0</v>
      </c>
      <c r="B2" s="8" t="s">
        <v>1</v>
      </c>
      <c r="C2" s="8" t="s">
        <v>2</v>
      </c>
      <c r="D2" s="12" t="s">
        <v>37</v>
      </c>
      <c r="E2" s="11" t="s">
        <v>140</v>
      </c>
      <c r="F2" s="1" t="s">
        <v>150</v>
      </c>
      <c r="G2" s="4" t="s">
        <v>151</v>
      </c>
      <c r="H2" s="2" t="s">
        <v>4</v>
      </c>
      <c r="I2" s="3" t="s">
        <v>21</v>
      </c>
      <c r="J2" s="2" t="s">
        <v>3</v>
      </c>
    </row>
    <row r="3" spans="1:10" x14ac:dyDescent="0.3">
      <c r="A3" s="5" t="s">
        <v>5</v>
      </c>
      <c r="B3" s="6" t="s">
        <v>33</v>
      </c>
      <c r="C3" s="9" t="s">
        <v>38</v>
      </c>
      <c r="D3" s="13" t="s">
        <v>19</v>
      </c>
      <c r="E3" s="27" t="s">
        <v>38</v>
      </c>
      <c r="F3" s="27" t="s">
        <v>38</v>
      </c>
      <c r="G3" s="29" t="s">
        <v>38</v>
      </c>
      <c r="H3" s="9" t="s">
        <v>38</v>
      </c>
      <c r="I3" s="17">
        <v>11</v>
      </c>
      <c r="J3" s="69" t="s">
        <v>153</v>
      </c>
    </row>
    <row r="4" spans="1:10" ht="15" thickBot="1" x14ac:dyDescent="0.35">
      <c r="A4" s="7" t="s">
        <v>6</v>
      </c>
      <c r="B4" s="35" t="s">
        <v>15</v>
      </c>
      <c r="C4" s="36" t="s">
        <v>38</v>
      </c>
      <c r="D4" s="37" t="s">
        <v>38</v>
      </c>
      <c r="E4" s="50" t="s">
        <v>277</v>
      </c>
      <c r="F4" s="39"/>
      <c r="G4" s="40"/>
      <c r="H4" s="9" t="s">
        <v>38</v>
      </c>
      <c r="I4" s="17" t="s">
        <v>137</v>
      </c>
      <c r="J4" s="69" t="s">
        <v>178</v>
      </c>
    </row>
    <row r="5" spans="1:10" x14ac:dyDescent="0.3">
      <c r="A5" s="5" t="s">
        <v>10</v>
      </c>
      <c r="B5" s="6" t="s">
        <v>15</v>
      </c>
      <c r="C5" s="9" t="s">
        <v>38</v>
      </c>
      <c r="D5" s="13" t="s">
        <v>20</v>
      </c>
      <c r="E5" s="18" t="s">
        <v>278</v>
      </c>
      <c r="F5" s="19"/>
      <c r="G5" s="20"/>
      <c r="H5" s="9" t="s">
        <v>38</v>
      </c>
      <c r="I5" s="17" t="s">
        <v>106</v>
      </c>
      <c r="J5" s="69" t="s">
        <v>211</v>
      </c>
    </row>
    <row r="6" spans="1:10" x14ac:dyDescent="0.3">
      <c r="A6" s="5" t="s">
        <v>14</v>
      </c>
      <c r="B6" s="6" t="s">
        <v>16</v>
      </c>
      <c r="C6" s="6" t="s">
        <v>18</v>
      </c>
      <c r="D6" s="10" t="s">
        <v>38</v>
      </c>
      <c r="E6" s="19" t="s">
        <v>279</v>
      </c>
      <c r="F6" s="19"/>
      <c r="G6" s="20"/>
      <c r="H6" s="9" t="s">
        <v>38</v>
      </c>
      <c r="I6" s="57">
        <v>0.5</v>
      </c>
      <c r="J6" s="69" t="s">
        <v>154</v>
      </c>
    </row>
    <row r="7" spans="1:10" x14ac:dyDescent="0.3">
      <c r="A7" s="5" t="s">
        <v>12</v>
      </c>
      <c r="B7" s="6" t="s">
        <v>15</v>
      </c>
      <c r="C7" s="6" t="s">
        <v>18</v>
      </c>
      <c r="D7" s="10" t="s">
        <v>38</v>
      </c>
      <c r="E7" s="19" t="s">
        <v>279</v>
      </c>
      <c r="F7" s="19"/>
      <c r="G7" s="20"/>
      <c r="H7" s="9" t="s">
        <v>38</v>
      </c>
      <c r="I7" s="19" t="s">
        <v>38</v>
      </c>
      <c r="J7" s="69" t="s">
        <v>212</v>
      </c>
    </row>
    <row r="8" spans="1:10" x14ac:dyDescent="0.3">
      <c r="A8" s="5" t="s">
        <v>13</v>
      </c>
      <c r="B8" s="6" t="s">
        <v>16</v>
      </c>
      <c r="C8" s="6" t="s">
        <v>18</v>
      </c>
      <c r="D8" s="13" t="s">
        <v>20</v>
      </c>
      <c r="E8" s="19" t="s">
        <v>279</v>
      </c>
      <c r="F8" s="19"/>
      <c r="G8" s="20"/>
      <c r="H8" s="9" t="s">
        <v>38</v>
      </c>
      <c r="I8" s="19" t="s">
        <v>157</v>
      </c>
      <c r="J8" s="69" t="s">
        <v>213</v>
      </c>
    </row>
    <row r="9" spans="1:10" ht="288" x14ac:dyDescent="0.3">
      <c r="A9" s="5" t="s">
        <v>8</v>
      </c>
      <c r="B9" s="6" t="s">
        <v>17</v>
      </c>
      <c r="C9" s="9" t="s">
        <v>38</v>
      </c>
      <c r="D9" s="10" t="s">
        <v>38</v>
      </c>
      <c r="E9" s="18" t="s">
        <v>327</v>
      </c>
      <c r="F9" s="19"/>
      <c r="G9" s="20"/>
      <c r="H9" s="9" t="s">
        <v>38</v>
      </c>
      <c r="I9" s="18"/>
      <c r="J9" s="69" t="s">
        <v>267</v>
      </c>
    </row>
    <row r="10" spans="1:10" x14ac:dyDescent="0.3">
      <c r="A10" s="5" t="s">
        <v>7</v>
      </c>
      <c r="B10" s="6" t="s">
        <v>16</v>
      </c>
      <c r="C10" s="9" t="s">
        <v>38</v>
      </c>
      <c r="D10" s="10" t="s">
        <v>38</v>
      </c>
      <c r="E10" s="18" t="s">
        <v>280</v>
      </c>
      <c r="F10" s="19"/>
      <c r="G10" s="20"/>
      <c r="H10" s="9" t="s">
        <v>38</v>
      </c>
      <c r="I10" s="17" t="s">
        <v>141</v>
      </c>
      <c r="J10" s="69" t="s">
        <v>214</v>
      </c>
    </row>
    <row r="11" spans="1:10" ht="28.8" x14ac:dyDescent="0.3">
      <c r="A11" s="5" t="s">
        <v>9</v>
      </c>
      <c r="B11" s="6" t="s">
        <v>15</v>
      </c>
      <c r="C11" s="6" t="s">
        <v>18</v>
      </c>
      <c r="D11" s="10" t="s">
        <v>38</v>
      </c>
      <c r="E11" s="103" t="s">
        <v>329</v>
      </c>
      <c r="F11" s="19"/>
      <c r="G11" s="20"/>
      <c r="H11" s="9" t="s">
        <v>38</v>
      </c>
      <c r="I11" s="17" t="s">
        <v>105</v>
      </c>
      <c r="J11" s="69" t="s">
        <v>215</v>
      </c>
    </row>
    <row r="12" spans="1:10" x14ac:dyDescent="0.3">
      <c r="A12" s="5" t="s">
        <v>11</v>
      </c>
      <c r="B12" s="6" t="s">
        <v>16</v>
      </c>
      <c r="C12" s="9" t="s">
        <v>38</v>
      </c>
      <c r="D12" s="13" t="s">
        <v>20</v>
      </c>
      <c r="E12" s="19" t="s">
        <v>328</v>
      </c>
      <c r="F12" s="19"/>
      <c r="G12" s="20"/>
      <c r="H12" s="9" t="s">
        <v>38</v>
      </c>
      <c r="I12" s="17" t="s">
        <v>107</v>
      </c>
      <c r="J12" s="69" t="s">
        <v>216</v>
      </c>
    </row>
  </sheetData>
  <sortState xmlns:xlrd2="http://schemas.microsoft.com/office/spreadsheetml/2017/richdata2" ref="A18:A26">
    <sortCondition ref="A18:A26"/>
  </sortState>
  <hyperlinks>
    <hyperlink ref="E11" r:id="rId1" xr:uid="{3AA25C6B-1B1F-4DA7-8E65-87F62FA1567E}"/>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86677-A939-4892-ADA0-492C09897DFD}">
  <dimension ref="A1:J13"/>
  <sheetViews>
    <sheetView zoomScale="115" zoomScaleNormal="115" workbookViewId="0">
      <selection activeCell="F17" sqref="F17"/>
    </sheetView>
  </sheetViews>
  <sheetFormatPr defaultRowHeight="14.4" x14ac:dyDescent="0.3"/>
  <cols>
    <col min="1" max="1" width="23.5546875" style="5" customWidth="1"/>
    <col min="2" max="2" width="12.21875" style="5" bestFit="1" customWidth="1"/>
    <col min="3" max="3" width="5.21875" style="5" bestFit="1" customWidth="1"/>
    <col min="4" max="4" width="4.109375" style="5" bestFit="1" customWidth="1"/>
    <col min="5" max="5" width="20" style="5" bestFit="1" customWidth="1"/>
    <col min="6" max="6" width="18.44140625" style="5" bestFit="1" customWidth="1"/>
    <col min="7" max="7" width="20.109375" style="5" bestFit="1" customWidth="1"/>
    <col min="8" max="8" width="6" style="5" bestFit="1" customWidth="1"/>
    <col min="9" max="9" width="16.88671875" style="6" bestFit="1" customWidth="1"/>
    <col min="10" max="10" width="93.33203125" style="5" bestFit="1" customWidth="1"/>
    <col min="11" max="16384" width="8.88671875" style="5"/>
  </cols>
  <sheetData>
    <row r="1" spans="1:10" ht="15" thickBot="1" x14ac:dyDescent="0.35">
      <c r="A1" s="15"/>
      <c r="B1" s="15"/>
      <c r="C1" s="15"/>
      <c r="D1" s="15"/>
      <c r="H1" s="7"/>
    </row>
    <row r="2" spans="1:10" ht="29.4" thickBot="1" x14ac:dyDescent="0.35">
      <c r="A2" s="8" t="s">
        <v>0</v>
      </c>
      <c r="B2" s="8" t="s">
        <v>1</v>
      </c>
      <c r="C2" s="8" t="s">
        <v>2</v>
      </c>
      <c r="D2" s="12" t="s">
        <v>37</v>
      </c>
      <c r="E2" s="11" t="s">
        <v>140</v>
      </c>
      <c r="F2" s="1" t="s">
        <v>150</v>
      </c>
      <c r="G2" s="4" t="s">
        <v>151</v>
      </c>
      <c r="H2" s="2" t="s">
        <v>4</v>
      </c>
      <c r="I2" s="3" t="s">
        <v>21</v>
      </c>
      <c r="J2" s="2" t="s">
        <v>3</v>
      </c>
    </row>
    <row r="3" spans="1:10" x14ac:dyDescent="0.3">
      <c r="A3" s="5" t="s">
        <v>22</v>
      </c>
      <c r="B3" s="6" t="s">
        <v>33</v>
      </c>
      <c r="C3" s="9" t="s">
        <v>38</v>
      </c>
      <c r="D3" s="13" t="s">
        <v>19</v>
      </c>
      <c r="E3" s="27"/>
      <c r="F3" s="27"/>
      <c r="G3" s="28"/>
      <c r="H3" s="9" t="s">
        <v>38</v>
      </c>
      <c r="I3" s="17">
        <v>16</v>
      </c>
      <c r="J3" s="69" t="s">
        <v>153</v>
      </c>
    </row>
    <row r="4" spans="1:10" ht="15" thickBot="1" x14ac:dyDescent="0.35">
      <c r="A4" s="7" t="s">
        <v>32</v>
      </c>
      <c r="B4" s="35" t="s">
        <v>34</v>
      </c>
      <c r="C4" s="36" t="s">
        <v>38</v>
      </c>
      <c r="D4" s="37" t="s">
        <v>38</v>
      </c>
      <c r="E4" s="81" t="s">
        <v>281</v>
      </c>
      <c r="F4" s="99"/>
      <c r="G4" s="100"/>
      <c r="H4" s="9" t="s">
        <v>38</v>
      </c>
      <c r="I4" s="17" t="s">
        <v>138</v>
      </c>
      <c r="J4" s="69" t="s">
        <v>176</v>
      </c>
    </row>
    <row r="5" spans="1:10" x14ac:dyDescent="0.3">
      <c r="A5" s="5" t="s">
        <v>26</v>
      </c>
      <c r="B5" s="6" t="s">
        <v>35</v>
      </c>
      <c r="C5" s="9" t="s">
        <v>38</v>
      </c>
      <c r="D5" s="10" t="s">
        <v>38</v>
      </c>
      <c r="E5" s="84">
        <v>1</v>
      </c>
      <c r="F5" s="101"/>
      <c r="G5" s="98"/>
      <c r="H5" s="9" t="s">
        <v>38</v>
      </c>
      <c r="I5" s="17">
        <v>1</v>
      </c>
      <c r="J5" s="69" t="s">
        <v>217</v>
      </c>
    </row>
    <row r="6" spans="1:10" x14ac:dyDescent="0.3">
      <c r="A6" s="5" t="s">
        <v>27</v>
      </c>
      <c r="B6" s="6" t="s">
        <v>34</v>
      </c>
      <c r="C6" s="9" t="s">
        <v>38</v>
      </c>
      <c r="D6" s="13" t="s">
        <v>20</v>
      </c>
      <c r="E6" s="84" t="s">
        <v>326</v>
      </c>
      <c r="F6" s="101"/>
      <c r="G6" s="98"/>
      <c r="H6" s="9" t="s">
        <v>38</v>
      </c>
      <c r="I6" s="17" t="s">
        <v>109</v>
      </c>
      <c r="J6" s="69" t="s">
        <v>218</v>
      </c>
    </row>
    <row r="7" spans="1:10" x14ac:dyDescent="0.3">
      <c r="A7" s="5" t="s">
        <v>25</v>
      </c>
      <c r="B7" s="6" t="s">
        <v>16</v>
      </c>
      <c r="C7" s="9" t="s">
        <v>38</v>
      </c>
      <c r="D7" s="13" t="s">
        <v>20</v>
      </c>
      <c r="E7" s="84" t="s">
        <v>108</v>
      </c>
      <c r="F7" s="101"/>
      <c r="G7" s="98"/>
      <c r="H7" s="9" t="s">
        <v>38</v>
      </c>
      <c r="I7" s="17" t="s">
        <v>108</v>
      </c>
      <c r="J7" s="69" t="s">
        <v>219</v>
      </c>
    </row>
    <row r="8" spans="1:10" x14ac:dyDescent="0.3">
      <c r="A8" s="5" t="s">
        <v>30</v>
      </c>
      <c r="B8" s="6" t="s">
        <v>34</v>
      </c>
      <c r="C8" s="9" t="s">
        <v>38</v>
      </c>
      <c r="D8" s="13" t="s">
        <v>20</v>
      </c>
      <c r="E8" s="84" t="s">
        <v>111</v>
      </c>
      <c r="F8" s="101"/>
      <c r="G8" s="98"/>
      <c r="H8" s="9" t="s">
        <v>38</v>
      </c>
      <c r="I8" s="17" t="s">
        <v>111</v>
      </c>
      <c r="J8" s="69" t="s">
        <v>220</v>
      </c>
    </row>
    <row r="9" spans="1:10" x14ac:dyDescent="0.3">
      <c r="A9" s="5" t="s">
        <v>31</v>
      </c>
      <c r="B9" s="6" t="s">
        <v>34</v>
      </c>
      <c r="C9" s="9" t="s">
        <v>18</v>
      </c>
      <c r="D9" s="13" t="s">
        <v>20</v>
      </c>
      <c r="E9" s="84" t="s">
        <v>112</v>
      </c>
      <c r="F9" s="101"/>
      <c r="G9" s="98"/>
      <c r="H9" s="9" t="s">
        <v>38</v>
      </c>
      <c r="I9" s="17" t="s">
        <v>112</v>
      </c>
      <c r="J9" s="69" t="s">
        <v>221</v>
      </c>
    </row>
    <row r="10" spans="1:10" x14ac:dyDescent="0.3">
      <c r="A10" s="5" t="s">
        <v>28</v>
      </c>
      <c r="B10" s="6" t="s">
        <v>36</v>
      </c>
      <c r="C10" s="9" t="s">
        <v>38</v>
      </c>
      <c r="D10" s="10" t="s">
        <v>38</v>
      </c>
      <c r="E10" s="84">
        <v>10</v>
      </c>
      <c r="F10" s="101"/>
      <c r="G10" s="98"/>
      <c r="H10" s="9" t="s">
        <v>38</v>
      </c>
      <c r="I10" s="17">
        <v>10</v>
      </c>
      <c r="J10" s="69" t="s">
        <v>222</v>
      </c>
    </row>
    <row r="11" spans="1:10" x14ac:dyDescent="0.3">
      <c r="A11" s="5" t="s">
        <v>29</v>
      </c>
      <c r="B11" s="6" t="s">
        <v>34</v>
      </c>
      <c r="C11" s="9" t="s">
        <v>38</v>
      </c>
      <c r="D11" s="13" t="s">
        <v>20</v>
      </c>
      <c r="E11" s="84" t="s">
        <v>110</v>
      </c>
      <c r="F11" s="101"/>
      <c r="G11" s="98"/>
      <c r="H11" s="9" t="s">
        <v>38</v>
      </c>
      <c r="I11" s="17" t="s">
        <v>110</v>
      </c>
      <c r="J11" s="69" t="s">
        <v>223</v>
      </c>
    </row>
    <row r="12" spans="1:10" x14ac:dyDescent="0.3">
      <c r="A12" s="5" t="s">
        <v>24</v>
      </c>
      <c r="B12" s="6" t="s">
        <v>34</v>
      </c>
      <c r="C12" s="9" t="s">
        <v>38</v>
      </c>
      <c r="D12" s="13" t="s">
        <v>20</v>
      </c>
      <c r="E12" s="84" t="s">
        <v>142</v>
      </c>
      <c r="F12" s="101"/>
      <c r="G12" s="98"/>
      <c r="H12" s="9" t="s">
        <v>38</v>
      </c>
      <c r="I12" s="17" t="s">
        <v>142</v>
      </c>
      <c r="J12" s="69" t="s">
        <v>224</v>
      </c>
    </row>
    <row r="13" spans="1:10" x14ac:dyDescent="0.3">
      <c r="A13" s="5" t="s">
        <v>23</v>
      </c>
      <c r="B13" s="6" t="s">
        <v>34</v>
      </c>
      <c r="C13" s="9" t="s">
        <v>38</v>
      </c>
      <c r="D13" s="13" t="s">
        <v>20</v>
      </c>
      <c r="E13" s="84" t="s">
        <v>142</v>
      </c>
      <c r="F13" s="101"/>
      <c r="G13" s="98"/>
      <c r="H13" s="9" t="s">
        <v>38</v>
      </c>
      <c r="I13" s="17" t="s">
        <v>113</v>
      </c>
      <c r="J13" s="69" t="s">
        <v>225</v>
      </c>
    </row>
  </sheetData>
  <sortState xmlns:xlrd2="http://schemas.microsoft.com/office/spreadsheetml/2017/richdata2" ref="A21:A30">
    <sortCondition ref="A21:A30"/>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BA2FE-2555-4166-A4DF-0203EE1C77D7}">
  <dimension ref="A1:J26"/>
  <sheetViews>
    <sheetView zoomScale="115" zoomScaleNormal="115" workbookViewId="0">
      <selection activeCell="F8" sqref="F8"/>
    </sheetView>
  </sheetViews>
  <sheetFormatPr defaultRowHeight="14.4" x14ac:dyDescent="0.3"/>
  <cols>
    <col min="1" max="1" width="27.109375" style="5" bestFit="1" customWidth="1"/>
    <col min="2" max="2" width="12.77734375" style="5" bestFit="1" customWidth="1"/>
    <col min="3" max="3" width="5.5546875" style="5" bestFit="1" customWidth="1"/>
    <col min="4" max="4" width="4.109375" style="6" customWidth="1"/>
    <col min="5" max="5" width="26.109375" style="5" customWidth="1"/>
    <col min="6" max="6" width="18.77734375" style="5" bestFit="1" customWidth="1"/>
    <col min="7" max="7" width="20.21875" style="5" bestFit="1" customWidth="1"/>
    <col min="8" max="8" width="6.109375" style="5" bestFit="1" customWidth="1"/>
    <col min="9" max="9" width="40.109375" style="5" bestFit="1" customWidth="1"/>
    <col min="10" max="10" width="60.6640625" style="5" bestFit="1" customWidth="1"/>
    <col min="11" max="16384" width="8.88671875" style="5"/>
  </cols>
  <sheetData>
    <row r="1" spans="1:10" ht="15" thickBot="1" x14ac:dyDescent="0.35">
      <c r="A1" s="15"/>
      <c r="B1" s="15"/>
      <c r="C1" s="15"/>
      <c r="D1" s="15"/>
      <c r="H1" s="7"/>
    </row>
    <row r="2" spans="1:10" ht="29.4" thickBot="1" x14ac:dyDescent="0.35">
      <c r="A2" s="8" t="s">
        <v>0</v>
      </c>
      <c r="B2" s="8" t="s">
        <v>1</v>
      </c>
      <c r="C2" s="8" t="s">
        <v>2</v>
      </c>
      <c r="D2" s="12" t="s">
        <v>37</v>
      </c>
      <c r="E2" s="11" t="s">
        <v>140</v>
      </c>
      <c r="F2" s="1" t="s">
        <v>150</v>
      </c>
      <c r="G2" s="4" t="s">
        <v>151</v>
      </c>
      <c r="H2" s="2" t="s">
        <v>4</v>
      </c>
      <c r="I2" s="3" t="s">
        <v>21</v>
      </c>
      <c r="J2" s="2" t="s">
        <v>3</v>
      </c>
    </row>
    <row r="3" spans="1:10" x14ac:dyDescent="0.3">
      <c r="A3" s="5" t="s">
        <v>71</v>
      </c>
      <c r="B3" s="6" t="s">
        <v>33</v>
      </c>
      <c r="C3" s="9" t="s">
        <v>38</v>
      </c>
      <c r="D3" s="13" t="s">
        <v>19</v>
      </c>
      <c r="E3" s="25" t="s">
        <v>38</v>
      </c>
      <c r="F3" s="25" t="s">
        <v>38</v>
      </c>
      <c r="G3" s="26" t="s">
        <v>38</v>
      </c>
      <c r="H3" s="9" t="s">
        <v>38</v>
      </c>
      <c r="I3" s="18">
        <v>1</v>
      </c>
      <c r="J3" s="69" t="s">
        <v>153</v>
      </c>
    </row>
    <row r="4" spans="1:10" ht="15" thickBot="1" x14ac:dyDescent="0.35">
      <c r="A4" s="7" t="s">
        <v>72</v>
      </c>
      <c r="B4" s="35" t="s">
        <v>34</v>
      </c>
      <c r="C4" s="36" t="s">
        <v>38</v>
      </c>
      <c r="D4" s="37" t="s">
        <v>38</v>
      </c>
      <c r="E4" s="38" t="s">
        <v>282</v>
      </c>
      <c r="F4" s="39"/>
      <c r="G4" s="40"/>
      <c r="H4" s="9" t="s">
        <v>38</v>
      </c>
      <c r="I4" s="18" t="s">
        <v>124</v>
      </c>
      <c r="J4" s="69" t="s">
        <v>175</v>
      </c>
    </row>
    <row r="5" spans="1:10" x14ac:dyDescent="0.3">
      <c r="A5" s="5" t="s">
        <v>78</v>
      </c>
      <c r="B5" s="6" t="s">
        <v>34</v>
      </c>
      <c r="C5" s="9" t="s">
        <v>38</v>
      </c>
      <c r="D5" s="10" t="s">
        <v>38</v>
      </c>
      <c r="E5" s="18" t="s">
        <v>283</v>
      </c>
      <c r="F5" s="19"/>
      <c r="G5" s="20"/>
      <c r="H5" s="9" t="s">
        <v>38</v>
      </c>
      <c r="I5" s="18" t="s">
        <v>128</v>
      </c>
      <c r="J5" s="69" t="s">
        <v>226</v>
      </c>
    </row>
    <row r="6" spans="1:10" x14ac:dyDescent="0.3">
      <c r="A6" s="5" t="s">
        <v>77</v>
      </c>
      <c r="B6" s="6" t="s">
        <v>34</v>
      </c>
      <c r="C6" s="9" t="s">
        <v>38</v>
      </c>
      <c r="D6" s="10" t="s">
        <v>38</v>
      </c>
      <c r="E6" s="18" t="s">
        <v>284</v>
      </c>
      <c r="F6" s="19"/>
      <c r="G6" s="20"/>
      <c r="H6" s="9" t="s">
        <v>38</v>
      </c>
      <c r="I6" s="18" t="s">
        <v>127</v>
      </c>
      <c r="J6" s="69" t="s">
        <v>227</v>
      </c>
    </row>
    <row r="7" spans="1:10" ht="24" x14ac:dyDescent="0.3">
      <c r="A7" s="5" t="s">
        <v>79</v>
      </c>
      <c r="B7" s="6" t="s">
        <v>34</v>
      </c>
      <c r="C7" s="9" t="s">
        <v>38</v>
      </c>
      <c r="D7" s="10" t="s">
        <v>38</v>
      </c>
      <c r="E7" s="18" t="s">
        <v>285</v>
      </c>
      <c r="F7" s="19"/>
      <c r="G7" s="20"/>
      <c r="H7" s="9" t="s">
        <v>38</v>
      </c>
      <c r="I7" s="18" t="s">
        <v>125</v>
      </c>
      <c r="J7" s="69" t="s">
        <v>228</v>
      </c>
    </row>
    <row r="8" spans="1:10" x14ac:dyDescent="0.3">
      <c r="A8" s="5" t="s">
        <v>73</v>
      </c>
      <c r="B8" s="6" t="s">
        <v>34</v>
      </c>
      <c r="C8" s="9" t="s">
        <v>38</v>
      </c>
      <c r="D8" s="10" t="s">
        <v>38</v>
      </c>
      <c r="E8" s="18" t="s">
        <v>286</v>
      </c>
      <c r="F8" s="19"/>
      <c r="G8" s="20"/>
      <c r="H8" s="9" t="s">
        <v>38</v>
      </c>
      <c r="I8" s="18" t="s">
        <v>145</v>
      </c>
      <c r="J8" s="69" t="s">
        <v>229</v>
      </c>
    </row>
    <row r="9" spans="1:10" x14ac:dyDescent="0.3">
      <c r="A9" s="5" t="s">
        <v>76</v>
      </c>
      <c r="B9" s="6" t="s">
        <v>34</v>
      </c>
      <c r="C9" s="9" t="s">
        <v>38</v>
      </c>
      <c r="D9" s="10" t="s">
        <v>38</v>
      </c>
      <c r="E9" s="18" t="s">
        <v>287</v>
      </c>
      <c r="F9" s="19"/>
      <c r="G9" s="20"/>
      <c r="H9" s="9" t="s">
        <v>38</v>
      </c>
      <c r="I9" s="18" t="s">
        <v>126</v>
      </c>
      <c r="J9" s="69" t="s">
        <v>230</v>
      </c>
    </row>
    <row r="10" spans="1:10" x14ac:dyDescent="0.3">
      <c r="A10" s="5" t="s">
        <v>74</v>
      </c>
      <c r="B10" s="6" t="s">
        <v>34</v>
      </c>
      <c r="C10" s="9" t="s">
        <v>18</v>
      </c>
      <c r="D10" s="10" t="s">
        <v>38</v>
      </c>
      <c r="E10" s="18" t="s">
        <v>288</v>
      </c>
      <c r="F10" s="19"/>
      <c r="G10" s="20"/>
      <c r="H10" s="9" t="s">
        <v>38</v>
      </c>
      <c r="I10" s="18" t="s">
        <v>146</v>
      </c>
      <c r="J10" s="69" t="s">
        <v>231</v>
      </c>
    </row>
    <row r="11" spans="1:10" ht="24" x14ac:dyDescent="0.3">
      <c r="A11" s="5" t="s">
        <v>75</v>
      </c>
      <c r="B11" s="6" t="s">
        <v>34</v>
      </c>
      <c r="C11" s="9" t="s">
        <v>38</v>
      </c>
      <c r="D11" s="10" t="s">
        <v>38</v>
      </c>
      <c r="E11" s="18" t="s">
        <v>289</v>
      </c>
      <c r="F11" s="19"/>
      <c r="G11" s="20"/>
      <c r="H11" s="9" t="s">
        <v>38</v>
      </c>
      <c r="I11" s="18" t="s">
        <v>125</v>
      </c>
      <c r="J11" s="69" t="s">
        <v>232</v>
      </c>
    </row>
    <row r="12" spans="1:10" x14ac:dyDescent="0.3">
      <c r="A12" s="5" t="s">
        <v>80</v>
      </c>
      <c r="B12" s="6" t="s">
        <v>70</v>
      </c>
      <c r="C12" s="9" t="s">
        <v>38</v>
      </c>
      <c r="D12" s="10" t="s">
        <v>38</v>
      </c>
      <c r="E12" s="18" t="s">
        <v>139</v>
      </c>
      <c r="F12" s="19"/>
      <c r="G12" s="20"/>
      <c r="H12" s="9" t="s">
        <v>38</v>
      </c>
      <c r="I12" s="18" t="s">
        <v>129</v>
      </c>
      <c r="J12" s="69" t="s">
        <v>233</v>
      </c>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sheetData>
  <sortState xmlns:xlrd2="http://schemas.microsoft.com/office/spreadsheetml/2017/richdata2" ref="A17:A25">
    <sortCondition ref="A17:A25"/>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5F405-0A84-4CAE-BAB0-9DF044EAE9B9}">
  <dimension ref="A1:J13"/>
  <sheetViews>
    <sheetView topLeftCell="A10" zoomScale="115" zoomScaleNormal="115" workbookViewId="0">
      <selection activeCell="F10" sqref="F10"/>
    </sheetView>
  </sheetViews>
  <sheetFormatPr defaultRowHeight="14.4" x14ac:dyDescent="0.3"/>
  <cols>
    <col min="1" max="1" width="22.33203125" style="5" bestFit="1" customWidth="1"/>
    <col min="2" max="2" width="12.88671875" style="5" bestFit="1" customWidth="1"/>
    <col min="3" max="3" width="5.44140625" style="5" bestFit="1" customWidth="1"/>
    <col min="4" max="4" width="4.33203125" style="5" bestFit="1" customWidth="1"/>
    <col min="5" max="5" width="23.88671875" style="5" bestFit="1" customWidth="1"/>
    <col min="6" max="6" width="18.33203125" style="5" bestFit="1" customWidth="1"/>
    <col min="7" max="7" width="19.44140625" style="5" bestFit="1" customWidth="1"/>
    <col min="8" max="8" width="5.88671875" style="5" bestFit="1" customWidth="1"/>
    <col min="9" max="9" width="16.6640625" style="6" bestFit="1" customWidth="1"/>
    <col min="10" max="10" width="58.33203125" style="5" bestFit="1" customWidth="1"/>
    <col min="11" max="16384" width="8.88671875" style="5"/>
  </cols>
  <sheetData>
    <row r="1" spans="1:10" ht="15" thickBot="1" x14ac:dyDescent="0.35">
      <c r="A1" s="15"/>
      <c r="B1" s="15"/>
      <c r="C1" s="15"/>
      <c r="D1" s="15"/>
      <c r="H1" s="7"/>
    </row>
    <row r="2" spans="1:10" ht="29.4" thickBot="1" x14ac:dyDescent="0.35">
      <c r="A2" s="8" t="s">
        <v>0</v>
      </c>
      <c r="B2" s="8" t="s">
        <v>1</v>
      </c>
      <c r="C2" s="8" t="s">
        <v>2</v>
      </c>
      <c r="D2" s="16" t="s">
        <v>37</v>
      </c>
      <c r="E2" s="11" t="s">
        <v>140</v>
      </c>
      <c r="F2" s="1" t="s">
        <v>150</v>
      </c>
      <c r="G2" s="4" t="s">
        <v>151</v>
      </c>
      <c r="H2" s="2" t="s">
        <v>4</v>
      </c>
      <c r="I2" s="3" t="s">
        <v>21</v>
      </c>
      <c r="J2" s="2" t="s">
        <v>3</v>
      </c>
    </row>
    <row r="3" spans="1:10" ht="15" thickBot="1" x14ac:dyDescent="0.35">
      <c r="A3" s="5" t="s">
        <v>39</v>
      </c>
      <c r="B3" s="6" t="s">
        <v>33</v>
      </c>
      <c r="C3" s="9" t="s">
        <v>38</v>
      </c>
      <c r="D3" s="13" t="s">
        <v>19</v>
      </c>
      <c r="E3" s="24" t="s">
        <v>38</v>
      </c>
      <c r="F3" s="24" t="s">
        <v>38</v>
      </c>
      <c r="G3" s="41" t="s">
        <v>38</v>
      </c>
      <c r="H3" s="9"/>
      <c r="I3" s="17">
        <v>34658</v>
      </c>
      <c r="J3" s="69" t="s">
        <v>153</v>
      </c>
    </row>
    <row r="4" spans="1:10" ht="15" thickBot="1" x14ac:dyDescent="0.35">
      <c r="A4" s="76" t="s">
        <v>40</v>
      </c>
      <c r="B4" s="77" t="s">
        <v>34</v>
      </c>
      <c r="C4" s="78" t="s">
        <v>38</v>
      </c>
      <c r="D4" s="79" t="s">
        <v>38</v>
      </c>
      <c r="E4" s="80" t="s">
        <v>292</v>
      </c>
      <c r="F4" s="81"/>
      <c r="G4" s="82"/>
      <c r="H4" s="9"/>
      <c r="I4" s="17" t="s">
        <v>114</v>
      </c>
      <c r="J4" s="69" t="s">
        <v>234</v>
      </c>
    </row>
    <row r="5" spans="1:10" x14ac:dyDescent="0.3">
      <c r="A5" s="45" t="s">
        <v>46</v>
      </c>
      <c r="B5" s="46" t="s">
        <v>47</v>
      </c>
      <c r="C5" s="47" t="s">
        <v>18</v>
      </c>
      <c r="D5" s="49" t="s">
        <v>38</v>
      </c>
      <c r="E5" s="59" t="s">
        <v>279</v>
      </c>
      <c r="F5" s="59" t="s">
        <v>38</v>
      </c>
      <c r="G5" s="62" t="s">
        <v>38</v>
      </c>
      <c r="H5" s="9"/>
      <c r="I5" s="19" t="s">
        <v>38</v>
      </c>
      <c r="J5" s="69" t="s">
        <v>235</v>
      </c>
    </row>
    <row r="6" spans="1:10" x14ac:dyDescent="0.3">
      <c r="A6" s="45" t="s">
        <v>45</v>
      </c>
      <c r="B6" s="46" t="s">
        <v>34</v>
      </c>
      <c r="C6" s="47" t="s">
        <v>18</v>
      </c>
      <c r="D6" s="49" t="s">
        <v>20</v>
      </c>
      <c r="E6" s="59" t="s">
        <v>279</v>
      </c>
      <c r="F6" s="59" t="s">
        <v>38</v>
      </c>
      <c r="G6" s="62" t="s">
        <v>38</v>
      </c>
      <c r="H6" s="9"/>
      <c r="I6" s="19" t="s">
        <v>38</v>
      </c>
      <c r="J6" s="69" t="s">
        <v>236</v>
      </c>
    </row>
    <row r="7" spans="1:10" x14ac:dyDescent="0.3">
      <c r="A7" s="45" t="s">
        <v>44</v>
      </c>
      <c r="B7" s="46" t="s">
        <v>15</v>
      </c>
      <c r="C7" s="47" t="s">
        <v>38</v>
      </c>
      <c r="D7" s="48" t="s">
        <v>20</v>
      </c>
      <c r="E7" s="59" t="s">
        <v>116</v>
      </c>
      <c r="F7" s="59" t="s">
        <v>38</v>
      </c>
      <c r="G7" s="62" t="s">
        <v>38</v>
      </c>
      <c r="H7" s="9"/>
      <c r="I7" s="17" t="s">
        <v>116</v>
      </c>
      <c r="J7" s="69" t="s">
        <v>237</v>
      </c>
    </row>
    <row r="8" spans="1:10" ht="24" x14ac:dyDescent="0.3">
      <c r="A8" s="45" t="s">
        <v>42</v>
      </c>
      <c r="B8" s="46" t="s">
        <v>34</v>
      </c>
      <c r="C8" s="47" t="s">
        <v>18</v>
      </c>
      <c r="D8" s="49" t="s">
        <v>38</v>
      </c>
      <c r="E8" s="59" t="s">
        <v>38</v>
      </c>
      <c r="F8" s="30" t="s">
        <v>293</v>
      </c>
      <c r="G8" s="62" t="s">
        <v>290</v>
      </c>
      <c r="H8" s="21"/>
      <c r="I8" s="17" t="s">
        <v>155</v>
      </c>
      <c r="J8" s="69" t="s">
        <v>238</v>
      </c>
    </row>
    <row r="9" spans="1:10" x14ac:dyDescent="0.3">
      <c r="A9" s="45" t="s">
        <v>41</v>
      </c>
      <c r="B9" s="46" t="s">
        <v>34</v>
      </c>
      <c r="C9" s="47" t="s">
        <v>18</v>
      </c>
      <c r="D9" s="49" t="s">
        <v>38</v>
      </c>
      <c r="E9" s="59" t="s">
        <v>291</v>
      </c>
      <c r="F9" s="59" t="s">
        <v>38</v>
      </c>
      <c r="G9" s="62" t="s">
        <v>38</v>
      </c>
      <c r="H9" s="9"/>
      <c r="I9" s="17">
        <v>17839</v>
      </c>
      <c r="J9" s="69" t="s">
        <v>239</v>
      </c>
    </row>
    <row r="10" spans="1:10" ht="409.6" x14ac:dyDescent="0.3">
      <c r="A10" s="45" t="s">
        <v>43</v>
      </c>
      <c r="B10" s="46" t="s">
        <v>15</v>
      </c>
      <c r="C10" s="47" t="s">
        <v>38</v>
      </c>
      <c r="D10" s="49" t="s">
        <v>20</v>
      </c>
      <c r="E10" s="30" t="s">
        <v>332</v>
      </c>
      <c r="F10" s="30" t="s">
        <v>293</v>
      </c>
      <c r="G10" s="62" t="s">
        <v>290</v>
      </c>
      <c r="H10" s="21"/>
      <c r="I10" s="17" t="s">
        <v>106</v>
      </c>
      <c r="J10" s="69" t="s">
        <v>240</v>
      </c>
    </row>
    <row r="11" spans="1:10" x14ac:dyDescent="0.3">
      <c r="C11" s="9"/>
      <c r="D11" s="6"/>
    </row>
    <row r="12" spans="1:10" x14ac:dyDescent="0.3">
      <c r="C12" s="9"/>
      <c r="D12" s="6"/>
    </row>
    <row r="13" spans="1:10" x14ac:dyDescent="0.3">
      <c r="C13" s="9"/>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7F0DF-14BE-4BB8-BB6C-8815808B0B66}">
  <dimension ref="A1:J30"/>
  <sheetViews>
    <sheetView topLeftCell="A10" zoomScale="115" zoomScaleNormal="115" workbookViewId="0">
      <selection activeCell="F21" sqref="F21"/>
    </sheetView>
  </sheetViews>
  <sheetFormatPr defaultRowHeight="14.4" x14ac:dyDescent="0.3"/>
  <cols>
    <col min="1" max="1" width="21.5546875" style="5" bestFit="1" customWidth="1"/>
    <col min="2" max="2" width="12.77734375" style="5" bestFit="1" customWidth="1"/>
    <col min="3" max="3" width="5.44140625" style="5" bestFit="1" customWidth="1"/>
    <col min="4" max="4" width="4.33203125" style="6" bestFit="1" customWidth="1"/>
    <col min="5" max="5" width="28.88671875" style="5" customWidth="1"/>
    <col min="6" max="6" width="18.88671875" style="5" customWidth="1"/>
    <col min="7" max="7" width="19.44140625" style="5" customWidth="1"/>
    <col min="8" max="8" width="6.109375" style="5" customWidth="1"/>
    <col min="9" max="9" width="33.88671875" style="5" customWidth="1"/>
    <col min="10" max="10" width="73.109375" style="5" customWidth="1"/>
    <col min="11" max="16384" width="8.88671875" style="5"/>
  </cols>
  <sheetData>
    <row r="1" spans="1:10" ht="15" thickBot="1" x14ac:dyDescent="0.35">
      <c r="A1" s="15"/>
      <c r="B1" s="15"/>
      <c r="C1" s="15"/>
      <c r="D1" s="15"/>
      <c r="H1" s="7"/>
    </row>
    <row r="2" spans="1:10" ht="29.4" thickBot="1" x14ac:dyDescent="0.35">
      <c r="A2" s="8" t="s">
        <v>0</v>
      </c>
      <c r="B2" s="8" t="s">
        <v>1</v>
      </c>
      <c r="C2" s="8" t="s">
        <v>2</v>
      </c>
      <c r="D2" s="12" t="s">
        <v>37</v>
      </c>
      <c r="E2" s="11" t="s">
        <v>140</v>
      </c>
      <c r="F2" s="1" t="s">
        <v>150</v>
      </c>
      <c r="G2" s="4" t="s">
        <v>151</v>
      </c>
      <c r="H2" s="2" t="s">
        <v>4</v>
      </c>
      <c r="I2" s="3" t="s">
        <v>21</v>
      </c>
      <c r="J2" s="2" t="s">
        <v>3</v>
      </c>
    </row>
    <row r="3" spans="1:10" x14ac:dyDescent="0.3">
      <c r="A3" s="5" t="s">
        <v>48</v>
      </c>
      <c r="B3" s="6" t="s">
        <v>33</v>
      </c>
      <c r="C3" s="9" t="s">
        <v>38</v>
      </c>
      <c r="D3" s="13" t="s">
        <v>19</v>
      </c>
      <c r="E3" s="22" t="s">
        <v>38</v>
      </c>
      <c r="F3" s="22" t="s">
        <v>38</v>
      </c>
      <c r="G3" s="23" t="s">
        <v>38</v>
      </c>
      <c r="H3" s="63" t="s">
        <v>38</v>
      </c>
      <c r="I3" s="18">
        <v>39035</v>
      </c>
      <c r="J3" s="69" t="s">
        <v>152</v>
      </c>
    </row>
    <row r="4" spans="1:10" ht="15" thickBot="1" x14ac:dyDescent="0.35">
      <c r="A4" s="7" t="s">
        <v>49</v>
      </c>
      <c r="B4" s="35" t="s">
        <v>67</v>
      </c>
      <c r="C4" s="36"/>
      <c r="D4" s="37" t="s">
        <v>38</v>
      </c>
      <c r="E4" s="80" t="s">
        <v>295</v>
      </c>
      <c r="F4" s="81" t="s">
        <v>38</v>
      </c>
      <c r="G4" s="83" t="s">
        <v>38</v>
      </c>
      <c r="H4" s="63" t="s">
        <v>38</v>
      </c>
      <c r="I4" s="18" t="s">
        <v>117</v>
      </c>
      <c r="J4" s="69" t="s">
        <v>241</v>
      </c>
    </row>
    <row r="5" spans="1:10" s="45" customFormat="1" x14ac:dyDescent="0.3">
      <c r="A5" s="45" t="s">
        <v>172</v>
      </c>
      <c r="B5" s="46" t="s">
        <v>67</v>
      </c>
      <c r="C5" s="47" t="s">
        <v>18</v>
      </c>
      <c r="D5" s="48" t="s">
        <v>20</v>
      </c>
      <c r="E5" s="30" t="s">
        <v>279</v>
      </c>
      <c r="F5" s="30" t="s">
        <v>38</v>
      </c>
      <c r="G5" s="42" t="s">
        <v>38</v>
      </c>
      <c r="H5" s="63" t="s">
        <v>38</v>
      </c>
      <c r="I5" s="47" t="s">
        <v>38</v>
      </c>
      <c r="J5" s="69" t="s">
        <v>242</v>
      </c>
    </row>
    <row r="6" spans="1:10" s="45" customFormat="1" x14ac:dyDescent="0.3">
      <c r="A6" s="45" t="s">
        <v>40</v>
      </c>
      <c r="B6" s="46" t="s">
        <v>67</v>
      </c>
      <c r="C6" s="47" t="s">
        <v>18</v>
      </c>
      <c r="D6" s="48" t="s">
        <v>20</v>
      </c>
      <c r="E6" s="30" t="s">
        <v>296</v>
      </c>
      <c r="F6" s="30" t="s">
        <v>38</v>
      </c>
      <c r="G6" s="42" t="s">
        <v>38</v>
      </c>
      <c r="H6" s="63" t="s">
        <v>38</v>
      </c>
      <c r="I6" s="52" t="s">
        <v>38</v>
      </c>
      <c r="J6" s="69" t="s">
        <v>234</v>
      </c>
    </row>
    <row r="7" spans="1:10" x14ac:dyDescent="0.3">
      <c r="A7" s="5" t="s">
        <v>58</v>
      </c>
      <c r="B7" s="6" t="s">
        <v>143</v>
      </c>
      <c r="C7" s="9" t="s">
        <v>18</v>
      </c>
      <c r="D7" s="10" t="s">
        <v>38</v>
      </c>
      <c r="E7" s="30" t="s">
        <v>297</v>
      </c>
      <c r="F7" s="30" t="s">
        <v>38</v>
      </c>
      <c r="G7" s="42" t="s">
        <v>38</v>
      </c>
      <c r="H7" s="63" t="s">
        <v>38</v>
      </c>
      <c r="I7" s="18" t="s">
        <v>115</v>
      </c>
      <c r="J7" s="69" t="s">
        <v>243</v>
      </c>
    </row>
    <row r="8" spans="1:10" ht="24" x14ac:dyDescent="0.3">
      <c r="A8" s="5" t="s">
        <v>57</v>
      </c>
      <c r="B8" s="6" t="s">
        <v>15</v>
      </c>
      <c r="C8" s="9" t="s">
        <v>38</v>
      </c>
      <c r="D8" s="13" t="s">
        <v>20</v>
      </c>
      <c r="E8" s="30" t="s">
        <v>298</v>
      </c>
      <c r="F8" s="30" t="s">
        <v>162</v>
      </c>
      <c r="G8" s="42" t="s">
        <v>294</v>
      </c>
      <c r="H8" s="63" t="s">
        <v>38</v>
      </c>
      <c r="I8" s="18" t="s">
        <v>122</v>
      </c>
      <c r="J8" s="69" t="s">
        <v>244</v>
      </c>
    </row>
    <row r="9" spans="1:10" x14ac:dyDescent="0.3">
      <c r="A9" s="5" t="s">
        <v>66</v>
      </c>
      <c r="B9" s="6" t="s">
        <v>144</v>
      </c>
      <c r="C9" s="9" t="s">
        <v>18</v>
      </c>
      <c r="D9" s="10" t="s">
        <v>38</v>
      </c>
      <c r="E9" s="30" t="s">
        <v>279</v>
      </c>
      <c r="F9" s="30" t="s">
        <v>38</v>
      </c>
      <c r="G9" s="42" t="s">
        <v>38</v>
      </c>
      <c r="H9" s="63" t="s">
        <v>38</v>
      </c>
      <c r="I9" s="19" t="s">
        <v>38</v>
      </c>
      <c r="J9" s="69" t="s">
        <v>245</v>
      </c>
    </row>
    <row r="10" spans="1:10" x14ac:dyDescent="0.3">
      <c r="A10" s="5" t="s">
        <v>60</v>
      </c>
      <c r="B10" s="6" t="s">
        <v>16</v>
      </c>
      <c r="C10" s="9" t="s">
        <v>38</v>
      </c>
      <c r="D10" s="13" t="s">
        <v>20</v>
      </c>
      <c r="E10" s="51">
        <v>4326</v>
      </c>
      <c r="F10" s="30" t="s">
        <v>38</v>
      </c>
      <c r="G10" s="42" t="s">
        <v>38</v>
      </c>
      <c r="H10" s="63" t="s">
        <v>38</v>
      </c>
      <c r="I10" s="18" t="s">
        <v>123</v>
      </c>
      <c r="J10" s="69" t="s">
        <v>246</v>
      </c>
    </row>
    <row r="11" spans="1:10" x14ac:dyDescent="0.3">
      <c r="A11" s="5" t="s">
        <v>46</v>
      </c>
      <c r="B11" s="6" t="s">
        <v>47</v>
      </c>
      <c r="C11" s="9" t="s">
        <v>18</v>
      </c>
      <c r="D11" s="10" t="s">
        <v>38</v>
      </c>
      <c r="E11" s="30" t="s">
        <v>38</v>
      </c>
      <c r="F11" s="30" t="s">
        <v>308</v>
      </c>
      <c r="G11" s="42" t="s">
        <v>47</v>
      </c>
      <c r="H11" s="63" t="s">
        <v>38</v>
      </c>
      <c r="I11" s="18"/>
      <c r="J11" s="69" t="s">
        <v>235</v>
      </c>
    </row>
    <row r="12" spans="1:10" x14ac:dyDescent="0.3">
      <c r="A12" s="5" t="s">
        <v>59</v>
      </c>
      <c r="B12" s="6" t="s">
        <v>34</v>
      </c>
      <c r="C12" s="9" t="s">
        <v>18</v>
      </c>
      <c r="D12" s="13" t="s">
        <v>20</v>
      </c>
      <c r="E12" s="30" t="s">
        <v>279</v>
      </c>
      <c r="F12" s="30" t="s">
        <v>38</v>
      </c>
      <c r="G12" s="42" t="s">
        <v>38</v>
      </c>
      <c r="H12" s="63" t="s">
        <v>38</v>
      </c>
      <c r="I12" s="19" t="s">
        <v>38</v>
      </c>
      <c r="J12" s="69" t="s">
        <v>236</v>
      </c>
    </row>
    <row r="13" spans="1:10" x14ac:dyDescent="0.3">
      <c r="A13" s="5" t="s">
        <v>64</v>
      </c>
      <c r="B13" s="6" t="s">
        <v>144</v>
      </c>
      <c r="C13" s="9" t="s">
        <v>18</v>
      </c>
      <c r="D13" s="10" t="s">
        <v>38</v>
      </c>
      <c r="E13" s="30" t="s">
        <v>279</v>
      </c>
      <c r="F13" s="30" t="s">
        <v>38</v>
      </c>
      <c r="G13" s="42" t="s">
        <v>38</v>
      </c>
      <c r="H13" s="63" t="s">
        <v>38</v>
      </c>
      <c r="I13" s="19" t="s">
        <v>38</v>
      </c>
      <c r="J13" s="69" t="s">
        <v>247</v>
      </c>
    </row>
    <row r="14" spans="1:10" x14ac:dyDescent="0.3">
      <c r="A14" s="5" t="s">
        <v>65</v>
      </c>
      <c r="B14" s="6" t="s">
        <v>144</v>
      </c>
      <c r="C14" s="9" t="s">
        <v>18</v>
      </c>
      <c r="D14" s="10" t="s">
        <v>38</v>
      </c>
      <c r="E14" s="30" t="s">
        <v>279</v>
      </c>
      <c r="F14" s="30" t="s">
        <v>38</v>
      </c>
      <c r="G14" s="42" t="s">
        <v>38</v>
      </c>
      <c r="H14" s="63" t="s">
        <v>38</v>
      </c>
      <c r="I14" s="19" t="s">
        <v>38</v>
      </c>
      <c r="J14" s="69" t="s">
        <v>248</v>
      </c>
    </row>
    <row r="15" spans="1:10" ht="24" x14ac:dyDescent="0.3">
      <c r="A15" s="45" t="s">
        <v>55</v>
      </c>
      <c r="B15" s="46" t="s">
        <v>69</v>
      </c>
      <c r="C15" s="47" t="s">
        <v>18</v>
      </c>
      <c r="D15" s="49" t="s">
        <v>38</v>
      </c>
      <c r="E15" s="30" t="s">
        <v>38</v>
      </c>
      <c r="F15" s="51" t="s">
        <v>293</v>
      </c>
      <c r="G15" s="42" t="s">
        <v>324</v>
      </c>
      <c r="H15" s="63" t="s">
        <v>38</v>
      </c>
      <c r="I15" s="18" t="s">
        <v>120</v>
      </c>
      <c r="J15" s="69" t="s">
        <v>249</v>
      </c>
    </row>
    <row r="16" spans="1:10" ht="24" x14ac:dyDescent="0.3">
      <c r="A16" s="45" t="s">
        <v>54</v>
      </c>
      <c r="B16" s="46" t="s">
        <v>69</v>
      </c>
      <c r="C16" s="47" t="s">
        <v>18</v>
      </c>
      <c r="D16" s="49" t="s">
        <v>38</v>
      </c>
      <c r="E16" s="30" t="s">
        <v>38</v>
      </c>
      <c r="F16" s="51" t="s">
        <v>293</v>
      </c>
      <c r="G16" s="42" t="s">
        <v>325</v>
      </c>
      <c r="H16" s="63" t="s">
        <v>38</v>
      </c>
      <c r="I16" s="18">
        <v>-1067.700435</v>
      </c>
      <c r="J16" s="69" t="s">
        <v>250</v>
      </c>
    </row>
    <row r="17" spans="1:10" x14ac:dyDescent="0.3">
      <c r="A17" s="45" t="s">
        <v>61</v>
      </c>
      <c r="B17" s="6" t="s">
        <v>16</v>
      </c>
      <c r="C17" s="9" t="s">
        <v>18</v>
      </c>
      <c r="D17" s="10" t="s">
        <v>38</v>
      </c>
      <c r="E17" s="30" t="s">
        <v>279</v>
      </c>
      <c r="F17" s="30" t="s">
        <v>38</v>
      </c>
      <c r="G17" s="42" t="s">
        <v>38</v>
      </c>
      <c r="H17" s="63" t="s">
        <v>38</v>
      </c>
      <c r="I17" s="19" t="s">
        <v>38</v>
      </c>
      <c r="J17" s="69" t="s">
        <v>251</v>
      </c>
    </row>
    <row r="18" spans="1:10" s="45" customFormat="1" x14ac:dyDescent="0.3">
      <c r="A18" s="45" t="s">
        <v>62</v>
      </c>
      <c r="B18" s="46" t="s">
        <v>16</v>
      </c>
      <c r="C18" s="47" t="s">
        <v>18</v>
      </c>
      <c r="D18" s="48" t="s">
        <v>20</v>
      </c>
      <c r="E18" s="30" t="s">
        <v>279</v>
      </c>
      <c r="F18" s="30" t="s">
        <v>38</v>
      </c>
      <c r="G18" s="42" t="s">
        <v>38</v>
      </c>
      <c r="H18" s="63" t="s">
        <v>38</v>
      </c>
      <c r="I18" s="59" t="s">
        <v>38</v>
      </c>
      <c r="J18" s="69" t="s">
        <v>252</v>
      </c>
    </row>
    <row r="19" spans="1:10" s="45" customFormat="1" ht="24" x14ac:dyDescent="0.3">
      <c r="A19" s="45" t="s">
        <v>161</v>
      </c>
      <c r="B19" s="46" t="s">
        <v>16</v>
      </c>
      <c r="C19" s="47" t="s">
        <v>18</v>
      </c>
      <c r="D19" s="49" t="s">
        <v>38</v>
      </c>
      <c r="E19" s="51" t="s">
        <v>293</v>
      </c>
      <c r="F19" s="30" t="s">
        <v>38</v>
      </c>
      <c r="G19" s="42" t="s">
        <v>38</v>
      </c>
      <c r="H19" s="63" t="s">
        <v>38</v>
      </c>
      <c r="I19" s="65" t="s">
        <v>162</v>
      </c>
      <c r="J19" s="69" t="s">
        <v>253</v>
      </c>
    </row>
    <row r="20" spans="1:10" s="45" customFormat="1" x14ac:dyDescent="0.3">
      <c r="A20" s="45" t="s">
        <v>51</v>
      </c>
      <c r="B20" s="46" t="s">
        <v>68</v>
      </c>
      <c r="C20" s="9" t="s">
        <v>38</v>
      </c>
      <c r="D20" s="49" t="s">
        <v>38</v>
      </c>
      <c r="E20" s="30" t="s">
        <v>323</v>
      </c>
      <c r="F20" s="30" t="s">
        <v>162</v>
      </c>
      <c r="G20" s="42" t="s">
        <v>322</v>
      </c>
      <c r="H20" s="63" t="s">
        <v>38</v>
      </c>
      <c r="I20" s="51" t="s">
        <v>118</v>
      </c>
      <c r="J20" s="69" t="s">
        <v>254</v>
      </c>
    </row>
    <row r="21" spans="1:10" s="45" customFormat="1" ht="24" x14ac:dyDescent="0.3">
      <c r="A21" s="45" t="s">
        <v>50</v>
      </c>
      <c r="B21" s="46" t="s">
        <v>16</v>
      </c>
      <c r="C21" s="47" t="s">
        <v>18</v>
      </c>
      <c r="D21" s="49" t="s">
        <v>38</v>
      </c>
      <c r="E21" s="30" t="s">
        <v>38</v>
      </c>
      <c r="F21" s="51" t="s">
        <v>293</v>
      </c>
      <c r="G21" s="42" t="s">
        <v>320</v>
      </c>
      <c r="H21" s="63" t="s">
        <v>38</v>
      </c>
      <c r="I21" s="51">
        <v>3703994</v>
      </c>
      <c r="J21" s="69" t="s">
        <v>255</v>
      </c>
    </row>
    <row r="22" spans="1:10" s="45" customFormat="1" ht="24" x14ac:dyDescent="0.3">
      <c r="A22" s="45" t="s">
        <v>56</v>
      </c>
      <c r="B22" s="46" t="s">
        <v>47</v>
      </c>
      <c r="C22" s="47" t="s">
        <v>18</v>
      </c>
      <c r="D22" s="49" t="s">
        <v>38</v>
      </c>
      <c r="E22" s="30" t="s">
        <v>279</v>
      </c>
      <c r="F22" s="30" t="s">
        <v>38</v>
      </c>
      <c r="G22" s="42" t="s">
        <v>38</v>
      </c>
      <c r="H22" s="63" t="s">
        <v>38</v>
      </c>
      <c r="I22" s="51" t="s">
        <v>121</v>
      </c>
      <c r="J22" s="69" t="s">
        <v>256</v>
      </c>
    </row>
    <row r="23" spans="1:10" s="45" customFormat="1" x14ac:dyDescent="0.3">
      <c r="A23" s="45" t="s">
        <v>53</v>
      </c>
      <c r="B23" s="46" t="s">
        <v>15</v>
      </c>
      <c r="C23" s="47" t="s">
        <v>18</v>
      </c>
      <c r="D23" s="48" t="s">
        <v>20</v>
      </c>
      <c r="E23" s="51" t="s">
        <v>297</v>
      </c>
      <c r="F23" s="30" t="s">
        <v>38</v>
      </c>
      <c r="G23" s="42" t="s">
        <v>38</v>
      </c>
      <c r="H23" s="63" t="s">
        <v>38</v>
      </c>
      <c r="I23" s="51" t="s">
        <v>119</v>
      </c>
      <c r="J23" s="69" t="s">
        <v>257</v>
      </c>
    </row>
    <row r="24" spans="1:10" s="64" customFormat="1" x14ac:dyDescent="0.3">
      <c r="A24" s="45" t="s">
        <v>63</v>
      </c>
      <c r="B24" s="46" t="s">
        <v>70</v>
      </c>
      <c r="C24" s="47" t="s">
        <v>18</v>
      </c>
      <c r="D24" s="48" t="s">
        <v>20</v>
      </c>
      <c r="E24" s="30" t="s">
        <v>139</v>
      </c>
      <c r="F24" s="30" t="s">
        <v>38</v>
      </c>
      <c r="G24" s="42" t="s">
        <v>38</v>
      </c>
      <c r="H24" s="63" t="s">
        <v>38</v>
      </c>
      <c r="I24" s="51" t="s">
        <v>139</v>
      </c>
      <c r="J24" s="69" t="s">
        <v>258</v>
      </c>
    </row>
    <row r="25" spans="1:10" s="45" customFormat="1" x14ac:dyDescent="0.3">
      <c r="A25" s="45" t="s">
        <v>52</v>
      </c>
      <c r="B25" s="46" t="s">
        <v>34</v>
      </c>
      <c r="C25" s="47" t="s">
        <v>18</v>
      </c>
      <c r="D25" s="49" t="s">
        <v>38</v>
      </c>
      <c r="E25" s="30" t="s">
        <v>279</v>
      </c>
      <c r="F25" s="30" t="s">
        <v>38</v>
      </c>
      <c r="G25" s="42" t="s">
        <v>38</v>
      </c>
      <c r="H25" s="63" t="s">
        <v>38</v>
      </c>
      <c r="I25" s="59" t="s">
        <v>38</v>
      </c>
      <c r="J25" s="69" t="s">
        <v>259</v>
      </c>
    </row>
    <row r="27" spans="1:10" s="33" customFormat="1" x14ac:dyDescent="0.3">
      <c r="A27" s="5"/>
      <c r="B27" s="5"/>
      <c r="C27" s="5"/>
    </row>
    <row r="28" spans="1:10" s="33" customFormat="1" x14ac:dyDescent="0.3">
      <c r="A28" s="5"/>
      <c r="B28" s="5"/>
      <c r="C28" s="5"/>
    </row>
    <row r="29" spans="1:10" x14ac:dyDescent="0.3">
      <c r="D29" s="5"/>
    </row>
    <row r="30" spans="1:10" x14ac:dyDescent="0.3">
      <c r="D30" s="5"/>
    </row>
  </sheetData>
  <sortState xmlns:xlrd2="http://schemas.microsoft.com/office/spreadsheetml/2017/richdata2" ref="A7:J25">
    <sortCondition ref="A7:A25"/>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1B1FF-D207-4871-B787-27544A9D3030}">
  <dimension ref="A1:P87"/>
  <sheetViews>
    <sheetView topLeftCell="A14" zoomScale="115" zoomScaleNormal="115" workbookViewId="0">
      <selection activeCell="G34" sqref="G34"/>
    </sheetView>
  </sheetViews>
  <sheetFormatPr defaultRowHeight="14.4" x14ac:dyDescent="0.3"/>
  <cols>
    <col min="1" max="1" width="39.5546875" style="5" bestFit="1" customWidth="1"/>
    <col min="2" max="2" width="13" style="5" bestFit="1" customWidth="1"/>
    <col min="3" max="3" width="5.44140625" style="5" bestFit="1" customWidth="1"/>
    <col min="4" max="4" width="4.33203125" style="6" bestFit="1" customWidth="1"/>
    <col min="5" max="5" width="46.77734375" style="5" customWidth="1"/>
    <col min="6" max="6" width="18.88671875" style="5" customWidth="1"/>
    <col min="7" max="7" width="34.21875" style="5" customWidth="1"/>
    <col min="8" max="8" width="18.109375" style="5" customWidth="1"/>
    <col min="9" max="9" width="23.33203125" style="5" customWidth="1"/>
    <col min="10" max="10" width="122.6640625" style="5" bestFit="1" customWidth="1"/>
    <col min="11" max="16384" width="8.88671875" style="5"/>
  </cols>
  <sheetData>
    <row r="1" spans="1:10" ht="15" thickBot="1" x14ac:dyDescent="0.35">
      <c r="A1" s="15"/>
      <c r="B1" s="15"/>
      <c r="C1" s="15"/>
      <c r="D1" s="15"/>
      <c r="H1" s="7"/>
    </row>
    <row r="2" spans="1:10" ht="29.4" thickBot="1" x14ac:dyDescent="0.35">
      <c r="A2" s="8" t="s">
        <v>0</v>
      </c>
      <c r="B2" s="8" t="s">
        <v>1</v>
      </c>
      <c r="C2" s="8" t="s">
        <v>2</v>
      </c>
      <c r="D2" s="16" t="s">
        <v>37</v>
      </c>
      <c r="E2" s="11" t="s">
        <v>140</v>
      </c>
      <c r="F2" s="1" t="s">
        <v>150</v>
      </c>
      <c r="G2" s="4" t="s">
        <v>151</v>
      </c>
      <c r="H2" s="2" t="s">
        <v>4</v>
      </c>
      <c r="I2" s="3" t="s">
        <v>21</v>
      </c>
      <c r="J2" s="68" t="s">
        <v>3</v>
      </c>
    </row>
    <row r="3" spans="1:10" s="45" customFormat="1" x14ac:dyDescent="0.3">
      <c r="A3" s="45" t="s">
        <v>81</v>
      </c>
      <c r="B3" s="46" t="s">
        <v>33</v>
      </c>
      <c r="C3" s="47" t="s">
        <v>38</v>
      </c>
      <c r="D3" s="48" t="s">
        <v>19</v>
      </c>
      <c r="E3" s="31"/>
      <c r="F3" s="31"/>
      <c r="G3" s="32"/>
      <c r="H3" s="34" t="s">
        <v>38</v>
      </c>
      <c r="I3" s="51">
        <v>50004</v>
      </c>
      <c r="J3" s="69" t="s">
        <v>177</v>
      </c>
    </row>
    <row r="4" spans="1:10" s="45" customFormat="1" x14ac:dyDescent="0.3">
      <c r="A4" s="45" t="s">
        <v>5</v>
      </c>
      <c r="B4" s="46" t="s">
        <v>33</v>
      </c>
      <c r="C4" s="47" t="s">
        <v>38</v>
      </c>
      <c r="D4" s="49" t="s">
        <v>20</v>
      </c>
      <c r="E4" s="43" t="s">
        <v>38</v>
      </c>
      <c r="F4" s="43" t="s">
        <v>38</v>
      </c>
      <c r="G4" s="44" t="s">
        <v>38</v>
      </c>
      <c r="H4" s="34" t="s">
        <v>38</v>
      </c>
      <c r="I4" s="51">
        <v>43</v>
      </c>
      <c r="J4" s="69"/>
    </row>
    <row r="5" spans="1:10" s="45" customFormat="1" x14ac:dyDescent="0.3">
      <c r="A5" s="45" t="s">
        <v>71</v>
      </c>
      <c r="B5" s="46" t="s">
        <v>33</v>
      </c>
      <c r="C5" s="47" t="s">
        <v>38</v>
      </c>
      <c r="D5" s="49" t="s">
        <v>20</v>
      </c>
      <c r="E5" s="43" t="s">
        <v>38</v>
      </c>
      <c r="F5" s="43" t="s">
        <v>38</v>
      </c>
      <c r="G5" s="44" t="s">
        <v>38</v>
      </c>
      <c r="H5" s="34" t="s">
        <v>38</v>
      </c>
      <c r="I5" s="51">
        <v>1</v>
      </c>
      <c r="J5" s="69"/>
    </row>
    <row r="6" spans="1:10" s="45" customFormat="1" x14ac:dyDescent="0.3">
      <c r="A6" s="45" t="s">
        <v>48</v>
      </c>
      <c r="B6" s="46" t="s">
        <v>33</v>
      </c>
      <c r="C6" s="47" t="s">
        <v>38</v>
      </c>
      <c r="D6" s="49" t="s">
        <v>20</v>
      </c>
      <c r="E6" s="43" t="s">
        <v>38</v>
      </c>
      <c r="F6" s="43" t="s">
        <v>38</v>
      </c>
      <c r="G6" s="44" t="s">
        <v>38</v>
      </c>
      <c r="H6" s="34" t="s">
        <v>38</v>
      </c>
      <c r="I6" s="51">
        <v>39035</v>
      </c>
      <c r="J6" s="69"/>
    </row>
    <row r="7" spans="1:10" s="45" customFormat="1" x14ac:dyDescent="0.3">
      <c r="A7" s="45" t="s">
        <v>22</v>
      </c>
      <c r="B7" s="46" t="s">
        <v>33</v>
      </c>
      <c r="C7" s="47" t="s">
        <v>38</v>
      </c>
      <c r="D7" s="49" t="s">
        <v>20</v>
      </c>
      <c r="E7" s="43" t="s">
        <v>38</v>
      </c>
      <c r="F7" s="43" t="s">
        <v>38</v>
      </c>
      <c r="G7" s="44" t="s">
        <v>38</v>
      </c>
      <c r="H7" s="34" t="s">
        <v>38</v>
      </c>
      <c r="I7" s="51">
        <v>63</v>
      </c>
      <c r="J7" s="69" t="s">
        <v>241</v>
      </c>
    </row>
    <row r="8" spans="1:10" s="45" customFormat="1" x14ac:dyDescent="0.3">
      <c r="A8" s="45" t="s">
        <v>269</v>
      </c>
      <c r="B8" s="46" t="s">
        <v>34</v>
      </c>
      <c r="C8" s="47" t="s">
        <v>38</v>
      </c>
      <c r="D8" s="49" t="s">
        <v>38</v>
      </c>
      <c r="E8" s="89" t="s">
        <v>299</v>
      </c>
      <c r="F8" s="90"/>
      <c r="G8" s="91"/>
      <c r="H8" s="34"/>
      <c r="I8" s="52"/>
      <c r="J8" s="69"/>
    </row>
    <row r="9" spans="1:10" s="45" customFormat="1" x14ac:dyDescent="0.3">
      <c r="A9" s="45" t="s">
        <v>6</v>
      </c>
      <c r="B9" s="46" t="s">
        <v>67</v>
      </c>
      <c r="C9" s="47" t="s">
        <v>38</v>
      </c>
      <c r="D9" s="49" t="s">
        <v>38</v>
      </c>
      <c r="E9" s="92" t="s">
        <v>277</v>
      </c>
      <c r="F9" s="90"/>
      <c r="G9" s="91"/>
      <c r="H9" s="34" t="s">
        <v>38</v>
      </c>
      <c r="I9" s="52" t="s">
        <v>38</v>
      </c>
      <c r="J9" s="69" t="s">
        <v>178</v>
      </c>
    </row>
    <row r="10" spans="1:10" x14ac:dyDescent="0.3">
      <c r="A10" s="5" t="s">
        <v>72</v>
      </c>
      <c r="B10" s="6" t="s">
        <v>67</v>
      </c>
      <c r="C10" s="9" t="s">
        <v>38</v>
      </c>
      <c r="D10" s="10" t="s">
        <v>38</v>
      </c>
      <c r="E10" s="93" t="s">
        <v>282</v>
      </c>
      <c r="F10" s="90"/>
      <c r="G10" s="91"/>
      <c r="H10" s="34" t="s">
        <v>38</v>
      </c>
      <c r="I10" s="53" t="s">
        <v>38</v>
      </c>
      <c r="J10" s="69" t="s">
        <v>175</v>
      </c>
    </row>
    <row r="11" spans="1:10" x14ac:dyDescent="0.3">
      <c r="A11" s="5" t="s">
        <v>49</v>
      </c>
      <c r="B11" s="6" t="s">
        <v>67</v>
      </c>
      <c r="C11" s="9" t="s">
        <v>38</v>
      </c>
      <c r="D11" s="10" t="s">
        <v>38</v>
      </c>
      <c r="E11" s="94" t="s">
        <v>300</v>
      </c>
      <c r="F11" s="90"/>
      <c r="G11" s="91"/>
      <c r="H11" s="34" t="s">
        <v>38</v>
      </c>
      <c r="I11" s="53" t="s">
        <v>38</v>
      </c>
      <c r="J11" s="69" t="s">
        <v>241</v>
      </c>
    </row>
    <row r="12" spans="1:10" ht="15" thickBot="1" x14ac:dyDescent="0.35">
      <c r="A12" s="7" t="s">
        <v>32</v>
      </c>
      <c r="B12" s="35" t="s">
        <v>67</v>
      </c>
      <c r="C12" s="36" t="s">
        <v>38</v>
      </c>
      <c r="D12" s="37" t="s">
        <v>38</v>
      </c>
      <c r="E12" s="95" t="s">
        <v>281</v>
      </c>
      <c r="F12" s="96"/>
      <c r="G12" s="97"/>
      <c r="H12" s="34" t="s">
        <v>38</v>
      </c>
      <c r="I12" s="53" t="s">
        <v>38</v>
      </c>
      <c r="J12" s="69" t="s">
        <v>176</v>
      </c>
    </row>
    <row r="13" spans="1:10" s="33" customFormat="1" x14ac:dyDescent="0.3">
      <c r="A13" s="61" t="s">
        <v>165</v>
      </c>
      <c r="B13" s="46" t="s">
        <v>33</v>
      </c>
      <c r="C13" s="47" t="s">
        <v>18</v>
      </c>
      <c r="D13" s="49" t="s">
        <v>20</v>
      </c>
      <c r="E13" s="90" t="s">
        <v>279</v>
      </c>
      <c r="F13" s="90" t="s">
        <v>38</v>
      </c>
      <c r="G13" s="91" t="s">
        <v>38</v>
      </c>
      <c r="H13" s="34" t="s">
        <v>38</v>
      </c>
      <c r="I13" s="51">
        <v>5363</v>
      </c>
      <c r="J13" s="69" t="s">
        <v>205</v>
      </c>
    </row>
    <row r="14" spans="1:10" s="45" customFormat="1" x14ac:dyDescent="0.3">
      <c r="A14" s="61" t="s">
        <v>94</v>
      </c>
      <c r="B14" s="46" t="s">
        <v>68</v>
      </c>
      <c r="C14" s="46" t="s">
        <v>18</v>
      </c>
      <c r="D14" s="10" t="s">
        <v>38</v>
      </c>
      <c r="E14" s="90" t="s">
        <v>279</v>
      </c>
      <c r="F14" s="90" t="s">
        <v>38</v>
      </c>
      <c r="G14" s="91" t="s">
        <v>38</v>
      </c>
      <c r="H14" s="34" t="s">
        <v>38</v>
      </c>
      <c r="I14" s="18" t="s">
        <v>131</v>
      </c>
      <c r="J14" s="69" t="s">
        <v>179</v>
      </c>
    </row>
    <row r="15" spans="1:10" s="33" customFormat="1" x14ac:dyDescent="0.3">
      <c r="A15" s="61" t="s">
        <v>93</v>
      </c>
      <c r="B15" s="46" t="s">
        <v>68</v>
      </c>
      <c r="C15" s="46" t="s">
        <v>18</v>
      </c>
      <c r="D15" s="10" t="s">
        <v>38</v>
      </c>
      <c r="E15" s="90" t="s">
        <v>279</v>
      </c>
      <c r="F15" s="90" t="s">
        <v>38</v>
      </c>
      <c r="G15" s="91" t="s">
        <v>38</v>
      </c>
      <c r="H15" s="34" t="s">
        <v>38</v>
      </c>
      <c r="I15" s="18" t="s">
        <v>131</v>
      </c>
      <c r="J15" s="69" t="s">
        <v>180</v>
      </c>
    </row>
    <row r="16" spans="1:10" s="33" customFormat="1" x14ac:dyDescent="0.3">
      <c r="A16" s="61" t="s">
        <v>85</v>
      </c>
      <c r="B16" s="46" t="s">
        <v>34</v>
      </c>
      <c r="C16" s="46" t="s">
        <v>18</v>
      </c>
      <c r="D16" s="49" t="s">
        <v>20</v>
      </c>
      <c r="E16" s="30" t="s">
        <v>38</v>
      </c>
      <c r="F16" s="51" t="s">
        <v>162</v>
      </c>
      <c r="G16" s="66" t="s">
        <v>301</v>
      </c>
      <c r="H16" s="34" t="s">
        <v>38</v>
      </c>
      <c r="I16" s="51" t="s">
        <v>148</v>
      </c>
      <c r="J16" s="69" t="s">
        <v>181</v>
      </c>
    </row>
    <row r="17" spans="1:10" s="33" customFormat="1" x14ac:dyDescent="0.3">
      <c r="A17" s="61" t="s">
        <v>95</v>
      </c>
      <c r="B17" s="46" t="s">
        <v>15</v>
      </c>
      <c r="C17" s="46" t="s">
        <v>18</v>
      </c>
      <c r="D17" s="10" t="s">
        <v>38</v>
      </c>
      <c r="E17" s="90" t="s">
        <v>279</v>
      </c>
      <c r="F17" s="90" t="s">
        <v>38</v>
      </c>
      <c r="G17" s="91" t="s">
        <v>38</v>
      </c>
      <c r="H17" s="34" t="s">
        <v>38</v>
      </c>
      <c r="I17" s="18" t="s">
        <v>136</v>
      </c>
      <c r="J17" s="69" t="s">
        <v>182</v>
      </c>
    </row>
    <row r="18" spans="1:10" x14ac:dyDescent="0.3">
      <c r="A18" s="61" t="s">
        <v>92</v>
      </c>
      <c r="B18" s="46" t="s">
        <v>34</v>
      </c>
      <c r="C18" s="46" t="s">
        <v>18</v>
      </c>
      <c r="D18" s="10" t="s">
        <v>38</v>
      </c>
      <c r="E18" s="90" t="s">
        <v>279</v>
      </c>
      <c r="F18" s="90" t="s">
        <v>38</v>
      </c>
      <c r="G18" s="91" t="s">
        <v>38</v>
      </c>
      <c r="H18" s="34" t="s">
        <v>38</v>
      </c>
      <c r="I18" s="18" t="s">
        <v>135</v>
      </c>
      <c r="J18" s="69" t="s">
        <v>156</v>
      </c>
    </row>
    <row r="19" spans="1:10" x14ac:dyDescent="0.3">
      <c r="A19" s="61" t="s">
        <v>88</v>
      </c>
      <c r="B19" s="46" t="s">
        <v>69</v>
      </c>
      <c r="C19" s="46" t="s">
        <v>18</v>
      </c>
      <c r="D19" s="10" t="s">
        <v>38</v>
      </c>
      <c r="E19" s="90" t="s">
        <v>279</v>
      </c>
      <c r="F19" s="90" t="s">
        <v>38</v>
      </c>
      <c r="G19" s="91" t="s">
        <v>38</v>
      </c>
      <c r="H19" s="34" t="s">
        <v>38</v>
      </c>
      <c r="I19" s="53" t="s">
        <v>38</v>
      </c>
      <c r="J19" s="69" t="s">
        <v>183</v>
      </c>
    </row>
    <row r="20" spans="1:10" s="33" customFormat="1" x14ac:dyDescent="0.3">
      <c r="A20" s="61" t="s">
        <v>166</v>
      </c>
      <c r="B20" s="46" t="s">
        <v>33</v>
      </c>
      <c r="C20" s="46" t="s">
        <v>18</v>
      </c>
      <c r="D20" s="10" t="s">
        <v>20</v>
      </c>
      <c r="E20" s="90" t="s">
        <v>279</v>
      </c>
      <c r="F20" s="90" t="s">
        <v>38</v>
      </c>
      <c r="G20" s="91" t="s">
        <v>38</v>
      </c>
      <c r="H20" s="34" t="s">
        <v>38</v>
      </c>
      <c r="I20" s="18">
        <v>5200</v>
      </c>
      <c r="J20" s="69" t="s">
        <v>184</v>
      </c>
    </row>
    <row r="21" spans="1:10" x14ac:dyDescent="0.3">
      <c r="A21" s="61" t="s">
        <v>164</v>
      </c>
      <c r="B21" s="46" t="s">
        <v>69</v>
      </c>
      <c r="C21" s="46" t="s">
        <v>18</v>
      </c>
      <c r="D21" s="10" t="s">
        <v>38</v>
      </c>
      <c r="E21" s="30" t="s">
        <v>38</v>
      </c>
      <c r="F21" s="84" t="s">
        <v>162</v>
      </c>
      <c r="G21" s="85" t="s">
        <v>317</v>
      </c>
      <c r="H21" s="34" t="s">
        <v>38</v>
      </c>
      <c r="I21" s="18">
        <v>1</v>
      </c>
      <c r="J21" s="69" t="s">
        <v>185</v>
      </c>
    </row>
    <row r="22" spans="1:10" ht="24" x14ac:dyDescent="0.3">
      <c r="A22" s="61" t="s">
        <v>86</v>
      </c>
      <c r="B22" s="46" t="s">
        <v>34</v>
      </c>
      <c r="C22" s="46" t="s">
        <v>18</v>
      </c>
      <c r="D22" s="10" t="s">
        <v>20</v>
      </c>
      <c r="E22" s="30" t="s">
        <v>38</v>
      </c>
      <c r="F22" s="51" t="s">
        <v>293</v>
      </c>
      <c r="G22" s="62" t="s">
        <v>304</v>
      </c>
      <c r="H22" s="34" t="s">
        <v>38</v>
      </c>
      <c r="I22" s="18" t="s">
        <v>134</v>
      </c>
      <c r="J22" s="69" t="s">
        <v>186</v>
      </c>
    </row>
    <row r="23" spans="1:10" s="33" customFormat="1" ht="24" x14ac:dyDescent="0.3">
      <c r="A23" s="61" t="s">
        <v>83</v>
      </c>
      <c r="B23" s="46" t="s">
        <v>34</v>
      </c>
      <c r="C23" s="47" t="s">
        <v>18</v>
      </c>
      <c r="D23" s="10" t="s">
        <v>38</v>
      </c>
      <c r="E23" s="30" t="s">
        <v>38</v>
      </c>
      <c r="F23" s="51" t="s">
        <v>293</v>
      </c>
      <c r="G23" s="62" t="s">
        <v>315</v>
      </c>
      <c r="H23" s="34" t="s">
        <v>38</v>
      </c>
      <c r="I23" s="18" t="s">
        <v>132</v>
      </c>
      <c r="J23" s="69" t="s">
        <v>187</v>
      </c>
    </row>
    <row r="24" spans="1:10" ht="24" x14ac:dyDescent="0.3">
      <c r="A24" s="61" t="s">
        <v>84</v>
      </c>
      <c r="B24" s="46" t="s">
        <v>68</v>
      </c>
      <c r="C24" s="46" t="s">
        <v>18</v>
      </c>
      <c r="D24" s="10" t="s">
        <v>38</v>
      </c>
      <c r="E24" s="30" t="s">
        <v>38</v>
      </c>
      <c r="F24" s="51" t="s">
        <v>293</v>
      </c>
      <c r="G24" s="62" t="s">
        <v>305</v>
      </c>
      <c r="H24" s="34" t="s">
        <v>38</v>
      </c>
      <c r="I24" s="18" t="s">
        <v>133</v>
      </c>
      <c r="J24" s="69" t="s">
        <v>201</v>
      </c>
    </row>
    <row r="25" spans="1:10" ht="24" x14ac:dyDescent="0.3">
      <c r="A25" s="61" t="s">
        <v>167</v>
      </c>
      <c r="B25" s="46" t="s">
        <v>33</v>
      </c>
      <c r="C25" s="47" t="s">
        <v>38</v>
      </c>
      <c r="D25" s="10" t="s">
        <v>20</v>
      </c>
      <c r="E25" s="30" t="s">
        <v>38</v>
      </c>
      <c r="F25" s="51" t="s">
        <v>293</v>
      </c>
      <c r="G25" s="66" t="s">
        <v>316</v>
      </c>
      <c r="H25" s="34" t="s">
        <v>38</v>
      </c>
      <c r="I25" s="18" t="s">
        <v>149</v>
      </c>
      <c r="J25" s="69" t="s">
        <v>208</v>
      </c>
    </row>
    <row r="26" spans="1:10" s="33" customFormat="1" x14ac:dyDescent="0.3">
      <c r="A26" s="61" t="s">
        <v>104</v>
      </c>
      <c r="B26" s="46" t="s">
        <v>171</v>
      </c>
      <c r="C26" s="46" t="s">
        <v>18</v>
      </c>
      <c r="D26" s="10" t="s">
        <v>38</v>
      </c>
      <c r="E26" s="90" t="s">
        <v>279</v>
      </c>
      <c r="F26" s="90" t="s">
        <v>38</v>
      </c>
      <c r="G26" s="91" t="s">
        <v>38</v>
      </c>
      <c r="H26" s="34" t="s">
        <v>38</v>
      </c>
      <c r="I26" s="54">
        <v>44196</v>
      </c>
      <c r="J26" s="69" t="s">
        <v>206</v>
      </c>
    </row>
    <row r="27" spans="1:10" x14ac:dyDescent="0.3">
      <c r="A27" s="61" t="s">
        <v>103</v>
      </c>
      <c r="B27" s="46" t="s">
        <v>171</v>
      </c>
      <c r="C27" s="46" t="s">
        <v>18</v>
      </c>
      <c r="D27" s="10" t="s">
        <v>38</v>
      </c>
      <c r="E27" s="90" t="s">
        <v>279</v>
      </c>
      <c r="F27" s="90" t="s">
        <v>38</v>
      </c>
      <c r="G27" s="91" t="s">
        <v>38</v>
      </c>
      <c r="H27" s="34" t="s">
        <v>38</v>
      </c>
      <c r="I27" s="54">
        <v>43831</v>
      </c>
      <c r="J27" s="69" t="s">
        <v>207</v>
      </c>
    </row>
    <row r="28" spans="1:10" x14ac:dyDescent="0.3">
      <c r="A28" s="61" t="s">
        <v>87</v>
      </c>
      <c r="B28" s="46" t="s">
        <v>34</v>
      </c>
      <c r="C28" s="46" t="s">
        <v>18</v>
      </c>
      <c r="D28" s="10" t="s">
        <v>20</v>
      </c>
      <c r="E28" s="90" t="s">
        <v>279</v>
      </c>
      <c r="F28" s="90" t="s">
        <v>38</v>
      </c>
      <c r="G28" s="91" t="s">
        <v>38</v>
      </c>
      <c r="H28" s="34" t="s">
        <v>38</v>
      </c>
      <c r="I28" s="18" t="s">
        <v>131</v>
      </c>
      <c r="J28" s="69" t="s">
        <v>188</v>
      </c>
    </row>
    <row r="29" spans="1:10" x14ac:dyDescent="0.3">
      <c r="A29" s="61" t="s">
        <v>163</v>
      </c>
      <c r="B29" s="46" t="s">
        <v>69</v>
      </c>
      <c r="C29" s="46" t="s">
        <v>18</v>
      </c>
      <c r="D29" s="10" t="s">
        <v>38</v>
      </c>
      <c r="E29" s="30" t="s">
        <v>38</v>
      </c>
      <c r="F29" s="84" t="s">
        <v>162</v>
      </c>
      <c r="G29" s="42" t="s">
        <v>330</v>
      </c>
      <c r="H29" s="34" t="s">
        <v>38</v>
      </c>
      <c r="I29" s="18">
        <v>0</v>
      </c>
      <c r="J29" s="69" t="s">
        <v>189</v>
      </c>
    </row>
    <row r="30" spans="1:10" ht="24" x14ac:dyDescent="0.3">
      <c r="A30" s="67" t="s">
        <v>147</v>
      </c>
      <c r="B30" s="46" t="s">
        <v>34</v>
      </c>
      <c r="C30" s="47" t="s">
        <v>38</v>
      </c>
      <c r="D30" s="10" t="s">
        <v>38</v>
      </c>
      <c r="E30" s="30" t="s">
        <v>38</v>
      </c>
      <c r="F30" s="51" t="s">
        <v>293</v>
      </c>
      <c r="G30" s="42" t="s">
        <v>319</v>
      </c>
      <c r="H30" s="34" t="s">
        <v>38</v>
      </c>
      <c r="I30" s="53" t="s">
        <v>38</v>
      </c>
      <c r="J30" s="69" t="s">
        <v>209</v>
      </c>
    </row>
    <row r="31" spans="1:10" x14ac:dyDescent="0.3">
      <c r="A31" s="61" t="s">
        <v>101</v>
      </c>
      <c r="B31" s="46" t="s">
        <v>34</v>
      </c>
      <c r="C31" s="46" t="s">
        <v>18</v>
      </c>
      <c r="D31" s="10" t="s">
        <v>38</v>
      </c>
      <c r="E31" s="90" t="s">
        <v>279</v>
      </c>
      <c r="F31" s="90" t="s">
        <v>38</v>
      </c>
      <c r="G31" s="91" t="s">
        <v>38</v>
      </c>
      <c r="H31" s="34" t="s">
        <v>38</v>
      </c>
      <c r="I31" s="18" t="s">
        <v>131</v>
      </c>
      <c r="J31" s="69" t="s">
        <v>190</v>
      </c>
    </row>
    <row r="32" spans="1:10" x14ac:dyDescent="0.3">
      <c r="A32" s="61" t="s">
        <v>98</v>
      </c>
      <c r="B32" s="46" t="s">
        <v>15</v>
      </c>
      <c r="C32" s="46" t="s">
        <v>18</v>
      </c>
      <c r="D32" s="10" t="s">
        <v>20</v>
      </c>
      <c r="E32" s="90" t="s">
        <v>279</v>
      </c>
      <c r="F32" s="90" t="s">
        <v>38</v>
      </c>
      <c r="G32" s="91" t="s">
        <v>38</v>
      </c>
      <c r="H32" s="34" t="s">
        <v>38</v>
      </c>
      <c r="I32" s="18" t="s">
        <v>131</v>
      </c>
      <c r="J32" s="69" t="s">
        <v>199</v>
      </c>
    </row>
    <row r="33" spans="1:16" s="45" customFormat="1" x14ac:dyDescent="0.3">
      <c r="A33" s="61" t="s">
        <v>100</v>
      </c>
      <c r="B33" s="46" t="s">
        <v>15</v>
      </c>
      <c r="C33" s="46" t="s">
        <v>18</v>
      </c>
      <c r="D33" s="10" t="s">
        <v>20</v>
      </c>
      <c r="E33" s="90" t="s">
        <v>279</v>
      </c>
      <c r="F33" s="90" t="s">
        <v>38</v>
      </c>
      <c r="G33" s="91" t="s">
        <v>38</v>
      </c>
      <c r="H33" s="34" t="s">
        <v>38</v>
      </c>
      <c r="I33" s="18" t="s">
        <v>131</v>
      </c>
      <c r="J33" s="69" t="s">
        <v>202</v>
      </c>
    </row>
    <row r="34" spans="1:16" x14ac:dyDescent="0.3">
      <c r="A34" s="45" t="s">
        <v>306</v>
      </c>
      <c r="B34" s="46" t="s">
        <v>33</v>
      </c>
      <c r="C34" s="47" t="s">
        <v>38</v>
      </c>
      <c r="D34" s="49" t="s">
        <v>38</v>
      </c>
      <c r="E34" s="102">
        <v>44918</v>
      </c>
      <c r="F34" s="90" t="s">
        <v>38</v>
      </c>
      <c r="G34" s="98" t="s">
        <v>38</v>
      </c>
      <c r="H34" s="34" t="s">
        <v>38</v>
      </c>
      <c r="I34" s="55">
        <v>43874</v>
      </c>
      <c r="J34" s="69" t="s">
        <v>191</v>
      </c>
    </row>
    <row r="35" spans="1:16" x14ac:dyDescent="0.3">
      <c r="A35" s="61" t="s">
        <v>82</v>
      </c>
      <c r="B35" s="46" t="s">
        <v>15</v>
      </c>
      <c r="C35" s="47" t="s">
        <v>18</v>
      </c>
      <c r="D35" s="10" t="s">
        <v>38</v>
      </c>
      <c r="E35" s="90" t="s">
        <v>279</v>
      </c>
      <c r="F35" s="90" t="s">
        <v>38</v>
      </c>
      <c r="G35" s="91" t="s">
        <v>38</v>
      </c>
      <c r="H35" s="34" t="s">
        <v>38</v>
      </c>
      <c r="I35" s="56">
        <v>33187</v>
      </c>
      <c r="J35" s="69" t="s">
        <v>192</v>
      </c>
    </row>
    <row r="36" spans="1:16" x14ac:dyDescent="0.3">
      <c r="A36" s="61" t="s">
        <v>168</v>
      </c>
      <c r="B36" s="46" t="s">
        <v>170</v>
      </c>
      <c r="C36" s="47" t="s">
        <v>18</v>
      </c>
      <c r="D36" s="10" t="s">
        <v>38</v>
      </c>
      <c r="E36" s="90">
        <v>0</v>
      </c>
      <c r="F36" s="90" t="s">
        <v>38</v>
      </c>
      <c r="G36" s="91" t="s">
        <v>38</v>
      </c>
      <c r="H36" s="34"/>
      <c r="I36" s="56"/>
      <c r="J36" s="69" t="s">
        <v>193</v>
      </c>
    </row>
    <row r="37" spans="1:16" x14ac:dyDescent="0.3">
      <c r="A37" s="61" t="s">
        <v>90</v>
      </c>
      <c r="B37" s="46" t="s">
        <v>69</v>
      </c>
      <c r="C37" s="46" t="s">
        <v>18</v>
      </c>
      <c r="D37" s="10" t="s">
        <v>38</v>
      </c>
      <c r="E37" s="90" t="s">
        <v>279</v>
      </c>
      <c r="F37" s="90" t="s">
        <v>38</v>
      </c>
      <c r="G37" s="91" t="s">
        <v>38</v>
      </c>
      <c r="H37" s="34" t="s">
        <v>38</v>
      </c>
      <c r="I37" s="53" t="s">
        <v>38</v>
      </c>
      <c r="J37" s="69" t="s">
        <v>198</v>
      </c>
    </row>
    <row r="38" spans="1:16" x14ac:dyDescent="0.3">
      <c r="A38" s="61" t="s">
        <v>91</v>
      </c>
      <c r="B38" s="46" t="s">
        <v>69</v>
      </c>
      <c r="C38" s="46" t="s">
        <v>18</v>
      </c>
      <c r="D38" s="10" t="s">
        <v>38</v>
      </c>
      <c r="E38" s="30" t="s">
        <v>38</v>
      </c>
      <c r="F38" s="30" t="s">
        <v>308</v>
      </c>
      <c r="G38" s="62" t="s">
        <v>318</v>
      </c>
      <c r="H38" s="33"/>
      <c r="I38" s="53" t="s">
        <v>38</v>
      </c>
      <c r="J38" s="69" t="s">
        <v>194</v>
      </c>
    </row>
    <row r="39" spans="1:16" x14ac:dyDescent="0.3">
      <c r="A39" s="61" t="s">
        <v>99</v>
      </c>
      <c r="B39" s="46" t="s">
        <v>15</v>
      </c>
      <c r="C39" s="46" t="s">
        <v>18</v>
      </c>
      <c r="D39" s="10" t="s">
        <v>20</v>
      </c>
      <c r="E39" s="90" t="s">
        <v>279</v>
      </c>
      <c r="F39" s="90" t="s">
        <v>38</v>
      </c>
      <c r="G39" s="91" t="s">
        <v>38</v>
      </c>
      <c r="H39" s="34" t="s">
        <v>38</v>
      </c>
      <c r="I39" s="18" t="s">
        <v>131</v>
      </c>
      <c r="J39" s="69" t="s">
        <v>200</v>
      </c>
    </row>
    <row r="40" spans="1:16" x14ac:dyDescent="0.3">
      <c r="A40" s="61" t="s">
        <v>96</v>
      </c>
      <c r="B40" s="46" t="s">
        <v>34</v>
      </c>
      <c r="C40" s="46" t="s">
        <v>18</v>
      </c>
      <c r="D40" s="10" t="s">
        <v>38</v>
      </c>
      <c r="E40" s="90" t="s">
        <v>279</v>
      </c>
      <c r="F40" s="90" t="s">
        <v>38</v>
      </c>
      <c r="G40" s="91" t="s">
        <v>38</v>
      </c>
      <c r="H40" s="34" t="s">
        <v>38</v>
      </c>
      <c r="I40" s="53" t="s">
        <v>38</v>
      </c>
      <c r="J40" s="69" t="s">
        <v>195</v>
      </c>
    </row>
    <row r="41" spans="1:16" s="45" customFormat="1" x14ac:dyDescent="0.3">
      <c r="A41" s="45" t="s">
        <v>173</v>
      </c>
      <c r="B41" s="46" t="s">
        <v>34</v>
      </c>
      <c r="C41" s="46" t="s">
        <v>18</v>
      </c>
      <c r="D41" s="13" t="s">
        <v>20</v>
      </c>
      <c r="E41" s="90" t="s">
        <v>307</v>
      </c>
      <c r="F41" s="90" t="s">
        <v>38</v>
      </c>
      <c r="G41" s="91" t="s">
        <v>38</v>
      </c>
      <c r="H41" s="34" t="s">
        <v>38</v>
      </c>
      <c r="I41" s="53" t="s">
        <v>174</v>
      </c>
      <c r="J41" s="69" t="s">
        <v>203</v>
      </c>
      <c r="K41" s="5"/>
      <c r="L41" s="5"/>
      <c r="M41" s="5"/>
      <c r="N41" s="5"/>
      <c r="O41" s="5"/>
      <c r="P41" s="5"/>
    </row>
    <row r="42" spans="1:16" x14ac:dyDescent="0.3">
      <c r="A42" s="61" t="s">
        <v>89</v>
      </c>
      <c r="B42" s="46" t="s">
        <v>33</v>
      </c>
      <c r="C42" s="46" t="s">
        <v>18</v>
      </c>
      <c r="D42" s="10" t="s">
        <v>38</v>
      </c>
      <c r="E42" s="90" t="s">
        <v>279</v>
      </c>
      <c r="F42" s="90" t="s">
        <v>38</v>
      </c>
      <c r="G42" s="91" t="s">
        <v>38</v>
      </c>
      <c r="H42" s="34" t="s">
        <v>38</v>
      </c>
      <c r="I42" s="53" t="s">
        <v>38</v>
      </c>
      <c r="J42" s="69" t="s">
        <v>204</v>
      </c>
    </row>
    <row r="43" spans="1:16" x14ac:dyDescent="0.3">
      <c r="A43" s="61" t="s">
        <v>102</v>
      </c>
      <c r="B43" s="46" t="s">
        <v>16</v>
      </c>
      <c r="C43" s="46" t="s">
        <v>18</v>
      </c>
      <c r="D43" s="10" t="s">
        <v>20</v>
      </c>
      <c r="E43" s="90" t="s">
        <v>279</v>
      </c>
      <c r="F43" s="90" t="s">
        <v>38</v>
      </c>
      <c r="G43" s="91" t="s">
        <v>38</v>
      </c>
      <c r="H43" s="34" t="s">
        <v>38</v>
      </c>
      <c r="I43" s="18" t="s">
        <v>131</v>
      </c>
      <c r="J43" s="69"/>
      <c r="K43" s="45"/>
      <c r="L43" s="45"/>
      <c r="M43" s="45"/>
      <c r="N43" s="45"/>
      <c r="O43" s="45"/>
      <c r="P43" s="45"/>
    </row>
    <row r="44" spans="1:16" s="45" customFormat="1" x14ac:dyDescent="0.3">
      <c r="A44" s="61" t="s">
        <v>268</v>
      </c>
      <c r="B44" s="46" t="s">
        <v>15</v>
      </c>
      <c r="C44" s="47" t="s">
        <v>18</v>
      </c>
      <c r="D44" s="49" t="s">
        <v>20</v>
      </c>
      <c r="E44" s="90" t="s">
        <v>307</v>
      </c>
      <c r="F44" s="90" t="s">
        <v>38</v>
      </c>
      <c r="G44" s="91" t="s">
        <v>38</v>
      </c>
      <c r="H44" s="34" t="s">
        <v>38</v>
      </c>
      <c r="I44" s="51" t="s">
        <v>130</v>
      </c>
      <c r="J44" s="69" t="s">
        <v>210</v>
      </c>
      <c r="K44" s="5"/>
      <c r="L44" s="5"/>
      <c r="M44" s="5"/>
      <c r="N44" s="5"/>
      <c r="O44" s="5"/>
      <c r="P44" s="5"/>
    </row>
    <row r="45" spans="1:16" x14ac:dyDescent="0.3">
      <c r="A45" s="61" t="s">
        <v>169</v>
      </c>
      <c r="B45" s="46" t="s">
        <v>15</v>
      </c>
      <c r="C45" s="47" t="s">
        <v>18</v>
      </c>
      <c r="D45" s="49" t="s">
        <v>20</v>
      </c>
      <c r="E45" s="90" t="s">
        <v>279</v>
      </c>
      <c r="F45" s="90" t="s">
        <v>38</v>
      </c>
      <c r="G45" s="91" t="s">
        <v>38</v>
      </c>
      <c r="H45" s="63"/>
      <c r="I45" s="51"/>
      <c r="J45" s="69" t="s">
        <v>196</v>
      </c>
      <c r="K45" s="45"/>
      <c r="L45" s="45"/>
      <c r="M45" s="45"/>
      <c r="N45" s="45"/>
      <c r="O45" s="45"/>
      <c r="P45" s="45"/>
    </row>
    <row r="46" spans="1:16" ht="24" x14ac:dyDescent="0.3">
      <c r="A46" s="61" t="s">
        <v>97</v>
      </c>
      <c r="B46" s="46" t="s">
        <v>34</v>
      </c>
      <c r="C46" s="46" t="s">
        <v>18</v>
      </c>
      <c r="D46" s="49" t="s">
        <v>38</v>
      </c>
      <c r="E46" s="30" t="s">
        <v>38</v>
      </c>
      <c r="F46" s="51" t="s">
        <v>293</v>
      </c>
      <c r="G46" s="85" t="s">
        <v>310</v>
      </c>
      <c r="H46" s="34" t="s">
        <v>38</v>
      </c>
      <c r="I46" s="18" t="s">
        <v>131</v>
      </c>
      <c r="J46" s="69" t="s">
        <v>197</v>
      </c>
    </row>
    <row r="47" spans="1:16" x14ac:dyDescent="0.3">
      <c r="A47" s="45"/>
      <c r="B47" s="45"/>
      <c r="C47" s="45"/>
    </row>
    <row r="48" spans="1:16" x14ac:dyDescent="0.3">
      <c r="A48" s="45"/>
      <c r="B48" s="45"/>
      <c r="C48" s="45"/>
    </row>
    <row r="49" spans="1:3" x14ac:dyDescent="0.3">
      <c r="A49" s="45"/>
      <c r="B49" s="45"/>
      <c r="C49" s="45"/>
    </row>
    <row r="50" spans="1:3" x14ac:dyDescent="0.3">
      <c r="A50" s="45"/>
      <c r="B50" s="45"/>
      <c r="C50" s="45"/>
    </row>
    <row r="87" spans="1:1" x14ac:dyDescent="0.3">
      <c r="A87" s="60"/>
    </row>
  </sheetData>
  <sortState xmlns:xlrd2="http://schemas.microsoft.com/office/spreadsheetml/2017/richdata2" ref="A13:P46">
    <sortCondition ref="A13:A46"/>
  </sortState>
  <phoneticPr fontId="25"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68CD9-E6C8-4C1E-8A36-F76F66BA5935}">
  <dimension ref="A1"/>
  <sheetViews>
    <sheetView workbookViewId="0"/>
  </sheetViews>
  <sheetFormatPr defaultRowHeight="14.4" x14ac:dyDescent="0.3"/>
  <cols>
    <col min="1" max="1" width="42.33203125" bestFit="1" customWidth="1"/>
  </cols>
  <sheetData/>
  <sortState xmlns:xlrd2="http://schemas.microsoft.com/office/spreadsheetml/2017/richdata2" ref="A2:B59">
    <sortCondition ref="A2:A59"/>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Sheet2</vt:lpstr>
      <vt:lpstr>Mapping Notes</vt:lpstr>
      <vt:lpstr>Methods</vt:lpstr>
      <vt:lpstr>Variables</vt:lpstr>
      <vt:lpstr>Organizations</vt:lpstr>
      <vt:lpstr>WaterSources</vt:lpstr>
      <vt:lpstr>Sites</vt:lpstr>
      <vt:lpstr>AllocationsAmounts_fact</vt:lpstr>
      <vt:lpstr>Misc</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2020-01-30T17:51:29Z</dcterms:created>
  <dcterms:modified xsi:type="dcterms:W3CDTF">2025-04-02T20:03:00Z</dcterms:modified>
</cp:coreProperties>
</file>