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jame\Documents\WSWC Documents\MappingStatesDataToWaDE2.0\NewMexico\WaterAllocation\"/>
    </mc:Choice>
  </mc:AlternateContent>
  <xr:revisionPtr revIDLastSave="0" documentId="13_ncr:1_{B3CBC55F-5B6F-4883-89F1-C2A88976AFD9}" xr6:coauthVersionLast="46" xr6:coauthVersionMax="46" xr10:uidLastSave="{00000000-0000-0000-0000-000000000000}"/>
  <bookViews>
    <workbookView xWindow="-23148" yWindow="1692" windowWidth="23256" windowHeight="1257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Sheet1"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2" l="1"/>
  <c r="B3" i="12"/>
  <c r="B4" i="12"/>
  <c r="B5" i="12"/>
  <c r="B6" i="12"/>
  <c r="B7" i="12"/>
  <c r="B8" i="12"/>
  <c r="B9" i="12"/>
  <c r="B10" i="12"/>
  <c r="B11" i="12"/>
  <c r="B12" i="12"/>
  <c r="B13" i="12"/>
  <c r="B14" i="12"/>
  <c r="B1" i="12"/>
</calcChain>
</file>

<file path=xl/sharedStrings.xml><?xml version="1.0" encoding="utf-8"?>
<sst xmlns="http://schemas.openxmlformats.org/spreadsheetml/2006/main" count="1022" uniqueCount="298">
  <si>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</si>
  <si>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</si>
  <si>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</si>
  <si>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</si>
  <si>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</si>
  <si>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</si>
  <si>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</si>
  <si>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</si>
  <si>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</si>
  <si>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</si>
  <si>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</si>
  <si>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</si>
  <si>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</si>
  <si>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</si>
  <si>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</si>
  <si>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</si>
  <si>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</si>
  <si>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</si>
  <si>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</si>
  <si>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</si>
  <si>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</si>
  <si>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</si>
  <si>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</si>
  <si>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</si>
  <si>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</si>
  <si>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</si>
  <si>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</si>
  <si>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</si>
  <si>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</si>
  <si>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</si>
  <si>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</si>
  <si>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</si>
  <si>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</si>
  <si>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</si>
  <si>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</si>
  <si>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</si>
  <si>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</si>
  <si>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</si>
  <si>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</si>
  <si>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</si>
  <si>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</si>
  <si>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</si>
  <si>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</si>
  <si>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</si>
  <si>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</si>
  <si>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</si>
  <si>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</si>
  <si>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</si>
  <si>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</si>
  <si>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</si>
  <si>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</si>
  <si>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</si>
  <si>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</si>
  <si>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</si>
  <si>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</si>
  <si>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</si>
  <si>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</si>
  <si>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</si>
  <si>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</si>
  <si>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</si>
  <si>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</si>
  <si>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</si>
  <si>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</si>
  <si>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</si>
  <si>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</si>
  <si>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</si>
  <si>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</si>
  <si>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</si>
  <si>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</si>
  <si>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</si>
  <si>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</si>
  <si>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</si>
  <si>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</si>
  <si>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</si>
  <si>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</si>
  <si>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</si>
  <si>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</si>
  <si>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</si>
  <si>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</si>
  <si>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</si>
  <si>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</si>
  <si>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</si>
  <si>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</si>
  <si>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</si>
  <si>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</si>
  <si>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</si>
  <si>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</si>
  <si>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</si>
  <si>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</si>
  <si>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</si>
  <si>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</si>
  <si>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</si>
  <si>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</si>
  <si>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</si>
  <si>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</si>
  <si>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</si>
  <si>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</si>
  <si>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</si>
  <si>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</si>
  <si>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</si>
  <si>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</si>
  <si>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</si>
  <si>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</si>
  <si>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</si>
  <si>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</si>
  <si>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</si>
  <si>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</si>
  <si>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</si>
  <si>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</si>
  <si>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</si>
  <si>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</si>
  <si>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</si>
  <si>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</si>
  <si>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</si>
  <si>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</si>
  <si>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</si>
  <si>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</si>
  <si>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</si>
  <si>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</si>
  <si>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</si>
  <si>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</si>
  <si>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</si>
  <si>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</si>
  <si>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</si>
  <si>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</si>
  <si>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</si>
  <si>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</si>
  <si>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</si>
  <si>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</si>
  <si>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</si>
  <si>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</si>
  <si>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</si>
  <si>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</si>
  <si>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</si>
  <si>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</si>
  <si>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</si>
  <si>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</si>
  <si>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</si>
  <si>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</si>
  <si>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</si>
  <si>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</si>
  <si>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</si>
  <si>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</si>
  <si>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</si>
  <si>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</si>
  <si>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</si>
  <si>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</si>
  <si>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</si>
  <si>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</si>
  <si>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</si>
  <si>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</si>
  <si>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</si>
  <si>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</si>
  <si>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</si>
  <si>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</si>
  <si>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</si>
  <si>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</si>
  <si>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</si>
  <si>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</si>
  <si>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</si>
  <si>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</si>
  <si>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</si>
  <si>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</si>
  <si>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</si>
  <si>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</si>
  <si>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</si>
  <si>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</si>
  <si>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</si>
  <si>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</si>
  <si>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</si>
  <si>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</si>
  <si>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</si>
  <si>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</si>
  <si>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</si>
  <si>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</si>
  <si>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</si>
  <si>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</si>
  <si>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</si>
  <si>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</si>
  <si>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</si>
  <si>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</si>
  <si>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</si>
  <si>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</si>
  <si>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</si>
  <si>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</si>
  <si>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</si>
  <si>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</si>
  <si>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</si>
  <si>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</si>
  <si>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</si>
  <si>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</si>
  <si>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</si>
  <si>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</si>
  <si>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</si>
  <si>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</si>
  <si>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</si>
  <si>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</si>
  <si>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</si>
  <si>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</si>
  <si>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</si>
  <si>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</si>
  <si>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</si>
  <si>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</si>
  <si>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</si>
  <si>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</si>
  <si>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</si>
  <si>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</si>
  <si>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</si>
  <si>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</si>
  <si>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</si>
  <si>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</si>
  <si>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</si>
  <si>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</si>
  <si>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</si>
  <si>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</si>
  <si>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</si>
  <si>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</si>
  <si>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</si>
  <si>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</si>
  <si>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</si>
  <si>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</si>
  <si>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</si>
  <si>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</si>
  <si>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</si>
  <si>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</si>
  <si>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</si>
  <si>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</si>
  <si>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</si>
  <si>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</si>
  <si>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</si>
  <si>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</si>
  <si>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</si>
  <si>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</si>
  <si>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</si>
  <si>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</si>
  <si>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</si>
  <si>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</si>
  <si>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</si>
  <si>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</si>
  <si>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</si>
  <si>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</si>
  <si>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</si>
  <si>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</si>
  <si>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</si>
  <si>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</si>
  <si>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</si>
  <si>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</si>
  <si>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</si>
  <si>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</si>
  <si>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IDWR_Diversion Tracking</t>
  </si>
  <si>
    <t>(blank)</t>
  </si>
  <si>
    <t>Adjudicated</t>
  </si>
  <si>
    <t>Unspecified</t>
  </si>
  <si>
    <t>*get from sites.csv</t>
  </si>
  <si>
    <t>01/01</t>
  </si>
  <si>
    <t>12/31</t>
  </si>
  <si>
    <t>New Mexico</t>
  </si>
  <si>
    <t>NMwr_WS + Counter</t>
  </si>
  <si>
    <t>NMwr_S + Counter</t>
  </si>
  <si>
    <t>NMOSE_Water Allocation</t>
  </si>
  <si>
    <t>Surface Ground</t>
  </si>
  <si>
    <t>Water Allocation</t>
  </si>
  <si>
    <t>http://geospatialdata-ose.opendata.arcgis.com/search?groupIds=fabf18d6e0634ae38c86475c9ad a6498</t>
  </si>
  <si>
    <t>NMOSE_Allocation</t>
  </si>
  <si>
    <t>NMOSE</t>
  </si>
  <si>
    <t>https://github.com/WSWCWaterDataExchange/MappingStatesDataToWaDE2.0/tree/master/NewMexico</t>
  </si>
  <si>
    <t>New Mexico Office of the State Engineer</t>
  </si>
  <si>
    <t>The New Mexico Office of the State Engineer (OSE) provides this geographic data and any associated metadata as is without warranty of any kind.</t>
  </si>
  <si>
    <t>https://www.ose.state.nm.us/</t>
  </si>
  <si>
    <t>surface_co</t>
  </si>
  <si>
    <t>*will have to use dictionary to translate</t>
  </si>
  <si>
    <t>grnd_wtr_s, surface_co</t>
  </si>
  <si>
    <t>if statement; for Surface Water, Groundwater, or Surface and Groundwater</t>
  </si>
  <si>
    <t>*make WaDE custom</t>
  </si>
  <si>
    <t>county</t>
  </si>
  <si>
    <t>easting, northing</t>
  </si>
  <si>
    <t xml:space="preserve">*will need to convert from epsg:26913 to </t>
  </si>
  <si>
    <t>ditch_name</t>
  </si>
  <si>
    <t>NM</t>
  </si>
  <si>
    <t>*get from watersource.csv</t>
  </si>
  <si>
    <t>status</t>
  </si>
  <si>
    <t>*will need to use dicitonary</t>
  </si>
  <si>
    <t>nbr</t>
  </si>
  <si>
    <t>finish_dat</t>
  </si>
  <si>
    <t>*will need to convert to %m%d%y format for WaDE</t>
  </si>
  <si>
    <t>own_lname</t>
  </si>
  <si>
    <t>own_lname, own_fname</t>
  </si>
  <si>
    <t>*will need to concatenate</t>
  </si>
  <si>
    <t>restrict</t>
  </si>
  <si>
    <t>use</t>
  </si>
  <si>
    <t>total_div</t>
  </si>
  <si>
    <t>David Hatchner (GIS Manager)</t>
  </si>
  <si>
    <t>505-827-3846</t>
  </si>
  <si>
    <t>ose.webmaster@state.nm.us</t>
  </si>
  <si>
    <t>own_fname</t>
  </si>
  <si>
    <t>easting</t>
  </si>
  <si>
    <t>northing</t>
  </si>
  <si>
    <t>grnd_wtr_s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</si>
</sst>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4">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05">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22" fillId="0" borderId="0" xfId="0" applyFont="1" applyAlignment="1">
      <alignment horizontal="left" vertical="top"/>
    </xf>
    <xf numFmtId="0" fontId="22" fillId="0" borderId="1" xfId="0" applyFont="1" applyBorder="1" applyAlignment="1">
      <alignment horizontal="center" vertical="center"/>
    </xf>
    <xf numFmtId="0" fontId="22" fillId="0" borderId="0" xfId="0" applyFont="1" applyAlignment="1">
      <alignment horizontal="center" vertical="center"/>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29" fillId="0" borderId="0" xfId="42" quotePrefix="1" applyAlignment="1">
      <alignment horizontal="center" vertical="center" wrapText="1"/>
    </xf>
    <xf numFmtId="0" fontId="21" fillId="0" borderId="23" xfId="0" applyFont="1" applyBorder="1" applyAlignment="1">
      <alignment horizontal="center" vertical="center" wrapText="1"/>
    </xf>
    <xf numFmtId="0" fontId="22" fillId="0" borderId="23" xfId="0" applyFont="1" applyBorder="1" applyAlignment="1">
      <alignment horizontal="center" vertical="center" wrapText="1"/>
    </xf>
    <xf numFmtId="0" fontId="33" fillId="0" borderId="0" xfId="42" applyFont="1" applyAlignment="1">
      <alignment horizontal="center" vertical="center" wrapText="1"/>
    </xf>
    <xf numFmtId="0" fontId="21" fillId="0" borderId="0" xfId="0" applyFont="1" applyAlignment="1">
      <alignment horizontal="center"/>
    </xf>
    <xf numFmtId="0" fontId="21" fillId="0" borderId="6" xfId="0" applyFont="1" applyBorder="1" applyAlignment="1">
      <alignment horizontal="center"/>
    </xf>
    <xf numFmtId="0" fontId="22" fillId="0" borderId="0"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eospatialdata-ose.opendata.arcgis.com/search?groupIds=fabf18d6e0634ae38c86475c9ad%20a649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ose.webmaster@state.nm.us" TargetMode="External"/><Relationship Id="rId2" Type="http://schemas.openxmlformats.org/officeDocument/2006/relationships/hyperlink" Target="https://www.ose.state.nm.us/" TargetMode="External"/><Relationship Id="rId1" Type="http://schemas.openxmlformats.org/officeDocument/2006/relationships/hyperlink" Target="https://github.com/WSWCWaterDataExchange/MappingStatesDataToWaDE2.0/tree/master/NewMexico"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7"/>
  <sheetViews>
    <sheetView zoomScale="130" zoomScaleNormal="130" workbookViewId="0">
      <selection activeCell="B2" sqref="B2"/>
    </sheetView>
  </sheetViews>
  <sheetFormatPr defaultColWidth="8.77734375" defaultRowHeight="14.4" x14ac:dyDescent="0.3"/>
  <cols>
    <col min="1" max="1" width="13.44140625" style="43" bestFit="1" customWidth="1"/>
    <col min="2" max="2" width="79" bestFit="1" customWidth="1"/>
  </cols>
  <sheetData>
    <row r="1" spans="1:2" x14ac:dyDescent="0.3">
      <c r="A1" s="43" t="s">
        <v>236</v>
      </c>
      <c r="B1" t="s">
        <v>256</v>
      </c>
    </row>
    <row r="2" spans="1:2" x14ac:dyDescent="0.3">
      <c r="A2" s="43" t="s">
        <v>237</v>
      </c>
    </row>
    <row r="4" spans="1:2" x14ac:dyDescent="0.3">
      <c r="A4" s="43" t="s">
        <v>238</v>
      </c>
      <c r="B4" s="96"/>
    </row>
    <row r="8" spans="1:2" x14ac:dyDescent="0.3">
      <c r="A8" s="43" t="s">
        <v>239</v>
      </c>
      <c r="B8" s="92"/>
    </row>
    <row r="17" spans="1:1" x14ac:dyDescent="0.3">
      <c r="A17" s="43" t="s">
        <v>242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4" sqref="E4"/>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9"/>
      <c r="B1" s="49"/>
      <c r="C1" s="49"/>
      <c r="D1" s="49"/>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x14ac:dyDescent="0.3">
      <c r="A3" s="35" t="s">
        <v>5</v>
      </c>
      <c r="B3" s="36" t="s">
        <v>33</v>
      </c>
      <c r="C3" s="37" t="s">
        <v>38</v>
      </c>
      <c r="D3" s="38" t="s">
        <v>19</v>
      </c>
      <c r="E3" s="56" t="s">
        <v>38</v>
      </c>
      <c r="F3" s="56" t="s">
        <v>38</v>
      </c>
      <c r="G3" s="57" t="s">
        <v>38</v>
      </c>
      <c r="H3" s="73" t="s">
        <v>38</v>
      </c>
      <c r="I3" s="74">
        <v>11</v>
      </c>
      <c r="J3" s="75" t="s">
        <v>170</v>
      </c>
    </row>
    <row r="4" spans="1:10" ht="15" thickBot="1" x14ac:dyDescent="0.35">
      <c r="A4" s="50" t="s">
        <v>6</v>
      </c>
      <c r="B4" s="58" t="s">
        <v>15</v>
      </c>
      <c r="C4" s="59" t="s">
        <v>38</v>
      </c>
      <c r="D4" s="60" t="s">
        <v>38</v>
      </c>
      <c r="E4" s="91" t="s">
        <v>259</v>
      </c>
      <c r="F4" s="61" t="s">
        <v>38</v>
      </c>
      <c r="G4" s="62" t="s">
        <v>38</v>
      </c>
      <c r="H4" s="73" t="s">
        <v>38</v>
      </c>
      <c r="I4" s="74" t="s">
        <v>249</v>
      </c>
      <c r="J4" s="75" t="s">
        <v>189</v>
      </c>
    </row>
    <row r="5" spans="1:10" ht="30.6" x14ac:dyDescent="0.3">
      <c r="A5" s="35" t="s">
        <v>10</v>
      </c>
      <c r="B5" s="36" t="s">
        <v>15</v>
      </c>
      <c r="C5" s="37" t="s">
        <v>38</v>
      </c>
      <c r="D5" s="38" t="s">
        <v>20</v>
      </c>
      <c r="E5" s="42" t="s">
        <v>260</v>
      </c>
      <c r="F5" s="46" t="s">
        <v>38</v>
      </c>
      <c r="G5" s="47" t="s">
        <v>38</v>
      </c>
      <c r="H5" s="73" t="s">
        <v>38</v>
      </c>
      <c r="I5" s="74" t="s">
        <v>108</v>
      </c>
      <c r="J5" s="75" t="s">
        <v>240</v>
      </c>
    </row>
    <row r="6" spans="1:10" x14ac:dyDescent="0.3">
      <c r="A6" s="35" t="s">
        <v>14</v>
      </c>
      <c r="B6" s="36" t="s">
        <v>16</v>
      </c>
      <c r="C6" s="36" t="s">
        <v>18</v>
      </c>
      <c r="D6" s="39" t="s">
        <v>38</v>
      </c>
      <c r="E6" s="46"/>
      <c r="F6" s="46" t="s">
        <v>38</v>
      </c>
      <c r="G6" s="47" t="s">
        <v>38</v>
      </c>
      <c r="H6" s="73" t="s">
        <v>38</v>
      </c>
      <c r="I6" s="76">
        <v>0.5</v>
      </c>
      <c r="J6" s="75" t="s">
        <v>172</v>
      </c>
    </row>
    <row r="7" spans="1:10" x14ac:dyDescent="0.3">
      <c r="A7" s="35" t="s">
        <v>12</v>
      </c>
      <c r="B7" s="36" t="s">
        <v>15</v>
      </c>
      <c r="C7" s="36" t="s">
        <v>18</v>
      </c>
      <c r="D7" s="39" t="s">
        <v>38</v>
      </c>
      <c r="E7" s="46"/>
      <c r="F7" s="46" t="s">
        <v>38</v>
      </c>
      <c r="G7" s="47" t="s">
        <v>38</v>
      </c>
      <c r="H7" s="73" t="s">
        <v>38</v>
      </c>
      <c r="I7" s="77" t="s">
        <v>38</v>
      </c>
      <c r="J7" s="75" t="s">
        <v>171</v>
      </c>
    </row>
    <row r="8" spans="1:10" ht="30.6" x14ac:dyDescent="0.3">
      <c r="A8" s="35" t="s">
        <v>13</v>
      </c>
      <c r="B8" s="36" t="s">
        <v>16</v>
      </c>
      <c r="C8" s="36" t="s">
        <v>18</v>
      </c>
      <c r="D8" s="38" t="s">
        <v>20</v>
      </c>
      <c r="E8" s="46"/>
      <c r="F8" s="46" t="s">
        <v>38</v>
      </c>
      <c r="G8" s="47" t="s">
        <v>38</v>
      </c>
      <c r="H8" s="73" t="s">
        <v>38</v>
      </c>
      <c r="I8" s="77" t="s">
        <v>211</v>
      </c>
      <c r="J8" s="75" t="s">
        <v>216</v>
      </c>
    </row>
    <row r="9" spans="1:10" ht="33.6" customHeight="1" x14ac:dyDescent="0.3">
      <c r="A9" s="35" t="s">
        <v>8</v>
      </c>
      <c r="B9" s="36" t="s">
        <v>17</v>
      </c>
      <c r="C9" s="37" t="s">
        <v>38</v>
      </c>
      <c r="D9" s="39" t="s">
        <v>38</v>
      </c>
      <c r="E9" s="42" t="s">
        <v>261</v>
      </c>
      <c r="F9" s="46" t="s">
        <v>38</v>
      </c>
      <c r="G9" s="47" t="s">
        <v>38</v>
      </c>
      <c r="H9" s="73" t="s">
        <v>38</v>
      </c>
      <c r="I9" s="78"/>
      <c r="J9" s="75" t="s">
        <v>212</v>
      </c>
    </row>
    <row r="10" spans="1:10" x14ac:dyDescent="0.3">
      <c r="A10" s="35" t="s">
        <v>7</v>
      </c>
      <c r="B10" s="36" t="s">
        <v>16</v>
      </c>
      <c r="C10" s="37" t="s">
        <v>38</v>
      </c>
      <c r="D10" s="39" t="s">
        <v>38</v>
      </c>
      <c r="E10" s="42" t="s">
        <v>261</v>
      </c>
      <c r="F10" s="46" t="s">
        <v>38</v>
      </c>
      <c r="G10" s="47" t="s">
        <v>38</v>
      </c>
      <c r="H10" s="73" t="s">
        <v>38</v>
      </c>
      <c r="I10" s="74" t="s">
        <v>142</v>
      </c>
      <c r="J10" s="75" t="s">
        <v>169</v>
      </c>
    </row>
    <row r="11" spans="1:10" ht="57.6" x14ac:dyDescent="0.3">
      <c r="A11" s="35" t="s">
        <v>9</v>
      </c>
      <c r="B11" s="36" t="s">
        <v>15</v>
      </c>
      <c r="C11" s="36" t="s">
        <v>18</v>
      </c>
      <c r="D11" s="39" t="s">
        <v>38</v>
      </c>
      <c r="E11" s="98" t="s">
        <v>262</v>
      </c>
      <c r="F11" s="46" t="s">
        <v>38</v>
      </c>
      <c r="G11" s="47" t="s">
        <v>38</v>
      </c>
      <c r="H11" s="73" t="s">
        <v>38</v>
      </c>
      <c r="I11" s="74" t="s">
        <v>107</v>
      </c>
      <c r="J11" s="75" t="s">
        <v>173</v>
      </c>
    </row>
    <row r="12" spans="1:10" ht="20.399999999999999" x14ac:dyDescent="0.3">
      <c r="A12" s="35" t="s">
        <v>11</v>
      </c>
      <c r="B12" s="36" t="s">
        <v>16</v>
      </c>
      <c r="C12" s="37" t="s">
        <v>38</v>
      </c>
      <c r="D12" s="38" t="s">
        <v>20</v>
      </c>
      <c r="E12" s="42" t="s">
        <v>251</v>
      </c>
      <c r="F12" s="46" t="s">
        <v>38</v>
      </c>
      <c r="G12" s="47" t="s">
        <v>38</v>
      </c>
      <c r="H12" s="73" t="s">
        <v>38</v>
      </c>
      <c r="I12" s="74" t="s">
        <v>109</v>
      </c>
      <c r="J12" s="75" t="s">
        <v>215</v>
      </c>
    </row>
    <row r="16" spans="1:10" x14ac:dyDescent="0.3">
      <c r="E16" s="90"/>
    </row>
    <row r="17" spans="5:5" x14ac:dyDescent="0.3">
      <c r="E17" s="90"/>
    </row>
  </sheetData>
  <sortState xmlns:xlrd2="http://schemas.microsoft.com/office/spreadsheetml/2017/richdata2" ref="A18:A26">
    <sortCondition ref="A18:A26"/>
  </sortState>
  <hyperlinks>
    <hyperlink ref="E11" r:id="rId1" xr:uid="{961273F3-9A30-45D2-9254-29B9CE63663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F16" sqref="F16"/>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3" t="s">
        <v>38</v>
      </c>
      <c r="I3" s="74">
        <v>16</v>
      </c>
      <c r="J3" s="75" t="s">
        <v>170</v>
      </c>
    </row>
    <row r="4" spans="1:10" ht="15" thickBot="1" x14ac:dyDescent="0.35">
      <c r="A4" s="7" t="s">
        <v>32</v>
      </c>
      <c r="B4" s="27" t="s">
        <v>34</v>
      </c>
      <c r="C4" s="28" t="s">
        <v>38</v>
      </c>
      <c r="D4" s="29" t="s">
        <v>38</v>
      </c>
      <c r="E4" s="93" t="s">
        <v>263</v>
      </c>
      <c r="F4" s="30" t="s">
        <v>38</v>
      </c>
      <c r="G4" s="31" t="s">
        <v>38</v>
      </c>
      <c r="H4" s="73" t="s">
        <v>38</v>
      </c>
      <c r="I4" s="74" t="s">
        <v>139</v>
      </c>
      <c r="J4" s="75" t="s">
        <v>174</v>
      </c>
    </row>
    <row r="5" spans="1:10" ht="20.399999999999999" x14ac:dyDescent="0.3">
      <c r="A5" s="5" t="s">
        <v>26</v>
      </c>
      <c r="B5" s="6" t="s">
        <v>35</v>
      </c>
      <c r="C5" s="9" t="s">
        <v>38</v>
      </c>
      <c r="D5" s="10" t="s">
        <v>38</v>
      </c>
      <c r="E5" s="94">
        <v>1</v>
      </c>
      <c r="F5" s="16"/>
      <c r="G5" s="17"/>
      <c r="H5" s="73" t="s">
        <v>38</v>
      </c>
      <c r="I5" s="74">
        <v>1</v>
      </c>
      <c r="J5" s="75" t="s">
        <v>175</v>
      </c>
    </row>
    <row r="6" spans="1:10" x14ac:dyDescent="0.3">
      <c r="A6" s="5" t="s">
        <v>27</v>
      </c>
      <c r="B6" s="6" t="s">
        <v>34</v>
      </c>
      <c r="C6" s="9" t="s">
        <v>38</v>
      </c>
      <c r="D6" s="13" t="s">
        <v>20</v>
      </c>
      <c r="E6" s="94" t="s">
        <v>111</v>
      </c>
      <c r="F6" s="46" t="s">
        <v>38</v>
      </c>
      <c r="G6" s="47" t="s">
        <v>38</v>
      </c>
      <c r="H6" s="73" t="s">
        <v>38</v>
      </c>
      <c r="I6" s="74" t="s">
        <v>111</v>
      </c>
      <c r="J6" s="75" t="s">
        <v>176</v>
      </c>
    </row>
    <row r="7" spans="1:10" ht="20.399999999999999" x14ac:dyDescent="0.3">
      <c r="A7" s="5" t="s">
        <v>25</v>
      </c>
      <c r="B7" s="6" t="s">
        <v>16</v>
      </c>
      <c r="C7" s="9" t="s">
        <v>38</v>
      </c>
      <c r="D7" s="13" t="s">
        <v>20</v>
      </c>
      <c r="E7" s="94" t="s">
        <v>110</v>
      </c>
      <c r="F7" s="46" t="s">
        <v>38</v>
      </c>
      <c r="G7" s="47" t="s">
        <v>38</v>
      </c>
      <c r="H7" s="73" t="s">
        <v>38</v>
      </c>
      <c r="I7" s="74" t="s">
        <v>110</v>
      </c>
      <c r="J7" s="75" t="s">
        <v>217</v>
      </c>
    </row>
    <row r="8" spans="1:10" x14ac:dyDescent="0.3">
      <c r="A8" s="5" t="s">
        <v>30</v>
      </c>
      <c r="B8" s="6" t="s">
        <v>34</v>
      </c>
      <c r="C8" s="9" t="s">
        <v>38</v>
      </c>
      <c r="D8" s="13" t="s">
        <v>20</v>
      </c>
      <c r="E8" s="94" t="s">
        <v>113</v>
      </c>
      <c r="F8" s="46" t="s">
        <v>38</v>
      </c>
      <c r="G8" s="47" t="s">
        <v>38</v>
      </c>
      <c r="H8" s="73" t="s">
        <v>38</v>
      </c>
      <c r="I8" s="74" t="s">
        <v>113</v>
      </c>
      <c r="J8" s="75" t="s">
        <v>218</v>
      </c>
    </row>
    <row r="9" spans="1:10" x14ac:dyDescent="0.3">
      <c r="A9" s="5" t="s">
        <v>31</v>
      </c>
      <c r="B9" s="6" t="s">
        <v>34</v>
      </c>
      <c r="C9" s="9" t="s">
        <v>38</v>
      </c>
      <c r="D9" s="13" t="s">
        <v>20</v>
      </c>
      <c r="E9" s="94" t="s">
        <v>114</v>
      </c>
      <c r="F9" s="46" t="s">
        <v>38</v>
      </c>
      <c r="G9" s="47" t="s">
        <v>38</v>
      </c>
      <c r="H9" s="73" t="s">
        <v>38</v>
      </c>
      <c r="I9" s="74" t="s">
        <v>114</v>
      </c>
      <c r="J9" s="75" t="s">
        <v>213</v>
      </c>
    </row>
    <row r="10" spans="1:10" x14ac:dyDescent="0.3">
      <c r="A10" s="5" t="s">
        <v>28</v>
      </c>
      <c r="B10" s="6" t="s">
        <v>36</v>
      </c>
      <c r="C10" s="9" t="s">
        <v>38</v>
      </c>
      <c r="D10" s="10" t="s">
        <v>38</v>
      </c>
      <c r="E10" s="94">
        <v>10</v>
      </c>
      <c r="F10" s="46" t="s">
        <v>38</v>
      </c>
      <c r="G10" s="47" t="s">
        <v>38</v>
      </c>
      <c r="H10" s="73" t="s">
        <v>38</v>
      </c>
      <c r="I10" s="74">
        <v>10</v>
      </c>
      <c r="J10" s="75" t="s">
        <v>177</v>
      </c>
    </row>
    <row r="11" spans="1:10" ht="20.399999999999999" x14ac:dyDescent="0.3">
      <c r="A11" s="5" t="s">
        <v>29</v>
      </c>
      <c r="B11" s="6" t="s">
        <v>34</v>
      </c>
      <c r="C11" s="9" t="s">
        <v>38</v>
      </c>
      <c r="D11" s="13" t="s">
        <v>20</v>
      </c>
      <c r="E11" s="94" t="s">
        <v>112</v>
      </c>
      <c r="F11" s="46" t="s">
        <v>38</v>
      </c>
      <c r="G11" s="47" t="s">
        <v>38</v>
      </c>
      <c r="H11" s="73" t="s">
        <v>38</v>
      </c>
      <c r="I11" s="74" t="s">
        <v>112</v>
      </c>
      <c r="J11" s="75" t="s">
        <v>219</v>
      </c>
    </row>
    <row r="12" spans="1:10" ht="20.399999999999999" x14ac:dyDescent="0.3">
      <c r="A12" s="5" t="s">
        <v>24</v>
      </c>
      <c r="B12" s="6" t="s">
        <v>34</v>
      </c>
      <c r="C12" s="9" t="s">
        <v>38</v>
      </c>
      <c r="D12" s="13" t="s">
        <v>20</v>
      </c>
      <c r="E12" s="94" t="s">
        <v>143</v>
      </c>
      <c r="F12" s="46" t="s">
        <v>38</v>
      </c>
      <c r="G12" s="47" t="s">
        <v>38</v>
      </c>
      <c r="H12" s="73" t="s">
        <v>38</v>
      </c>
      <c r="I12" s="74" t="s">
        <v>143</v>
      </c>
      <c r="J12" s="75" t="s">
        <v>220</v>
      </c>
    </row>
    <row r="13" spans="1:10" ht="51" x14ac:dyDescent="0.3">
      <c r="A13" s="5" t="s">
        <v>23</v>
      </c>
      <c r="B13" s="6" t="s">
        <v>34</v>
      </c>
      <c r="C13" s="9" t="s">
        <v>38</v>
      </c>
      <c r="D13" s="13" t="s">
        <v>20</v>
      </c>
      <c r="E13" s="94" t="s">
        <v>143</v>
      </c>
      <c r="F13" s="46" t="s">
        <v>38</v>
      </c>
      <c r="G13" s="47" t="s">
        <v>38</v>
      </c>
      <c r="H13" s="73" t="s">
        <v>38</v>
      </c>
      <c r="I13" s="74" t="s">
        <v>115</v>
      </c>
      <c r="J13" s="75"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F8" sqref="F8"/>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3" t="s">
        <v>38</v>
      </c>
      <c r="I3" s="78">
        <v>1</v>
      </c>
      <c r="J3" s="75" t="s">
        <v>170</v>
      </c>
    </row>
    <row r="4" spans="1:10" ht="21" thickBot="1" x14ac:dyDescent="0.35">
      <c r="A4" s="7" t="s">
        <v>72</v>
      </c>
      <c r="B4" s="27" t="s">
        <v>34</v>
      </c>
      <c r="C4" s="28" t="s">
        <v>38</v>
      </c>
      <c r="D4" s="29" t="s">
        <v>38</v>
      </c>
      <c r="E4" s="41" t="s">
        <v>264</v>
      </c>
      <c r="F4" s="30" t="s">
        <v>38</v>
      </c>
      <c r="G4" s="31" t="s">
        <v>38</v>
      </c>
      <c r="H4" s="73" t="s">
        <v>38</v>
      </c>
      <c r="I4" s="78" t="s">
        <v>126</v>
      </c>
      <c r="J4" s="75" t="s">
        <v>178</v>
      </c>
    </row>
    <row r="5" spans="1:10" ht="28.8" x14ac:dyDescent="0.3">
      <c r="A5" s="5" t="s">
        <v>78</v>
      </c>
      <c r="B5" s="6" t="s">
        <v>34</v>
      </c>
      <c r="C5" s="9" t="s">
        <v>38</v>
      </c>
      <c r="D5" s="10" t="s">
        <v>38</v>
      </c>
      <c r="E5" s="97" t="s">
        <v>293</v>
      </c>
      <c r="F5" s="16" t="s">
        <v>38</v>
      </c>
      <c r="G5" s="17" t="s">
        <v>38</v>
      </c>
      <c r="H5" s="73" t="s">
        <v>38</v>
      </c>
      <c r="I5" s="78" t="s">
        <v>130</v>
      </c>
      <c r="J5" s="75" t="s">
        <v>179</v>
      </c>
    </row>
    <row r="6" spans="1:10" x14ac:dyDescent="0.3">
      <c r="A6" s="5" t="s">
        <v>77</v>
      </c>
      <c r="B6" s="6" t="s">
        <v>34</v>
      </c>
      <c r="C6" s="9" t="s">
        <v>38</v>
      </c>
      <c r="D6" s="10" t="s">
        <v>38</v>
      </c>
      <c r="E6" s="45" t="s">
        <v>291</v>
      </c>
      <c r="F6" s="46" t="s">
        <v>38</v>
      </c>
      <c r="G6" s="47" t="s">
        <v>38</v>
      </c>
      <c r="H6" s="73" t="s">
        <v>38</v>
      </c>
      <c r="I6" s="78" t="s">
        <v>129</v>
      </c>
      <c r="J6" s="75" t="s">
        <v>180</v>
      </c>
    </row>
    <row r="7" spans="1:10" ht="48" x14ac:dyDescent="0.3">
      <c r="A7" s="5" t="s">
        <v>79</v>
      </c>
      <c r="B7" s="6" t="s">
        <v>34</v>
      </c>
      <c r="C7" s="9" t="s">
        <v>38</v>
      </c>
      <c r="D7" s="10" t="s">
        <v>38</v>
      </c>
      <c r="E7" s="101" t="s">
        <v>265</v>
      </c>
      <c r="F7" s="46" t="s">
        <v>38</v>
      </c>
      <c r="G7" s="47" t="s">
        <v>38</v>
      </c>
      <c r="H7" s="73" t="s">
        <v>38</v>
      </c>
      <c r="I7" s="78" t="s">
        <v>127</v>
      </c>
      <c r="J7" s="75" t="s">
        <v>181</v>
      </c>
    </row>
    <row r="8" spans="1:10" ht="24" x14ac:dyDescent="0.25">
      <c r="A8" s="5" t="s">
        <v>73</v>
      </c>
      <c r="B8" s="6" t="s">
        <v>34</v>
      </c>
      <c r="C8" s="9" t="s">
        <v>38</v>
      </c>
      <c r="D8" s="10" t="s">
        <v>38</v>
      </c>
      <c r="E8" s="95" t="s">
        <v>266</v>
      </c>
      <c r="F8" s="46" t="s">
        <v>38</v>
      </c>
      <c r="G8" s="47" t="s">
        <v>38</v>
      </c>
      <c r="H8" s="73" t="s">
        <v>38</v>
      </c>
      <c r="I8" s="78" t="s">
        <v>146</v>
      </c>
      <c r="J8" s="75" t="s">
        <v>182</v>
      </c>
    </row>
    <row r="9" spans="1:10" x14ac:dyDescent="0.3">
      <c r="A9" s="5" t="s">
        <v>76</v>
      </c>
      <c r="B9" s="6" t="s">
        <v>34</v>
      </c>
      <c r="C9" s="9" t="s">
        <v>38</v>
      </c>
      <c r="D9" s="10" t="s">
        <v>38</v>
      </c>
      <c r="E9" s="45" t="s">
        <v>292</v>
      </c>
      <c r="F9" s="46" t="s">
        <v>38</v>
      </c>
      <c r="G9" s="47" t="s">
        <v>38</v>
      </c>
      <c r="H9" s="73" t="s">
        <v>38</v>
      </c>
      <c r="I9" s="78" t="s">
        <v>128</v>
      </c>
      <c r="J9" s="75" t="s">
        <v>183</v>
      </c>
    </row>
    <row r="10" spans="1:10" ht="60" x14ac:dyDescent="0.3">
      <c r="A10" s="5" t="s">
        <v>74</v>
      </c>
      <c r="B10" s="6" t="s">
        <v>34</v>
      </c>
      <c r="C10" s="9" t="s">
        <v>18</v>
      </c>
      <c r="D10" s="10" t="s">
        <v>38</v>
      </c>
      <c r="E10" s="45" t="s">
        <v>267</v>
      </c>
      <c r="F10" s="46" t="s">
        <v>38</v>
      </c>
      <c r="G10" s="47" t="s">
        <v>38</v>
      </c>
      <c r="H10" s="73" t="s">
        <v>38</v>
      </c>
      <c r="I10" s="78" t="s">
        <v>147</v>
      </c>
      <c r="J10" s="75" t="s">
        <v>184</v>
      </c>
    </row>
    <row r="11" spans="1:10" ht="24" x14ac:dyDescent="0.3">
      <c r="A11" s="5" t="s">
        <v>75</v>
      </c>
      <c r="B11" s="6" t="s">
        <v>34</v>
      </c>
      <c r="C11" s="9" t="s">
        <v>38</v>
      </c>
      <c r="D11" s="10" t="s">
        <v>38</v>
      </c>
      <c r="E11" s="101" t="s">
        <v>268</v>
      </c>
      <c r="F11" s="46" t="s">
        <v>38</v>
      </c>
      <c r="G11" s="47" t="s">
        <v>38</v>
      </c>
      <c r="H11" s="73" t="s">
        <v>38</v>
      </c>
      <c r="I11" s="78" t="s">
        <v>127</v>
      </c>
      <c r="J11" s="75" t="s">
        <v>185</v>
      </c>
    </row>
    <row r="12" spans="1:10" x14ac:dyDescent="0.3">
      <c r="A12" s="5" t="s">
        <v>80</v>
      </c>
      <c r="B12" s="6" t="s">
        <v>70</v>
      </c>
      <c r="C12" s="9" t="s">
        <v>38</v>
      </c>
      <c r="D12" s="10" t="s">
        <v>38</v>
      </c>
      <c r="E12" s="15" t="s">
        <v>264</v>
      </c>
      <c r="F12" s="46" t="s">
        <v>38</v>
      </c>
      <c r="G12" s="47" t="s">
        <v>38</v>
      </c>
      <c r="H12" s="73" t="s">
        <v>38</v>
      </c>
      <c r="I12" s="78" t="s">
        <v>131</v>
      </c>
      <c r="J12" s="75"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DB092485-E567-493F-AB21-08C1D3952B01}"/>
    <hyperlink ref="E11" r:id="rId2" xr:uid="{2FDDF3BE-9835-43DC-A785-206CD4949EBC}"/>
    <hyperlink ref="E5" r:id="rId3" xr:uid="{FFAE4788-3559-48E0-93E6-C89E6D52DBBE}"/>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G8" activeCellId="1" sqref="G10 G8"/>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ht="15" thickBot="1" x14ac:dyDescent="0.35">
      <c r="A3" s="35" t="s">
        <v>39</v>
      </c>
      <c r="B3" s="36" t="s">
        <v>33</v>
      </c>
      <c r="C3" s="37" t="s">
        <v>38</v>
      </c>
      <c r="D3" s="38" t="s">
        <v>19</v>
      </c>
      <c r="E3" s="18"/>
      <c r="F3" s="18"/>
      <c r="G3" s="65"/>
      <c r="H3" s="79"/>
      <c r="I3" s="74">
        <v>34658</v>
      </c>
      <c r="J3" s="75" t="s">
        <v>170</v>
      </c>
    </row>
    <row r="4" spans="1:10" ht="21" thickBot="1" x14ac:dyDescent="0.35">
      <c r="A4" s="50" t="s">
        <v>40</v>
      </c>
      <c r="B4" s="58" t="s">
        <v>34</v>
      </c>
      <c r="C4" s="59" t="s">
        <v>38</v>
      </c>
      <c r="D4" s="60" t="s">
        <v>38</v>
      </c>
      <c r="E4" s="66" t="s">
        <v>257</v>
      </c>
      <c r="F4" s="61" t="s">
        <v>38</v>
      </c>
      <c r="G4" s="67" t="s">
        <v>38</v>
      </c>
      <c r="H4" s="79"/>
      <c r="I4" s="74" t="s">
        <v>116</v>
      </c>
      <c r="J4" s="75" t="s">
        <v>188</v>
      </c>
    </row>
    <row r="5" spans="1:10" ht="30.6" x14ac:dyDescent="0.3">
      <c r="A5" s="35" t="s">
        <v>46</v>
      </c>
      <c r="B5" s="36" t="s">
        <v>47</v>
      </c>
      <c r="C5" s="37" t="s">
        <v>18</v>
      </c>
      <c r="D5" s="39" t="s">
        <v>38</v>
      </c>
      <c r="E5" s="44" t="s">
        <v>250</v>
      </c>
      <c r="F5" s="44" t="s">
        <v>38</v>
      </c>
      <c r="G5" s="47" t="s">
        <v>38</v>
      </c>
      <c r="H5" s="79"/>
      <c r="I5" s="80" t="s">
        <v>38</v>
      </c>
      <c r="J5" s="75" t="s">
        <v>162</v>
      </c>
    </row>
    <row r="6" spans="1:10" ht="30.6" x14ac:dyDescent="0.3">
      <c r="A6" s="35" t="s">
        <v>45</v>
      </c>
      <c r="B6" s="36" t="s">
        <v>34</v>
      </c>
      <c r="C6" s="37" t="s">
        <v>18</v>
      </c>
      <c r="D6" s="39" t="s">
        <v>20</v>
      </c>
      <c r="E6" s="44" t="s">
        <v>250</v>
      </c>
      <c r="F6" s="44" t="s">
        <v>38</v>
      </c>
      <c r="G6" s="47" t="s">
        <v>38</v>
      </c>
      <c r="H6" s="79"/>
      <c r="I6" s="80" t="s">
        <v>38</v>
      </c>
      <c r="J6" s="75" t="s">
        <v>221</v>
      </c>
    </row>
    <row r="7" spans="1:10" ht="30.6" x14ac:dyDescent="0.3">
      <c r="A7" s="35" t="s">
        <v>44</v>
      </c>
      <c r="B7" s="36" t="s">
        <v>15</v>
      </c>
      <c r="C7" s="37" t="s">
        <v>38</v>
      </c>
      <c r="D7" s="38" t="s">
        <v>20</v>
      </c>
      <c r="E7" s="46" t="s">
        <v>118</v>
      </c>
      <c r="F7" s="44" t="s">
        <v>38</v>
      </c>
      <c r="G7" s="47" t="s">
        <v>38</v>
      </c>
      <c r="H7" s="79"/>
      <c r="I7" s="74" t="s">
        <v>118</v>
      </c>
      <c r="J7" s="75" t="s">
        <v>222</v>
      </c>
    </row>
    <row r="8" spans="1:10" ht="24" x14ac:dyDescent="0.3">
      <c r="A8" s="35" t="s">
        <v>42</v>
      </c>
      <c r="B8" s="36" t="s">
        <v>34</v>
      </c>
      <c r="C8" s="37" t="s">
        <v>18</v>
      </c>
      <c r="D8" s="39" t="s">
        <v>38</v>
      </c>
      <c r="E8" s="24" t="s">
        <v>270</v>
      </c>
      <c r="F8" s="24" t="s">
        <v>38</v>
      </c>
      <c r="G8" s="48" t="s">
        <v>269</v>
      </c>
      <c r="H8" s="81"/>
      <c r="I8" s="74" t="s">
        <v>187</v>
      </c>
      <c r="J8" s="75" t="s">
        <v>190</v>
      </c>
    </row>
    <row r="9" spans="1:10" x14ac:dyDescent="0.3">
      <c r="A9" s="35" t="s">
        <v>41</v>
      </c>
      <c r="B9" s="36" t="s">
        <v>34</v>
      </c>
      <c r="C9" s="37" t="s">
        <v>18</v>
      </c>
      <c r="D9" s="39" t="s">
        <v>38</v>
      </c>
      <c r="E9" s="24" t="s">
        <v>273</v>
      </c>
      <c r="F9" s="24" t="s">
        <v>38</v>
      </c>
      <c r="G9" s="47" t="s">
        <v>38</v>
      </c>
      <c r="H9" s="79"/>
      <c r="I9" s="74">
        <v>17839</v>
      </c>
      <c r="J9" s="75" t="s">
        <v>191</v>
      </c>
    </row>
    <row r="10" spans="1:10" ht="36" x14ac:dyDescent="0.3">
      <c r="A10" s="35" t="s">
        <v>43</v>
      </c>
      <c r="B10" s="36" t="s">
        <v>15</v>
      </c>
      <c r="C10" s="37" t="s">
        <v>38</v>
      </c>
      <c r="D10" s="39" t="s">
        <v>20</v>
      </c>
      <c r="E10" s="24" t="s">
        <v>272</v>
      </c>
      <c r="F10" s="24" t="s">
        <v>38</v>
      </c>
      <c r="G10" s="47" t="s">
        <v>271</v>
      </c>
      <c r="H10" s="81"/>
      <c r="I10" s="74" t="s">
        <v>108</v>
      </c>
      <c r="J10" s="75"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zoomScale="130" zoomScaleNormal="130" workbookViewId="0">
      <selection activeCell="F20" sqref="F2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ht="15" thickBot="1" x14ac:dyDescent="0.35">
      <c r="A3" s="35" t="s">
        <v>48</v>
      </c>
      <c r="B3" s="36" t="s">
        <v>33</v>
      </c>
      <c r="C3" s="37" t="s">
        <v>38</v>
      </c>
      <c r="D3" s="38" t="s">
        <v>19</v>
      </c>
      <c r="E3" s="18" t="s">
        <v>38</v>
      </c>
      <c r="F3" s="18" t="s">
        <v>38</v>
      </c>
      <c r="G3" s="19" t="s">
        <v>38</v>
      </c>
      <c r="H3" s="79"/>
      <c r="I3" s="78">
        <v>39035</v>
      </c>
      <c r="J3" s="75" t="s">
        <v>160</v>
      </c>
    </row>
    <row r="4" spans="1:10" ht="15" thickBot="1" x14ac:dyDescent="0.35">
      <c r="A4" s="50" t="s">
        <v>49</v>
      </c>
      <c r="B4" s="58" t="s">
        <v>67</v>
      </c>
      <c r="C4" s="59"/>
      <c r="D4" s="60" t="s">
        <v>38</v>
      </c>
      <c r="E4" s="66" t="s">
        <v>258</v>
      </c>
      <c r="F4" s="61" t="s">
        <v>38</v>
      </c>
      <c r="G4" s="67" t="s">
        <v>38</v>
      </c>
      <c r="H4" s="79"/>
      <c r="I4" s="78" t="s">
        <v>119</v>
      </c>
      <c r="J4" s="75" t="s">
        <v>161</v>
      </c>
    </row>
    <row r="5" spans="1:10" x14ac:dyDescent="0.3">
      <c r="A5" s="35" t="s">
        <v>58</v>
      </c>
      <c r="B5" s="36" t="s">
        <v>144</v>
      </c>
      <c r="C5" s="37" t="s">
        <v>18</v>
      </c>
      <c r="D5" s="39" t="s">
        <v>38</v>
      </c>
      <c r="E5" s="24" t="s">
        <v>250</v>
      </c>
      <c r="F5" s="46" t="s">
        <v>38</v>
      </c>
      <c r="G5" s="47" t="s">
        <v>38</v>
      </c>
      <c r="H5" s="79"/>
      <c r="I5" s="78" t="s">
        <v>117</v>
      </c>
      <c r="J5" s="75" t="s">
        <v>228</v>
      </c>
    </row>
    <row r="6" spans="1:10" ht="20.399999999999999" x14ac:dyDescent="0.3">
      <c r="A6" s="35" t="s">
        <v>57</v>
      </c>
      <c r="B6" s="36" t="s">
        <v>15</v>
      </c>
      <c r="C6" s="37" t="s">
        <v>38</v>
      </c>
      <c r="D6" s="38" t="s">
        <v>20</v>
      </c>
      <c r="E6" s="24" t="s">
        <v>252</v>
      </c>
      <c r="F6" s="46" t="s">
        <v>38</v>
      </c>
      <c r="G6" s="47" t="s">
        <v>38</v>
      </c>
      <c r="H6" s="79"/>
      <c r="I6" s="78" t="s">
        <v>124</v>
      </c>
      <c r="J6" s="75" t="s">
        <v>224</v>
      </c>
    </row>
    <row r="7" spans="1:10" x14ac:dyDescent="0.3">
      <c r="A7" s="35" t="s">
        <v>66</v>
      </c>
      <c r="B7" s="36" t="s">
        <v>145</v>
      </c>
      <c r="C7" s="37" t="s">
        <v>18</v>
      </c>
      <c r="D7" s="39" t="s">
        <v>38</v>
      </c>
      <c r="E7" s="24" t="s">
        <v>38</v>
      </c>
      <c r="F7" s="46" t="s">
        <v>38</v>
      </c>
      <c r="G7" s="47" t="s">
        <v>274</v>
      </c>
      <c r="H7" s="79"/>
      <c r="I7" s="80" t="s">
        <v>38</v>
      </c>
      <c r="J7" s="82" t="s">
        <v>159</v>
      </c>
    </row>
    <row r="8" spans="1:10" x14ac:dyDescent="0.3">
      <c r="A8" s="35" t="s">
        <v>60</v>
      </c>
      <c r="B8" s="36" t="s">
        <v>16</v>
      </c>
      <c r="C8" s="37" t="s">
        <v>38</v>
      </c>
      <c r="D8" s="38" t="s">
        <v>20</v>
      </c>
      <c r="E8" s="42" t="s">
        <v>125</v>
      </c>
      <c r="F8" s="46"/>
      <c r="G8" s="47"/>
      <c r="H8" s="81"/>
      <c r="I8" s="78" t="s">
        <v>125</v>
      </c>
      <c r="J8" s="75" t="s">
        <v>163</v>
      </c>
    </row>
    <row r="9" spans="1:10" ht="30.6" x14ac:dyDescent="0.3">
      <c r="A9" s="35" t="s">
        <v>46</v>
      </c>
      <c r="B9" s="36" t="s">
        <v>47</v>
      </c>
      <c r="C9" s="37" t="s">
        <v>18</v>
      </c>
      <c r="D9" s="39" t="s">
        <v>38</v>
      </c>
      <c r="E9" s="24" t="s">
        <v>250</v>
      </c>
      <c r="F9" s="46" t="s">
        <v>38</v>
      </c>
      <c r="G9" s="47" t="s">
        <v>38</v>
      </c>
      <c r="H9" s="79"/>
      <c r="I9" s="78"/>
      <c r="J9" s="75" t="s">
        <v>162</v>
      </c>
    </row>
    <row r="10" spans="1:10" ht="51" x14ac:dyDescent="0.3">
      <c r="A10" s="35" t="s">
        <v>59</v>
      </c>
      <c r="B10" s="36" t="s">
        <v>34</v>
      </c>
      <c r="C10" s="37" t="s">
        <v>18</v>
      </c>
      <c r="D10" s="38" t="s">
        <v>20</v>
      </c>
      <c r="E10" s="24" t="s">
        <v>250</v>
      </c>
      <c r="F10" s="46" t="s">
        <v>38</v>
      </c>
      <c r="G10" s="47" t="s">
        <v>38</v>
      </c>
      <c r="H10" s="79"/>
      <c r="I10" s="80" t="s">
        <v>38</v>
      </c>
      <c r="J10" s="75" t="s">
        <v>164</v>
      </c>
    </row>
    <row r="11" spans="1:10" x14ac:dyDescent="0.3">
      <c r="A11" s="35" t="s">
        <v>64</v>
      </c>
      <c r="B11" s="36" t="s">
        <v>145</v>
      </c>
      <c r="C11" s="37" t="s">
        <v>18</v>
      </c>
      <c r="D11" s="39" t="s">
        <v>38</v>
      </c>
      <c r="E11" s="24" t="s">
        <v>250</v>
      </c>
      <c r="F11" s="46" t="s">
        <v>38</v>
      </c>
      <c r="G11" s="47" t="s">
        <v>38</v>
      </c>
      <c r="H11" s="79"/>
      <c r="I11" s="80" t="s">
        <v>38</v>
      </c>
      <c r="J11" s="82" t="s">
        <v>159</v>
      </c>
    </row>
    <row r="12" spans="1:10" x14ac:dyDescent="0.3">
      <c r="A12" s="35" t="s">
        <v>65</v>
      </c>
      <c r="B12" s="36" t="s">
        <v>145</v>
      </c>
      <c r="C12" s="37" t="s">
        <v>18</v>
      </c>
      <c r="D12" s="39" t="s">
        <v>38</v>
      </c>
      <c r="E12" s="24" t="s">
        <v>250</v>
      </c>
      <c r="F12" s="46" t="s">
        <v>38</v>
      </c>
      <c r="G12" s="47" t="s">
        <v>38</v>
      </c>
      <c r="H12" s="79"/>
      <c r="I12" s="80" t="s">
        <v>38</v>
      </c>
      <c r="J12" s="82" t="s">
        <v>159</v>
      </c>
    </row>
    <row r="13" spans="1:10" ht="24" x14ac:dyDescent="0.3">
      <c r="A13" s="35" t="s">
        <v>55</v>
      </c>
      <c r="B13" s="36" t="s">
        <v>69</v>
      </c>
      <c r="C13" s="37" t="s">
        <v>18</v>
      </c>
      <c r="D13" s="39" t="s">
        <v>38</v>
      </c>
      <c r="E13" s="24" t="s">
        <v>276</v>
      </c>
      <c r="F13" s="42"/>
      <c r="G13" s="47" t="s">
        <v>275</v>
      </c>
      <c r="H13" s="83"/>
      <c r="I13" s="78" t="s">
        <v>122</v>
      </c>
      <c r="J13" s="75" t="s">
        <v>165</v>
      </c>
    </row>
    <row r="14" spans="1:10" ht="24" x14ac:dyDescent="0.3">
      <c r="A14" s="35" t="s">
        <v>54</v>
      </c>
      <c r="B14" s="36" t="s">
        <v>69</v>
      </c>
      <c r="C14" s="37" t="s">
        <v>18</v>
      </c>
      <c r="D14" s="39" t="s">
        <v>38</v>
      </c>
      <c r="E14" s="24" t="s">
        <v>276</v>
      </c>
      <c r="F14" s="42"/>
      <c r="G14" s="47" t="s">
        <v>275</v>
      </c>
      <c r="H14" s="83"/>
      <c r="I14" s="78">
        <v>-1067.700435</v>
      </c>
      <c r="J14" s="75" t="s">
        <v>166</v>
      </c>
    </row>
    <row r="15" spans="1:10" ht="20.399999999999999" x14ac:dyDescent="0.3">
      <c r="A15" s="35" t="s">
        <v>61</v>
      </c>
      <c r="B15" s="36" t="s">
        <v>16</v>
      </c>
      <c r="C15" s="37" t="s">
        <v>18</v>
      </c>
      <c r="D15" s="39" t="s">
        <v>38</v>
      </c>
      <c r="E15" s="24" t="s">
        <v>250</v>
      </c>
      <c r="F15" s="46" t="s">
        <v>38</v>
      </c>
      <c r="G15" s="47" t="s">
        <v>38</v>
      </c>
      <c r="H15" s="79"/>
      <c r="I15" s="80" t="s">
        <v>38</v>
      </c>
      <c r="J15" s="75" t="s">
        <v>225</v>
      </c>
    </row>
    <row r="16" spans="1:10" ht="20.399999999999999" x14ac:dyDescent="0.3">
      <c r="A16" s="35" t="s">
        <v>62</v>
      </c>
      <c r="B16" s="36" t="s">
        <v>16</v>
      </c>
      <c r="C16" s="37" t="s">
        <v>18</v>
      </c>
      <c r="D16" s="38" t="s">
        <v>20</v>
      </c>
      <c r="E16" s="24" t="s">
        <v>250</v>
      </c>
      <c r="F16" s="46" t="s">
        <v>38</v>
      </c>
      <c r="G16" s="47" t="s">
        <v>38</v>
      </c>
      <c r="H16" s="79"/>
      <c r="I16" s="80" t="s">
        <v>38</v>
      </c>
      <c r="J16" s="75" t="s">
        <v>229</v>
      </c>
    </row>
    <row r="17" spans="1:10" x14ac:dyDescent="0.3">
      <c r="A17" s="5" t="s">
        <v>247</v>
      </c>
      <c r="B17" s="6" t="s">
        <v>16</v>
      </c>
      <c r="C17" s="9" t="s">
        <v>18</v>
      </c>
      <c r="D17" s="10" t="s">
        <v>38</v>
      </c>
      <c r="E17" s="42" t="s">
        <v>248</v>
      </c>
      <c r="F17" s="24" t="s">
        <v>38</v>
      </c>
      <c r="G17" s="72" t="s">
        <v>38</v>
      </c>
      <c r="H17" s="84"/>
      <c r="I17" s="85" t="s">
        <v>248</v>
      </c>
      <c r="J17" s="84"/>
    </row>
    <row r="18" spans="1:10" x14ac:dyDescent="0.3">
      <c r="A18" s="35" t="s">
        <v>51</v>
      </c>
      <c r="B18" s="36" t="s">
        <v>68</v>
      </c>
      <c r="C18" s="37"/>
      <c r="D18" s="39" t="s">
        <v>38</v>
      </c>
      <c r="E18" s="24" t="s">
        <v>38</v>
      </c>
      <c r="F18" s="24" t="s">
        <v>38</v>
      </c>
      <c r="G18" s="32" t="s">
        <v>277</v>
      </c>
      <c r="H18" s="79"/>
      <c r="I18" s="78" t="s">
        <v>120</v>
      </c>
      <c r="J18" s="75" t="s">
        <v>167</v>
      </c>
    </row>
    <row r="19" spans="1:10" x14ac:dyDescent="0.3">
      <c r="A19" s="35" t="s">
        <v>50</v>
      </c>
      <c r="B19" s="36" t="s">
        <v>16</v>
      </c>
      <c r="C19" s="37" t="s">
        <v>18</v>
      </c>
      <c r="D19" s="39" t="s">
        <v>38</v>
      </c>
      <c r="E19" s="24" t="s">
        <v>273</v>
      </c>
      <c r="F19" s="46" t="s">
        <v>38</v>
      </c>
      <c r="G19" s="47" t="s">
        <v>38</v>
      </c>
      <c r="H19" s="81"/>
      <c r="I19" s="78">
        <v>3703994</v>
      </c>
      <c r="J19" s="75" t="s">
        <v>168</v>
      </c>
    </row>
    <row r="20" spans="1:10" ht="24" x14ac:dyDescent="0.3">
      <c r="A20" s="35" t="s">
        <v>56</v>
      </c>
      <c r="B20" s="36" t="s">
        <v>47</v>
      </c>
      <c r="C20" s="37" t="s">
        <v>18</v>
      </c>
      <c r="D20" s="39" t="s">
        <v>38</v>
      </c>
      <c r="E20" s="24" t="s">
        <v>250</v>
      </c>
      <c r="F20" s="46" t="s">
        <v>38</v>
      </c>
      <c r="G20" s="47" t="s">
        <v>38</v>
      </c>
      <c r="H20" s="79"/>
      <c r="I20" s="78" t="s">
        <v>123</v>
      </c>
      <c r="J20" s="82" t="s">
        <v>159</v>
      </c>
    </row>
    <row r="21" spans="1:10" ht="20.399999999999999" x14ac:dyDescent="0.3">
      <c r="A21" s="35" t="s">
        <v>53</v>
      </c>
      <c r="B21" s="36" t="s">
        <v>15</v>
      </c>
      <c r="C21" s="37" t="s">
        <v>18</v>
      </c>
      <c r="D21" s="38" t="s">
        <v>20</v>
      </c>
      <c r="E21" s="24" t="s">
        <v>252</v>
      </c>
      <c r="F21" s="42"/>
      <c r="G21" s="32"/>
      <c r="H21" s="79"/>
      <c r="I21" s="78" t="s">
        <v>121</v>
      </c>
      <c r="J21" s="75" t="s">
        <v>226</v>
      </c>
    </row>
    <row r="22" spans="1:10" ht="20.399999999999999" x14ac:dyDescent="0.3">
      <c r="A22" s="35" t="s">
        <v>63</v>
      </c>
      <c r="B22" s="36" t="s">
        <v>70</v>
      </c>
      <c r="C22" s="37" t="s">
        <v>18</v>
      </c>
      <c r="D22" s="38" t="s">
        <v>20</v>
      </c>
      <c r="E22" s="24" t="s">
        <v>278</v>
      </c>
      <c r="F22" s="46" t="s">
        <v>38</v>
      </c>
      <c r="G22" s="47" t="s">
        <v>38</v>
      </c>
      <c r="H22" s="79"/>
      <c r="I22" s="78" t="s">
        <v>140</v>
      </c>
      <c r="J22" s="75" t="s">
        <v>227</v>
      </c>
    </row>
    <row r="23" spans="1:10" s="5" customFormat="1" x14ac:dyDescent="0.3">
      <c r="A23" s="35" t="s">
        <v>52</v>
      </c>
      <c r="B23" s="36" t="s">
        <v>34</v>
      </c>
      <c r="C23" s="37" t="s">
        <v>18</v>
      </c>
      <c r="D23" s="39" t="s">
        <v>38</v>
      </c>
      <c r="E23" s="24" t="s">
        <v>250</v>
      </c>
      <c r="F23" s="46" t="s">
        <v>38</v>
      </c>
      <c r="G23" s="47" t="s">
        <v>38</v>
      </c>
      <c r="H23" s="79"/>
      <c r="I23" s="80" t="s">
        <v>38</v>
      </c>
      <c r="J23" s="82"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6"/>
  <sheetViews>
    <sheetView tabSelected="1" topLeftCell="A10" zoomScale="130" zoomScaleNormal="130" workbookViewId="0">
      <selection activeCell="G22" sqref="G22"/>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x14ac:dyDescent="0.3">
      <c r="A3" s="35" t="s">
        <v>81</v>
      </c>
      <c r="B3" s="36" t="s">
        <v>33</v>
      </c>
      <c r="C3" s="37" t="s">
        <v>38</v>
      </c>
      <c r="D3" s="38" t="s">
        <v>19</v>
      </c>
      <c r="E3" s="25"/>
      <c r="F3" s="25"/>
      <c r="G3" s="26"/>
      <c r="H3" s="86" t="s">
        <v>38</v>
      </c>
      <c r="I3" s="78">
        <v>50004</v>
      </c>
      <c r="J3" s="75" t="s">
        <v>170</v>
      </c>
    </row>
    <row r="4" spans="1:10" x14ac:dyDescent="0.3">
      <c r="A4" s="35" t="s">
        <v>5</v>
      </c>
      <c r="B4" s="36" t="s">
        <v>33</v>
      </c>
      <c r="C4" s="37" t="s">
        <v>38</v>
      </c>
      <c r="D4" s="39" t="s">
        <v>20</v>
      </c>
      <c r="E4" s="33" t="s">
        <v>38</v>
      </c>
      <c r="F4" s="33" t="s">
        <v>38</v>
      </c>
      <c r="G4" s="34" t="s">
        <v>38</v>
      </c>
      <c r="H4" s="86" t="s">
        <v>38</v>
      </c>
      <c r="I4" s="78">
        <v>43</v>
      </c>
      <c r="J4" s="75" t="s">
        <v>170</v>
      </c>
    </row>
    <row r="5" spans="1:10" x14ac:dyDescent="0.3">
      <c r="A5" s="35" t="s">
        <v>71</v>
      </c>
      <c r="B5" s="36" t="s">
        <v>33</v>
      </c>
      <c r="C5" s="37" t="s">
        <v>38</v>
      </c>
      <c r="D5" s="39" t="s">
        <v>20</v>
      </c>
      <c r="E5" s="33" t="s">
        <v>38</v>
      </c>
      <c r="F5" s="33" t="s">
        <v>38</v>
      </c>
      <c r="G5" s="34" t="s">
        <v>38</v>
      </c>
      <c r="H5" s="86" t="s">
        <v>38</v>
      </c>
      <c r="I5" s="78">
        <v>1</v>
      </c>
      <c r="J5" s="75" t="s">
        <v>170</v>
      </c>
    </row>
    <row r="6" spans="1:10" x14ac:dyDescent="0.3">
      <c r="A6" s="35" t="s">
        <v>48</v>
      </c>
      <c r="B6" s="36" t="s">
        <v>33</v>
      </c>
      <c r="C6" s="37" t="s">
        <v>38</v>
      </c>
      <c r="D6" s="39" t="s">
        <v>20</v>
      </c>
      <c r="E6" s="33" t="s">
        <v>38</v>
      </c>
      <c r="F6" s="33" t="s">
        <v>38</v>
      </c>
      <c r="G6" s="34" t="s">
        <v>38</v>
      </c>
      <c r="H6" s="86" t="s">
        <v>38</v>
      </c>
      <c r="I6" s="78">
        <v>39035</v>
      </c>
      <c r="J6" s="75" t="s">
        <v>170</v>
      </c>
    </row>
    <row r="7" spans="1:10" x14ac:dyDescent="0.3">
      <c r="A7" s="35" t="s">
        <v>22</v>
      </c>
      <c r="B7" s="36" t="s">
        <v>33</v>
      </c>
      <c r="C7" s="37" t="s">
        <v>38</v>
      </c>
      <c r="D7" s="39" t="s">
        <v>20</v>
      </c>
      <c r="E7" s="33" t="s">
        <v>38</v>
      </c>
      <c r="F7" s="33" t="s">
        <v>38</v>
      </c>
      <c r="G7" s="34" t="s">
        <v>38</v>
      </c>
      <c r="H7" s="86" t="s">
        <v>38</v>
      </c>
      <c r="I7" s="78">
        <v>63</v>
      </c>
      <c r="J7" s="75" t="s">
        <v>170</v>
      </c>
    </row>
    <row r="8" spans="1:10" x14ac:dyDescent="0.3">
      <c r="A8" s="35" t="s">
        <v>39</v>
      </c>
      <c r="B8" s="36" t="s">
        <v>33</v>
      </c>
      <c r="C8" s="37" t="s">
        <v>38</v>
      </c>
      <c r="D8" s="39" t="s">
        <v>20</v>
      </c>
      <c r="E8" s="33" t="s">
        <v>38</v>
      </c>
      <c r="F8" s="33" t="s">
        <v>38</v>
      </c>
      <c r="G8" s="34" t="s">
        <v>38</v>
      </c>
      <c r="H8" s="86" t="s">
        <v>38</v>
      </c>
      <c r="I8" s="78">
        <v>371091</v>
      </c>
      <c r="J8" s="75" t="s">
        <v>170</v>
      </c>
    </row>
    <row r="9" spans="1:10" x14ac:dyDescent="0.3">
      <c r="A9" s="35" t="s">
        <v>6</v>
      </c>
      <c r="B9" s="36" t="s">
        <v>67</v>
      </c>
      <c r="C9" s="37" t="s">
        <v>38</v>
      </c>
      <c r="D9" s="39" t="s">
        <v>38</v>
      </c>
      <c r="E9" s="100" t="s">
        <v>259</v>
      </c>
      <c r="F9" s="24"/>
      <c r="G9" s="32"/>
      <c r="H9" s="86" t="s">
        <v>38</v>
      </c>
      <c r="I9" s="87" t="s">
        <v>38</v>
      </c>
      <c r="J9" s="75" t="s">
        <v>189</v>
      </c>
    </row>
    <row r="10" spans="1:10" x14ac:dyDescent="0.3">
      <c r="A10" s="35" t="s">
        <v>72</v>
      </c>
      <c r="B10" s="36" t="s">
        <v>67</v>
      </c>
      <c r="C10" s="37" t="s">
        <v>38</v>
      </c>
      <c r="D10" s="39" t="s">
        <v>38</v>
      </c>
      <c r="E10" s="99" t="s">
        <v>264</v>
      </c>
      <c r="F10" s="24"/>
      <c r="G10" s="32"/>
      <c r="H10" s="86" t="s">
        <v>38</v>
      </c>
      <c r="I10" s="87" t="s">
        <v>38</v>
      </c>
      <c r="J10" s="75" t="s">
        <v>192</v>
      </c>
    </row>
    <row r="11" spans="1:10" x14ac:dyDescent="0.3">
      <c r="A11" s="35" t="s">
        <v>49</v>
      </c>
      <c r="B11" s="36" t="s">
        <v>67</v>
      </c>
      <c r="C11" s="37" t="s">
        <v>38</v>
      </c>
      <c r="D11" s="39" t="s">
        <v>38</v>
      </c>
      <c r="E11" s="42" t="s">
        <v>253</v>
      </c>
      <c r="F11" s="24"/>
      <c r="G11" s="32"/>
      <c r="H11" s="86" t="s">
        <v>38</v>
      </c>
      <c r="I11" s="87" t="s">
        <v>38</v>
      </c>
      <c r="J11" s="75" t="s">
        <v>193</v>
      </c>
    </row>
    <row r="12" spans="1:10" x14ac:dyDescent="0.3">
      <c r="A12" s="35" t="s">
        <v>32</v>
      </c>
      <c r="B12" s="36" t="s">
        <v>67</v>
      </c>
      <c r="C12" s="37" t="s">
        <v>38</v>
      </c>
      <c r="D12" s="39" t="s">
        <v>38</v>
      </c>
      <c r="E12" s="68" t="s">
        <v>263</v>
      </c>
      <c r="F12" s="24"/>
      <c r="G12" s="32"/>
      <c r="H12" s="86" t="s">
        <v>38</v>
      </c>
      <c r="I12" s="87" t="s">
        <v>38</v>
      </c>
      <c r="J12" s="75" t="s">
        <v>174</v>
      </c>
    </row>
    <row r="13" spans="1:10" ht="15" thickBot="1" x14ac:dyDescent="0.35">
      <c r="A13" s="50" t="s">
        <v>40</v>
      </c>
      <c r="B13" s="58" t="s">
        <v>67</v>
      </c>
      <c r="C13" s="59" t="s">
        <v>38</v>
      </c>
      <c r="D13" s="60" t="s">
        <v>38</v>
      </c>
      <c r="E13" s="69" t="s">
        <v>279</v>
      </c>
      <c r="F13" s="61"/>
      <c r="G13" s="70"/>
      <c r="H13" s="86" t="s">
        <v>38</v>
      </c>
      <c r="I13" s="87" t="s">
        <v>38</v>
      </c>
      <c r="J13" s="75" t="s">
        <v>188</v>
      </c>
    </row>
    <row r="14" spans="1:10" x14ac:dyDescent="0.3">
      <c r="A14" s="35" t="s">
        <v>150</v>
      </c>
      <c r="B14" s="36" t="s">
        <v>33</v>
      </c>
      <c r="C14" s="37" t="s">
        <v>18</v>
      </c>
      <c r="D14" s="39" t="s">
        <v>20</v>
      </c>
      <c r="E14" s="24" t="s">
        <v>250</v>
      </c>
      <c r="F14" s="24" t="s">
        <v>38</v>
      </c>
      <c r="G14" s="32" t="s">
        <v>38</v>
      </c>
      <c r="H14" s="86" t="s">
        <v>38</v>
      </c>
      <c r="I14" s="78">
        <v>5363</v>
      </c>
      <c r="J14" s="75" t="s">
        <v>196</v>
      </c>
    </row>
    <row r="15" spans="1:10" x14ac:dyDescent="0.3">
      <c r="A15" s="35" t="s">
        <v>94</v>
      </c>
      <c r="B15" s="36" t="s">
        <v>68</v>
      </c>
      <c r="C15" s="36" t="s">
        <v>18</v>
      </c>
      <c r="D15" s="39" t="s">
        <v>38</v>
      </c>
      <c r="E15" s="24" t="s">
        <v>250</v>
      </c>
      <c r="F15" s="24" t="s">
        <v>38</v>
      </c>
      <c r="G15" s="32" t="s">
        <v>38</v>
      </c>
      <c r="H15" s="86" t="s">
        <v>38</v>
      </c>
      <c r="I15" s="78" t="s">
        <v>133</v>
      </c>
      <c r="J15" s="82" t="s">
        <v>159</v>
      </c>
    </row>
    <row r="16" spans="1:10" x14ac:dyDescent="0.3">
      <c r="A16" s="35" t="s">
        <v>93</v>
      </c>
      <c r="B16" s="36" t="s">
        <v>68</v>
      </c>
      <c r="C16" s="36" t="s">
        <v>18</v>
      </c>
      <c r="D16" s="39" t="s">
        <v>38</v>
      </c>
      <c r="E16" s="24" t="s">
        <v>250</v>
      </c>
      <c r="F16" s="24" t="s">
        <v>38</v>
      </c>
      <c r="G16" s="32" t="s">
        <v>38</v>
      </c>
      <c r="H16" s="86" t="s">
        <v>38</v>
      </c>
      <c r="I16" s="78" t="s">
        <v>133</v>
      </c>
      <c r="J16" s="82" t="s">
        <v>159</v>
      </c>
    </row>
    <row r="17" spans="1:10" ht="20.399999999999999" x14ac:dyDescent="0.3">
      <c r="A17" s="35" t="s">
        <v>85</v>
      </c>
      <c r="B17" s="36" t="s">
        <v>34</v>
      </c>
      <c r="C17" s="36" t="s">
        <v>18</v>
      </c>
      <c r="D17" s="39" t="s">
        <v>20</v>
      </c>
      <c r="E17" s="24" t="s">
        <v>250</v>
      </c>
      <c r="F17" s="24" t="s">
        <v>38</v>
      </c>
      <c r="G17" s="32" t="s">
        <v>38</v>
      </c>
      <c r="H17" s="86" t="s">
        <v>38</v>
      </c>
      <c r="I17" s="78" t="s">
        <v>155</v>
      </c>
      <c r="J17" s="75" t="s">
        <v>230</v>
      </c>
    </row>
    <row r="18" spans="1:10" x14ac:dyDescent="0.3">
      <c r="A18" s="35" t="s">
        <v>95</v>
      </c>
      <c r="B18" s="36" t="s">
        <v>15</v>
      </c>
      <c r="C18" s="36" t="s">
        <v>18</v>
      </c>
      <c r="D18" s="39" t="s">
        <v>38</v>
      </c>
      <c r="E18" s="24" t="s">
        <v>250</v>
      </c>
      <c r="F18" s="24" t="s">
        <v>38</v>
      </c>
      <c r="G18" s="32" t="s">
        <v>38</v>
      </c>
      <c r="H18" s="86" t="s">
        <v>38</v>
      </c>
      <c r="I18" s="78" t="s">
        <v>138</v>
      </c>
      <c r="J18" s="82" t="s">
        <v>159</v>
      </c>
    </row>
    <row r="19" spans="1:10" x14ac:dyDescent="0.3">
      <c r="A19" s="35" t="s">
        <v>92</v>
      </c>
      <c r="B19" s="36" t="s">
        <v>34</v>
      </c>
      <c r="C19" s="36" t="s">
        <v>18</v>
      </c>
      <c r="D19" s="39" t="s">
        <v>38</v>
      </c>
      <c r="E19" s="24" t="s">
        <v>250</v>
      </c>
      <c r="F19" s="24" t="s">
        <v>38</v>
      </c>
      <c r="G19" s="32" t="s">
        <v>38</v>
      </c>
      <c r="H19" s="86" t="s">
        <v>38</v>
      </c>
      <c r="I19" s="78" t="s">
        <v>137</v>
      </c>
      <c r="J19" s="75" t="s">
        <v>194</v>
      </c>
    </row>
    <row r="20" spans="1:10" x14ac:dyDescent="0.3">
      <c r="A20" s="35" t="s">
        <v>88</v>
      </c>
      <c r="B20" s="36" t="s">
        <v>69</v>
      </c>
      <c r="C20" s="36" t="s">
        <v>18</v>
      </c>
      <c r="D20" s="39" t="s">
        <v>38</v>
      </c>
      <c r="E20" s="24" t="s">
        <v>250</v>
      </c>
      <c r="F20" s="24" t="s">
        <v>38</v>
      </c>
      <c r="G20" s="32" t="s">
        <v>38</v>
      </c>
      <c r="H20" s="86" t="s">
        <v>38</v>
      </c>
      <c r="I20" s="87" t="s">
        <v>38</v>
      </c>
      <c r="J20" s="82" t="s">
        <v>159</v>
      </c>
    </row>
    <row r="21" spans="1:10" x14ac:dyDescent="0.3">
      <c r="A21" s="35" t="s">
        <v>152</v>
      </c>
      <c r="B21" s="36" t="s">
        <v>33</v>
      </c>
      <c r="C21" s="36" t="s">
        <v>18</v>
      </c>
      <c r="D21" s="39" t="s">
        <v>20</v>
      </c>
      <c r="E21" s="24" t="s">
        <v>250</v>
      </c>
      <c r="F21" s="24" t="s">
        <v>38</v>
      </c>
      <c r="G21" s="32" t="s">
        <v>38</v>
      </c>
      <c r="H21" s="86" t="s">
        <v>38</v>
      </c>
      <c r="I21" s="78">
        <v>5200</v>
      </c>
      <c r="J21" s="75" t="s">
        <v>195</v>
      </c>
    </row>
    <row r="22" spans="1:10" x14ac:dyDescent="0.3">
      <c r="A22" s="71" t="s">
        <v>243</v>
      </c>
      <c r="B22" s="36" t="s">
        <v>69</v>
      </c>
      <c r="C22" s="36" t="s">
        <v>18</v>
      </c>
      <c r="D22" s="39" t="s">
        <v>38</v>
      </c>
      <c r="E22" s="24" t="s">
        <v>250</v>
      </c>
      <c r="F22" s="24" t="s">
        <v>38</v>
      </c>
      <c r="G22" s="32" t="s">
        <v>38</v>
      </c>
      <c r="H22" s="86" t="s">
        <v>38</v>
      </c>
      <c r="I22" s="78">
        <v>1</v>
      </c>
      <c r="J22" s="75" t="s">
        <v>197</v>
      </c>
    </row>
    <row r="23" spans="1:10" ht="20.399999999999999" x14ac:dyDescent="0.3">
      <c r="A23" s="35" t="s">
        <v>86</v>
      </c>
      <c r="B23" s="36" t="s">
        <v>34</v>
      </c>
      <c r="C23" s="36" t="s">
        <v>18</v>
      </c>
      <c r="D23" s="39" t="s">
        <v>20</v>
      </c>
      <c r="E23" s="24" t="s">
        <v>281</v>
      </c>
      <c r="F23" s="24" t="s">
        <v>38</v>
      </c>
      <c r="G23" s="32" t="s">
        <v>280</v>
      </c>
      <c r="H23" s="86" t="s">
        <v>38</v>
      </c>
      <c r="I23" s="78" t="s">
        <v>136</v>
      </c>
      <c r="J23" s="75" t="s">
        <v>233</v>
      </c>
    </row>
    <row r="24" spans="1:10" x14ac:dyDescent="0.3">
      <c r="A24" s="35" t="s">
        <v>83</v>
      </c>
      <c r="B24" s="36" t="s">
        <v>34</v>
      </c>
      <c r="C24" s="37" t="s">
        <v>18</v>
      </c>
      <c r="D24" s="39" t="s">
        <v>38</v>
      </c>
      <c r="E24" s="24" t="s">
        <v>38</v>
      </c>
      <c r="F24" s="24" t="s">
        <v>38</v>
      </c>
      <c r="G24" s="48" t="s">
        <v>282</v>
      </c>
      <c r="H24" s="86" t="s">
        <v>38</v>
      </c>
      <c r="I24" s="78" t="s">
        <v>134</v>
      </c>
      <c r="J24" s="75" t="s">
        <v>199</v>
      </c>
    </row>
    <row r="25" spans="1:10" x14ac:dyDescent="0.3">
      <c r="A25" s="35" t="s">
        <v>84</v>
      </c>
      <c r="B25" s="36" t="s">
        <v>68</v>
      </c>
      <c r="C25" s="36" t="s">
        <v>18</v>
      </c>
      <c r="D25" s="39" t="s">
        <v>38</v>
      </c>
      <c r="E25" s="24" t="s">
        <v>287</v>
      </c>
      <c r="F25" s="42"/>
      <c r="G25" s="48" t="s">
        <v>286</v>
      </c>
      <c r="H25" s="86" t="s">
        <v>38</v>
      </c>
      <c r="I25" s="78" t="s">
        <v>135</v>
      </c>
      <c r="J25" s="75" t="s">
        <v>200</v>
      </c>
    </row>
    <row r="26" spans="1:10" ht="24" x14ac:dyDescent="0.3">
      <c r="A26" s="35" t="s">
        <v>151</v>
      </c>
      <c r="B26" s="36" t="s">
        <v>33</v>
      </c>
      <c r="C26" s="40" t="s">
        <v>38</v>
      </c>
      <c r="D26" s="39" t="s">
        <v>20</v>
      </c>
      <c r="E26" s="24" t="s">
        <v>284</v>
      </c>
      <c r="F26" s="42"/>
      <c r="G26" s="48" t="s">
        <v>283</v>
      </c>
      <c r="H26" s="86" t="s">
        <v>38</v>
      </c>
      <c r="I26" s="78" t="s">
        <v>156</v>
      </c>
      <c r="J26" s="75" t="s">
        <v>201</v>
      </c>
    </row>
    <row r="27" spans="1:10" ht="30.6" x14ac:dyDescent="0.3">
      <c r="A27" s="35" t="s">
        <v>153</v>
      </c>
      <c r="B27" s="36" t="s">
        <v>15</v>
      </c>
      <c r="C27" s="36" t="s">
        <v>18</v>
      </c>
      <c r="D27" s="39" t="s">
        <v>20</v>
      </c>
      <c r="E27" s="24" t="s">
        <v>250</v>
      </c>
      <c r="F27" s="24" t="s">
        <v>38</v>
      </c>
      <c r="G27" s="32" t="s">
        <v>38</v>
      </c>
      <c r="H27" s="86" t="s">
        <v>38</v>
      </c>
      <c r="I27" s="87" t="s">
        <v>38</v>
      </c>
      <c r="J27" s="75" t="s">
        <v>234</v>
      </c>
    </row>
    <row r="28" spans="1:10" x14ac:dyDescent="0.3">
      <c r="A28" s="35" t="s">
        <v>104</v>
      </c>
      <c r="B28" s="36" t="s">
        <v>106</v>
      </c>
      <c r="C28" s="36" t="s">
        <v>18</v>
      </c>
      <c r="D28" s="39" t="s">
        <v>38</v>
      </c>
      <c r="E28" s="24" t="s">
        <v>255</v>
      </c>
      <c r="F28" s="24" t="s">
        <v>38</v>
      </c>
      <c r="G28" s="32" t="s">
        <v>38</v>
      </c>
      <c r="H28" s="86" t="s">
        <v>38</v>
      </c>
      <c r="I28" s="88">
        <v>44196</v>
      </c>
      <c r="J28" s="75" t="s">
        <v>202</v>
      </c>
    </row>
    <row r="29" spans="1:10" x14ac:dyDescent="0.3">
      <c r="A29" s="35" t="s">
        <v>103</v>
      </c>
      <c r="B29" s="36" t="s">
        <v>106</v>
      </c>
      <c r="C29" s="36" t="s">
        <v>18</v>
      </c>
      <c r="D29" s="39" t="s">
        <v>38</v>
      </c>
      <c r="E29" s="24" t="s">
        <v>254</v>
      </c>
      <c r="F29" s="24" t="s">
        <v>38</v>
      </c>
      <c r="G29" s="32" t="s">
        <v>38</v>
      </c>
      <c r="H29" s="86" t="s">
        <v>38</v>
      </c>
      <c r="I29" s="88">
        <v>43831</v>
      </c>
      <c r="J29" s="75" t="s">
        <v>203</v>
      </c>
    </row>
    <row r="30" spans="1:10" x14ac:dyDescent="0.3">
      <c r="A30" s="35" t="s">
        <v>87</v>
      </c>
      <c r="B30" s="36" t="s">
        <v>34</v>
      </c>
      <c r="C30" s="36" t="s">
        <v>18</v>
      </c>
      <c r="D30" s="39" t="s">
        <v>20</v>
      </c>
      <c r="E30" s="24" t="s">
        <v>250</v>
      </c>
      <c r="F30" s="24" t="s">
        <v>38</v>
      </c>
      <c r="G30" s="32" t="s">
        <v>38</v>
      </c>
      <c r="H30" s="86" t="s">
        <v>38</v>
      </c>
      <c r="I30" s="78" t="s">
        <v>133</v>
      </c>
      <c r="J30" s="75" t="s">
        <v>241</v>
      </c>
    </row>
    <row r="31" spans="1:10" x14ac:dyDescent="0.3">
      <c r="A31" s="71" t="s">
        <v>244</v>
      </c>
      <c r="B31" s="36" t="s">
        <v>69</v>
      </c>
      <c r="C31" s="36" t="s">
        <v>18</v>
      </c>
      <c r="D31" s="39" t="s">
        <v>38</v>
      </c>
      <c r="E31" s="24" t="s">
        <v>38</v>
      </c>
      <c r="F31" s="24" t="s">
        <v>38</v>
      </c>
      <c r="G31" s="32" t="s">
        <v>288</v>
      </c>
      <c r="H31" s="86" t="s">
        <v>38</v>
      </c>
      <c r="I31" s="78">
        <v>0</v>
      </c>
      <c r="J31" s="75" t="s">
        <v>198</v>
      </c>
    </row>
    <row r="32" spans="1:10" x14ac:dyDescent="0.3">
      <c r="A32" s="35" t="s">
        <v>149</v>
      </c>
      <c r="B32" s="36" t="s">
        <v>34</v>
      </c>
      <c r="C32" s="40" t="s">
        <v>38</v>
      </c>
      <c r="D32" s="39" t="s">
        <v>38</v>
      </c>
      <c r="E32" s="24" t="s">
        <v>281</v>
      </c>
      <c r="F32" s="24" t="s">
        <v>38</v>
      </c>
      <c r="G32" s="47" t="s">
        <v>289</v>
      </c>
      <c r="H32" s="86" t="s">
        <v>38</v>
      </c>
      <c r="I32" s="87" t="s">
        <v>38</v>
      </c>
      <c r="J32" s="75" t="s">
        <v>204</v>
      </c>
    </row>
    <row r="33" spans="1:10" x14ac:dyDescent="0.3">
      <c r="A33" s="35" t="s">
        <v>101</v>
      </c>
      <c r="B33" s="36" t="s">
        <v>34</v>
      </c>
      <c r="C33" s="36" t="s">
        <v>18</v>
      </c>
      <c r="D33" s="39" t="s">
        <v>38</v>
      </c>
      <c r="E33" s="24" t="s">
        <v>250</v>
      </c>
      <c r="F33" s="24" t="s">
        <v>38</v>
      </c>
      <c r="G33" s="32" t="s">
        <v>38</v>
      </c>
      <c r="H33" s="86" t="s">
        <v>38</v>
      </c>
      <c r="I33" s="78" t="s">
        <v>133</v>
      </c>
      <c r="J33" s="82" t="s">
        <v>159</v>
      </c>
    </row>
    <row r="34" spans="1:10" ht="20.399999999999999" x14ac:dyDescent="0.3">
      <c r="A34" s="35" t="s">
        <v>98</v>
      </c>
      <c r="B34" s="36" t="s">
        <v>15</v>
      </c>
      <c r="C34" s="36" t="s">
        <v>18</v>
      </c>
      <c r="D34" s="39" t="s">
        <v>20</v>
      </c>
      <c r="E34" s="24" t="s">
        <v>250</v>
      </c>
      <c r="F34" s="24" t="s">
        <v>38</v>
      </c>
      <c r="G34" s="32" t="s">
        <v>38</v>
      </c>
      <c r="H34" s="86" t="s">
        <v>38</v>
      </c>
      <c r="I34" s="78" t="s">
        <v>133</v>
      </c>
      <c r="J34" s="75" t="s">
        <v>231</v>
      </c>
    </row>
    <row r="35" spans="1:10" ht="20.399999999999999" x14ac:dyDescent="0.3">
      <c r="A35" s="35" t="s">
        <v>100</v>
      </c>
      <c r="B35" s="36" t="s">
        <v>15</v>
      </c>
      <c r="C35" s="36" t="s">
        <v>18</v>
      </c>
      <c r="D35" s="39" t="s">
        <v>20</v>
      </c>
      <c r="E35" s="24" t="s">
        <v>250</v>
      </c>
      <c r="F35" s="24" t="s">
        <v>38</v>
      </c>
      <c r="G35" s="32" t="s">
        <v>38</v>
      </c>
      <c r="H35" s="86" t="s">
        <v>38</v>
      </c>
      <c r="I35" s="78" t="s">
        <v>133</v>
      </c>
      <c r="J35" s="75" t="s">
        <v>232</v>
      </c>
    </row>
    <row r="36" spans="1:10" x14ac:dyDescent="0.3">
      <c r="A36" s="35" t="s">
        <v>154</v>
      </c>
      <c r="B36" s="36" t="s">
        <v>33</v>
      </c>
      <c r="C36" s="40" t="s">
        <v>38</v>
      </c>
      <c r="D36" s="39" t="s">
        <v>38</v>
      </c>
      <c r="E36" s="24" t="s">
        <v>250</v>
      </c>
      <c r="F36" s="24" t="s">
        <v>38</v>
      </c>
      <c r="G36" s="32" t="s">
        <v>38</v>
      </c>
      <c r="H36" s="86" t="s">
        <v>38</v>
      </c>
      <c r="I36" s="89">
        <v>43874</v>
      </c>
      <c r="J36" s="75" t="s">
        <v>205</v>
      </c>
    </row>
    <row r="37" spans="1:10" x14ac:dyDescent="0.3">
      <c r="A37" s="35" t="s">
        <v>82</v>
      </c>
      <c r="B37" s="36" t="s">
        <v>15</v>
      </c>
      <c r="C37" s="37" t="s">
        <v>18</v>
      </c>
      <c r="D37" s="39" t="s">
        <v>38</v>
      </c>
      <c r="E37" s="24" t="s">
        <v>250</v>
      </c>
      <c r="F37" s="24" t="s">
        <v>38</v>
      </c>
      <c r="G37" s="32" t="s">
        <v>38</v>
      </c>
      <c r="H37" s="86" t="s">
        <v>38</v>
      </c>
      <c r="I37" s="89">
        <v>33187</v>
      </c>
      <c r="J37" s="82" t="s">
        <v>159</v>
      </c>
    </row>
    <row r="38" spans="1:10" x14ac:dyDescent="0.3">
      <c r="A38" s="71" t="s">
        <v>245</v>
      </c>
      <c r="B38" s="36" t="s">
        <v>246</v>
      </c>
      <c r="C38" s="37" t="s">
        <v>18</v>
      </c>
      <c r="D38" s="39" t="s">
        <v>38</v>
      </c>
      <c r="E38" s="24">
        <v>0</v>
      </c>
      <c r="F38" s="24" t="s">
        <v>38</v>
      </c>
      <c r="G38" s="32" t="s">
        <v>38</v>
      </c>
      <c r="H38" s="86"/>
      <c r="I38" s="89"/>
      <c r="J38" s="82"/>
    </row>
    <row r="39" spans="1:10" x14ac:dyDescent="0.3">
      <c r="A39" s="35" t="s">
        <v>90</v>
      </c>
      <c r="B39" s="36" t="s">
        <v>69</v>
      </c>
      <c r="C39" s="36" t="s">
        <v>18</v>
      </c>
      <c r="D39" s="39" t="s">
        <v>38</v>
      </c>
      <c r="E39" s="24" t="s">
        <v>250</v>
      </c>
      <c r="F39" s="24" t="s">
        <v>38</v>
      </c>
      <c r="G39" s="32" t="s">
        <v>38</v>
      </c>
      <c r="H39" s="86" t="s">
        <v>38</v>
      </c>
      <c r="I39" s="87" t="s">
        <v>38</v>
      </c>
      <c r="J39" s="75" t="s">
        <v>206</v>
      </c>
    </row>
    <row r="40" spans="1:10" x14ac:dyDescent="0.3">
      <c r="A40" s="35" t="s">
        <v>91</v>
      </c>
      <c r="B40" s="36" t="s">
        <v>69</v>
      </c>
      <c r="C40" s="36" t="s">
        <v>18</v>
      </c>
      <c r="D40" s="39" t="s">
        <v>38</v>
      </c>
      <c r="E40" s="24" t="s">
        <v>38</v>
      </c>
      <c r="F40" s="24" t="s">
        <v>38</v>
      </c>
      <c r="G40" s="32" t="s">
        <v>290</v>
      </c>
      <c r="H40" s="83"/>
      <c r="I40" s="87" t="s">
        <v>38</v>
      </c>
      <c r="J40" s="75" t="s">
        <v>207</v>
      </c>
    </row>
    <row r="41" spans="1:10" ht="20.399999999999999" x14ac:dyDescent="0.3">
      <c r="A41" s="35" t="s">
        <v>99</v>
      </c>
      <c r="B41" s="36" t="s">
        <v>15</v>
      </c>
      <c r="C41" s="36" t="s">
        <v>18</v>
      </c>
      <c r="D41" s="39" t="s">
        <v>20</v>
      </c>
      <c r="E41" s="24" t="s">
        <v>250</v>
      </c>
      <c r="F41" s="24" t="s">
        <v>38</v>
      </c>
      <c r="G41" s="32" t="s">
        <v>38</v>
      </c>
      <c r="H41" s="86" t="s">
        <v>38</v>
      </c>
      <c r="I41" s="78" t="s">
        <v>133</v>
      </c>
      <c r="J41" s="75" t="s">
        <v>235</v>
      </c>
    </row>
    <row r="42" spans="1:10" x14ac:dyDescent="0.3">
      <c r="A42" s="35" t="s">
        <v>96</v>
      </c>
      <c r="B42" s="36" t="s">
        <v>34</v>
      </c>
      <c r="C42" s="36" t="s">
        <v>18</v>
      </c>
      <c r="D42" s="39" t="s">
        <v>38</v>
      </c>
      <c r="E42" s="24" t="s">
        <v>250</v>
      </c>
      <c r="F42" s="24" t="s">
        <v>38</v>
      </c>
      <c r="G42" s="32" t="s">
        <v>38</v>
      </c>
      <c r="H42" s="86" t="s">
        <v>38</v>
      </c>
      <c r="I42" s="87" t="s">
        <v>38</v>
      </c>
      <c r="J42" s="82" t="s">
        <v>159</v>
      </c>
    </row>
    <row r="43" spans="1:10" x14ac:dyDescent="0.3">
      <c r="A43" s="35" t="s">
        <v>89</v>
      </c>
      <c r="B43" s="36" t="s">
        <v>33</v>
      </c>
      <c r="C43" s="36" t="s">
        <v>18</v>
      </c>
      <c r="D43" s="39" t="s">
        <v>38</v>
      </c>
      <c r="E43" s="24" t="s">
        <v>250</v>
      </c>
      <c r="F43" s="24" t="s">
        <v>38</v>
      </c>
      <c r="G43" s="32" t="s">
        <v>38</v>
      </c>
      <c r="H43" s="86" t="s">
        <v>38</v>
      </c>
      <c r="I43" s="87" t="s">
        <v>38</v>
      </c>
      <c r="J43" s="75" t="s">
        <v>208</v>
      </c>
    </row>
    <row r="44" spans="1:10" x14ac:dyDescent="0.3">
      <c r="A44" s="35" t="s">
        <v>102</v>
      </c>
      <c r="B44" s="36" t="s">
        <v>16</v>
      </c>
      <c r="C44" s="36" t="s">
        <v>18</v>
      </c>
      <c r="D44" s="39" t="s">
        <v>20</v>
      </c>
      <c r="E44" s="24" t="s">
        <v>250</v>
      </c>
      <c r="F44" s="24" t="s">
        <v>38</v>
      </c>
      <c r="G44" s="32" t="s">
        <v>38</v>
      </c>
      <c r="H44" s="86" t="s">
        <v>38</v>
      </c>
      <c r="I44" s="78" t="s">
        <v>133</v>
      </c>
      <c r="J44" s="82" t="s">
        <v>159</v>
      </c>
    </row>
    <row r="45" spans="1:10" x14ac:dyDescent="0.3">
      <c r="A45" s="35" t="s">
        <v>148</v>
      </c>
      <c r="B45" s="36" t="s">
        <v>105</v>
      </c>
      <c r="C45" s="37" t="s">
        <v>18</v>
      </c>
      <c r="D45" s="39" t="s">
        <v>20</v>
      </c>
      <c r="E45" s="24" t="s">
        <v>132</v>
      </c>
      <c r="F45" s="24" t="s">
        <v>38</v>
      </c>
      <c r="G45" s="32" t="s">
        <v>38</v>
      </c>
      <c r="H45" s="86" t="s">
        <v>38</v>
      </c>
      <c r="I45" s="78" t="s">
        <v>132</v>
      </c>
      <c r="J45" s="75" t="s">
        <v>209</v>
      </c>
    </row>
    <row r="46" spans="1:10" x14ac:dyDescent="0.3">
      <c r="A46" s="35" t="s">
        <v>97</v>
      </c>
      <c r="B46" s="36" t="s">
        <v>34</v>
      </c>
      <c r="C46" s="36" t="s">
        <v>18</v>
      </c>
      <c r="D46" s="39" t="s">
        <v>38</v>
      </c>
      <c r="E46" s="24" t="s">
        <v>250</v>
      </c>
      <c r="F46" s="24" t="s">
        <v>38</v>
      </c>
      <c r="G46" s="32" t="s">
        <v>38</v>
      </c>
      <c r="H46" s="86" t="s">
        <v>38</v>
      </c>
      <c r="I46" s="78" t="s">
        <v>133</v>
      </c>
      <c r="J46" s="75" t="s">
        <v>210</v>
      </c>
    </row>
  </sheetData>
  <sortState xmlns:xlrd2="http://schemas.microsoft.com/office/spreadsheetml/2017/richdata2" ref="A14:P46">
    <sortCondition ref="A14:A46"/>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69F26-125B-4A51-8356-0BD3C8C3CBD4}">
  <dimension ref="A1:B14"/>
  <sheetViews>
    <sheetView zoomScale="130" zoomScaleNormal="130" workbookViewId="0">
      <selection activeCell="H9" sqref="H9"/>
    </sheetView>
  </sheetViews>
  <sheetFormatPr defaultRowHeight="14.4" x14ac:dyDescent="0.3"/>
  <cols>
    <col min="1" max="1" width="17.109375" bestFit="1" customWidth="1"/>
  </cols>
  <sheetData>
    <row r="1" spans="1:2" x14ac:dyDescent="0.3">
      <c r="A1" s="47" t="s">
        <v>274</v>
      </c>
      <c r="B1" t="str">
        <f>""""&amp;A1&amp;""""&amp;","</f>
        <v>"county",</v>
      </c>
    </row>
    <row r="2" spans="1:2" x14ac:dyDescent="0.3">
      <c r="A2" s="32" t="s">
        <v>277</v>
      </c>
      <c r="B2" t="str">
        <f t="shared" ref="B2:B14" si="0">""""&amp;A2&amp;""""&amp;","</f>
        <v>"ditch_name",</v>
      </c>
    </row>
    <row r="3" spans="1:2" x14ac:dyDescent="0.3">
      <c r="A3" s="47" t="s">
        <v>295</v>
      </c>
      <c r="B3" t="str">
        <f t="shared" si="0"/>
        <v>"easting",</v>
      </c>
    </row>
    <row r="4" spans="1:2" x14ac:dyDescent="0.3">
      <c r="A4" s="48" t="s">
        <v>283</v>
      </c>
      <c r="B4" t="str">
        <f t="shared" si="0"/>
        <v>"finish_dat",</v>
      </c>
    </row>
    <row r="5" spans="1:2" x14ac:dyDescent="0.3">
      <c r="A5" s="47" t="s">
        <v>297</v>
      </c>
      <c r="B5" t="str">
        <f t="shared" si="0"/>
        <v>"grnd_wtr_s",</v>
      </c>
    </row>
    <row r="6" spans="1:2" x14ac:dyDescent="0.3">
      <c r="A6" s="48" t="s">
        <v>282</v>
      </c>
      <c r="B6" t="str">
        <f t="shared" si="0"/>
        <v>"nbr",</v>
      </c>
    </row>
    <row r="7" spans="1:2" x14ac:dyDescent="0.3">
      <c r="A7" s="103" t="s">
        <v>296</v>
      </c>
      <c r="B7" t="str">
        <f t="shared" si="0"/>
        <v>"northing",</v>
      </c>
    </row>
    <row r="8" spans="1:2" x14ac:dyDescent="0.3">
      <c r="A8" s="102" t="s">
        <v>294</v>
      </c>
      <c r="B8" t="str">
        <f t="shared" si="0"/>
        <v>"own_fname",</v>
      </c>
    </row>
    <row r="9" spans="1:2" x14ac:dyDescent="0.3">
      <c r="A9" s="48" t="s">
        <v>285</v>
      </c>
      <c r="B9" t="str">
        <f t="shared" si="0"/>
        <v>"own_lname",</v>
      </c>
    </row>
    <row r="10" spans="1:2" x14ac:dyDescent="0.3">
      <c r="A10" s="32" t="s">
        <v>288</v>
      </c>
      <c r="B10" t="str">
        <f t="shared" si="0"/>
        <v>"restrict",</v>
      </c>
    </row>
    <row r="11" spans="1:2" x14ac:dyDescent="0.3">
      <c r="A11" s="32" t="s">
        <v>280</v>
      </c>
      <c r="B11" t="str">
        <f t="shared" si="0"/>
        <v>"status",</v>
      </c>
    </row>
    <row r="12" spans="1:2" x14ac:dyDescent="0.3">
      <c r="A12" s="104" t="s">
        <v>269</v>
      </c>
      <c r="B12" t="str">
        <f t="shared" si="0"/>
        <v>"surface_co",</v>
      </c>
    </row>
    <row r="13" spans="1:2" x14ac:dyDescent="0.3">
      <c r="A13" s="32" t="s">
        <v>290</v>
      </c>
      <c r="B13" t="str">
        <f t="shared" si="0"/>
        <v>"total_div",</v>
      </c>
    </row>
    <row r="14" spans="1:2" x14ac:dyDescent="0.3">
      <c r="A14" s="47" t="s">
        <v>289</v>
      </c>
      <c r="B14" t="str">
        <f t="shared" si="0"/>
        <v>"use",</v>
      </c>
    </row>
  </sheetData>
  <sortState xmlns:xlrd2="http://schemas.microsoft.com/office/spreadsheetml/2017/richdata2" ref="A1:A15">
    <sortCondition ref="A1:A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2021-02-17T21:38:21Z</dcterms:modified>
</cp:coreProperties>
</file>