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3FDBAFC4-2699-4581-8D57-50F00EB84B71}" xr6:coauthVersionLast="47" xr6:coauthVersionMax="47" xr10:uidLastSave="{00000000-0000-0000-0000-000000000000}"/>
  <bookViews>
    <workbookView xWindow="-108" yWindow="-108" windowWidth="30936" windowHeight="16776" tabRatio="714" activeTab="3"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Misc"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9" l="1"/>
  <c r="G10" i="9"/>
  <c r="G9" i="9"/>
  <c r="G8" i="9"/>
  <c r="G7" i="9"/>
  <c r="G6" i="9"/>
  <c r="G5" i="9"/>
  <c r="G4" i="9"/>
  <c r="G3" i="9"/>
  <c r="G2" i="9"/>
  <c r="G1" i="9"/>
</calcChain>
</file>

<file path=xl/sharedStrings.xml><?xml version="1.0" encoding="utf-8"?>
<sst xmlns="http://schemas.openxmlformats.org/spreadsheetml/2006/main" count="1218" uniqueCount="357">
  <si>
    <t>Item</t>
  </si>
  <si>
    <t>Input</t>
  </si>
  <si>
    <t>WaDE 2.0 Example</t>
  </si>
  <si>
    <t>State:</t>
  </si>
  <si>
    <t>NV</t>
  </si>
  <si>
    <t>UT</t>
  </si>
  <si>
    <t>Organizations:</t>
  </si>
  <si>
    <t>Nevada Division of Water Resources</t>
  </si>
  <si>
    <t>Utah Division of Water Rights</t>
  </si>
  <si>
    <t>Describe the Data:</t>
  </si>
  <si>
    <t>POD withdrawl data.</t>
  </si>
  <si>
    <t>POD Withdrawl data.</t>
  </si>
  <si>
    <t>Data Links:</t>
  </si>
  <si>
    <t>https://data-ndwr.hub.arcgis.com/maps/water-rights-points-of-diversion/about</t>
  </si>
  <si>
    <t>http://water.nv.gov/PermitSearch.aspx</t>
  </si>
  <si>
    <t>https://drive.google.com/drive/folders/15oclBZ9uLOneLzr9mR_2C2hM_VTqAgly</t>
  </si>
  <si>
    <t>Notes:</t>
  </si>
  <si>
    <t>Unanswered Questions:</t>
  </si>
  <si>
    <t>Name</t>
  </si>
  <si>
    <t>Dtype</t>
  </si>
  <si>
    <t>1:N</t>
  </si>
  <si>
    <t>Null</t>
  </si>
  <si>
    <t>Key</t>
  </si>
  <si>
    <t>Input into WaDE 2.0 / Hard Coded Value</t>
  </si>
  <si>
    <t>State Web Feature Service (WFS) Name</t>
  </si>
  <si>
    <t>State Field Name</t>
  </si>
  <si>
    <t>Notes</t>
  </si>
  <si>
    <t>WaDE 2.0 Definition</t>
  </si>
  <si>
    <t>MethodID</t>
  </si>
  <si>
    <t>bigint</t>
  </si>
  <si>
    <t>-</t>
  </si>
  <si>
    <t>PK</t>
  </si>
  <si>
    <t>Internal unique identifier integer for methods</t>
  </si>
  <si>
    <t>MethodUUID</t>
  </si>
  <si>
    <t>nvarchar(100)</t>
  </si>
  <si>
    <t>NVwr_M1</t>
  </si>
  <si>
    <t>UTwr_M1</t>
  </si>
  <si>
    <t>Foreign key unique identifier to Methods_dim table.</t>
  </si>
  <si>
    <t>ApplicableResourceTypeCV</t>
  </si>
  <si>
    <t>FK</t>
  </si>
  <si>
    <t>Surface Water and Groundwater</t>
  </si>
  <si>
    <t>A description of the types of water supply or water use for which the method is used (e.g. surface water, groundwater, storage, consumptive use, withdrawal)</t>
  </si>
  <si>
    <t>DataConfidenceValue</t>
  </si>
  <si>
    <t>nvarchar(50)</t>
  </si>
  <si>
    <t>Yes</t>
  </si>
  <si>
    <t>(blank)</t>
  </si>
  <si>
    <t>An indicator of data confidence, should be a confidence interval (e.g. 90%, 50%, etc.)</t>
  </si>
  <si>
    <t>DataCoverageValue</t>
  </si>
  <si>
    <t>An indicator of data coverage (e.g., full, partial, etc.).</t>
  </si>
  <si>
    <t>DataQualityValueCV</t>
  </si>
  <si>
    <t>An indicator of the quality of data or grading (e.g. fair, good, best, unreported), or using the NEMS data quality grading system.</t>
  </si>
  <si>
    <t>MethodDescription</t>
  </si>
  <si>
    <t>text</t>
  </si>
  <si>
    <t>The Nevada Division of Water Resources makes no warranties or guarantees, either expressed or implied as to the completeness, accuracy, or correctness of the data portrayed in this product nor accepts any liability, arising from any incorrect, incomplete or misleading information contained therein. All information, data and databases are provided “as is” with no warranty, expressed or implied, including but not limited to, fitness for a particular purpose. Users should also note that property boundaries included in any product do not represent an on- the-ground survey suitable for legal, engineering, or surveying purposes. They represent only the approximate relative locations. By accessing this website and/or data contained within the databases, you hereby release the Nevada Division of Water Resources, its employees, agents, contractors, and suppliers from any and all responsibility and liability associated with its use. In no event shall the Nevada Division of Water Resources or its officers or employees be liable for any damages arising in any way from the use of the website, or use of the information contained in the databases herein.</t>
  </si>
  <si>
    <t>The Point of Diversion feature class is a complete record of point of diversion locations taken from the Division's day to day operating database. The database is a complete record with the following exceptions:1) The Division's point of diversion referencing policy includes a provision which allows some point of diversion locations to be described more as areas (Point-to-Point Filings) than discrete points. Point to point filings are usually limited to stock watering rights. They are represented  by a discrete point which is located within the area covered by the point to point description.2) Utah State Law required applications to divert surface water to be filed with the State Engineer after 1903 and groundwater after 1935. There may be existing diversions which began prior to those dates which are not included in the Division of Water Right records. The Division becomes aware of these rights and includes these rights in it's records when the user submits a statement of water user claim either pursuant to an adjudication or to establish there is a water right under which the State Engineer is to take action.3) Data in the Division of Water Rights database was entered over an eight year period from paper files maintained by the office. Data entered in the database has been subsequently verified by staff. However, errors are occasionally detected in the database as a result of entry operations either from current staff activities or the original entry project. The Division makes an ongoing effort to maintain the database free of errors and omissions, however users of the data are responsible to verify it is suitable for their purpose. The Division appreciates and encourages users to promptly disclose any inconsistencies detected in the data to Division staff who will make every effort to correct any errors discovered.</t>
  </si>
  <si>
    <t>A high level / general description of the data provided. Add agency specific disclaimers here.</t>
  </si>
  <si>
    <t>MethodName</t>
  </si>
  <si>
    <t>Nevada Water Rights Method</t>
  </si>
  <si>
    <t>Utah Water Rights Method</t>
  </si>
  <si>
    <t>The name of the method used by the data provider.</t>
  </si>
  <si>
    <t>MethodNEMILink</t>
  </si>
  <si>
    <t>http://water.nv.gov/waterlaw.aspx</t>
  </si>
  <si>
    <t>https://waterrights.utah.gov/code_index.asp</t>
  </si>
  <si>
    <t>A link back to the data provider's website or other webpage for more information about the method (e.g., https://www.nemi.gov/home/).</t>
  </si>
  <si>
    <t>MethodTypeCV</t>
  </si>
  <si>
    <t>Legal Processes</t>
  </si>
  <si>
    <t>Indicator of how the actual amount value within the data was determined (i.e. calculated, measured, estimated, reported, modeled, etc).</t>
  </si>
  <si>
    <t>VariableSpecificID</t>
  </si>
  <si>
    <t>Internal unique identifier integer for variables</t>
  </si>
  <si>
    <t>VariableSpecificUUID</t>
  </si>
  <si>
    <t>nvarchar(250)</t>
  </si>
  <si>
    <t>NVwr_V1</t>
  </si>
  <si>
    <t>UTwr_V1</t>
  </si>
  <si>
    <t>Foreign key unique identifier to Variables_dim table.</t>
  </si>
  <si>
    <t xml:space="preserve">AggregationInterval </t>
  </si>
  <si>
    <t>numeric(10,1)</t>
  </si>
  <si>
    <t>The time interval distance for time related data. For example, if the data are provided in 15 minute intervals, the interval would be 4 and the aggregation unit would be hourly.</t>
  </si>
  <si>
    <t xml:space="preserve">AggregationIntervalUnitCV </t>
  </si>
  <si>
    <t>Year</t>
  </si>
  <si>
    <t>The time internval unit of measurment (e.g., day ,month, year).</t>
  </si>
  <si>
    <t>AggregationStatisticCV</t>
  </si>
  <si>
    <t>Average</t>
  </si>
  <si>
    <t>The calculated statistic associated with the site-specific variable amount. Full list is here: http://vocabulary.odm2.org/aggregationstatistic/</t>
  </si>
  <si>
    <t>AmountUnitCV</t>
  </si>
  <si>
    <t>CFS</t>
  </si>
  <si>
    <t>The allocation unit of measurment (e.g., CFS, AF, etc).</t>
  </si>
  <si>
    <t>MaximumAmountUnitCV</t>
  </si>
  <si>
    <t>AF</t>
  </si>
  <si>
    <t>AFY</t>
  </si>
  <si>
    <t>The allocation unit of measurment used for maxium limits (e.g., CFS, AF, etc).</t>
  </si>
  <si>
    <t xml:space="preserve">ReportYearStartMonth </t>
  </si>
  <si>
    <t>nvarchar(10)</t>
  </si>
  <si>
    <t>The starting month-day the data provider annual reporting period in. Format in MM-DD.</t>
  </si>
  <si>
    <t xml:space="preserve">ReportYearTypeCV </t>
  </si>
  <si>
    <t>WaterYear</t>
  </si>
  <si>
    <t>The data type of the annual reporting period for this datatype (e.g., water year, irrigation year, calendar year, etc.).</t>
  </si>
  <si>
    <t>VariableCV</t>
  </si>
  <si>
    <t>Allocation</t>
  </si>
  <si>
    <t>The high-level description of the variable used (e.g., withdrawal, consumptive use,  return flow, etc.).</t>
  </si>
  <si>
    <t>VariableSpecificCV</t>
  </si>
  <si>
    <t>The lower-level / subcategorization of the VariableCV.  Allows the user to specify the general category of water data (e.g. Withdrawl Irrigation, Withdrawl Supply, Consumptive Use Aggregated, etc.).</t>
  </si>
  <si>
    <t>OrganizationID</t>
  </si>
  <si>
    <t>Internal unique identifier integer for organizations</t>
  </si>
  <si>
    <t>OrganizationUUID</t>
  </si>
  <si>
    <t>NVwr_O1</t>
  </si>
  <si>
    <t>UTwr_O1</t>
  </si>
  <si>
    <t>Foreign key unique identifier to Organization_dim table.</t>
  </si>
  <si>
    <t>OrganizationContactEmail</t>
  </si>
  <si>
    <t>bmcmenamy@water.nv.gov</t>
  </si>
  <si>
    <t>craigmiller@utah.gov</t>
  </si>
  <si>
    <t>Email address for the contact person of the organization.</t>
  </si>
  <si>
    <t>OrganizationContactName</t>
  </si>
  <si>
    <t>Brian McMenamy</t>
  </si>
  <si>
    <t>Craig Miller</t>
  </si>
  <si>
    <t>Name of the contact person for the organization.</t>
  </si>
  <si>
    <t>https://github.com/WSWCWaterDataExchange/MappingStatesDataToWaDE2.0/tree/master/Nevada</t>
  </si>
  <si>
    <t>OrganizationName</t>
  </si>
  <si>
    <t>Utah Division of Water Resources</t>
  </si>
  <si>
    <t>Name of the organization (e.g., Utah Division of Water Resources).</t>
  </si>
  <si>
    <t>OrganizationPhoneNumber</t>
  </si>
  <si>
    <t>(775) 684-2800</t>
  </si>
  <si>
    <t>801-538-7280</t>
  </si>
  <si>
    <t>Phone number for the organization contact person. Include area code.</t>
  </si>
  <si>
    <t>OrganizationPurview</t>
  </si>
  <si>
    <t>Water Planning</t>
  </si>
  <si>
    <t>A description of the purview of the agency (e.g., water rights, consumptive use, etc.).</t>
  </si>
  <si>
    <t>OrganizationWebsite</t>
  </si>
  <si>
    <t>http://water.nv.gov/index.aspx</t>
  </si>
  <si>
    <t>https://water.utah.gov/</t>
  </si>
  <si>
    <t>A hyperlink back to the organization's website. Include https:// header and trailing forward slash.</t>
  </si>
  <si>
    <t>State</t>
  </si>
  <si>
    <t>nvarchar(2)</t>
  </si>
  <si>
    <t>Two digit state abbreviation where the organization is.</t>
  </si>
  <si>
    <t>State WFS Field Name</t>
  </si>
  <si>
    <t>WaterSourceID</t>
  </si>
  <si>
    <t>Internal unique identifier integer for water sources.</t>
  </si>
  <si>
    <t>WaterSourceUUID</t>
  </si>
  <si>
    <t>"NVwr_WS" + counter starting at 1</t>
  </si>
  <si>
    <t>UTwr_WSa1</t>
  </si>
  <si>
    <t>Foreign key unique identifier to WaterSource_dim table.</t>
  </si>
  <si>
    <t>Geometry</t>
  </si>
  <si>
    <t>geometry</t>
  </si>
  <si>
    <t>(ignore)</t>
  </si>
  <si>
    <t>The GIS objects / shape written in Well-Known Text (WKT) format.</t>
  </si>
  <si>
    <t>GNISFeatureNameCV</t>
  </si>
  <si>
    <t>The most appropriate Geographic Names Information System (GNIS) identifier for the source location.</t>
  </si>
  <si>
    <t>WaterQualityIndicatorCV</t>
  </si>
  <si>
    <t>Fresh</t>
  </si>
  <si>
    <t>Description of the water quality (e.g., fresh, saline, mixed quality, etc.).</t>
  </si>
  <si>
    <t>WaterSourceName</t>
  </si>
  <si>
    <t>POD: PointsofDiversion.csv
POU: POU_Permits_All.csv</t>
  </si>
  <si>
    <t>POD: Column - site_name
POU: Column - site_name</t>
  </si>
  <si>
    <t>WaDE Blank</t>
  </si>
  <si>
    <t>The water source name as recognized by the data provider.</t>
  </si>
  <si>
    <t>WaterSourceNativeID</t>
  </si>
  <si>
    <t>POD: "WSPODwadeID" + OID
POU: "WSPOUwadeID" + OID</t>
  </si>
  <si>
    <t>a1</t>
  </si>
  <si>
    <t>The water source native ID used by the data provider.</t>
  </si>
  <si>
    <t>WaterSourceTypeCV</t>
  </si>
  <si>
    <t>POD CSV Column: source
POU: Column: source</t>
  </si>
  <si>
    <t>Groundwater</t>
  </si>
  <si>
    <t>The high level description of the water source type (e.g., surface water, groundwater, mixed, reuse, etc.)</t>
  </si>
  <si>
    <t>Unable to find data for: GNISFeatureNameCV, GNISFeatureNameCV, WaterSourceNativeID</t>
  </si>
  <si>
    <t>SiteID</t>
  </si>
  <si>
    <t>Internal unique identifier integer for sites.</t>
  </si>
  <si>
    <t>SiteUUID</t>
  </si>
  <si>
    <t>nvarchar(200)</t>
  </si>
  <si>
    <t>"NVwr_S" + counter starting at 1</t>
  </si>
  <si>
    <t>UTwr_SPOD864475642</t>
  </si>
  <si>
    <t>Foreign key unique identifier to Sites_dim table.</t>
  </si>
  <si>
    <t>RegulatoryOverlayUUIDs</t>
  </si>
  <si>
    <t>Foreign key unique identifier to RegulaotryOverlay_dim table.</t>
  </si>
  <si>
    <t>UTwr_WSa1, UTwr_WSa2</t>
  </si>
  <si>
    <t>CoordinateAccuracy</t>
  </si>
  <si>
    <t>nvarchar(255)</t>
  </si>
  <si>
    <t>Description of the data accuracy.  The data are accurate to +/- x of a second of a degree (using a differentially corrected GPS).</t>
  </si>
  <si>
    <t>CoordinateMethodCV</t>
  </si>
  <si>
    <t>Digitized</t>
  </si>
  <si>
    <t>Description of the coordinate method used to generate the GIS location portion of the data.</t>
  </si>
  <si>
    <t>County</t>
  </si>
  <si>
    <t>nvarchar(20)</t>
  </si>
  <si>
    <t>POD: Column - county
POU: Column - county</t>
  </si>
  <si>
    <t>Name of the county the data site is located in.</t>
  </si>
  <si>
    <t>EPSGCodeCV</t>
  </si>
  <si>
    <t>EPSG Code for projection used for WaDE (e.g.,  EPSG:4326).</t>
  </si>
  <si>
    <t xml:space="preserve"> </t>
  </si>
  <si>
    <t>POU_Permits_All.shp</t>
  </si>
  <si>
    <t>POU: Column - geometry</t>
  </si>
  <si>
    <t>GNISCodeCV</t>
  </si>
  <si>
    <t>HUC12</t>
  </si>
  <si>
    <t>The Hydrologic Unit Identifier Code at level 12 of where the data site is located in.</t>
  </si>
  <si>
    <t>HUC8</t>
  </si>
  <si>
    <t>The Hydrologic Unit Identifier Code at level 8 of where the data site is located in.</t>
  </si>
  <si>
    <t>Latitude</t>
  </si>
  <si>
    <t>float</t>
  </si>
  <si>
    <t>POD: Column - latitude
POU: Column - latitude</t>
  </si>
  <si>
    <t>Latitude coordinate of the data site.  Up to six significant digits in WGS 84.</t>
  </si>
  <si>
    <t>Longitude</t>
  </si>
  <si>
    <t>POD: Column - longitude
POU: Column - longitude</t>
  </si>
  <si>
    <t>Longitude coordinate of the data site.  Up to six significant digits in WGS 84.</t>
  </si>
  <si>
    <t>NHDNetworkStatusCV</t>
  </si>
  <si>
    <t>USGS NHD network status identifier term (if available).</t>
  </si>
  <si>
    <t>NHDProductCV</t>
  </si>
  <si>
    <t>NHD product used for indexing (if available) (e.g., NHDPlus V1, NHDPlus V2, NHD Med Res, NHD High Res, etc).</t>
  </si>
  <si>
    <t>PODorPOUSite</t>
  </si>
  <si>
    <t>POD</t>
  </si>
  <si>
    <t>WaDE identifier term if the data site is a point of diversion (POD), place of use (POU), or a gage station.  Used for linking sites under similar records.</t>
  </si>
  <si>
    <t>SiteName</t>
  </si>
  <si>
    <t>nvarchar(500)</t>
  </si>
  <si>
    <t>Underground Water Well</t>
  </si>
  <si>
    <t>Recognized name of the data site by the data provider.</t>
  </si>
  <si>
    <t>SiteNativeID</t>
  </si>
  <si>
    <t>POD: "SitePODwadeID" + OID
POU: "SitePOUwadeID" + OID</t>
  </si>
  <si>
    <t>POD864475642</t>
  </si>
  <si>
    <t>Unique identifier code / ID used by the data provider to distinguish the data site in the source data set.</t>
  </si>
  <si>
    <t>SitePoint</t>
  </si>
  <si>
    <t>The GIS data point / center of area written in Well-Known Text (WKT) format.  Similar to Geometry field.</t>
  </si>
  <si>
    <t>SiteTypeCV</t>
  </si>
  <si>
    <t>POD: Column -source_desc
POU: Column - source_des</t>
  </si>
  <si>
    <t>Well</t>
  </si>
  <si>
    <t>The high level description of the site type recognized by the data provider (e.g., well, spring, reservoir, river, ditch, etc.).</t>
  </si>
  <si>
    <t>StateCV</t>
  </si>
  <si>
    <t>Two digit state abbreviation where the data site is.</t>
  </si>
  <si>
    <t>USGSSiteID</t>
  </si>
  <si>
    <t>Unique identifier code / ID used by the USGS to distinguish the data site in the source data set.  Typically separate from SiteNativeID.</t>
  </si>
  <si>
    <t>NOTES: Colleted Data for both pou's and pod's</t>
  </si>
  <si>
    <t>Unable to find data for: CoordinateAccuracy, GNISCodeCV, HUC12, HUC8, NHDNetworkStatusCV, NHDProductCV, USGSSiteID, siteNativeID</t>
  </si>
  <si>
    <t>check siteNativeId</t>
  </si>
  <si>
    <t>AllocationAmountID</t>
  </si>
  <si>
    <t>Primary key unique identifier for allocation records.</t>
  </si>
  <si>
    <t>Foreign key unique identifier to Organizations_dim table.</t>
  </si>
  <si>
    <t>AllocationUUID</t>
  </si>
  <si>
    <t>NVwr_WR + counter</t>
  </si>
  <si>
    <t>UTwr_WR011000</t>
  </si>
  <si>
    <t>Internal unique identifier integer for water allocations.</t>
  </si>
  <si>
    <t>UTwr_SPOD864500966, UTwr_SPOD864574545</t>
  </si>
  <si>
    <t>AllocationApplicationDateID</t>
  </si>
  <si>
    <t>Foreign key unique identifier to Dates_dim table. Date of the original filing on the water right record.</t>
  </si>
  <si>
    <t>AllocationAssociatedConsumptiveUseSiteIDs</t>
  </si>
  <si>
    <t>List of other sites if this water right has one or more associate consumptive use sites. Add the consumptive use UUIDs as comma separated list here.</t>
  </si>
  <si>
    <t>AllocationAssociatedWithdrawalSiteIDs</t>
  </si>
  <si>
    <t>List of other sites if this water right has one or more associate diversion sites. Add the diversion UUIDs as comma separated list</t>
  </si>
  <si>
    <t>AllocationBasisCV</t>
  </si>
  <si>
    <t>WaDE Unspecified</t>
  </si>
  <si>
    <t>Description of whether this water right is based on water withdrawals/diversion or consumptive use/depletion amount.</t>
  </si>
  <si>
    <t>AllocationChangeApplicationIndicator</t>
  </si>
  <si>
    <t>Indicate if this water right was the result of a change application.</t>
  </si>
  <si>
    <t>AllocationCommunityWaterSupplySystem</t>
  </si>
  <si>
    <t>If the use is municipal, the data provider can add the SDWIS identifier for the CWS. Only for site specific data. Leave it null for aggregate data</t>
  </si>
  <si>
    <t>AllocationCropDutyAmount</t>
  </si>
  <si>
    <t>Crop Duty amount. The number of acres of land that is irrigated for the complete growth of a crop by supplying 1-meter cubes per second of water continuously throughout the crop.</t>
  </si>
  <si>
    <t>AllocationExpirationDateID</t>
  </si>
  <si>
    <t>Expiration date the water right expires (only really applies if the right is a temporary one).</t>
  </si>
  <si>
    <t>AllocationFlow_CFS</t>
  </si>
  <si>
    <t>The state recognized water right water amount in terms of flow (CFS).</t>
  </si>
  <si>
    <t>AllocationLegalStatusCV</t>
  </si>
  <si>
    <t>POD: Column - app_status
POU: Column - app_status</t>
  </si>
  <si>
    <t>Diligence Claim</t>
  </si>
  <si>
    <t>The state recognized legal status of the water right (e.g., proven, approved, perfected, adjudicated, etc.)</t>
  </si>
  <si>
    <t>AllocationNativeID</t>
  </si>
  <si>
    <t>01-1000</t>
  </si>
  <si>
    <t>The state's unique identifier for the water right and it's record.</t>
  </si>
  <si>
    <t>AllocationOwner</t>
  </si>
  <si>
    <t>POD: PermitOwners.csv
POU: PermitOwners.csv</t>
  </si>
  <si>
    <t>POD: Column - owner_name
POU: Column - owner_name</t>
  </si>
  <si>
    <t>Sarah Larson, Moab District Usa Bureau Of Land Management</t>
  </si>
  <si>
    <t>Name of the owner / entity with possession of the water right.</t>
  </si>
  <si>
    <t>AllocationPriorityDateID</t>
  </si>
  <si>
    <t>POD: Column - priority_date
POU: Column - priority_d</t>
  </si>
  <si>
    <t>1879-01-01</t>
  </si>
  <si>
    <t>Date given to the water right by the state. Date the water right become legal.  Format of YYYY/MM/DD.</t>
  </si>
  <si>
    <t>AllocationTimeframeEnd</t>
  </si>
  <si>
    <t>nvarchar(6)</t>
  </si>
  <si>
    <t>End date when the water right no longer can legaly access the assinged water.  Format of MM/DD.</t>
  </si>
  <si>
    <t>AllocationTimeframeStart</t>
  </si>
  <si>
    <t>Start date when the water right can legaly access the assinged water.  Format of MM/DD.</t>
  </si>
  <si>
    <t>AllocationTypeCV</t>
  </si>
  <si>
    <t>Description of the type of water right (e.g., Underground Water Claim, Federal Reserved Water Right, etc).</t>
  </si>
  <si>
    <t>AllocationVolume_AF</t>
  </si>
  <si>
    <t>The state recognized water right water amount in terms of volume (AF).</t>
  </si>
  <si>
    <t>BeneficialUseCategory</t>
  </si>
  <si>
    <t>Irigation, Stockwatering</t>
  </si>
  <si>
    <t>The state recognized stated purpose for the water right (e.g., irrigation, power, etc) (if multiple, provide as a comma separated list).</t>
  </si>
  <si>
    <t>CommunityWaterSupplySystem</t>
  </si>
  <si>
    <t>Name of the community water system the water right serves (if available).</t>
  </si>
  <si>
    <t>CropTypeCV</t>
  </si>
  <si>
    <t>The type of crop watered by the water right (if available) (e.g., wheat, alfalfa, corn, hay, etc.) (applies mostly to irrigation uses).</t>
  </si>
  <si>
    <t>CustomerTypeCV</t>
  </si>
  <si>
    <t>Description of the type of customer the water right services (e.g., Residential, Commercial, Industrial, Institutional, Combined, Unspecified, etc).</t>
  </si>
  <si>
    <t>DataPublicationDateID</t>
  </si>
  <si>
    <t>*use todays date</t>
  </si>
  <si>
    <t>DataPublicationDOI</t>
  </si>
  <si>
    <t>A unique digital object identifier into the original dataset.</t>
  </si>
  <si>
    <t>ExemptOfVolumeFlowPriority</t>
  </si>
  <si>
    <t>bit</t>
  </si>
  <si>
    <t>Database indicator for special records. if yes (1), then amount flow, volume, and priority dates can be null (e.g., this case represents groundwater rights in Arizona outside the AMA and INA areas).</t>
  </si>
  <si>
    <t>GeneratedPowerCapacityMW</t>
  </si>
  <si>
    <t>The power (GWh) to be generated by the water right record (if available) (mostly applies to power generating beneficial uses).</t>
  </si>
  <si>
    <t>IrrigatedAcreage</t>
  </si>
  <si>
    <t>POD: Column - pou_acre_total
POU: Column - pou_acre_t</t>
  </si>
  <si>
    <t>Number of acres irrigated by the water right (if available).</t>
  </si>
  <si>
    <t>IrrigationMethodCV</t>
  </si>
  <si>
    <t>A term to describe the method used for the place of use (if available) (applies mostly to irrigation beneficial uses).</t>
  </si>
  <si>
    <t>LegacyAllocationIDs</t>
  </si>
  <si>
    <t>If this water right was the result of a change application, add the legacy right IDs as a comma separated list here.</t>
  </si>
  <si>
    <t>OwnerClassificationCV</t>
  </si>
  <si>
    <t xml:space="preserve"> Bureau of Land Management (USBLM)</t>
  </si>
  <si>
    <t>A term that categorizes the water right owner to a predetermined WaDE defined group. Used for data query and filtering purposes.</t>
  </si>
  <si>
    <t>PopulationServed</t>
  </si>
  <si>
    <t>The amount of population served by the water right (if available).</t>
  </si>
  <si>
    <t>PowerType</t>
  </si>
  <si>
    <t>PrimaryBeneficialUseCategory</t>
  </si>
  <si>
    <t>Livestock</t>
  </si>
  <si>
    <t>The primary stated purpose by the water right (if available).</t>
  </si>
  <si>
    <t>SDWISIdentifierCV</t>
  </si>
  <si>
    <t>If the use is municipal, the data provider can add the SDWIS identifier for the CWS.</t>
  </si>
  <si>
    <t>WaterAllocationNativeURL</t>
  </si>
  <si>
    <t>https://www.waterrights.utah.gov/search/?q=01-1000</t>
  </si>
  <si>
    <t>Refers back to the state URL that describes the water right (e.g., https://www.waterrights.utah.gov/asp_apps/wrprint/wrprint.asp?wrnum=55-12888).</t>
  </si>
  <si>
    <t>Notes: The POU_Permits_all I have a csv but its pulling from a zipped shape file.</t>
  </si>
  <si>
    <t>Unable to find: AllocationAssociatedConsumptiveUseSiteIDs, AllocationAssociatedWithdrawalSiteIDs, AllocationBasisCV, AllocationChangeApplicationIndicator, AllocationCommunityWaterSupplySystem,
 AllocationCropDutyAmount, AllocationExpirationDateID, AllocationFlow_CFS, AllocationNativeID, AllocationTimeframeEnd, AllocationTimeframeStart, AllocationTypeCV, AllocationVolume_AF, 
BeneficialUseCategory, CommunityWaterSupplySystem, CropTypeCV, CustomerTypeCV, ExemptOfVolumeFlowPriority, GeneratedPowerCapacityMW, IrrigationMethodCV, LegacyAllocationIDs, 
PopulationServed, PowerType, SDWISIdentifierCV, WaterAllocationNativeURL</t>
  </si>
  <si>
    <t>EFF</t>
  </si>
  <si>
    <t>:</t>
  </si>
  <si>
    <t>Effluent</t>
  </si>
  <si>
    <t>Reuse</t>
  </si>
  <si>
    <t>GEO</t>
  </si>
  <si>
    <t>Geothermal</t>
  </si>
  <si>
    <t>LAK</t>
  </si>
  <si>
    <t>lake</t>
  </si>
  <si>
    <t>Surface Water</t>
  </si>
  <si>
    <t>OGW</t>
  </si>
  <si>
    <t>Other Ground Water</t>
  </si>
  <si>
    <t>OSW</t>
  </si>
  <si>
    <t>Other Surface Water</t>
  </si>
  <si>
    <t>RES</t>
  </si>
  <si>
    <t>Reservoir</t>
  </si>
  <si>
    <t>SPR</t>
  </si>
  <si>
    <t>Spring</t>
  </si>
  <si>
    <t>STO</t>
  </si>
  <si>
    <t>Storage</t>
  </si>
  <si>
    <t>STR</t>
  </si>
  <si>
    <t>stream</t>
  </si>
  <si>
    <t>UG</t>
  </si>
  <si>
    <t>Underground</t>
  </si>
  <si>
    <t>UKN</t>
  </si>
  <si>
    <t>unknown</t>
  </si>
  <si>
    <t>Unknown</t>
  </si>
  <si>
    <t>Surface Water &amp; Groundwater</t>
  </si>
  <si>
    <t>*get from watersource.csv</t>
  </si>
  <si>
    <t>POD
POU</t>
  </si>
  <si>
    <t>app</t>
  </si>
  <si>
    <t>mou</t>
  </si>
  <si>
    <t>permit_record</t>
  </si>
  <si>
    <t>duty_balance</t>
  </si>
  <si>
    <t>diversion_rate</t>
  </si>
  <si>
    <r>
      <t xml:space="preserve">We are droping the following </t>
    </r>
    <r>
      <rPr>
        <b/>
        <sz val="11"/>
        <color theme="1"/>
        <rFont val="Calibri"/>
        <family val="2"/>
        <scheme val="minor"/>
      </rPr>
      <t>app_status</t>
    </r>
    <r>
      <rPr>
        <sz val="11"/>
        <color theme="1"/>
        <rFont val="Calibri"/>
        <family val="2"/>
        <scheme val="minor"/>
      </rPr>
      <t xml:space="preserve"> records as we consider them to be "inactive": "Abandoned", "Abrogated", "Application", "Canceled", "Denied", "Expired", "Forfeited", "Ready For Action", "Ready for Action (Protested)", "Rejected", "Revoked", "Supersceded", "Withdrawn"</t>
    </r>
  </si>
  <si>
    <t>WaDEDataMappingURL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</si>
</sst>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1"/>
      <color theme="1"/>
      <name val="Calibri"/>
      <family val="2"/>
      <scheme val="minor"/>
    </font>
    <font>
      <b/>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8"/>
      <color theme="1"/>
      <name val="Calibri"/>
      <family val="2"/>
      <scheme val="minor"/>
    </font>
    <font>
      <sz val="9"/>
      <color rgb="FFFF0000"/>
      <name val="Calibri"/>
      <family val="2"/>
      <scheme val="minor"/>
    </font>
    <font>
      <b/>
      <u/>
      <sz val="11"/>
      <color rgb="FF7030A0"/>
      <name val="Calibri"/>
      <family val="2"/>
      <scheme val="minor"/>
    </font>
    <font>
      <sz val="8"/>
      <color rgb="FF7030A0"/>
      <name val="Calibri"/>
      <family val="2"/>
      <scheme val="minor"/>
    </font>
    <font>
      <sz val="14"/>
      <color rgb="FFFF0000"/>
      <name val="Calibri"/>
      <family val="2"/>
      <scheme val="minor"/>
    </font>
    <font>
      <u/>
      <sz val="11"/>
      <color theme="10"/>
      <name val="Calibri"/>
      <family val="2"/>
      <scheme val="minor"/>
    </font>
    <font>
      <sz val="9"/>
      <color rgb="FF000000"/>
      <name val="Calibri"/>
      <family val="2"/>
      <scheme val="minor"/>
    </font>
    <font>
      <sz val="8"/>
      <color rgb="FF000000"/>
      <name val="Roboto"/>
    </font>
    <font>
      <sz val="9"/>
      <color rgb="FF000000"/>
      <name val="Calibri"/>
      <scheme val="minor"/>
    </font>
    <font>
      <u/>
      <sz val="9"/>
      <color theme="10"/>
      <name val="Calibri"/>
      <family val="2"/>
      <scheme val="minor"/>
    </font>
    <font>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23">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s>
  <cellStyleXfs count="43">
    <xf numFmtId="0" fontId="0" fillId="0" borderId="0"/>
    <xf numFmtId="0" fontId="5" fillId="0" borderId="0" applyNumberFormat="0" applyFill="0" applyBorder="0" applyAlignment="0" applyProtection="0"/>
    <xf numFmtId="0" fontId="6" fillId="0" borderId="7" applyNumberFormat="0" applyFill="0" applyAlignment="0" applyProtection="0"/>
    <xf numFmtId="0" fontId="7" fillId="0" borderId="8" applyNumberFormat="0" applyFill="0" applyAlignment="0" applyProtection="0"/>
    <xf numFmtId="0" fontId="8" fillId="0" borderId="9"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10" applyNumberFormat="0" applyAlignment="0" applyProtection="0"/>
    <xf numFmtId="0" fontId="13" fillId="6" borderId="11" applyNumberFormat="0" applyAlignment="0" applyProtection="0"/>
    <xf numFmtId="0" fontId="14" fillId="6" borderId="10" applyNumberFormat="0" applyAlignment="0" applyProtection="0"/>
    <xf numFmtId="0" fontId="15" fillId="0" borderId="12" applyNumberFormat="0" applyFill="0" applyAlignment="0" applyProtection="0"/>
    <xf numFmtId="0" fontId="16" fillId="7" borderId="13" applyNumberFormat="0" applyAlignment="0" applyProtection="0"/>
    <xf numFmtId="0" fontId="17" fillId="0" borderId="0" applyNumberFormat="0" applyFill="0" applyBorder="0" applyAlignment="0" applyProtection="0"/>
    <xf numFmtId="0" fontId="4" fillId="8" borderId="14" applyNumberFormat="0" applyFont="0" applyAlignment="0" applyProtection="0"/>
    <xf numFmtId="0" fontId="18" fillId="0" borderId="0" applyNumberFormat="0" applyFill="0" applyBorder="0" applyAlignment="0" applyProtection="0"/>
    <xf numFmtId="0" fontId="1" fillId="0" borderId="15"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9" fillId="0" borderId="0" applyNumberFormat="0" applyFill="0" applyBorder="0" applyAlignment="0" applyProtection="0"/>
  </cellStyleXfs>
  <cellXfs count="100">
    <xf numFmtId="0" fontId="0" fillId="0" borderId="0" xfId="0"/>
    <xf numFmtId="0" fontId="1"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2"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2" fillId="0" borderId="6" xfId="0" applyFont="1" applyBorder="1" applyAlignment="1">
      <alignment horizontal="center" vertical="center"/>
    </xf>
    <xf numFmtId="0" fontId="0" fillId="0" borderId="6" xfId="0" applyBorder="1" applyAlignment="1">
      <alignment horizontal="center" vertical="center"/>
    </xf>
    <xf numFmtId="0" fontId="2" fillId="0" borderId="18" xfId="0" applyFont="1" applyBorder="1" applyAlignment="1">
      <alignment horizontal="center" vertical="center"/>
    </xf>
    <xf numFmtId="0" fontId="20" fillId="0" borderId="0" xfId="0" applyFont="1" applyAlignment="1">
      <alignment horizontal="center" vertical="center"/>
    </xf>
    <xf numFmtId="0" fontId="20" fillId="0" borderId="0" xfId="0" applyFont="1" applyAlignment="1">
      <alignment horizontal="center" vertical="center" wrapText="1"/>
    </xf>
    <xf numFmtId="0" fontId="20" fillId="0" borderId="0" xfId="0" quotePrefix="1" applyFont="1" applyAlignment="1">
      <alignment horizontal="center" vertical="center"/>
    </xf>
    <xf numFmtId="0" fontId="20" fillId="0" borderId="6" xfId="0" quotePrefix="1" applyFont="1" applyBorder="1" applyAlignment="1">
      <alignment horizontal="center" vertical="center"/>
    </xf>
    <xf numFmtId="0" fontId="20" fillId="0" borderId="0" xfId="0" quotePrefix="1" applyFont="1" applyAlignment="1">
      <alignment horizontal="center" vertical="center" wrapText="1"/>
    </xf>
    <xf numFmtId="0" fontId="21" fillId="33" borderId="0" xfId="0" quotePrefix="1" applyFont="1" applyFill="1" applyAlignment="1">
      <alignment horizontal="center" vertical="center"/>
    </xf>
    <xf numFmtId="0" fontId="21" fillId="33" borderId="6" xfId="0" quotePrefix="1" applyFont="1" applyFill="1" applyBorder="1" applyAlignment="1">
      <alignment horizontal="center" vertical="center"/>
    </xf>
    <xf numFmtId="0" fontId="20" fillId="33" borderId="0" xfId="0" quotePrefix="1" applyFont="1" applyFill="1" applyAlignment="1">
      <alignment horizontal="center" vertical="center"/>
    </xf>
    <xf numFmtId="0" fontId="20" fillId="33" borderId="0" xfId="0" quotePrefix="1" applyFont="1" applyFill="1" applyAlignment="1">
      <alignment horizontal="center" vertical="center" wrapText="1"/>
    </xf>
    <xf numFmtId="0" fontId="20"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33" borderId="0" xfId="0" applyFont="1" applyFill="1" applyAlignment="1">
      <alignment horizontal="center" vertical="center"/>
    </xf>
    <xf numFmtId="0" fontId="22" fillId="33" borderId="6" xfId="0" applyFont="1" applyFill="1" applyBorder="1" applyAlignment="1">
      <alignment horizontal="center" vertical="center"/>
    </xf>
    <xf numFmtId="0" fontId="17" fillId="0" borderId="0" xfId="0" applyFont="1" applyAlignment="1">
      <alignment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19" xfId="0" quotePrefix="1" applyBorder="1" applyAlignment="1">
      <alignment horizontal="center" vertical="center"/>
    </xf>
    <xf numFmtId="0" fontId="20" fillId="0" borderId="1" xfId="0" quotePrefix="1" applyFont="1" applyBorder="1" applyAlignment="1">
      <alignment horizontal="center" vertical="center"/>
    </xf>
    <xf numFmtId="0" fontId="20" fillId="0" borderId="19" xfId="0" quotePrefix="1" applyFont="1" applyBorder="1" applyAlignment="1">
      <alignment horizontal="center" vertical="center"/>
    </xf>
    <xf numFmtId="0" fontId="20" fillId="33" borderId="21" xfId="0" quotePrefix="1" applyFont="1" applyFill="1" applyBorder="1" applyAlignment="1">
      <alignment horizontal="center" vertical="center"/>
    </xf>
    <xf numFmtId="0" fontId="20" fillId="0" borderId="20" xfId="0" quotePrefix="1" applyFont="1" applyBorder="1" applyAlignment="1">
      <alignment horizontal="center" vertical="center"/>
    </xf>
    <xf numFmtId="0" fontId="20" fillId="0" borderId="1" xfId="0" quotePrefix="1" applyFont="1" applyBorder="1" applyAlignment="1">
      <alignment horizontal="center" vertical="center" wrapText="1"/>
    </xf>
    <xf numFmtId="0" fontId="21" fillId="0" borderId="6" xfId="0" quotePrefix="1" applyFont="1" applyBorder="1" applyAlignment="1">
      <alignment horizontal="center" vertical="center" wrapText="1"/>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22" fillId="0" borderId="0" xfId="0" applyFont="1" applyAlignment="1">
      <alignment vertical="center"/>
    </xf>
    <xf numFmtId="0" fontId="22" fillId="0" borderId="0" xfId="0" applyFont="1" applyAlignment="1">
      <alignment horizontal="center" vertical="center"/>
    </xf>
    <xf numFmtId="0" fontId="22" fillId="0" borderId="0" xfId="0" quotePrefix="1" applyFont="1" applyAlignment="1">
      <alignment horizontal="center" vertical="center"/>
    </xf>
    <xf numFmtId="0" fontId="22" fillId="0" borderId="6" xfId="0" applyFont="1" applyBorder="1" applyAlignment="1">
      <alignment horizontal="center" vertical="center"/>
    </xf>
    <xf numFmtId="0" fontId="22" fillId="0" borderId="6" xfId="0" quotePrefix="1" applyFont="1" applyBorder="1" applyAlignment="1">
      <alignment horizontal="center" vertical="center"/>
    </xf>
    <xf numFmtId="0" fontId="2" fillId="0" borderId="0" xfId="0" applyFont="1" applyAlignment="1">
      <alignment horizontal="right"/>
    </xf>
    <xf numFmtId="0" fontId="21" fillId="0" borderId="0" xfId="0" quotePrefix="1" applyFont="1" applyAlignment="1">
      <alignment horizontal="center" vertical="center"/>
    </xf>
    <xf numFmtId="0" fontId="25" fillId="0" borderId="0" xfId="0" quotePrefix="1" applyFont="1" applyAlignment="1">
      <alignment horizontal="center" vertical="center"/>
    </xf>
    <xf numFmtId="0" fontId="0" fillId="0" borderId="0" xfId="0" applyAlignment="1">
      <alignment horizontal="right"/>
    </xf>
    <xf numFmtId="0" fontId="22" fillId="0" borderId="0" xfId="0" applyFont="1" applyAlignment="1">
      <alignment horizontal="left"/>
    </xf>
    <xf numFmtId="0" fontId="22" fillId="0" borderId="0" xfId="0" applyFont="1"/>
    <xf numFmtId="0" fontId="22" fillId="0" borderId="0" xfId="0" applyFont="1" applyAlignment="1">
      <alignment horizontal="left" vertical="center"/>
    </xf>
    <xf numFmtId="0" fontId="3" fillId="0" borderId="3" xfId="0" applyFont="1" applyBorder="1" applyAlignment="1">
      <alignment horizontal="center" vertical="center"/>
    </xf>
    <xf numFmtId="0" fontId="23" fillId="0" borderId="0" xfId="0" applyFont="1" applyAlignment="1">
      <alignment horizontal="left" vertical="top"/>
    </xf>
    <xf numFmtId="0" fontId="26" fillId="0" borderId="0" xfId="0" applyFont="1" applyAlignment="1">
      <alignment horizontal="center" vertical="center"/>
    </xf>
    <xf numFmtId="0" fontId="24" fillId="0" borderId="0" xfId="0" applyFont="1"/>
    <xf numFmtId="0" fontId="0" fillId="0" borderId="0" xfId="0" applyAlignment="1">
      <alignment horizontal="right" vertical="center"/>
    </xf>
    <xf numFmtId="164" fontId="21" fillId="0" borderId="0" xfId="0" quotePrefix="1" applyNumberFormat="1" applyFont="1" applyAlignment="1">
      <alignment horizontal="center" vertical="center"/>
    </xf>
    <xf numFmtId="0" fontId="24" fillId="33" borderId="16" xfId="0" quotePrefix="1" applyFont="1" applyFill="1" applyBorder="1" applyAlignment="1">
      <alignment horizontal="center" vertical="center"/>
    </xf>
    <xf numFmtId="0" fontId="24" fillId="0" borderId="0" xfId="0" quotePrefix="1" applyFont="1" applyAlignment="1">
      <alignment horizontal="center" vertical="center"/>
    </xf>
    <xf numFmtId="0" fontId="24" fillId="0" borderId="0" xfId="0" applyFont="1" applyAlignment="1">
      <alignment horizontal="left" vertical="center"/>
    </xf>
    <xf numFmtId="9" fontId="24" fillId="0" borderId="0" xfId="0" quotePrefix="1" applyNumberFormat="1" applyFont="1" applyAlignment="1">
      <alignment horizontal="left" vertical="center"/>
    </xf>
    <xf numFmtId="0" fontId="24" fillId="0" borderId="0" xfId="0" quotePrefix="1" applyFont="1" applyAlignment="1">
      <alignment horizontal="left" vertical="center"/>
    </xf>
    <xf numFmtId="0" fontId="24" fillId="0" borderId="0" xfId="0" applyFont="1" applyAlignment="1">
      <alignment horizontal="left" vertical="center" wrapText="1"/>
    </xf>
    <xf numFmtId="0" fontId="25" fillId="0" borderId="6" xfId="0" quotePrefix="1" applyFont="1" applyBorder="1" applyAlignment="1">
      <alignment horizontal="center" vertical="center"/>
    </xf>
    <xf numFmtId="0" fontId="27" fillId="0" borderId="0" xfId="0" quotePrefix="1" applyFont="1" applyAlignment="1">
      <alignment horizontal="center" vertical="center"/>
    </xf>
    <xf numFmtId="0" fontId="24" fillId="0" borderId="0" xfId="0" applyFont="1" applyAlignment="1">
      <alignment horizontal="left"/>
    </xf>
    <xf numFmtId="164" fontId="23" fillId="0" borderId="0" xfId="0" quotePrefix="1" applyNumberFormat="1" applyFont="1" applyAlignment="1">
      <alignment horizontal="center" vertical="center"/>
    </xf>
    <xf numFmtId="14" fontId="24" fillId="0" borderId="0" xfId="0" applyNumberFormat="1" applyFont="1" applyAlignment="1">
      <alignment horizontal="left"/>
    </xf>
    <xf numFmtId="0" fontId="28" fillId="0" borderId="0" xfId="0" applyFont="1" applyAlignment="1">
      <alignment vertical="center"/>
    </xf>
    <xf numFmtId="0" fontId="29" fillId="0" borderId="0" xfId="42"/>
    <xf numFmtId="0" fontId="20" fillId="34" borderId="1" xfId="0" applyFont="1" applyFill="1" applyBorder="1" applyAlignment="1">
      <alignment horizontal="center" vertical="center"/>
    </xf>
    <xf numFmtId="0" fontId="29" fillId="0" borderId="0" xfId="42" applyAlignment="1">
      <alignment horizontal="center" vertical="center"/>
    </xf>
    <xf numFmtId="0" fontId="20" fillId="0" borderId="0" xfId="0" applyFont="1" applyAlignment="1">
      <alignment horizontal="center"/>
    </xf>
    <xf numFmtId="0" fontId="30" fillId="0" borderId="0" xfId="0" applyFont="1" applyAlignment="1">
      <alignment horizontal="center"/>
    </xf>
    <xf numFmtId="0" fontId="20" fillId="34" borderId="1" xfId="0" quotePrefix="1" applyFont="1" applyFill="1" applyBorder="1" applyAlignment="1">
      <alignment horizontal="center" vertical="center" wrapText="1"/>
    </xf>
    <xf numFmtId="0" fontId="31" fillId="0" borderId="0" xfId="0" applyFont="1"/>
    <xf numFmtId="0" fontId="20" fillId="35" borderId="0" xfId="0" quotePrefix="1" applyFont="1" applyFill="1" applyAlignment="1">
      <alignment horizontal="center" vertical="center"/>
    </xf>
    <xf numFmtId="0" fontId="20" fillId="35" borderId="0" xfId="0" quotePrefix="1" applyFont="1" applyFill="1" applyAlignment="1">
      <alignment horizontal="center" vertical="center" wrapText="1"/>
    </xf>
    <xf numFmtId="0" fontId="20" fillId="34" borderId="0" xfId="0" quotePrefix="1" applyFont="1" applyFill="1" applyAlignment="1">
      <alignment horizontal="center" vertical="center"/>
    </xf>
    <xf numFmtId="0" fontId="33" fillId="0" borderId="0" xfId="42" applyFont="1" applyAlignment="1">
      <alignment horizontal="center" vertical="center" wrapText="1"/>
    </xf>
    <xf numFmtId="0" fontId="30" fillId="0" borderId="0" xfId="0" quotePrefix="1" applyFont="1" applyAlignment="1">
      <alignment horizontal="center" vertical="center" wrapText="1"/>
    </xf>
    <xf numFmtId="0" fontId="20" fillId="0" borderId="0" xfId="0" applyFont="1" applyAlignment="1">
      <alignment vertical="center"/>
    </xf>
    <xf numFmtId="0" fontId="25" fillId="0" borderId="18" xfId="0" quotePrefix="1" applyFont="1" applyBorder="1" applyAlignment="1">
      <alignment horizontal="center" vertical="center"/>
    </xf>
    <xf numFmtId="0" fontId="30" fillId="0" borderId="6" xfId="0" quotePrefix="1" applyFont="1" applyBorder="1" applyAlignment="1">
      <alignment horizontal="center" vertical="center" wrapText="1"/>
    </xf>
    <xf numFmtId="0" fontId="24" fillId="0" borderId="0" xfId="0" applyFont="1" applyAlignment="1">
      <alignment vertical="center"/>
    </xf>
    <xf numFmtId="0" fontId="21" fillId="0" borderId="0" xfId="0" quotePrefix="1" applyFont="1" applyAlignment="1">
      <alignment horizontal="center" vertical="center" wrapText="1"/>
    </xf>
    <xf numFmtId="0" fontId="20" fillId="0" borderId="6" xfId="0" quotePrefix="1" applyFont="1" applyBorder="1" applyAlignment="1">
      <alignment horizontal="center" vertical="center" wrapText="1"/>
    </xf>
    <xf numFmtId="0" fontId="20" fillId="0" borderId="22" xfId="0" quotePrefix="1" applyFont="1" applyBorder="1" applyAlignment="1">
      <alignment horizontal="center" vertical="center" wrapText="1"/>
    </xf>
    <xf numFmtId="0" fontId="23" fillId="0" borderId="0" xfId="0" applyFont="1" applyAlignment="1">
      <alignment vertical="center" wrapText="1"/>
    </xf>
    <xf numFmtId="0" fontId="20" fillId="0" borderId="18" xfId="0" quotePrefix="1" applyFont="1" applyBorder="1" applyAlignment="1">
      <alignment horizontal="center" vertical="center" wrapText="1"/>
    </xf>
    <xf numFmtId="0" fontId="32" fillId="0" borderId="6" xfId="0" quotePrefix="1" applyFont="1" applyBorder="1" applyAlignment="1">
      <alignment horizontal="center" vertical="center" wrapText="1"/>
    </xf>
    <xf numFmtId="14" fontId="20" fillId="0" borderId="0" xfId="0" quotePrefix="1" applyNumberFormat="1" applyFont="1" applyAlignment="1">
      <alignment horizontal="center" vertical="center"/>
    </xf>
    <xf numFmtId="0" fontId="34" fillId="0" borderId="0" xfId="42" quotePrefix="1" applyFont="1" applyFill="1" applyAlignment="1">
      <alignment horizontal="center" vertical="center"/>
    </xf>
    <xf numFmtId="0" fontId="21" fillId="0" borderId="6" xfId="0" quotePrefix="1" applyFont="1" applyBorder="1" applyAlignment="1">
      <alignment horizontal="center" vertical="center"/>
    </xf>
    <xf numFmtId="0" fontId="20" fillId="0" borderId="22" xfId="0" applyFont="1" applyBorder="1" applyAlignment="1">
      <alignment horizontal="center" vertical="center"/>
    </xf>
    <xf numFmtId="0" fontId="20" fillId="0" borderId="1" xfId="0" applyFont="1" applyBorder="1" applyAlignment="1">
      <alignment horizontal="center" vertical="center"/>
    </xf>
    <xf numFmtId="0" fontId="29" fillId="0" borderId="0" xfId="42" quotePrefix="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folders/15oclBZ9uLOneLzr9mR_2C2hM_VTqAgly" TargetMode="External"/><Relationship Id="rId2" Type="http://schemas.openxmlformats.org/officeDocument/2006/relationships/hyperlink" Target="http://water.nv.gov/PermitSearch.aspx" TargetMode="External"/><Relationship Id="rId1" Type="http://schemas.openxmlformats.org/officeDocument/2006/relationships/hyperlink" Target="https://data-ndwr.hub.arcgis.com/maps/water-rights-points-of-diversion/about"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WSWCWaterDataExchange/MappingStatesDataToWaDE2.0/tree/master/Nevada" TargetMode="External"/><Relationship Id="rId1" Type="http://schemas.openxmlformats.org/officeDocument/2006/relationships/hyperlink" Target="http://water.nv.gov/waterlaw.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ater.nv.gov/index.asp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ata-ndwr.hub.arcgis.com/maps/water-rights-points-of-diversion/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C13"/>
  <sheetViews>
    <sheetView zoomScale="130" zoomScaleNormal="130" workbookViewId="0">
      <pane ySplit="1" topLeftCell="A2" activePane="bottomLeft" state="frozen"/>
      <selection pane="bottomLeft" activeCell="B21" sqref="B21"/>
    </sheetView>
  </sheetViews>
  <sheetFormatPr defaultRowHeight="14.4" x14ac:dyDescent="0.3"/>
  <cols>
    <col min="1" max="1" width="21" style="47" bestFit="1" customWidth="1"/>
    <col min="2" max="2" width="69.109375" customWidth="1"/>
    <col min="3" max="3" width="20.6640625" customWidth="1"/>
  </cols>
  <sheetData>
    <row r="1" spans="1:3" x14ac:dyDescent="0.3">
      <c r="A1" s="56" t="s">
        <v>0</v>
      </c>
      <c r="B1" s="56" t="s">
        <v>1</v>
      </c>
      <c r="C1" s="56" t="s">
        <v>2</v>
      </c>
    </row>
    <row r="2" spans="1:3" x14ac:dyDescent="0.3">
      <c r="A2" s="58" t="s">
        <v>3</v>
      </c>
      <c r="B2" t="s">
        <v>4</v>
      </c>
      <c r="C2" s="57" t="s">
        <v>5</v>
      </c>
    </row>
    <row r="3" spans="1:3" x14ac:dyDescent="0.3">
      <c r="A3" s="58" t="s">
        <v>6</v>
      </c>
      <c r="B3" t="s">
        <v>7</v>
      </c>
      <c r="C3" s="57" t="s">
        <v>8</v>
      </c>
    </row>
    <row r="4" spans="1:3" x14ac:dyDescent="0.3">
      <c r="A4" s="58" t="s">
        <v>9</v>
      </c>
      <c r="B4" t="s">
        <v>10</v>
      </c>
      <c r="C4" s="57" t="s">
        <v>11</v>
      </c>
    </row>
    <row r="5" spans="1:3" x14ac:dyDescent="0.3">
      <c r="A5" s="58" t="s">
        <v>12</v>
      </c>
      <c r="B5" s="72" t="s">
        <v>13</v>
      </c>
      <c r="C5" s="57"/>
    </row>
    <row r="6" spans="1:3" x14ac:dyDescent="0.3">
      <c r="A6" s="58"/>
      <c r="B6" s="72" t="s">
        <v>14</v>
      </c>
      <c r="C6" s="57"/>
    </row>
    <row r="7" spans="1:3" x14ac:dyDescent="0.3">
      <c r="A7" s="58"/>
      <c r="B7" s="72" t="s">
        <v>15</v>
      </c>
      <c r="C7" s="57"/>
    </row>
    <row r="8" spans="1:3" x14ac:dyDescent="0.3">
      <c r="A8" s="58" t="s">
        <v>16</v>
      </c>
      <c r="B8" t="s">
        <v>355</v>
      </c>
      <c r="C8" s="57"/>
    </row>
    <row r="9" spans="1:3" x14ac:dyDescent="0.3">
      <c r="A9" s="50"/>
      <c r="C9" s="57"/>
    </row>
    <row r="10" spans="1:3" x14ac:dyDescent="0.3">
      <c r="A10" s="50"/>
      <c r="C10" s="57"/>
    </row>
    <row r="11" spans="1:3" x14ac:dyDescent="0.3">
      <c r="A11" s="50"/>
      <c r="C11" s="57"/>
    </row>
    <row r="12" spans="1:3" x14ac:dyDescent="0.3">
      <c r="A12" s="50"/>
      <c r="C12" s="57"/>
    </row>
    <row r="13" spans="1:3" x14ac:dyDescent="0.3">
      <c r="A13" s="50" t="s">
        <v>17</v>
      </c>
    </row>
  </sheetData>
  <hyperlinks>
    <hyperlink ref="B5" r:id="rId1" xr:uid="{F5A70939-E98A-4790-A3F9-01887A1D4FF9}"/>
    <hyperlink ref="B6" r:id="rId2" xr:uid="{04C3D4A0-A092-4479-BE76-680E3E539377}"/>
    <hyperlink ref="B7" r:id="rId3" xr:uid="{4AC158C6-7098-4AB8-9151-D70D6FDFC47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K15"/>
  <sheetViews>
    <sheetView zoomScale="130" zoomScaleNormal="130" workbookViewId="0">
      <pane ySplit="1" topLeftCell="A2" activePane="bottomLeft" state="frozen"/>
      <selection pane="bottomLeft" activeCell="F18" sqref="F18"/>
    </sheetView>
  </sheetViews>
  <sheetFormatPr defaultColWidth="8.88671875" defaultRowHeight="14.4" x14ac:dyDescent="0.3"/>
  <cols>
    <col min="1" max="1" width="24" style="5" bestFit="1" customWidth="1"/>
    <col min="2" max="2" width="12.88671875" style="5" bestFit="1" customWidth="1"/>
    <col min="3" max="3" width="3.88671875" style="5" bestFit="1" customWidth="1"/>
    <col min="4" max="4" width="4.33203125" style="5" bestFit="1" customWidth="1"/>
    <col min="5" max="5" width="4.109375" style="5" bestFit="1" customWidth="1"/>
    <col min="6" max="6" width="32" style="5" customWidth="1"/>
    <col min="7" max="7" width="18.33203125" style="5" bestFit="1" customWidth="1"/>
    <col min="8" max="8" width="20.109375" style="5" bestFit="1" customWidth="1"/>
    <col min="9" max="9" width="6.109375" style="5" customWidth="1"/>
    <col min="10" max="10" width="62.33203125" style="6" customWidth="1"/>
    <col min="11" max="11" width="70.6640625" style="5" bestFit="1" customWidth="1"/>
    <col min="12" max="16384" width="8.88671875" style="5"/>
  </cols>
  <sheetData>
    <row r="1" spans="1:11" ht="29.4" thickBot="1" x14ac:dyDescent="0.35">
      <c r="A1" s="8" t="s">
        <v>18</v>
      </c>
      <c r="B1" s="8" t="s">
        <v>19</v>
      </c>
      <c r="C1" s="8" t="s">
        <v>20</v>
      </c>
      <c r="D1" s="8" t="s">
        <v>21</v>
      </c>
      <c r="E1" s="12" t="s">
        <v>22</v>
      </c>
      <c r="F1" s="11" t="s">
        <v>23</v>
      </c>
      <c r="G1" s="1" t="s">
        <v>24</v>
      </c>
      <c r="H1" s="4" t="s">
        <v>25</v>
      </c>
      <c r="I1" s="2" t="s">
        <v>26</v>
      </c>
      <c r="J1" s="3" t="s">
        <v>2</v>
      </c>
      <c r="K1" s="2" t="s">
        <v>27</v>
      </c>
    </row>
    <row r="2" spans="1:11" x14ac:dyDescent="0.3">
      <c r="A2" s="5" t="s">
        <v>28</v>
      </c>
      <c r="B2" s="6" t="s">
        <v>29</v>
      </c>
      <c r="C2" s="9" t="s">
        <v>30</v>
      </c>
      <c r="D2" s="9" t="s">
        <v>30</v>
      </c>
      <c r="E2" s="13" t="s">
        <v>31</v>
      </c>
      <c r="F2" s="25" t="s">
        <v>30</v>
      </c>
      <c r="G2" s="25" t="s">
        <v>30</v>
      </c>
      <c r="H2" s="27" t="s">
        <v>30</v>
      </c>
      <c r="I2" s="60" t="s">
        <v>30</v>
      </c>
      <c r="J2" s="60" t="s">
        <v>30</v>
      </c>
      <c r="K2" s="55" t="s">
        <v>32</v>
      </c>
    </row>
    <row r="3" spans="1:11" ht="15" thickBot="1" x14ac:dyDescent="0.35">
      <c r="A3" s="7" t="s">
        <v>33</v>
      </c>
      <c r="B3" s="31" t="s">
        <v>34</v>
      </c>
      <c r="C3" s="32" t="s">
        <v>30</v>
      </c>
      <c r="D3" s="32" t="s">
        <v>30</v>
      </c>
      <c r="E3" s="33" t="s">
        <v>30</v>
      </c>
      <c r="F3" s="73" t="s">
        <v>35</v>
      </c>
      <c r="G3" s="34" t="s">
        <v>30</v>
      </c>
      <c r="H3" s="35" t="s">
        <v>30</v>
      </c>
      <c r="I3" s="61" t="s">
        <v>30</v>
      </c>
      <c r="J3" s="62" t="s">
        <v>36</v>
      </c>
      <c r="K3" s="55" t="s">
        <v>37</v>
      </c>
    </row>
    <row r="4" spans="1:11" x14ac:dyDescent="0.3">
      <c r="A4" s="5" t="s">
        <v>38</v>
      </c>
      <c r="B4" s="6" t="s">
        <v>34</v>
      </c>
      <c r="C4" s="9" t="s">
        <v>30</v>
      </c>
      <c r="D4" s="9" t="s">
        <v>30</v>
      </c>
      <c r="E4" s="13" t="s">
        <v>39</v>
      </c>
      <c r="F4" s="15" t="s">
        <v>347</v>
      </c>
      <c r="G4" s="17" t="s">
        <v>30</v>
      </c>
      <c r="H4" s="18" t="s">
        <v>30</v>
      </c>
      <c r="I4" s="61" t="s">
        <v>30</v>
      </c>
      <c r="J4" s="62" t="s">
        <v>40</v>
      </c>
      <c r="K4" s="55" t="s">
        <v>41</v>
      </c>
    </row>
    <row r="5" spans="1:11" x14ac:dyDescent="0.3">
      <c r="A5" s="5" t="s">
        <v>42</v>
      </c>
      <c r="B5" s="6" t="s">
        <v>43</v>
      </c>
      <c r="C5" s="9" t="s">
        <v>30</v>
      </c>
      <c r="D5" s="6" t="s">
        <v>44</v>
      </c>
      <c r="E5" s="10" t="s">
        <v>30</v>
      </c>
      <c r="F5" s="79" t="s">
        <v>152</v>
      </c>
      <c r="G5" s="17" t="s">
        <v>30</v>
      </c>
      <c r="H5" s="18" t="s">
        <v>30</v>
      </c>
      <c r="I5" s="61" t="s">
        <v>30</v>
      </c>
      <c r="J5" s="63" t="s">
        <v>45</v>
      </c>
      <c r="K5" s="55" t="s">
        <v>46</v>
      </c>
    </row>
    <row r="6" spans="1:11" x14ac:dyDescent="0.3">
      <c r="A6" s="5" t="s">
        <v>47</v>
      </c>
      <c r="B6" s="6" t="s">
        <v>34</v>
      </c>
      <c r="C6" s="9" t="s">
        <v>30</v>
      </c>
      <c r="D6" s="6" t="s">
        <v>44</v>
      </c>
      <c r="E6" s="10" t="s">
        <v>30</v>
      </c>
      <c r="F6" s="79" t="s">
        <v>152</v>
      </c>
      <c r="G6" s="17" t="s">
        <v>30</v>
      </c>
      <c r="H6" s="18" t="s">
        <v>30</v>
      </c>
      <c r="I6" s="61" t="s">
        <v>30</v>
      </c>
      <c r="J6" s="64" t="s">
        <v>45</v>
      </c>
      <c r="K6" s="55" t="s">
        <v>48</v>
      </c>
    </row>
    <row r="7" spans="1:11" x14ac:dyDescent="0.3">
      <c r="A7" s="5" t="s">
        <v>49</v>
      </c>
      <c r="B7" s="6" t="s">
        <v>43</v>
      </c>
      <c r="C7" s="9" t="s">
        <v>30</v>
      </c>
      <c r="D7" s="6" t="s">
        <v>44</v>
      </c>
      <c r="E7" s="13" t="s">
        <v>39</v>
      </c>
      <c r="F7" s="79" t="s">
        <v>152</v>
      </c>
      <c r="G7" s="17" t="s">
        <v>30</v>
      </c>
      <c r="H7" s="18" t="s">
        <v>30</v>
      </c>
      <c r="I7" s="61" t="s">
        <v>30</v>
      </c>
      <c r="J7" s="64" t="s">
        <v>45</v>
      </c>
      <c r="K7" s="55" t="s">
        <v>50</v>
      </c>
    </row>
    <row r="8" spans="1:11" x14ac:dyDescent="0.3">
      <c r="A8" s="5" t="s">
        <v>51</v>
      </c>
      <c r="B8" s="6" t="s">
        <v>52</v>
      </c>
      <c r="C8" s="9" t="s">
        <v>30</v>
      </c>
      <c r="D8" s="9" t="s">
        <v>30</v>
      </c>
      <c r="E8" s="10" t="s">
        <v>30</v>
      </c>
      <c r="F8" s="15" t="s">
        <v>53</v>
      </c>
      <c r="G8" s="17" t="s">
        <v>30</v>
      </c>
      <c r="H8" s="18" t="s">
        <v>30</v>
      </c>
      <c r="I8" s="61" t="s">
        <v>30</v>
      </c>
      <c r="J8" s="62" t="s">
        <v>54</v>
      </c>
      <c r="K8" s="55" t="s">
        <v>55</v>
      </c>
    </row>
    <row r="9" spans="1:11" x14ac:dyDescent="0.3">
      <c r="A9" s="5" t="s">
        <v>56</v>
      </c>
      <c r="B9" s="6" t="s">
        <v>43</v>
      </c>
      <c r="C9" s="9" t="s">
        <v>30</v>
      </c>
      <c r="D9" s="9" t="s">
        <v>30</v>
      </c>
      <c r="E9" s="10" t="s">
        <v>30</v>
      </c>
      <c r="F9" s="16" t="s">
        <v>57</v>
      </c>
      <c r="G9" s="17" t="s">
        <v>30</v>
      </c>
      <c r="H9" s="18" t="s">
        <v>30</v>
      </c>
      <c r="I9" s="61" t="s">
        <v>30</v>
      </c>
      <c r="J9" s="62" t="s">
        <v>58</v>
      </c>
      <c r="K9" s="55" t="s">
        <v>59</v>
      </c>
    </row>
    <row r="10" spans="1:11" x14ac:dyDescent="0.3">
      <c r="A10" s="5" t="s">
        <v>60</v>
      </c>
      <c r="B10" s="6" t="s">
        <v>34</v>
      </c>
      <c r="C10" s="9" t="s">
        <v>30</v>
      </c>
      <c r="D10" s="6" t="s">
        <v>44</v>
      </c>
      <c r="E10" s="10" t="s">
        <v>30</v>
      </c>
      <c r="F10" s="74" t="s">
        <v>61</v>
      </c>
      <c r="G10" s="17" t="s">
        <v>30</v>
      </c>
      <c r="H10" s="18" t="s">
        <v>30</v>
      </c>
      <c r="I10" s="61" t="s">
        <v>30</v>
      </c>
      <c r="J10" s="62" t="s">
        <v>62</v>
      </c>
      <c r="K10" s="55" t="s">
        <v>63</v>
      </c>
    </row>
    <row r="11" spans="1:11" x14ac:dyDescent="0.3">
      <c r="A11" s="5" t="s">
        <v>64</v>
      </c>
      <c r="B11" s="6" t="s">
        <v>43</v>
      </c>
      <c r="C11" s="9" t="s">
        <v>30</v>
      </c>
      <c r="D11" s="9" t="s">
        <v>30</v>
      </c>
      <c r="E11" s="13" t="s">
        <v>39</v>
      </c>
      <c r="F11" s="17" t="s">
        <v>65</v>
      </c>
      <c r="G11" s="17" t="s">
        <v>30</v>
      </c>
      <c r="H11" s="18" t="s">
        <v>30</v>
      </c>
      <c r="I11" s="61" t="s">
        <v>30</v>
      </c>
      <c r="J11" s="62" t="s">
        <v>65</v>
      </c>
      <c r="K11" s="55" t="s">
        <v>66</v>
      </c>
    </row>
    <row r="12" spans="1:11" x14ac:dyDescent="0.3">
      <c r="A12" s="5" t="s">
        <v>356</v>
      </c>
      <c r="B12" s="6" t="s">
        <v>43</v>
      </c>
      <c r="C12" s="9" t="s">
        <v>30</v>
      </c>
      <c r="D12" s="9" t="s">
        <v>30</v>
      </c>
      <c r="E12" s="13"/>
      <c r="F12" s="99" t="s">
        <v>115</v>
      </c>
      <c r="G12" s="17" t="s">
        <v>30</v>
      </c>
      <c r="H12" s="18" t="s">
        <v>30</v>
      </c>
      <c r="I12" s="61" t="s">
        <v>30</v>
      </c>
    </row>
    <row r="15" spans="1:11" ht="18" x14ac:dyDescent="0.3">
      <c r="F15" s="71"/>
    </row>
  </sheetData>
  <sortState xmlns:xlrd2="http://schemas.microsoft.com/office/spreadsheetml/2017/richdata2" ref="A17:A25">
    <sortCondition ref="A17:A25"/>
  </sortState>
  <hyperlinks>
    <hyperlink ref="F10" r:id="rId1" xr:uid="{F72CF294-7ADB-4C78-853E-B8F33FA0E82C}"/>
    <hyperlink ref="F12" r:id="rId2" xr:uid="{4D300725-33CE-4490-A8AE-2E930B43C788}"/>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K14"/>
  <sheetViews>
    <sheetView zoomScale="130" zoomScaleNormal="130" workbookViewId="0">
      <pane ySplit="1" topLeftCell="A2" activePane="bottomLeft" state="frozen"/>
      <selection pane="bottomLeft" activeCell="H7" sqref="H7"/>
    </sheetView>
  </sheetViews>
  <sheetFormatPr defaultColWidth="8.88671875" defaultRowHeight="14.4" x14ac:dyDescent="0.3"/>
  <cols>
    <col min="1" max="1" width="23.5546875" style="5" customWidth="1"/>
    <col min="2" max="2" width="12.33203125" style="5" bestFit="1" customWidth="1"/>
    <col min="3" max="3" width="3.88671875" style="5" bestFit="1" customWidth="1"/>
    <col min="4" max="4" width="4.33203125" style="5" bestFit="1" customWidth="1"/>
    <col min="5" max="5" width="4.109375" style="5" bestFit="1" customWidth="1"/>
    <col min="6" max="6" width="20" style="5" bestFit="1" customWidth="1"/>
    <col min="7" max="7" width="18.44140625" style="5" bestFit="1" customWidth="1"/>
    <col min="8" max="8" width="20.109375" style="5" bestFit="1" customWidth="1"/>
    <col min="9" max="9" width="6" style="5" bestFit="1" customWidth="1"/>
    <col min="10" max="10" width="16.88671875" style="6" bestFit="1" customWidth="1"/>
    <col min="11" max="11" width="93.33203125" style="5" bestFit="1" customWidth="1"/>
    <col min="12" max="16384" width="8.88671875" style="5"/>
  </cols>
  <sheetData>
    <row r="1" spans="1:11" ht="29.4" thickBot="1" x14ac:dyDescent="0.35">
      <c r="A1" s="8" t="s">
        <v>18</v>
      </c>
      <c r="B1" s="8" t="s">
        <v>19</v>
      </c>
      <c r="C1" s="8" t="s">
        <v>20</v>
      </c>
      <c r="D1" s="8" t="s">
        <v>21</v>
      </c>
      <c r="E1" s="12" t="s">
        <v>22</v>
      </c>
      <c r="F1" s="11" t="s">
        <v>23</v>
      </c>
      <c r="G1" s="1" t="s">
        <v>24</v>
      </c>
      <c r="H1" s="4" t="s">
        <v>25</v>
      </c>
      <c r="I1" s="2" t="s">
        <v>26</v>
      </c>
      <c r="J1" s="3" t="s">
        <v>2</v>
      </c>
      <c r="K1" s="2" t="s">
        <v>27</v>
      </c>
    </row>
    <row r="2" spans="1:11" x14ac:dyDescent="0.3">
      <c r="A2" s="5" t="s">
        <v>67</v>
      </c>
      <c r="B2" s="6" t="s">
        <v>29</v>
      </c>
      <c r="C2" s="9" t="s">
        <v>30</v>
      </c>
      <c r="D2" s="9" t="s">
        <v>30</v>
      </c>
      <c r="E2" s="13" t="s">
        <v>31</v>
      </c>
      <c r="F2" s="25"/>
      <c r="G2" s="25"/>
      <c r="H2" s="26"/>
      <c r="I2" s="60" t="s">
        <v>30</v>
      </c>
      <c r="J2" s="60" t="s">
        <v>30</v>
      </c>
      <c r="K2" s="55" t="s">
        <v>68</v>
      </c>
    </row>
    <row r="3" spans="1:11" ht="15" thickBot="1" x14ac:dyDescent="0.35">
      <c r="A3" s="7" t="s">
        <v>69</v>
      </c>
      <c r="B3" s="31" t="s">
        <v>70</v>
      </c>
      <c r="C3" s="32" t="s">
        <v>30</v>
      </c>
      <c r="D3" s="32" t="s">
        <v>30</v>
      </c>
      <c r="E3" s="33" t="s">
        <v>30</v>
      </c>
      <c r="F3" s="73" t="s">
        <v>71</v>
      </c>
      <c r="G3" s="34" t="s">
        <v>30</v>
      </c>
      <c r="H3" s="35" t="s">
        <v>30</v>
      </c>
      <c r="I3" s="61" t="s">
        <v>30</v>
      </c>
      <c r="J3" s="62" t="s">
        <v>72</v>
      </c>
      <c r="K3" s="55" t="s">
        <v>73</v>
      </c>
    </row>
    <row r="4" spans="1:11" x14ac:dyDescent="0.3">
      <c r="A4" s="5" t="s">
        <v>74</v>
      </c>
      <c r="B4" s="6" t="s">
        <v>75</v>
      </c>
      <c r="C4" s="9" t="s">
        <v>30</v>
      </c>
      <c r="D4" s="9" t="s">
        <v>30</v>
      </c>
      <c r="E4" s="10" t="s">
        <v>30</v>
      </c>
      <c r="F4" s="15">
        <v>1</v>
      </c>
      <c r="G4" s="17" t="s">
        <v>30</v>
      </c>
      <c r="H4" s="18" t="s">
        <v>30</v>
      </c>
      <c r="I4" s="61" t="s">
        <v>30</v>
      </c>
      <c r="J4" s="62">
        <v>1</v>
      </c>
      <c r="K4" s="55" t="s">
        <v>76</v>
      </c>
    </row>
    <row r="5" spans="1:11" x14ac:dyDescent="0.3">
      <c r="A5" s="5" t="s">
        <v>77</v>
      </c>
      <c r="B5" s="6" t="s">
        <v>70</v>
      </c>
      <c r="C5" s="9" t="s">
        <v>30</v>
      </c>
      <c r="D5" s="9" t="s">
        <v>30</v>
      </c>
      <c r="E5" s="13" t="s">
        <v>39</v>
      </c>
      <c r="F5" s="15" t="s">
        <v>78</v>
      </c>
      <c r="G5" s="17" t="s">
        <v>30</v>
      </c>
      <c r="H5" s="18" t="s">
        <v>30</v>
      </c>
      <c r="I5" s="61" t="s">
        <v>30</v>
      </c>
      <c r="J5" s="62" t="s">
        <v>78</v>
      </c>
      <c r="K5" s="55" t="s">
        <v>79</v>
      </c>
    </row>
    <row r="6" spans="1:11" x14ac:dyDescent="0.3">
      <c r="A6" s="5" t="s">
        <v>80</v>
      </c>
      <c r="B6" s="6" t="s">
        <v>43</v>
      </c>
      <c r="C6" s="9" t="s">
        <v>30</v>
      </c>
      <c r="D6" s="9" t="s">
        <v>30</v>
      </c>
      <c r="E6" s="13" t="s">
        <v>39</v>
      </c>
      <c r="F6" s="15" t="s">
        <v>81</v>
      </c>
      <c r="G6" s="17" t="s">
        <v>30</v>
      </c>
      <c r="H6" s="18" t="s">
        <v>30</v>
      </c>
      <c r="I6" s="61" t="s">
        <v>30</v>
      </c>
      <c r="J6" s="62" t="s">
        <v>81</v>
      </c>
      <c r="K6" s="55" t="s">
        <v>82</v>
      </c>
    </row>
    <row r="7" spans="1:11" x14ac:dyDescent="0.3">
      <c r="A7" s="5" t="s">
        <v>83</v>
      </c>
      <c r="B7" s="6" t="s">
        <v>70</v>
      </c>
      <c r="C7" s="9" t="s">
        <v>30</v>
      </c>
      <c r="D7" s="9" t="s">
        <v>30</v>
      </c>
      <c r="E7" s="13" t="s">
        <v>39</v>
      </c>
      <c r="F7" s="15" t="s">
        <v>84</v>
      </c>
      <c r="G7" s="17" t="s">
        <v>30</v>
      </c>
      <c r="H7" s="18" t="s">
        <v>30</v>
      </c>
      <c r="I7" s="61" t="s">
        <v>30</v>
      </c>
      <c r="J7" s="62" t="s">
        <v>84</v>
      </c>
      <c r="K7" s="55" t="s">
        <v>85</v>
      </c>
    </row>
    <row r="8" spans="1:11" x14ac:dyDescent="0.3">
      <c r="A8" s="5" t="s">
        <v>86</v>
      </c>
      <c r="B8" s="6" t="s">
        <v>70</v>
      </c>
      <c r="C8" s="9" t="s">
        <v>30</v>
      </c>
      <c r="D8" s="9" t="s">
        <v>44</v>
      </c>
      <c r="E8" s="13" t="s">
        <v>39</v>
      </c>
      <c r="F8" s="15" t="s">
        <v>87</v>
      </c>
      <c r="G8" s="17" t="s">
        <v>30</v>
      </c>
      <c r="H8" s="18" t="s">
        <v>30</v>
      </c>
      <c r="I8" s="61" t="s">
        <v>30</v>
      </c>
      <c r="J8" s="62" t="s">
        <v>88</v>
      </c>
      <c r="K8" s="55" t="s">
        <v>89</v>
      </c>
    </row>
    <row r="9" spans="1:11" x14ac:dyDescent="0.3">
      <c r="A9" s="5" t="s">
        <v>90</v>
      </c>
      <c r="B9" s="6" t="s">
        <v>91</v>
      </c>
      <c r="C9" s="9" t="s">
        <v>30</v>
      </c>
      <c r="D9" s="9" t="s">
        <v>30</v>
      </c>
      <c r="E9" s="10" t="s">
        <v>30</v>
      </c>
      <c r="F9" s="15">
        <v>10</v>
      </c>
      <c r="G9" s="17" t="s">
        <v>30</v>
      </c>
      <c r="H9" s="18" t="s">
        <v>30</v>
      </c>
      <c r="I9" s="61" t="s">
        <v>30</v>
      </c>
      <c r="J9" s="62">
        <v>10</v>
      </c>
      <c r="K9" s="55" t="s">
        <v>92</v>
      </c>
    </row>
    <row r="10" spans="1:11" x14ac:dyDescent="0.3">
      <c r="A10" s="5" t="s">
        <v>93</v>
      </c>
      <c r="B10" s="6" t="s">
        <v>70</v>
      </c>
      <c r="C10" s="9" t="s">
        <v>30</v>
      </c>
      <c r="D10" s="9" t="s">
        <v>30</v>
      </c>
      <c r="E10" s="13" t="s">
        <v>39</v>
      </c>
      <c r="F10" s="15" t="s">
        <v>94</v>
      </c>
      <c r="G10" s="17" t="s">
        <v>30</v>
      </c>
      <c r="H10" s="18" t="s">
        <v>30</v>
      </c>
      <c r="I10" s="61" t="s">
        <v>30</v>
      </c>
      <c r="J10" s="62" t="s">
        <v>94</v>
      </c>
      <c r="K10" s="55" t="s">
        <v>95</v>
      </c>
    </row>
    <row r="11" spans="1:11" x14ac:dyDescent="0.3">
      <c r="A11" s="5" t="s">
        <v>96</v>
      </c>
      <c r="B11" s="6" t="s">
        <v>70</v>
      </c>
      <c r="C11" s="9" t="s">
        <v>30</v>
      </c>
      <c r="D11" s="9" t="s">
        <v>30</v>
      </c>
      <c r="E11" s="13" t="s">
        <v>39</v>
      </c>
      <c r="F11" s="15" t="s">
        <v>97</v>
      </c>
      <c r="G11" s="17" t="s">
        <v>30</v>
      </c>
      <c r="H11" s="18" t="s">
        <v>30</v>
      </c>
      <c r="I11" s="61" t="s">
        <v>30</v>
      </c>
      <c r="J11" s="62" t="s">
        <v>97</v>
      </c>
      <c r="K11" s="55" t="s">
        <v>98</v>
      </c>
    </row>
    <row r="12" spans="1:11" x14ac:dyDescent="0.3">
      <c r="A12" s="5" t="s">
        <v>99</v>
      </c>
      <c r="B12" s="6" t="s">
        <v>70</v>
      </c>
      <c r="C12" s="9" t="s">
        <v>30</v>
      </c>
      <c r="D12" s="9" t="s">
        <v>30</v>
      </c>
      <c r="E12" s="13" t="s">
        <v>39</v>
      </c>
      <c r="F12" s="15" t="s">
        <v>97</v>
      </c>
      <c r="G12" s="17" t="s">
        <v>30</v>
      </c>
      <c r="H12" s="18" t="s">
        <v>30</v>
      </c>
      <c r="I12" s="61" t="s">
        <v>30</v>
      </c>
      <c r="J12" s="62" t="s">
        <v>97</v>
      </c>
      <c r="K12" s="55" t="s">
        <v>100</v>
      </c>
    </row>
    <row r="14" spans="1:11" ht="18" x14ac:dyDescent="0.3">
      <c r="F14" s="71"/>
    </row>
  </sheetData>
  <sortState xmlns:xlrd2="http://schemas.microsoft.com/office/spreadsheetml/2017/richdata2" ref="A20:A29">
    <sortCondition ref="A20:A2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K24"/>
  <sheetViews>
    <sheetView tabSelected="1" zoomScale="130" zoomScaleNormal="130" workbookViewId="0">
      <pane ySplit="1" topLeftCell="A2" activePane="bottomLeft" state="frozen"/>
      <selection pane="bottomLeft" activeCell="G15" sqref="G15"/>
    </sheetView>
  </sheetViews>
  <sheetFormatPr defaultColWidth="8.88671875" defaultRowHeight="14.4" x14ac:dyDescent="0.3"/>
  <cols>
    <col min="1" max="1" width="27.109375" style="5" bestFit="1" customWidth="1"/>
    <col min="2" max="2" width="12.6640625" style="5" bestFit="1" customWidth="1"/>
    <col min="3" max="3" width="3.88671875" style="5" bestFit="1" customWidth="1"/>
    <col min="4" max="4" width="4.33203125" style="5" bestFit="1" customWidth="1"/>
    <col min="5" max="5" width="4.109375" style="6" customWidth="1"/>
    <col min="6" max="6" width="20.44140625" style="5" bestFit="1" customWidth="1"/>
    <col min="7" max="7" width="18.6640625" style="5" bestFit="1" customWidth="1"/>
    <col min="8" max="8" width="20.33203125" style="5" bestFit="1" customWidth="1"/>
    <col min="9" max="9" width="6.109375" style="5" bestFit="1" customWidth="1"/>
    <col min="10" max="10" width="35.88671875" style="5" bestFit="1" customWidth="1"/>
    <col min="11" max="11" width="60.6640625" style="5" bestFit="1" customWidth="1"/>
    <col min="12" max="16384" width="8.88671875" style="5"/>
  </cols>
  <sheetData>
    <row r="1" spans="1:11" ht="29.4" thickBot="1" x14ac:dyDescent="0.35">
      <c r="A1" s="8" t="s">
        <v>18</v>
      </c>
      <c r="B1" s="8" t="s">
        <v>19</v>
      </c>
      <c r="C1" s="8" t="s">
        <v>20</v>
      </c>
      <c r="D1" s="8" t="s">
        <v>21</v>
      </c>
      <c r="E1" s="12" t="s">
        <v>22</v>
      </c>
      <c r="F1" s="11" t="s">
        <v>23</v>
      </c>
      <c r="G1" s="1" t="s">
        <v>24</v>
      </c>
      <c r="H1" s="4" t="s">
        <v>25</v>
      </c>
      <c r="I1" s="2" t="s">
        <v>26</v>
      </c>
      <c r="J1" s="3" t="s">
        <v>2</v>
      </c>
      <c r="K1" s="2" t="s">
        <v>27</v>
      </c>
    </row>
    <row r="2" spans="1:11" x14ac:dyDescent="0.3">
      <c r="A2" s="5" t="s">
        <v>101</v>
      </c>
      <c r="B2" s="6" t="s">
        <v>29</v>
      </c>
      <c r="C2" s="9" t="s">
        <v>30</v>
      </c>
      <c r="D2" s="9" t="s">
        <v>30</v>
      </c>
      <c r="E2" s="13" t="s">
        <v>31</v>
      </c>
      <c r="F2" s="23" t="s">
        <v>30</v>
      </c>
      <c r="G2" s="23" t="s">
        <v>30</v>
      </c>
      <c r="H2" s="24" t="s">
        <v>30</v>
      </c>
      <c r="I2" s="60" t="s">
        <v>30</v>
      </c>
      <c r="J2" s="60" t="s">
        <v>30</v>
      </c>
      <c r="K2" s="55" t="s">
        <v>102</v>
      </c>
    </row>
    <row r="3" spans="1:11" ht="15" thickBot="1" x14ac:dyDescent="0.35">
      <c r="A3" s="7" t="s">
        <v>103</v>
      </c>
      <c r="B3" s="31" t="s">
        <v>70</v>
      </c>
      <c r="C3" s="32" t="s">
        <v>30</v>
      </c>
      <c r="D3" s="32" t="s">
        <v>30</v>
      </c>
      <c r="E3" s="33" t="s">
        <v>30</v>
      </c>
      <c r="F3" s="73" t="s">
        <v>104</v>
      </c>
      <c r="G3" s="34" t="s">
        <v>30</v>
      </c>
      <c r="H3" s="35" t="s">
        <v>30</v>
      </c>
      <c r="I3" s="61" t="s">
        <v>30</v>
      </c>
      <c r="J3" s="65" t="s">
        <v>105</v>
      </c>
      <c r="K3" s="55" t="s">
        <v>106</v>
      </c>
    </row>
    <row r="4" spans="1:11" x14ac:dyDescent="0.25">
      <c r="A4" s="5" t="s">
        <v>107</v>
      </c>
      <c r="B4" s="6" t="s">
        <v>70</v>
      </c>
      <c r="C4" s="9" t="s">
        <v>30</v>
      </c>
      <c r="D4" s="9" t="s">
        <v>30</v>
      </c>
      <c r="E4" s="10" t="s">
        <v>30</v>
      </c>
      <c r="F4" s="75" t="s">
        <v>108</v>
      </c>
      <c r="G4" s="17" t="s">
        <v>30</v>
      </c>
      <c r="H4" s="18" t="s">
        <v>30</v>
      </c>
      <c r="I4" s="61" t="s">
        <v>30</v>
      </c>
      <c r="J4" s="65" t="s">
        <v>109</v>
      </c>
      <c r="K4" s="55" t="s">
        <v>110</v>
      </c>
    </row>
    <row r="5" spans="1:11" x14ac:dyDescent="0.3">
      <c r="A5" s="5" t="s">
        <v>111</v>
      </c>
      <c r="B5" s="6" t="s">
        <v>70</v>
      </c>
      <c r="C5" s="9" t="s">
        <v>30</v>
      </c>
      <c r="D5" s="9" t="s">
        <v>30</v>
      </c>
      <c r="E5" s="10" t="s">
        <v>30</v>
      </c>
      <c r="F5" s="16" t="s">
        <v>112</v>
      </c>
      <c r="G5" s="17" t="s">
        <v>30</v>
      </c>
      <c r="H5" s="18" t="s">
        <v>30</v>
      </c>
      <c r="I5" s="61" t="s">
        <v>30</v>
      </c>
      <c r="J5" s="65" t="s">
        <v>113</v>
      </c>
      <c r="K5" s="55" t="s">
        <v>114</v>
      </c>
    </row>
    <row r="6" spans="1:11" ht="24" x14ac:dyDescent="0.3">
      <c r="A6" s="5" t="s">
        <v>116</v>
      </c>
      <c r="B6" s="6" t="s">
        <v>70</v>
      </c>
      <c r="C6" s="9" t="s">
        <v>30</v>
      </c>
      <c r="D6" s="9" t="s">
        <v>30</v>
      </c>
      <c r="E6" s="10" t="s">
        <v>30</v>
      </c>
      <c r="F6" s="16" t="s">
        <v>7</v>
      </c>
      <c r="G6" s="17" t="s">
        <v>30</v>
      </c>
      <c r="H6" s="18" t="s">
        <v>30</v>
      </c>
      <c r="I6" s="61" t="s">
        <v>30</v>
      </c>
      <c r="J6" s="65" t="s">
        <v>117</v>
      </c>
      <c r="K6" s="55" t="s">
        <v>118</v>
      </c>
    </row>
    <row r="7" spans="1:11" x14ac:dyDescent="0.25">
      <c r="A7" s="5" t="s">
        <v>119</v>
      </c>
      <c r="B7" s="6" t="s">
        <v>70</v>
      </c>
      <c r="C7" s="9" t="s">
        <v>30</v>
      </c>
      <c r="D7" s="9" t="s">
        <v>30</v>
      </c>
      <c r="E7" s="10" t="s">
        <v>30</v>
      </c>
      <c r="F7" s="76" t="s">
        <v>120</v>
      </c>
      <c r="G7" s="17" t="s">
        <v>30</v>
      </c>
      <c r="H7" s="18" t="s">
        <v>30</v>
      </c>
      <c r="I7" s="61" t="s">
        <v>30</v>
      </c>
      <c r="J7" s="65" t="s">
        <v>121</v>
      </c>
      <c r="K7" s="55" t="s">
        <v>122</v>
      </c>
    </row>
    <row r="8" spans="1:11" x14ac:dyDescent="0.3">
      <c r="A8" s="5" t="s">
        <v>123</v>
      </c>
      <c r="B8" s="6" t="s">
        <v>70</v>
      </c>
      <c r="C8" s="9" t="s">
        <v>30</v>
      </c>
      <c r="D8" s="9" t="s">
        <v>44</v>
      </c>
      <c r="E8" s="10" t="s">
        <v>30</v>
      </c>
      <c r="F8" s="16" t="s">
        <v>112</v>
      </c>
      <c r="G8" s="17" t="s">
        <v>30</v>
      </c>
      <c r="H8" s="18" t="s">
        <v>30</v>
      </c>
      <c r="I8" s="61" t="s">
        <v>30</v>
      </c>
      <c r="J8" s="65" t="s">
        <v>124</v>
      </c>
      <c r="K8" s="55" t="s">
        <v>125</v>
      </c>
    </row>
    <row r="9" spans="1:11" ht="24" x14ac:dyDescent="0.3">
      <c r="A9" s="5" t="s">
        <v>126</v>
      </c>
      <c r="B9" s="6" t="s">
        <v>70</v>
      </c>
      <c r="C9" s="9" t="s">
        <v>30</v>
      </c>
      <c r="D9" s="9" t="s">
        <v>30</v>
      </c>
      <c r="E9" s="10" t="s">
        <v>30</v>
      </c>
      <c r="F9" s="82" t="s">
        <v>127</v>
      </c>
      <c r="G9" s="17" t="s">
        <v>30</v>
      </c>
      <c r="H9" s="18" t="s">
        <v>30</v>
      </c>
      <c r="I9" s="61" t="s">
        <v>30</v>
      </c>
      <c r="J9" s="65" t="s">
        <v>128</v>
      </c>
      <c r="K9" s="55" t="s">
        <v>129</v>
      </c>
    </row>
    <row r="10" spans="1:11" x14ac:dyDescent="0.3">
      <c r="A10" s="5" t="s">
        <v>130</v>
      </c>
      <c r="B10" s="6" t="s">
        <v>131</v>
      </c>
      <c r="C10" s="9" t="s">
        <v>30</v>
      </c>
      <c r="D10" s="9" t="s">
        <v>30</v>
      </c>
      <c r="E10" s="10" t="s">
        <v>39</v>
      </c>
      <c r="F10" s="16" t="s">
        <v>4</v>
      </c>
      <c r="G10" s="17" t="s">
        <v>30</v>
      </c>
      <c r="H10" s="18" t="s">
        <v>30</v>
      </c>
      <c r="I10" s="61" t="s">
        <v>30</v>
      </c>
      <c r="J10" s="65" t="s">
        <v>5</v>
      </c>
      <c r="K10" s="55" t="s">
        <v>132</v>
      </c>
    </row>
    <row r="12" spans="1:11" ht="18" x14ac:dyDescent="0.3">
      <c r="F12" s="71"/>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sheetData>
  <sortState xmlns:xlrd2="http://schemas.microsoft.com/office/spreadsheetml/2017/richdata2" ref="A15:A23">
    <sortCondition ref="A15:A23"/>
  </sortState>
  <hyperlinks>
    <hyperlink ref="F9" r:id="rId1" xr:uid="{2C357375-628A-4B51-9481-A2F155ABC244}"/>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K16"/>
  <sheetViews>
    <sheetView zoomScale="130" zoomScaleNormal="130" workbookViewId="0">
      <pane ySplit="1" topLeftCell="A2" activePane="bottomLeft" state="frozen"/>
      <selection pane="bottomLeft" activeCell="E12" sqref="E12"/>
    </sheetView>
  </sheetViews>
  <sheetFormatPr defaultColWidth="8.88671875" defaultRowHeight="14.4" x14ac:dyDescent="0.3"/>
  <cols>
    <col min="1" max="1" width="32.5546875" style="5" customWidth="1"/>
    <col min="2" max="2" width="12.88671875" style="5" bestFit="1" customWidth="1"/>
    <col min="3" max="3" width="3.88671875" style="5" bestFit="1" customWidth="1"/>
    <col min="4" max="4" width="4.33203125" style="5" bestFit="1" customWidth="1"/>
    <col min="5" max="5" width="4.109375" style="5" bestFit="1" customWidth="1"/>
    <col min="6" max="6" width="23.88671875" style="5" bestFit="1" customWidth="1"/>
    <col min="7" max="7" width="23" style="5" customWidth="1"/>
    <col min="8" max="8" width="19.44140625" style="5" bestFit="1" customWidth="1"/>
    <col min="9" max="9" width="5.88671875" style="5" bestFit="1" customWidth="1"/>
    <col min="10" max="10" width="16.6640625" style="6" bestFit="1" customWidth="1"/>
    <col min="11" max="11" width="64.5546875" style="5" bestFit="1" customWidth="1"/>
    <col min="12" max="16384" width="8.88671875" style="5"/>
  </cols>
  <sheetData>
    <row r="1" spans="1:11" ht="29.4" thickBot="1" x14ac:dyDescent="0.35">
      <c r="A1" s="8" t="s">
        <v>18</v>
      </c>
      <c r="B1" s="8" t="s">
        <v>19</v>
      </c>
      <c r="C1" s="8" t="s">
        <v>20</v>
      </c>
      <c r="D1" s="8" t="s">
        <v>21</v>
      </c>
      <c r="E1" s="14" t="s">
        <v>22</v>
      </c>
      <c r="F1" s="11" t="s">
        <v>23</v>
      </c>
      <c r="G1" s="1" t="s">
        <v>24</v>
      </c>
      <c r="H1" s="4" t="s">
        <v>133</v>
      </c>
      <c r="I1" s="2" t="s">
        <v>26</v>
      </c>
      <c r="J1" s="3" t="s">
        <v>2</v>
      </c>
      <c r="K1" s="2" t="s">
        <v>27</v>
      </c>
    </row>
    <row r="2" spans="1:11" ht="15" thickBot="1" x14ac:dyDescent="0.35">
      <c r="A2" s="5" t="s">
        <v>134</v>
      </c>
      <c r="B2" s="6" t="s">
        <v>29</v>
      </c>
      <c r="C2" s="9" t="s">
        <v>30</v>
      </c>
      <c r="D2" s="9" t="s">
        <v>30</v>
      </c>
      <c r="E2" s="13" t="s">
        <v>31</v>
      </c>
      <c r="F2" s="22" t="s">
        <v>30</v>
      </c>
      <c r="G2" s="22" t="s">
        <v>30</v>
      </c>
      <c r="H2" s="36" t="s">
        <v>30</v>
      </c>
      <c r="I2" s="60" t="s">
        <v>30</v>
      </c>
      <c r="J2" s="60" t="s">
        <v>30</v>
      </c>
      <c r="K2" s="55" t="s">
        <v>135</v>
      </c>
    </row>
    <row r="3" spans="1:11" ht="24.6" thickBot="1" x14ac:dyDescent="0.25">
      <c r="A3" s="7" t="s">
        <v>136</v>
      </c>
      <c r="B3" s="31" t="s">
        <v>70</v>
      </c>
      <c r="C3" s="32" t="s">
        <v>30</v>
      </c>
      <c r="D3" s="32" t="s">
        <v>30</v>
      </c>
      <c r="E3" s="33" t="s">
        <v>30</v>
      </c>
      <c r="F3" s="77" t="s">
        <v>137</v>
      </c>
      <c r="G3" s="34"/>
      <c r="H3" s="37"/>
      <c r="I3" s="61" t="s">
        <v>30</v>
      </c>
      <c r="J3" s="68" t="s">
        <v>138</v>
      </c>
      <c r="K3" s="55" t="s">
        <v>139</v>
      </c>
    </row>
    <row r="4" spans="1:11" x14ac:dyDescent="0.2">
      <c r="A4" s="5" t="s">
        <v>140</v>
      </c>
      <c r="B4" s="6" t="s">
        <v>141</v>
      </c>
      <c r="C4" s="9" t="s">
        <v>30</v>
      </c>
      <c r="D4" s="9" t="s">
        <v>44</v>
      </c>
      <c r="E4" s="10" t="s">
        <v>30</v>
      </c>
      <c r="F4" s="49" t="s">
        <v>142</v>
      </c>
      <c r="G4" s="49" t="s">
        <v>142</v>
      </c>
      <c r="H4" s="85" t="s">
        <v>142</v>
      </c>
      <c r="I4" s="61" t="s">
        <v>30</v>
      </c>
      <c r="J4" s="68"/>
      <c r="K4" s="55" t="s">
        <v>143</v>
      </c>
    </row>
    <row r="5" spans="1:11" x14ac:dyDescent="0.2">
      <c r="A5" s="5" t="s">
        <v>144</v>
      </c>
      <c r="B5" s="6" t="s">
        <v>70</v>
      </c>
      <c r="C5" s="9" t="s">
        <v>30</v>
      </c>
      <c r="D5" s="9" t="s">
        <v>44</v>
      </c>
      <c r="E5" s="10" t="s">
        <v>39</v>
      </c>
      <c r="F5" s="80" t="s">
        <v>152</v>
      </c>
      <c r="G5" s="17" t="s">
        <v>30</v>
      </c>
      <c r="H5" s="18" t="s">
        <v>30</v>
      </c>
      <c r="I5" s="61" t="s">
        <v>30</v>
      </c>
      <c r="J5" s="68"/>
      <c r="K5" s="55" t="s">
        <v>145</v>
      </c>
    </row>
    <row r="6" spans="1:11" x14ac:dyDescent="0.2">
      <c r="A6" s="5" t="s">
        <v>146</v>
      </c>
      <c r="B6" s="6" t="s">
        <v>34</v>
      </c>
      <c r="C6" s="9" t="s">
        <v>30</v>
      </c>
      <c r="D6" s="9" t="s">
        <v>30</v>
      </c>
      <c r="E6" s="13" t="s">
        <v>39</v>
      </c>
      <c r="F6" s="80" t="s">
        <v>152</v>
      </c>
      <c r="G6" s="17" t="s">
        <v>30</v>
      </c>
      <c r="H6" s="18" t="s">
        <v>30</v>
      </c>
      <c r="I6" s="61" t="s">
        <v>30</v>
      </c>
      <c r="J6" s="68" t="s">
        <v>147</v>
      </c>
      <c r="K6" s="55" t="s">
        <v>148</v>
      </c>
    </row>
    <row r="7" spans="1:11" x14ac:dyDescent="0.2">
      <c r="A7" s="5" t="s">
        <v>149</v>
      </c>
      <c r="B7" s="6" t="s">
        <v>70</v>
      </c>
      <c r="C7" s="9" t="s">
        <v>30</v>
      </c>
      <c r="D7" s="9" t="s">
        <v>44</v>
      </c>
      <c r="E7" s="10" t="s">
        <v>30</v>
      </c>
      <c r="F7" s="84" t="s">
        <v>45</v>
      </c>
      <c r="G7" s="19" t="s">
        <v>30</v>
      </c>
      <c r="H7" s="39" t="s">
        <v>30</v>
      </c>
      <c r="I7" s="67" t="s">
        <v>30</v>
      </c>
      <c r="J7" s="68" t="s">
        <v>152</v>
      </c>
      <c r="K7" s="55" t="s">
        <v>153</v>
      </c>
    </row>
    <row r="8" spans="1:11" ht="24" x14ac:dyDescent="0.2">
      <c r="A8" s="5" t="s">
        <v>154</v>
      </c>
      <c r="B8" s="6" t="s">
        <v>70</v>
      </c>
      <c r="C8" s="9" t="s">
        <v>30</v>
      </c>
      <c r="D8" s="9" t="s">
        <v>44</v>
      </c>
      <c r="E8" s="10" t="s">
        <v>30</v>
      </c>
      <c r="F8" s="19" t="s">
        <v>155</v>
      </c>
      <c r="G8" s="19" t="s">
        <v>30</v>
      </c>
      <c r="H8" s="86" t="s">
        <v>30</v>
      </c>
      <c r="I8" s="61" t="s">
        <v>30</v>
      </c>
      <c r="J8" s="68" t="s">
        <v>156</v>
      </c>
      <c r="K8" s="55" t="s">
        <v>157</v>
      </c>
    </row>
    <row r="9" spans="1:11" ht="24" x14ac:dyDescent="0.2">
      <c r="A9" s="5" t="s">
        <v>158</v>
      </c>
      <c r="B9" s="6" t="s">
        <v>34</v>
      </c>
      <c r="C9" s="9" t="s">
        <v>30</v>
      </c>
      <c r="D9" s="9" t="s">
        <v>30</v>
      </c>
      <c r="E9" s="10" t="s">
        <v>39</v>
      </c>
      <c r="F9" s="83" t="s">
        <v>30</v>
      </c>
      <c r="G9" s="19" t="s">
        <v>150</v>
      </c>
      <c r="H9" s="86" t="s">
        <v>159</v>
      </c>
      <c r="I9" s="67" t="s">
        <v>30</v>
      </c>
      <c r="J9" s="68" t="s">
        <v>160</v>
      </c>
      <c r="K9" s="55" t="s">
        <v>161</v>
      </c>
    </row>
    <row r="10" spans="1:11" x14ac:dyDescent="0.3">
      <c r="D10" s="9"/>
      <c r="E10" s="6"/>
    </row>
    <row r="11" spans="1:11" x14ac:dyDescent="0.3">
      <c r="D11" s="9"/>
      <c r="E11" s="6"/>
    </row>
    <row r="12" spans="1:11" x14ac:dyDescent="0.3">
      <c r="D12" s="9"/>
    </row>
    <row r="14" spans="1:11" x14ac:dyDescent="0.3">
      <c r="A14" s="87" t="s">
        <v>162</v>
      </c>
    </row>
    <row r="16" spans="1:11" x14ac:dyDescent="0.3">
      <c r="A16"/>
      <c r="B16"/>
      <c r="C16"/>
      <c r="D16"/>
      <c r="E16"/>
      <c r="F16"/>
      <c r="G1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K32"/>
  <sheetViews>
    <sheetView zoomScale="130" zoomScaleNormal="130" workbookViewId="0">
      <pane ySplit="1" topLeftCell="A5" activePane="bottomLeft" state="frozen"/>
      <selection pane="bottomLeft" activeCell="H10" sqref="H10"/>
    </sheetView>
  </sheetViews>
  <sheetFormatPr defaultColWidth="8.88671875" defaultRowHeight="14.4" x14ac:dyDescent="0.3"/>
  <cols>
    <col min="1" max="1" width="21.5546875" style="5" bestFit="1" customWidth="1"/>
    <col min="2" max="2" width="12.6640625" style="5" bestFit="1" customWidth="1"/>
    <col min="3" max="3" width="3.88671875" style="5" bestFit="1" customWidth="1"/>
    <col min="4" max="4" width="4.33203125" style="5" bestFit="1" customWidth="1"/>
    <col min="5" max="5" width="4.109375" style="6" bestFit="1" customWidth="1"/>
    <col min="6" max="6" width="28.88671875" style="5" customWidth="1"/>
    <col min="7" max="8" width="23.77734375" style="5" customWidth="1"/>
    <col min="9" max="9" width="5.88671875" style="5" bestFit="1" customWidth="1"/>
    <col min="10" max="10" width="16.88671875" style="5" bestFit="1" customWidth="1"/>
    <col min="11" max="11" width="108.109375" style="5" bestFit="1" customWidth="1"/>
    <col min="12" max="16384" width="8.88671875" style="5"/>
  </cols>
  <sheetData>
    <row r="1" spans="1:11" ht="29.4" thickBot="1" x14ac:dyDescent="0.35">
      <c r="A1" s="8" t="s">
        <v>18</v>
      </c>
      <c r="B1" s="8" t="s">
        <v>19</v>
      </c>
      <c r="C1" s="8" t="s">
        <v>20</v>
      </c>
      <c r="D1" s="8" t="s">
        <v>21</v>
      </c>
      <c r="E1" s="12" t="s">
        <v>22</v>
      </c>
      <c r="F1" s="11" t="s">
        <v>23</v>
      </c>
      <c r="G1" s="1" t="s">
        <v>24</v>
      </c>
      <c r="H1" s="4" t="s">
        <v>25</v>
      </c>
      <c r="I1" s="2" t="s">
        <v>26</v>
      </c>
      <c r="J1" s="3" t="s">
        <v>2</v>
      </c>
      <c r="K1" s="2" t="s">
        <v>27</v>
      </c>
    </row>
    <row r="2" spans="1:11" x14ac:dyDescent="0.3">
      <c r="A2" s="5" t="s">
        <v>163</v>
      </c>
      <c r="B2" s="6" t="s">
        <v>29</v>
      </c>
      <c r="C2" s="9" t="s">
        <v>30</v>
      </c>
      <c r="D2" s="9" t="s">
        <v>30</v>
      </c>
      <c r="E2" s="13" t="s">
        <v>31</v>
      </c>
      <c r="F2" s="20" t="s">
        <v>30</v>
      </c>
      <c r="G2" s="20" t="s">
        <v>30</v>
      </c>
      <c r="H2" s="21" t="s">
        <v>30</v>
      </c>
      <c r="I2" s="27" t="s">
        <v>30</v>
      </c>
      <c r="J2" s="27" t="s">
        <v>30</v>
      </c>
      <c r="K2" s="55" t="s">
        <v>164</v>
      </c>
    </row>
    <row r="3" spans="1:11" x14ac:dyDescent="0.2">
      <c r="A3" s="7" t="s">
        <v>165</v>
      </c>
      <c r="B3" s="31" t="s">
        <v>166</v>
      </c>
      <c r="C3" s="32" t="s">
        <v>30</v>
      </c>
      <c r="D3" s="32"/>
      <c r="E3" s="33" t="s">
        <v>30</v>
      </c>
      <c r="F3" s="38" t="s">
        <v>167</v>
      </c>
      <c r="G3" s="34"/>
      <c r="H3" s="35"/>
      <c r="I3" s="69" t="s">
        <v>30</v>
      </c>
      <c r="J3" s="68" t="s">
        <v>168</v>
      </c>
      <c r="K3" s="55" t="s">
        <v>169</v>
      </c>
    </row>
    <row r="4" spans="1:11" s="42" customFormat="1" x14ac:dyDescent="0.2">
      <c r="A4" s="42" t="s">
        <v>170</v>
      </c>
      <c r="B4" s="43" t="s">
        <v>166</v>
      </c>
      <c r="C4" s="44" t="s">
        <v>44</v>
      </c>
      <c r="D4" s="44" t="s">
        <v>44</v>
      </c>
      <c r="E4" s="45" t="s">
        <v>39</v>
      </c>
      <c r="F4" s="49" t="s">
        <v>142</v>
      </c>
      <c r="G4" s="49" t="s">
        <v>142</v>
      </c>
      <c r="H4" s="66" t="s">
        <v>142</v>
      </c>
      <c r="I4" s="69" t="s">
        <v>30</v>
      </c>
      <c r="J4" s="68"/>
      <c r="K4" s="55" t="s">
        <v>171</v>
      </c>
    </row>
    <row r="5" spans="1:11" s="42" customFormat="1" x14ac:dyDescent="0.2">
      <c r="A5" s="42" t="s">
        <v>136</v>
      </c>
      <c r="B5" s="43" t="s">
        <v>166</v>
      </c>
      <c r="C5" s="44" t="s">
        <v>44</v>
      </c>
      <c r="D5" s="44" t="s">
        <v>44</v>
      </c>
      <c r="E5" s="45" t="s">
        <v>39</v>
      </c>
      <c r="F5" s="90" t="s">
        <v>348</v>
      </c>
      <c r="G5" s="88" t="s">
        <v>30</v>
      </c>
      <c r="H5" s="39" t="s">
        <v>30</v>
      </c>
      <c r="I5" s="69" t="s">
        <v>30</v>
      </c>
      <c r="J5" s="68" t="s">
        <v>172</v>
      </c>
      <c r="K5" s="55" t="s">
        <v>139</v>
      </c>
    </row>
    <row r="6" spans="1:11" x14ac:dyDescent="0.2">
      <c r="A6" s="5" t="s">
        <v>173</v>
      </c>
      <c r="B6" s="6" t="s">
        <v>174</v>
      </c>
      <c r="C6" s="9" t="s">
        <v>30</v>
      </c>
      <c r="D6" s="9" t="s">
        <v>44</v>
      </c>
      <c r="E6" s="10" t="s">
        <v>30</v>
      </c>
      <c r="F6" s="17" t="s">
        <v>45</v>
      </c>
      <c r="G6" s="19" t="s">
        <v>30</v>
      </c>
      <c r="H6" s="89" t="s">
        <v>30</v>
      </c>
      <c r="I6" s="69" t="s">
        <v>30</v>
      </c>
      <c r="J6" s="68"/>
      <c r="K6" s="55" t="s">
        <v>175</v>
      </c>
    </row>
    <row r="7" spans="1:11" x14ac:dyDescent="0.2">
      <c r="A7" s="5" t="s">
        <v>176</v>
      </c>
      <c r="B7" s="6" t="s">
        <v>34</v>
      </c>
      <c r="C7" s="9" t="s">
        <v>30</v>
      </c>
      <c r="D7" s="9" t="s">
        <v>30</v>
      </c>
      <c r="E7" s="13" t="s">
        <v>39</v>
      </c>
      <c r="F7" s="17" t="s">
        <v>177</v>
      </c>
      <c r="G7" s="19" t="s">
        <v>30</v>
      </c>
      <c r="H7" s="89" t="s">
        <v>30</v>
      </c>
      <c r="I7" s="69" t="s">
        <v>30</v>
      </c>
      <c r="J7" s="68"/>
      <c r="K7" s="55" t="s">
        <v>178</v>
      </c>
    </row>
    <row r="8" spans="1:11" ht="24" x14ac:dyDescent="0.2">
      <c r="A8" s="5" t="s">
        <v>179</v>
      </c>
      <c r="B8" s="6" t="s">
        <v>180</v>
      </c>
      <c r="C8" s="9" t="s">
        <v>30</v>
      </c>
      <c r="D8" s="9" t="s">
        <v>44</v>
      </c>
      <c r="E8" s="10" t="s">
        <v>30</v>
      </c>
      <c r="F8" s="17" t="s">
        <v>30</v>
      </c>
      <c r="G8" s="19" t="s">
        <v>150</v>
      </c>
      <c r="H8" s="89" t="s">
        <v>181</v>
      </c>
      <c r="I8" s="69" t="s">
        <v>30</v>
      </c>
      <c r="J8" s="68"/>
      <c r="K8" s="55" t="s">
        <v>182</v>
      </c>
    </row>
    <row r="9" spans="1:11" x14ac:dyDescent="0.2">
      <c r="A9" s="5" t="s">
        <v>183</v>
      </c>
      <c r="B9" s="6" t="s">
        <v>43</v>
      </c>
      <c r="C9" s="9" t="s">
        <v>30</v>
      </c>
      <c r="D9" s="9" t="s">
        <v>30</v>
      </c>
      <c r="E9" s="13" t="s">
        <v>39</v>
      </c>
      <c r="F9" s="19">
        <v>4326</v>
      </c>
      <c r="G9" s="19"/>
      <c r="H9" s="89"/>
      <c r="I9" s="69" t="s">
        <v>30</v>
      </c>
      <c r="J9" s="68">
        <v>4326</v>
      </c>
      <c r="K9" s="55" t="s">
        <v>184</v>
      </c>
    </row>
    <row r="10" spans="1:11" x14ac:dyDescent="0.2">
      <c r="A10" s="5" t="s">
        <v>185</v>
      </c>
      <c r="B10" s="6" t="s">
        <v>141</v>
      </c>
      <c r="C10" s="9" t="s">
        <v>30</v>
      </c>
      <c r="D10" s="9" t="s">
        <v>44</v>
      </c>
      <c r="E10" s="10" t="s">
        <v>30</v>
      </c>
      <c r="F10" s="15"/>
      <c r="G10" s="19" t="s">
        <v>186</v>
      </c>
      <c r="H10" s="89" t="s">
        <v>187</v>
      </c>
      <c r="I10" s="69" t="s">
        <v>30</v>
      </c>
      <c r="J10" s="68"/>
      <c r="K10" s="55" t="s">
        <v>143</v>
      </c>
    </row>
    <row r="11" spans="1:11" x14ac:dyDescent="0.2">
      <c r="A11" s="5" t="s">
        <v>188</v>
      </c>
      <c r="B11" s="6" t="s">
        <v>70</v>
      </c>
      <c r="C11" s="9" t="s">
        <v>30</v>
      </c>
      <c r="D11" s="9" t="s">
        <v>44</v>
      </c>
      <c r="E11" s="13" t="s">
        <v>39</v>
      </c>
      <c r="F11" s="17" t="s">
        <v>45</v>
      </c>
      <c r="G11" s="19" t="s">
        <v>30</v>
      </c>
      <c r="H11" s="89" t="s">
        <v>30</v>
      </c>
      <c r="I11" s="69" t="s">
        <v>30</v>
      </c>
      <c r="J11" s="68"/>
      <c r="K11" s="55" t="s">
        <v>145</v>
      </c>
    </row>
    <row r="12" spans="1:11" x14ac:dyDescent="0.2">
      <c r="A12" s="5" t="s">
        <v>189</v>
      </c>
      <c r="B12" s="6" t="s">
        <v>180</v>
      </c>
      <c r="C12" s="9" t="s">
        <v>30</v>
      </c>
      <c r="D12" s="9" t="s">
        <v>44</v>
      </c>
      <c r="E12" s="10" t="s">
        <v>30</v>
      </c>
      <c r="F12" s="17" t="s">
        <v>45</v>
      </c>
      <c r="G12" s="19" t="s">
        <v>30</v>
      </c>
      <c r="H12" s="89" t="s">
        <v>30</v>
      </c>
      <c r="I12" s="69" t="s">
        <v>30</v>
      </c>
      <c r="J12" s="68"/>
      <c r="K12" s="55" t="s">
        <v>190</v>
      </c>
    </row>
    <row r="13" spans="1:11" x14ac:dyDescent="0.2">
      <c r="A13" s="5" t="s">
        <v>191</v>
      </c>
      <c r="B13" s="6" t="s">
        <v>180</v>
      </c>
      <c r="C13" s="9" t="s">
        <v>30</v>
      </c>
      <c r="D13" s="9" t="s">
        <v>44</v>
      </c>
      <c r="E13" s="10" t="s">
        <v>30</v>
      </c>
      <c r="F13" s="17" t="s">
        <v>45</v>
      </c>
      <c r="G13" s="19" t="s">
        <v>30</v>
      </c>
      <c r="H13" s="89" t="s">
        <v>30</v>
      </c>
      <c r="I13" s="69" t="s">
        <v>30</v>
      </c>
      <c r="J13" s="68"/>
      <c r="K13" s="55" t="s">
        <v>192</v>
      </c>
    </row>
    <row r="14" spans="1:11" ht="24" x14ac:dyDescent="0.2">
      <c r="A14" s="5" t="s">
        <v>193</v>
      </c>
      <c r="B14" s="6" t="s">
        <v>194</v>
      </c>
      <c r="C14" s="9" t="s">
        <v>30</v>
      </c>
      <c r="D14" s="9" t="s">
        <v>44</v>
      </c>
      <c r="E14" s="10" t="s">
        <v>30</v>
      </c>
      <c r="F14" s="17" t="s">
        <v>30</v>
      </c>
      <c r="G14" s="19" t="s">
        <v>150</v>
      </c>
      <c r="H14" s="89" t="s">
        <v>195</v>
      </c>
      <c r="I14" s="69" t="s">
        <v>30</v>
      </c>
      <c r="J14" s="68">
        <v>40.424861522</v>
      </c>
      <c r="K14" s="55" t="s">
        <v>196</v>
      </c>
    </row>
    <row r="15" spans="1:11" ht="24" x14ac:dyDescent="0.2">
      <c r="A15" s="5" t="s">
        <v>197</v>
      </c>
      <c r="B15" s="6" t="s">
        <v>194</v>
      </c>
      <c r="C15" s="9" t="s">
        <v>30</v>
      </c>
      <c r="D15" s="9" t="s">
        <v>44</v>
      </c>
      <c r="E15" s="10" t="s">
        <v>30</v>
      </c>
      <c r="F15" s="17" t="s">
        <v>30</v>
      </c>
      <c r="G15" s="19" t="s">
        <v>150</v>
      </c>
      <c r="H15" s="89" t="s">
        <v>198</v>
      </c>
      <c r="I15" s="69" t="s">
        <v>30</v>
      </c>
      <c r="J15" s="68">
        <v>-112.426748144</v>
      </c>
      <c r="K15" s="55" t="s">
        <v>199</v>
      </c>
    </row>
    <row r="16" spans="1:11" x14ac:dyDescent="0.2">
      <c r="A16" s="42" t="s">
        <v>200</v>
      </c>
      <c r="B16" s="6" t="s">
        <v>43</v>
      </c>
      <c r="C16" s="9" t="s">
        <v>30</v>
      </c>
      <c r="D16" s="9" t="s">
        <v>44</v>
      </c>
      <c r="E16" s="45" t="s">
        <v>39</v>
      </c>
      <c r="F16" s="17" t="s">
        <v>45</v>
      </c>
      <c r="G16" s="19" t="s">
        <v>30</v>
      </c>
      <c r="H16" s="89" t="s">
        <v>30</v>
      </c>
      <c r="I16" s="69" t="s">
        <v>30</v>
      </c>
      <c r="J16" s="68"/>
      <c r="K16" s="55" t="s">
        <v>201</v>
      </c>
    </row>
    <row r="17" spans="1:11" s="42" customFormat="1" x14ac:dyDescent="0.2">
      <c r="A17" s="42" t="s">
        <v>202</v>
      </c>
      <c r="B17" s="43" t="s">
        <v>43</v>
      </c>
      <c r="C17" s="9" t="s">
        <v>30</v>
      </c>
      <c r="D17" s="44" t="s">
        <v>44</v>
      </c>
      <c r="E17" s="45" t="s">
        <v>39</v>
      </c>
      <c r="F17" s="17" t="s">
        <v>45</v>
      </c>
      <c r="G17" s="19" t="s">
        <v>30</v>
      </c>
      <c r="H17" s="89" t="s">
        <v>30</v>
      </c>
      <c r="I17" s="69" t="s">
        <v>30</v>
      </c>
      <c r="J17" s="68"/>
      <c r="K17" s="55" t="s">
        <v>203</v>
      </c>
    </row>
    <row r="18" spans="1:11" s="42" customFormat="1" ht="24" x14ac:dyDescent="0.2">
      <c r="A18" s="42" t="s">
        <v>204</v>
      </c>
      <c r="B18" s="43" t="s">
        <v>43</v>
      </c>
      <c r="C18" s="9" t="s">
        <v>30</v>
      </c>
      <c r="D18" s="44" t="s">
        <v>44</v>
      </c>
      <c r="E18" s="46" t="s">
        <v>30</v>
      </c>
      <c r="F18" s="19" t="s">
        <v>349</v>
      </c>
      <c r="G18" s="19" t="s">
        <v>30</v>
      </c>
      <c r="H18" s="39" t="s">
        <v>30</v>
      </c>
      <c r="I18" s="69" t="s">
        <v>30</v>
      </c>
      <c r="J18" s="68" t="s">
        <v>205</v>
      </c>
      <c r="K18" s="55" t="s">
        <v>206</v>
      </c>
    </row>
    <row r="19" spans="1:11" s="42" customFormat="1" ht="24" x14ac:dyDescent="0.2">
      <c r="A19" s="42" t="s">
        <v>207</v>
      </c>
      <c r="B19" s="43" t="s">
        <v>208</v>
      </c>
      <c r="C19" s="9" t="s">
        <v>30</v>
      </c>
      <c r="D19" s="9" t="s">
        <v>30</v>
      </c>
      <c r="E19" s="46" t="s">
        <v>30</v>
      </c>
      <c r="F19" s="48" t="s">
        <v>30</v>
      </c>
      <c r="G19" s="19" t="s">
        <v>150</v>
      </c>
      <c r="H19" s="89" t="s">
        <v>151</v>
      </c>
      <c r="I19" s="69" t="s">
        <v>30</v>
      </c>
      <c r="J19" s="68" t="s">
        <v>209</v>
      </c>
      <c r="K19" s="55" t="s">
        <v>210</v>
      </c>
    </row>
    <row r="20" spans="1:11" s="42" customFormat="1" ht="24" x14ac:dyDescent="0.2">
      <c r="A20" s="42" t="s">
        <v>211</v>
      </c>
      <c r="B20" s="43" t="s">
        <v>43</v>
      </c>
      <c r="C20" s="9" t="s">
        <v>30</v>
      </c>
      <c r="D20" s="44" t="s">
        <v>44</v>
      </c>
      <c r="E20" s="46" t="s">
        <v>30</v>
      </c>
      <c r="F20" s="19" t="s">
        <v>30</v>
      </c>
      <c r="G20" s="19" t="s">
        <v>150</v>
      </c>
      <c r="H20" s="89" t="s">
        <v>212</v>
      </c>
      <c r="I20" s="69" t="s">
        <v>30</v>
      </c>
      <c r="J20" s="68" t="s">
        <v>213</v>
      </c>
      <c r="K20" s="55" t="s">
        <v>214</v>
      </c>
    </row>
    <row r="21" spans="1:11" s="42" customFormat="1" x14ac:dyDescent="0.2">
      <c r="A21" s="42" t="s">
        <v>215</v>
      </c>
      <c r="B21" s="43" t="s">
        <v>141</v>
      </c>
      <c r="C21" s="9" t="s">
        <v>30</v>
      </c>
      <c r="D21" s="44" t="s">
        <v>44</v>
      </c>
      <c r="E21" s="46" t="s">
        <v>30</v>
      </c>
      <c r="F21" s="49" t="s">
        <v>142</v>
      </c>
      <c r="G21" s="49" t="s">
        <v>142</v>
      </c>
      <c r="H21" s="66" t="s">
        <v>142</v>
      </c>
      <c r="I21" s="69" t="s">
        <v>30</v>
      </c>
      <c r="J21" s="68"/>
      <c r="K21" s="55" t="s">
        <v>216</v>
      </c>
    </row>
    <row r="22" spans="1:11" s="42" customFormat="1" ht="24" x14ac:dyDescent="0.2">
      <c r="A22" s="42" t="s">
        <v>217</v>
      </c>
      <c r="B22" s="43" t="s">
        <v>34</v>
      </c>
      <c r="C22" s="9" t="s">
        <v>30</v>
      </c>
      <c r="D22" s="44" t="s">
        <v>44</v>
      </c>
      <c r="E22" s="45" t="s">
        <v>39</v>
      </c>
      <c r="F22" s="48" t="s">
        <v>30</v>
      </c>
      <c r="G22" s="19" t="s">
        <v>150</v>
      </c>
      <c r="H22" s="89" t="s">
        <v>218</v>
      </c>
      <c r="I22" s="69" t="s">
        <v>30</v>
      </c>
      <c r="J22" s="68" t="s">
        <v>219</v>
      </c>
      <c r="K22" s="55" t="s">
        <v>220</v>
      </c>
    </row>
    <row r="23" spans="1:11" s="52" customFormat="1" x14ac:dyDescent="0.3">
      <c r="A23" s="42" t="s">
        <v>221</v>
      </c>
      <c r="B23" s="43" t="s">
        <v>131</v>
      </c>
      <c r="C23" s="9" t="s">
        <v>30</v>
      </c>
      <c r="D23" s="44" t="s">
        <v>44</v>
      </c>
      <c r="E23" s="45" t="s">
        <v>39</v>
      </c>
      <c r="F23" s="19" t="s">
        <v>4</v>
      </c>
      <c r="G23" s="88" t="s">
        <v>30</v>
      </c>
      <c r="H23" s="39" t="s">
        <v>30</v>
      </c>
      <c r="I23" s="69" t="s">
        <v>30</v>
      </c>
      <c r="J23" s="68" t="s">
        <v>5</v>
      </c>
      <c r="K23" s="55" t="s">
        <v>222</v>
      </c>
    </row>
    <row r="24" spans="1:11" s="42" customFormat="1" x14ac:dyDescent="0.2">
      <c r="A24" s="42" t="s">
        <v>223</v>
      </c>
      <c r="B24" s="43" t="s">
        <v>70</v>
      </c>
      <c r="C24" s="9" t="s">
        <v>30</v>
      </c>
      <c r="D24" s="44" t="s">
        <v>44</v>
      </c>
      <c r="E24" s="46" t="s">
        <v>30</v>
      </c>
      <c r="F24" s="17" t="s">
        <v>45</v>
      </c>
      <c r="G24" s="19" t="s">
        <v>30</v>
      </c>
      <c r="H24" s="89" t="s">
        <v>30</v>
      </c>
      <c r="I24" s="69" t="s">
        <v>30</v>
      </c>
      <c r="J24" s="68"/>
      <c r="K24" s="55" t="s">
        <v>224</v>
      </c>
    </row>
    <row r="26" spans="1:11" s="30" customFormat="1" x14ac:dyDescent="0.3">
      <c r="A26" s="87" t="s">
        <v>225</v>
      </c>
      <c r="B26" s="5"/>
      <c r="C26" s="5"/>
      <c r="D26" s="5"/>
      <c r="F26" s="19"/>
    </row>
    <row r="27" spans="1:11" s="30" customFormat="1" x14ac:dyDescent="0.3">
      <c r="A27" s="87"/>
      <c r="B27" s="5"/>
      <c r="C27" s="5"/>
      <c r="D27" s="5"/>
      <c r="F27" s="81"/>
    </row>
    <row r="28" spans="1:11" x14ac:dyDescent="0.3">
      <c r="A28" s="87" t="s">
        <v>226</v>
      </c>
      <c r="E28" s="5"/>
    </row>
    <row r="29" spans="1:11" x14ac:dyDescent="0.3">
      <c r="A29" s="87"/>
      <c r="E29" s="5"/>
    </row>
    <row r="30" spans="1:11" x14ac:dyDescent="0.3">
      <c r="A30" s="87" t="s">
        <v>227</v>
      </c>
    </row>
    <row r="31" spans="1:11" x14ac:dyDescent="0.3">
      <c r="A31" s="87"/>
    </row>
    <row r="32" spans="1:11" x14ac:dyDescent="0.3">
      <c r="A32" s="87"/>
    </row>
  </sheetData>
  <sortState xmlns:xlrd2="http://schemas.microsoft.com/office/spreadsheetml/2017/richdata2" ref="A6:K24">
    <sortCondition ref="A6:A2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K86"/>
  <sheetViews>
    <sheetView zoomScale="130" zoomScaleNormal="130" workbookViewId="0">
      <pane ySplit="1" topLeftCell="A35" activePane="bottomLeft" state="frozen"/>
      <selection pane="bottomLeft" activeCell="A45" sqref="A45"/>
    </sheetView>
  </sheetViews>
  <sheetFormatPr defaultColWidth="8.88671875" defaultRowHeight="14.4" x14ac:dyDescent="0.3"/>
  <cols>
    <col min="1" max="1" width="39.5546875" style="5" bestFit="1" customWidth="1"/>
    <col min="2" max="2" width="13" style="5" bestFit="1" customWidth="1"/>
    <col min="3" max="3" width="3.88671875" style="5" bestFit="1" customWidth="1"/>
    <col min="4" max="4" width="4.33203125" style="5" bestFit="1" customWidth="1"/>
    <col min="5" max="5" width="4.109375" style="6" bestFit="1" customWidth="1"/>
    <col min="6" max="6" width="28.109375" style="5" customWidth="1"/>
    <col min="7" max="7" width="26.6640625" style="5" customWidth="1"/>
    <col min="8" max="8" width="34.33203125" style="5" customWidth="1"/>
    <col min="9" max="9" width="5.88671875" style="5" bestFit="1" customWidth="1"/>
    <col min="10" max="10" width="18.6640625" style="5" customWidth="1"/>
    <col min="11" max="11" width="143.44140625" style="5" bestFit="1" customWidth="1"/>
    <col min="12" max="16384" width="8.88671875" style="5"/>
  </cols>
  <sheetData>
    <row r="1" spans="1:11" ht="29.4" thickBot="1" x14ac:dyDescent="0.35">
      <c r="A1" s="8" t="s">
        <v>18</v>
      </c>
      <c r="B1" s="8" t="s">
        <v>19</v>
      </c>
      <c r="C1" s="8" t="s">
        <v>20</v>
      </c>
      <c r="D1" s="8" t="s">
        <v>21</v>
      </c>
      <c r="E1" s="14" t="s">
        <v>22</v>
      </c>
      <c r="F1" s="11" t="s">
        <v>23</v>
      </c>
      <c r="G1" s="1" t="s">
        <v>24</v>
      </c>
      <c r="H1" s="4" t="s">
        <v>25</v>
      </c>
      <c r="I1" s="2" t="s">
        <v>26</v>
      </c>
      <c r="J1" s="3" t="s">
        <v>2</v>
      </c>
      <c r="K1" s="54" t="s">
        <v>27</v>
      </c>
    </row>
    <row r="2" spans="1:11" s="42" customFormat="1" ht="15" thickBot="1" x14ac:dyDescent="0.35">
      <c r="A2" s="42" t="s">
        <v>228</v>
      </c>
      <c r="B2" s="43" t="s">
        <v>29</v>
      </c>
      <c r="C2" s="44" t="s">
        <v>30</v>
      </c>
      <c r="D2" s="44" t="s">
        <v>30</v>
      </c>
      <c r="E2" s="45" t="s">
        <v>31</v>
      </c>
      <c r="F2" s="28"/>
      <c r="G2" s="28"/>
      <c r="H2" s="29"/>
      <c r="I2" s="27" t="s">
        <v>30</v>
      </c>
      <c r="J2" s="60" t="s">
        <v>30</v>
      </c>
      <c r="K2" s="55" t="s">
        <v>229</v>
      </c>
    </row>
    <row r="3" spans="1:11" s="42" customFormat="1" ht="15" thickBot="1" x14ac:dyDescent="0.35">
      <c r="A3" s="42" t="s">
        <v>28</v>
      </c>
      <c r="B3" s="43" t="s">
        <v>29</v>
      </c>
      <c r="C3" s="44" t="s">
        <v>30</v>
      </c>
      <c r="D3" s="44" t="s">
        <v>30</v>
      </c>
      <c r="E3" s="46" t="s">
        <v>39</v>
      </c>
      <c r="F3" s="40" t="s">
        <v>30</v>
      </c>
      <c r="G3" s="40" t="s">
        <v>30</v>
      </c>
      <c r="H3" s="41" t="s">
        <v>30</v>
      </c>
      <c r="I3" s="27" t="s">
        <v>30</v>
      </c>
      <c r="J3" s="60" t="s">
        <v>30</v>
      </c>
      <c r="K3" s="55" t="s">
        <v>37</v>
      </c>
    </row>
    <row r="4" spans="1:11" s="42" customFormat="1" ht="15" thickBot="1" x14ac:dyDescent="0.35">
      <c r="A4" s="42" t="s">
        <v>101</v>
      </c>
      <c r="B4" s="43" t="s">
        <v>29</v>
      </c>
      <c r="C4" s="44" t="s">
        <v>30</v>
      </c>
      <c r="D4" s="44" t="s">
        <v>30</v>
      </c>
      <c r="E4" s="46" t="s">
        <v>39</v>
      </c>
      <c r="F4" s="40" t="s">
        <v>30</v>
      </c>
      <c r="G4" s="40" t="s">
        <v>30</v>
      </c>
      <c r="H4" s="41" t="s">
        <v>30</v>
      </c>
      <c r="I4" s="27" t="s">
        <v>30</v>
      </c>
      <c r="J4" s="60" t="s">
        <v>30</v>
      </c>
      <c r="K4" s="55" t="s">
        <v>230</v>
      </c>
    </row>
    <row r="5" spans="1:11" s="42" customFormat="1" ht="15" thickBot="1" x14ac:dyDescent="0.35">
      <c r="A5" s="42" t="s">
        <v>163</v>
      </c>
      <c r="B5" s="43" t="s">
        <v>29</v>
      </c>
      <c r="C5" s="44" t="s">
        <v>30</v>
      </c>
      <c r="D5" s="44" t="s">
        <v>30</v>
      </c>
      <c r="E5" s="46" t="s">
        <v>39</v>
      </c>
      <c r="F5" s="40" t="s">
        <v>30</v>
      </c>
      <c r="G5" s="40" t="s">
        <v>30</v>
      </c>
      <c r="H5" s="41" t="s">
        <v>30</v>
      </c>
      <c r="I5" s="27" t="s">
        <v>30</v>
      </c>
      <c r="J5" s="60" t="s">
        <v>30</v>
      </c>
      <c r="K5" s="55" t="s">
        <v>169</v>
      </c>
    </row>
    <row r="6" spans="1:11" s="42" customFormat="1" x14ac:dyDescent="0.3">
      <c r="A6" s="42" t="s">
        <v>67</v>
      </c>
      <c r="B6" s="43" t="s">
        <v>29</v>
      </c>
      <c r="C6" s="44" t="s">
        <v>30</v>
      </c>
      <c r="D6" s="44" t="s">
        <v>30</v>
      </c>
      <c r="E6" s="46" t="s">
        <v>39</v>
      </c>
      <c r="F6" s="40" t="s">
        <v>30</v>
      </c>
      <c r="G6" s="40" t="s">
        <v>30</v>
      </c>
      <c r="H6" s="41" t="s">
        <v>30</v>
      </c>
      <c r="I6" s="27" t="s">
        <v>30</v>
      </c>
      <c r="J6" s="60" t="s">
        <v>30</v>
      </c>
      <c r="K6" s="55" t="s">
        <v>73</v>
      </c>
    </row>
    <row r="7" spans="1:11" s="42" customFormat="1" x14ac:dyDescent="0.2">
      <c r="A7" s="42" t="s">
        <v>231</v>
      </c>
      <c r="B7" s="43" t="s">
        <v>70</v>
      </c>
      <c r="C7" s="44" t="s">
        <v>30</v>
      </c>
      <c r="D7" s="44" t="s">
        <v>30</v>
      </c>
      <c r="E7" s="46" t="s">
        <v>30</v>
      </c>
      <c r="F7" s="16" t="s">
        <v>232</v>
      </c>
      <c r="G7" s="48"/>
      <c r="H7" s="96"/>
      <c r="I7" s="59" t="s">
        <v>30</v>
      </c>
      <c r="J7" s="68" t="s">
        <v>233</v>
      </c>
      <c r="K7" s="55" t="s">
        <v>234</v>
      </c>
    </row>
    <row r="8" spans="1:11" s="42" customFormat="1" x14ac:dyDescent="0.2">
      <c r="A8" s="42" t="s">
        <v>33</v>
      </c>
      <c r="B8" s="43" t="s">
        <v>166</v>
      </c>
      <c r="C8" s="44" t="s">
        <v>30</v>
      </c>
      <c r="D8" s="44" t="s">
        <v>30</v>
      </c>
      <c r="E8" s="46" t="s">
        <v>30</v>
      </c>
      <c r="F8" s="97" t="s">
        <v>35</v>
      </c>
      <c r="G8" s="48"/>
      <c r="H8" s="96"/>
      <c r="I8" s="59" t="s">
        <v>30</v>
      </c>
      <c r="J8" s="68" t="s">
        <v>36</v>
      </c>
      <c r="K8" s="55" t="s">
        <v>37</v>
      </c>
    </row>
    <row r="9" spans="1:11" x14ac:dyDescent="0.2">
      <c r="A9" s="5" t="s">
        <v>103</v>
      </c>
      <c r="B9" s="6" t="s">
        <v>166</v>
      </c>
      <c r="C9" s="9" t="s">
        <v>30</v>
      </c>
      <c r="D9" s="9" t="s">
        <v>30</v>
      </c>
      <c r="E9" s="10" t="s">
        <v>30</v>
      </c>
      <c r="F9" s="97" t="s">
        <v>104</v>
      </c>
      <c r="G9" s="17"/>
      <c r="H9" s="18"/>
      <c r="I9" s="59" t="s">
        <v>30</v>
      </c>
      <c r="J9" s="68" t="s">
        <v>105</v>
      </c>
      <c r="K9" s="55" t="s">
        <v>106</v>
      </c>
    </row>
    <row r="10" spans="1:11" x14ac:dyDescent="0.2">
      <c r="A10" s="5" t="s">
        <v>165</v>
      </c>
      <c r="B10" s="6" t="s">
        <v>166</v>
      </c>
      <c r="C10" s="43" t="s">
        <v>44</v>
      </c>
      <c r="D10" s="9" t="s">
        <v>30</v>
      </c>
      <c r="E10" s="10" t="s">
        <v>30</v>
      </c>
      <c r="F10" s="90" t="s">
        <v>167</v>
      </c>
      <c r="G10" s="17"/>
      <c r="H10" s="18"/>
      <c r="I10" s="59" t="s">
        <v>30</v>
      </c>
      <c r="J10" s="68" t="s">
        <v>235</v>
      </c>
      <c r="K10" s="55" t="s">
        <v>169</v>
      </c>
    </row>
    <row r="11" spans="1:11" ht="15" thickBot="1" x14ac:dyDescent="0.25">
      <c r="A11" s="7" t="s">
        <v>69</v>
      </c>
      <c r="B11" s="31" t="s">
        <v>166</v>
      </c>
      <c r="C11" s="32" t="s">
        <v>30</v>
      </c>
      <c r="D11" s="32" t="s">
        <v>30</v>
      </c>
      <c r="E11" s="33" t="s">
        <v>30</v>
      </c>
      <c r="F11" s="98" t="s">
        <v>71</v>
      </c>
      <c r="G11" s="34"/>
      <c r="H11" s="35"/>
      <c r="I11" s="59" t="s">
        <v>30</v>
      </c>
      <c r="J11" s="68" t="s">
        <v>72</v>
      </c>
      <c r="K11" s="55" t="s">
        <v>73</v>
      </c>
    </row>
    <row r="12" spans="1:11" s="30" customFormat="1" x14ac:dyDescent="0.3">
      <c r="A12" s="51" t="s">
        <v>236</v>
      </c>
      <c r="B12" s="43" t="s">
        <v>29</v>
      </c>
      <c r="C12" s="44" t="s">
        <v>30</v>
      </c>
      <c r="D12" s="44" t="s">
        <v>44</v>
      </c>
      <c r="E12" s="46" t="s">
        <v>39</v>
      </c>
      <c r="F12" s="17" t="s">
        <v>45</v>
      </c>
      <c r="G12" s="19" t="s">
        <v>30</v>
      </c>
      <c r="H12" s="92" t="s">
        <v>30</v>
      </c>
      <c r="I12" s="59" t="s">
        <v>30</v>
      </c>
      <c r="J12" s="68"/>
      <c r="K12" s="55" t="s">
        <v>237</v>
      </c>
    </row>
    <row r="13" spans="1:11" s="42" customFormat="1" x14ac:dyDescent="0.3">
      <c r="A13" s="51" t="s">
        <v>238</v>
      </c>
      <c r="B13" s="43" t="s">
        <v>208</v>
      </c>
      <c r="C13" s="44" t="s">
        <v>30</v>
      </c>
      <c r="D13" s="43" t="s">
        <v>44</v>
      </c>
      <c r="E13" s="10" t="s">
        <v>30</v>
      </c>
      <c r="F13" s="17" t="s">
        <v>45</v>
      </c>
      <c r="G13" s="19" t="s">
        <v>30</v>
      </c>
      <c r="H13" s="89" t="s">
        <v>30</v>
      </c>
      <c r="I13" s="59" t="s">
        <v>30</v>
      </c>
      <c r="J13" s="68"/>
      <c r="K13" s="55" t="s">
        <v>239</v>
      </c>
    </row>
    <row r="14" spans="1:11" s="30" customFormat="1" x14ac:dyDescent="0.3">
      <c r="A14" s="51" t="s">
        <v>240</v>
      </c>
      <c r="B14" s="43" t="s">
        <v>208</v>
      </c>
      <c r="C14" s="44" t="s">
        <v>30</v>
      </c>
      <c r="D14" s="43" t="s">
        <v>44</v>
      </c>
      <c r="E14" s="10" t="s">
        <v>30</v>
      </c>
      <c r="F14" s="17" t="s">
        <v>45</v>
      </c>
      <c r="G14" s="19" t="s">
        <v>30</v>
      </c>
      <c r="H14" s="89" t="s">
        <v>30</v>
      </c>
      <c r="I14" s="59" t="s">
        <v>30</v>
      </c>
      <c r="J14" s="68"/>
      <c r="K14" s="55" t="s">
        <v>241</v>
      </c>
    </row>
    <row r="15" spans="1:11" s="30" customFormat="1" x14ac:dyDescent="0.3">
      <c r="A15" s="51" t="s">
        <v>242</v>
      </c>
      <c r="B15" s="43" t="s">
        <v>70</v>
      </c>
      <c r="C15" s="44" t="s">
        <v>30</v>
      </c>
      <c r="D15" s="43" t="s">
        <v>44</v>
      </c>
      <c r="E15" s="46" t="s">
        <v>39</v>
      </c>
      <c r="F15" s="17" t="s">
        <v>45</v>
      </c>
      <c r="G15" s="19" t="s">
        <v>30</v>
      </c>
      <c r="H15" s="89" t="s">
        <v>30</v>
      </c>
      <c r="I15" s="59" t="s">
        <v>30</v>
      </c>
      <c r="J15" s="68" t="s">
        <v>243</v>
      </c>
      <c r="K15" s="55" t="s">
        <v>244</v>
      </c>
    </row>
    <row r="16" spans="1:11" s="30" customFormat="1" x14ac:dyDescent="0.3">
      <c r="A16" s="51" t="s">
        <v>245</v>
      </c>
      <c r="B16" s="43" t="s">
        <v>34</v>
      </c>
      <c r="C16" s="44" t="s">
        <v>30</v>
      </c>
      <c r="D16" s="43" t="s">
        <v>44</v>
      </c>
      <c r="E16" s="10" t="s">
        <v>30</v>
      </c>
      <c r="F16" s="17" t="s">
        <v>45</v>
      </c>
      <c r="G16" s="19" t="s">
        <v>30</v>
      </c>
      <c r="H16" s="89" t="s">
        <v>30</v>
      </c>
      <c r="I16" s="59" t="s">
        <v>30</v>
      </c>
      <c r="J16" s="68"/>
      <c r="K16" s="55" t="s">
        <v>246</v>
      </c>
    </row>
    <row r="17" spans="1:11" x14ac:dyDescent="0.3">
      <c r="A17" s="51" t="s">
        <v>247</v>
      </c>
      <c r="B17" s="43" t="s">
        <v>70</v>
      </c>
      <c r="C17" s="44" t="s">
        <v>30</v>
      </c>
      <c r="D17" s="43" t="s">
        <v>44</v>
      </c>
      <c r="E17" s="10" t="s">
        <v>30</v>
      </c>
      <c r="F17" s="17" t="s">
        <v>45</v>
      </c>
      <c r="G17" s="19" t="s">
        <v>30</v>
      </c>
      <c r="H17" s="89" t="s">
        <v>30</v>
      </c>
      <c r="I17" s="59" t="s">
        <v>30</v>
      </c>
      <c r="J17" s="68"/>
      <c r="K17" s="55" t="s">
        <v>248</v>
      </c>
    </row>
    <row r="18" spans="1:11" x14ac:dyDescent="0.3">
      <c r="A18" s="51" t="s">
        <v>249</v>
      </c>
      <c r="B18" s="43" t="s">
        <v>194</v>
      </c>
      <c r="C18" s="44" t="s">
        <v>30</v>
      </c>
      <c r="D18" s="43" t="s">
        <v>44</v>
      </c>
      <c r="E18" s="10" t="s">
        <v>30</v>
      </c>
      <c r="F18" s="17" t="s">
        <v>45</v>
      </c>
      <c r="G18" s="19" t="s">
        <v>30</v>
      </c>
      <c r="H18" s="89" t="s">
        <v>30</v>
      </c>
      <c r="I18" s="59" t="s">
        <v>30</v>
      </c>
      <c r="J18" s="68"/>
      <c r="K18" s="55" t="s">
        <v>250</v>
      </c>
    </row>
    <row r="19" spans="1:11" s="30" customFormat="1" x14ac:dyDescent="0.3">
      <c r="A19" s="51" t="s">
        <v>251</v>
      </c>
      <c r="B19" s="43" t="s">
        <v>29</v>
      </c>
      <c r="C19" s="44" t="s">
        <v>30</v>
      </c>
      <c r="D19" s="43" t="s">
        <v>44</v>
      </c>
      <c r="E19" s="10" t="s">
        <v>39</v>
      </c>
      <c r="F19" s="17" t="s">
        <v>45</v>
      </c>
      <c r="G19" s="19" t="s">
        <v>30</v>
      </c>
      <c r="H19" s="89" t="s">
        <v>30</v>
      </c>
      <c r="I19" s="59" t="s">
        <v>30</v>
      </c>
      <c r="J19" s="68"/>
      <c r="K19" s="55" t="s">
        <v>252</v>
      </c>
    </row>
    <row r="20" spans="1:11" ht="24" x14ac:dyDescent="0.3">
      <c r="A20" s="51" t="s">
        <v>253</v>
      </c>
      <c r="B20" s="43" t="s">
        <v>194</v>
      </c>
      <c r="C20" s="44" t="s">
        <v>30</v>
      </c>
      <c r="D20" s="43" t="s">
        <v>44</v>
      </c>
      <c r="E20" s="10" t="s">
        <v>30</v>
      </c>
      <c r="F20" s="17" t="s">
        <v>30</v>
      </c>
      <c r="G20" s="19" t="s">
        <v>150</v>
      </c>
      <c r="H20" s="18" t="s">
        <v>354</v>
      </c>
      <c r="I20" s="59" t="s">
        <v>30</v>
      </c>
      <c r="J20" s="68">
        <v>2.5</v>
      </c>
      <c r="K20" s="55" t="s">
        <v>254</v>
      </c>
    </row>
    <row r="21" spans="1:11" ht="24" x14ac:dyDescent="0.3">
      <c r="A21" s="51" t="s">
        <v>255</v>
      </c>
      <c r="B21" s="43" t="s">
        <v>70</v>
      </c>
      <c r="C21" s="44" t="s">
        <v>30</v>
      </c>
      <c r="D21" s="43" t="s">
        <v>44</v>
      </c>
      <c r="E21" s="10" t="s">
        <v>39</v>
      </c>
      <c r="F21" s="17"/>
      <c r="G21" s="19" t="s">
        <v>150</v>
      </c>
      <c r="H21" s="89" t="s">
        <v>256</v>
      </c>
      <c r="I21" s="59" t="s">
        <v>30</v>
      </c>
      <c r="J21" s="68" t="s">
        <v>257</v>
      </c>
      <c r="K21" s="55" t="s">
        <v>258</v>
      </c>
    </row>
    <row r="22" spans="1:11" s="30" customFormat="1" ht="24" x14ac:dyDescent="0.3">
      <c r="A22" s="51" t="s">
        <v>259</v>
      </c>
      <c r="B22" s="43" t="s">
        <v>70</v>
      </c>
      <c r="C22" s="44" t="s">
        <v>30</v>
      </c>
      <c r="D22" s="44" t="s">
        <v>44</v>
      </c>
      <c r="E22" s="10" t="s">
        <v>30</v>
      </c>
      <c r="F22" s="17"/>
      <c r="G22" s="19" t="s">
        <v>150</v>
      </c>
      <c r="H22" s="93" t="s">
        <v>350</v>
      </c>
      <c r="I22" s="59" t="s">
        <v>30</v>
      </c>
      <c r="J22" s="68" t="s">
        <v>260</v>
      </c>
      <c r="K22" s="55" t="s">
        <v>261</v>
      </c>
    </row>
    <row r="23" spans="1:11" ht="24" x14ac:dyDescent="0.3">
      <c r="A23" s="51" t="s">
        <v>262</v>
      </c>
      <c r="B23" s="43" t="s">
        <v>208</v>
      </c>
      <c r="C23" s="43" t="s">
        <v>44</v>
      </c>
      <c r="D23" s="43" t="s">
        <v>44</v>
      </c>
      <c r="E23" s="10" t="s">
        <v>30</v>
      </c>
      <c r="F23" s="17"/>
      <c r="G23" s="19" t="s">
        <v>263</v>
      </c>
      <c r="H23" s="89" t="s">
        <v>264</v>
      </c>
      <c r="I23" s="59" t="s">
        <v>30</v>
      </c>
      <c r="J23" s="68" t="s">
        <v>265</v>
      </c>
      <c r="K23" s="55" t="s">
        <v>266</v>
      </c>
    </row>
    <row r="24" spans="1:11" ht="24" x14ac:dyDescent="0.3">
      <c r="A24" s="51" t="s">
        <v>267</v>
      </c>
      <c r="B24" s="43" t="s">
        <v>29</v>
      </c>
      <c r="C24" s="44" t="s">
        <v>30</v>
      </c>
      <c r="D24" s="44" t="s">
        <v>30</v>
      </c>
      <c r="E24" s="10" t="s">
        <v>39</v>
      </c>
      <c r="F24" s="17"/>
      <c r="G24" s="19" t="s">
        <v>150</v>
      </c>
      <c r="H24" s="89" t="s">
        <v>268</v>
      </c>
      <c r="I24" s="59" t="s">
        <v>30</v>
      </c>
      <c r="J24" s="68" t="s">
        <v>269</v>
      </c>
      <c r="K24" s="55" t="s">
        <v>270</v>
      </c>
    </row>
    <row r="25" spans="1:11" s="30" customFormat="1" x14ac:dyDescent="0.3">
      <c r="A25" s="51" t="s">
        <v>271</v>
      </c>
      <c r="B25" s="43" t="s">
        <v>272</v>
      </c>
      <c r="C25" s="44" t="s">
        <v>30</v>
      </c>
      <c r="D25" s="43" t="s">
        <v>44</v>
      </c>
      <c r="E25" s="10" t="s">
        <v>30</v>
      </c>
      <c r="F25" s="17" t="s">
        <v>45</v>
      </c>
      <c r="G25" s="19" t="s">
        <v>30</v>
      </c>
      <c r="H25" s="89" t="s">
        <v>30</v>
      </c>
      <c r="I25" s="59" t="s">
        <v>30</v>
      </c>
      <c r="J25" s="68"/>
      <c r="K25" s="55" t="s">
        <v>273</v>
      </c>
    </row>
    <row r="26" spans="1:11" x14ac:dyDescent="0.3">
      <c r="A26" s="51" t="s">
        <v>274</v>
      </c>
      <c r="B26" s="43" t="s">
        <v>272</v>
      </c>
      <c r="C26" s="44" t="s">
        <v>30</v>
      </c>
      <c r="D26" s="43" t="s">
        <v>44</v>
      </c>
      <c r="E26" s="10" t="s">
        <v>30</v>
      </c>
      <c r="F26" s="17" t="s">
        <v>45</v>
      </c>
      <c r="G26" s="19" t="s">
        <v>30</v>
      </c>
      <c r="H26" s="89" t="s">
        <v>30</v>
      </c>
      <c r="I26" s="59" t="s">
        <v>30</v>
      </c>
      <c r="J26" s="68"/>
      <c r="K26" s="55" t="s">
        <v>275</v>
      </c>
    </row>
    <row r="27" spans="1:11" x14ac:dyDescent="0.3">
      <c r="A27" s="51" t="s">
        <v>276</v>
      </c>
      <c r="B27" s="43" t="s">
        <v>70</v>
      </c>
      <c r="C27" s="44" t="s">
        <v>30</v>
      </c>
      <c r="D27" s="43" t="s">
        <v>44</v>
      </c>
      <c r="E27" s="10" t="s">
        <v>39</v>
      </c>
      <c r="F27" s="17" t="s">
        <v>45</v>
      </c>
      <c r="G27" s="19" t="s">
        <v>30</v>
      </c>
      <c r="H27" s="89" t="s">
        <v>30</v>
      </c>
      <c r="I27" s="59" t="s">
        <v>30</v>
      </c>
      <c r="J27" s="68"/>
      <c r="K27" s="55" t="s">
        <v>277</v>
      </c>
    </row>
    <row r="28" spans="1:11" ht="24" x14ac:dyDescent="0.3">
      <c r="A28" s="51" t="s">
        <v>278</v>
      </c>
      <c r="B28" s="43" t="s">
        <v>194</v>
      </c>
      <c r="C28" s="44" t="s">
        <v>30</v>
      </c>
      <c r="D28" s="43" t="s">
        <v>44</v>
      </c>
      <c r="E28" s="10" t="s">
        <v>30</v>
      </c>
      <c r="F28" s="17" t="s">
        <v>30</v>
      </c>
      <c r="G28" s="19" t="s">
        <v>150</v>
      </c>
      <c r="H28" s="18" t="s">
        <v>353</v>
      </c>
      <c r="I28" s="59" t="s">
        <v>30</v>
      </c>
      <c r="J28" s="68">
        <v>500</v>
      </c>
      <c r="K28" s="55" t="s">
        <v>279</v>
      </c>
    </row>
    <row r="29" spans="1:11" ht="24" x14ac:dyDescent="0.2">
      <c r="A29" s="53" t="s">
        <v>280</v>
      </c>
      <c r="B29" s="43" t="s">
        <v>70</v>
      </c>
      <c r="C29" s="43" t="s">
        <v>44</v>
      </c>
      <c r="D29" s="44" t="s">
        <v>30</v>
      </c>
      <c r="E29" s="10" t="s">
        <v>30</v>
      </c>
      <c r="F29" s="17" t="s">
        <v>30</v>
      </c>
      <c r="G29" s="19" t="s">
        <v>150</v>
      </c>
      <c r="H29" s="18" t="s">
        <v>351</v>
      </c>
      <c r="I29" s="59" t="s">
        <v>30</v>
      </c>
      <c r="J29" s="68" t="s">
        <v>281</v>
      </c>
      <c r="K29" s="55" t="s">
        <v>282</v>
      </c>
    </row>
    <row r="30" spans="1:11" x14ac:dyDescent="0.3">
      <c r="A30" s="51" t="s">
        <v>283</v>
      </c>
      <c r="B30" s="43" t="s">
        <v>70</v>
      </c>
      <c r="C30" s="44" t="s">
        <v>30</v>
      </c>
      <c r="D30" s="43" t="s">
        <v>44</v>
      </c>
      <c r="E30" s="10" t="s">
        <v>30</v>
      </c>
      <c r="F30" s="17" t="s">
        <v>45</v>
      </c>
      <c r="G30" s="19" t="s">
        <v>30</v>
      </c>
      <c r="H30" s="89" t="s">
        <v>30</v>
      </c>
      <c r="I30" s="59" t="s">
        <v>30</v>
      </c>
      <c r="J30" s="68"/>
      <c r="K30" s="55" t="s">
        <v>284</v>
      </c>
    </row>
    <row r="31" spans="1:11" x14ac:dyDescent="0.3">
      <c r="A31" s="51" t="s">
        <v>285</v>
      </c>
      <c r="B31" s="43" t="s">
        <v>34</v>
      </c>
      <c r="C31" s="44" t="s">
        <v>30</v>
      </c>
      <c r="D31" s="43" t="s">
        <v>44</v>
      </c>
      <c r="E31" s="10" t="s">
        <v>39</v>
      </c>
      <c r="F31" s="17" t="s">
        <v>45</v>
      </c>
      <c r="G31" s="19" t="s">
        <v>30</v>
      </c>
      <c r="H31" s="89" t="s">
        <v>30</v>
      </c>
      <c r="I31" s="59" t="s">
        <v>30</v>
      </c>
      <c r="J31" s="68"/>
      <c r="K31" s="55" t="s">
        <v>286</v>
      </c>
    </row>
    <row r="32" spans="1:11" s="42" customFormat="1" x14ac:dyDescent="0.3">
      <c r="A32" s="51" t="s">
        <v>287</v>
      </c>
      <c r="B32" s="43" t="s">
        <v>34</v>
      </c>
      <c r="C32" s="44" t="s">
        <v>30</v>
      </c>
      <c r="D32" s="43" t="s">
        <v>44</v>
      </c>
      <c r="E32" s="10" t="s">
        <v>39</v>
      </c>
      <c r="F32" s="17" t="s">
        <v>45</v>
      </c>
      <c r="G32" s="19" t="s">
        <v>30</v>
      </c>
      <c r="H32" s="89" t="s">
        <v>30</v>
      </c>
      <c r="I32" s="59" t="s">
        <v>30</v>
      </c>
      <c r="J32" s="68"/>
      <c r="K32" s="55" t="s">
        <v>288</v>
      </c>
    </row>
    <row r="33" spans="1:11" x14ac:dyDescent="0.3">
      <c r="A33" s="51" t="s">
        <v>289</v>
      </c>
      <c r="B33" s="43" t="s">
        <v>29</v>
      </c>
      <c r="C33" s="44" t="s">
        <v>30</v>
      </c>
      <c r="D33" s="44" t="s">
        <v>30</v>
      </c>
      <c r="E33" s="46" t="s">
        <v>30</v>
      </c>
      <c r="F33" s="94">
        <v>45118</v>
      </c>
      <c r="G33" s="19"/>
      <c r="H33" s="89"/>
      <c r="I33" s="59" t="s">
        <v>30</v>
      </c>
      <c r="J33" s="70" t="s">
        <v>290</v>
      </c>
      <c r="K33" s="55" t="s">
        <v>185</v>
      </c>
    </row>
    <row r="34" spans="1:11" x14ac:dyDescent="0.3">
      <c r="A34" s="51" t="s">
        <v>291</v>
      </c>
      <c r="B34" s="43" t="s">
        <v>34</v>
      </c>
      <c r="C34" s="44" t="s">
        <v>30</v>
      </c>
      <c r="D34" s="44" t="s">
        <v>44</v>
      </c>
      <c r="E34" s="10" t="s">
        <v>30</v>
      </c>
      <c r="F34" s="17" t="s">
        <v>30</v>
      </c>
      <c r="G34" s="19" t="s">
        <v>30</v>
      </c>
      <c r="H34" s="89" t="s">
        <v>30</v>
      </c>
      <c r="I34" s="59" t="s">
        <v>30</v>
      </c>
      <c r="J34" s="68"/>
      <c r="K34" s="55" t="s">
        <v>292</v>
      </c>
    </row>
    <row r="35" spans="1:11" x14ac:dyDescent="0.3">
      <c r="A35" s="51" t="s">
        <v>293</v>
      </c>
      <c r="B35" s="43" t="s">
        <v>294</v>
      </c>
      <c r="C35" s="44" t="s">
        <v>30</v>
      </c>
      <c r="D35" s="44" t="s">
        <v>44</v>
      </c>
      <c r="E35" s="10" t="s">
        <v>30</v>
      </c>
      <c r="F35" s="17">
        <v>0</v>
      </c>
      <c r="G35" s="48" t="s">
        <v>30</v>
      </c>
      <c r="H35" s="18" t="s">
        <v>30</v>
      </c>
      <c r="I35" s="59" t="s">
        <v>30</v>
      </c>
      <c r="J35" s="62">
        <v>0</v>
      </c>
      <c r="K35" s="55" t="s">
        <v>295</v>
      </c>
    </row>
    <row r="36" spans="1:11" x14ac:dyDescent="0.3">
      <c r="A36" s="51" t="s">
        <v>296</v>
      </c>
      <c r="B36" s="43" t="s">
        <v>194</v>
      </c>
      <c r="C36" s="44" t="s">
        <v>30</v>
      </c>
      <c r="D36" s="43" t="s">
        <v>44</v>
      </c>
      <c r="E36" s="10" t="s">
        <v>30</v>
      </c>
      <c r="F36" s="17" t="s">
        <v>45</v>
      </c>
      <c r="G36" s="19" t="s">
        <v>30</v>
      </c>
      <c r="H36" s="89" t="s">
        <v>30</v>
      </c>
      <c r="I36" s="59" t="s">
        <v>30</v>
      </c>
      <c r="J36" s="68"/>
      <c r="K36" s="55" t="s">
        <v>297</v>
      </c>
    </row>
    <row r="37" spans="1:11" ht="24" x14ac:dyDescent="0.3">
      <c r="A37" s="51" t="s">
        <v>298</v>
      </c>
      <c r="B37" s="43" t="s">
        <v>194</v>
      </c>
      <c r="C37" s="44" t="s">
        <v>30</v>
      </c>
      <c r="D37" s="43" t="s">
        <v>44</v>
      </c>
      <c r="E37" s="10" t="s">
        <v>30</v>
      </c>
      <c r="F37" s="17"/>
      <c r="G37" s="19" t="s">
        <v>150</v>
      </c>
      <c r="H37" s="89" t="s">
        <v>299</v>
      </c>
      <c r="I37" s="48" t="s">
        <v>30</v>
      </c>
      <c r="J37" s="68"/>
      <c r="K37" s="55" t="s">
        <v>300</v>
      </c>
    </row>
    <row r="38" spans="1:11" x14ac:dyDescent="0.3">
      <c r="A38" s="51" t="s">
        <v>301</v>
      </c>
      <c r="B38" s="43" t="s">
        <v>34</v>
      </c>
      <c r="C38" s="44" t="s">
        <v>30</v>
      </c>
      <c r="D38" s="43" t="s">
        <v>44</v>
      </c>
      <c r="E38" s="10" t="s">
        <v>39</v>
      </c>
      <c r="F38" s="17" t="s">
        <v>45</v>
      </c>
      <c r="G38" s="19" t="s">
        <v>30</v>
      </c>
      <c r="H38" s="89" t="s">
        <v>30</v>
      </c>
      <c r="I38" s="59" t="s">
        <v>30</v>
      </c>
      <c r="J38" s="68"/>
      <c r="K38" s="55" t="s">
        <v>302</v>
      </c>
    </row>
    <row r="39" spans="1:11" x14ac:dyDescent="0.3">
      <c r="A39" s="51" t="s">
        <v>303</v>
      </c>
      <c r="B39" s="43" t="s">
        <v>70</v>
      </c>
      <c r="C39" s="44" t="s">
        <v>30</v>
      </c>
      <c r="D39" s="43" t="s">
        <v>44</v>
      </c>
      <c r="E39" s="10" t="s">
        <v>30</v>
      </c>
      <c r="F39" s="17" t="s">
        <v>45</v>
      </c>
      <c r="G39" s="19" t="s">
        <v>30</v>
      </c>
      <c r="H39" s="89" t="s">
        <v>30</v>
      </c>
      <c r="I39" s="59" t="s">
        <v>30</v>
      </c>
      <c r="J39" s="68"/>
      <c r="K39" s="55" t="s">
        <v>304</v>
      </c>
    </row>
    <row r="40" spans="1:11" s="42" customFormat="1" x14ac:dyDescent="0.2">
      <c r="A40" s="42" t="s">
        <v>305</v>
      </c>
      <c r="B40" s="43" t="s">
        <v>70</v>
      </c>
      <c r="C40" s="44" t="s">
        <v>30</v>
      </c>
      <c r="D40" s="43" t="s">
        <v>44</v>
      </c>
      <c r="E40" s="13" t="s">
        <v>39</v>
      </c>
      <c r="F40" s="49" t="s">
        <v>142</v>
      </c>
      <c r="G40" s="49" t="s">
        <v>142</v>
      </c>
      <c r="H40" s="66" t="s">
        <v>142</v>
      </c>
      <c r="I40" s="59" t="s">
        <v>30</v>
      </c>
      <c r="J40" s="68" t="s">
        <v>306</v>
      </c>
      <c r="K40" s="55" t="s">
        <v>307</v>
      </c>
    </row>
    <row r="41" spans="1:11" x14ac:dyDescent="0.3">
      <c r="A41" s="51" t="s">
        <v>308</v>
      </c>
      <c r="B41" s="43" t="s">
        <v>29</v>
      </c>
      <c r="C41" s="44" t="s">
        <v>30</v>
      </c>
      <c r="D41" s="43" t="s">
        <v>44</v>
      </c>
      <c r="E41" s="10" t="s">
        <v>30</v>
      </c>
      <c r="F41" s="17" t="s">
        <v>45</v>
      </c>
      <c r="G41" s="19" t="s">
        <v>30</v>
      </c>
      <c r="H41" s="89" t="s">
        <v>30</v>
      </c>
      <c r="I41" s="59" t="s">
        <v>30</v>
      </c>
      <c r="J41" s="68"/>
      <c r="K41" s="55" t="s">
        <v>309</v>
      </c>
    </row>
    <row r="42" spans="1:11" x14ac:dyDescent="0.3">
      <c r="A42" s="51" t="s">
        <v>310</v>
      </c>
      <c r="B42" s="43" t="s">
        <v>43</v>
      </c>
      <c r="C42" s="44" t="s">
        <v>30</v>
      </c>
      <c r="D42" s="43" t="s">
        <v>44</v>
      </c>
      <c r="E42" s="10" t="s">
        <v>39</v>
      </c>
      <c r="F42" s="17" t="s">
        <v>45</v>
      </c>
      <c r="G42" s="19" t="s">
        <v>30</v>
      </c>
      <c r="H42" s="89" t="s">
        <v>30</v>
      </c>
      <c r="I42" s="59" t="s">
        <v>30</v>
      </c>
      <c r="J42" s="68"/>
      <c r="K42" s="55"/>
    </row>
    <row r="43" spans="1:11" s="42" customFormat="1" x14ac:dyDescent="0.3">
      <c r="A43" s="51" t="s">
        <v>311</v>
      </c>
      <c r="B43" s="43" t="s">
        <v>34</v>
      </c>
      <c r="C43" s="44" t="s">
        <v>30</v>
      </c>
      <c r="D43" s="44" t="s">
        <v>44</v>
      </c>
      <c r="E43" s="46" t="s">
        <v>39</v>
      </c>
      <c r="F43" s="49" t="s">
        <v>142</v>
      </c>
      <c r="G43" s="49" t="s">
        <v>142</v>
      </c>
      <c r="H43" s="66" t="s">
        <v>142</v>
      </c>
      <c r="I43" s="59" t="s">
        <v>30</v>
      </c>
      <c r="J43" s="68" t="s">
        <v>312</v>
      </c>
      <c r="K43" s="55" t="s">
        <v>313</v>
      </c>
    </row>
    <row r="44" spans="1:11" x14ac:dyDescent="0.3">
      <c r="A44" s="51" t="s">
        <v>314</v>
      </c>
      <c r="B44" s="43" t="s">
        <v>34</v>
      </c>
      <c r="C44" s="44" t="s">
        <v>30</v>
      </c>
      <c r="D44" s="44" t="s">
        <v>44</v>
      </c>
      <c r="E44" s="46" t="s">
        <v>39</v>
      </c>
      <c r="F44" s="17" t="s">
        <v>45</v>
      </c>
      <c r="G44" s="19" t="s">
        <v>30</v>
      </c>
      <c r="H44" s="89" t="s">
        <v>30</v>
      </c>
      <c r="I44" s="59" t="s">
        <v>30</v>
      </c>
      <c r="J44" s="68"/>
      <c r="K44" s="55" t="s">
        <v>315</v>
      </c>
    </row>
    <row r="45" spans="1:11" ht="24" x14ac:dyDescent="0.3">
      <c r="A45" s="51" t="s">
        <v>316</v>
      </c>
      <c r="B45" s="43" t="s">
        <v>70</v>
      </c>
      <c r="C45" s="44" t="s">
        <v>30</v>
      </c>
      <c r="D45" s="43" t="s">
        <v>44</v>
      </c>
      <c r="E45" s="46" t="s">
        <v>30</v>
      </c>
      <c r="F45" s="95" t="s">
        <v>30</v>
      </c>
      <c r="G45" s="19" t="s">
        <v>150</v>
      </c>
      <c r="H45" s="96" t="s">
        <v>352</v>
      </c>
      <c r="I45" s="59" t="s">
        <v>30</v>
      </c>
      <c r="J45" s="68" t="s">
        <v>317</v>
      </c>
      <c r="K45" s="55" t="s">
        <v>318</v>
      </c>
    </row>
    <row r="46" spans="1:11" x14ac:dyDescent="0.3">
      <c r="A46" s="42"/>
      <c r="B46" s="42"/>
      <c r="C46" s="42"/>
      <c r="D46" s="42"/>
    </row>
    <row r="47" spans="1:11" x14ac:dyDescent="0.3">
      <c r="A47" s="5" t="s">
        <v>319</v>
      </c>
      <c r="B47" s="42"/>
      <c r="C47" s="42"/>
      <c r="D47" s="42"/>
      <c r="F47" s="19"/>
    </row>
    <row r="48" spans="1:11" x14ac:dyDescent="0.3">
      <c r="A48" s="42"/>
      <c r="B48" s="42"/>
      <c r="C48" s="42"/>
      <c r="D48" s="42"/>
      <c r="F48" s="17"/>
    </row>
    <row r="49" spans="1:6" ht="142.80000000000001" x14ac:dyDescent="0.3">
      <c r="A49" s="91" t="s">
        <v>320</v>
      </c>
      <c r="B49" s="42"/>
      <c r="C49" s="42"/>
      <c r="D49" s="42"/>
    </row>
    <row r="53" spans="1:6" x14ac:dyDescent="0.3">
      <c r="F53" s="19"/>
    </row>
    <row r="54" spans="1:6" x14ac:dyDescent="0.3">
      <c r="F54" s="19"/>
    </row>
    <row r="86" spans="1:1" x14ac:dyDescent="0.3">
      <c r="A86" s="50"/>
    </row>
  </sheetData>
  <sortState xmlns:xlrd2="http://schemas.microsoft.com/office/spreadsheetml/2017/richdata2" ref="A8:K11">
    <sortCondition ref="A8:A11"/>
  </sortState>
  <phoneticPr fontId="23" type="noConversion"/>
  <hyperlinks>
    <hyperlink ref="F45" r:id="rId1" display="https://data-ndwr.hub.arcgis.com/maps/water-rights-points-of-diversion/about" xr:uid="{FD2AF7FF-B504-4C45-8003-7BDDE626BD64}"/>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B1:G11"/>
  <sheetViews>
    <sheetView workbookViewId="0">
      <selection activeCell="I31" sqref="I31"/>
    </sheetView>
  </sheetViews>
  <sheetFormatPr defaultRowHeight="14.4" x14ac:dyDescent="0.3"/>
  <cols>
    <col min="4" max="4" width="18" bestFit="1" customWidth="1"/>
  </cols>
  <sheetData>
    <row r="1" spans="2:7" x14ac:dyDescent="0.3">
      <c r="B1" t="s">
        <v>321</v>
      </c>
      <c r="C1" t="s">
        <v>322</v>
      </c>
      <c r="D1" t="s">
        <v>323</v>
      </c>
      <c r="E1" s="78" t="s">
        <v>324</v>
      </c>
      <c r="G1" t="str">
        <f>""""&amp;B1&amp;""""&amp;" : "&amp;""""&amp;E1&amp;""""&amp;","</f>
        <v>"EFF" : "Reuse",</v>
      </c>
    </row>
    <row r="2" spans="2:7" x14ac:dyDescent="0.3">
      <c r="B2" t="s">
        <v>325</v>
      </c>
      <c r="C2" t="s">
        <v>322</v>
      </c>
      <c r="D2" t="s">
        <v>326</v>
      </c>
      <c r="E2" t="s">
        <v>160</v>
      </c>
      <c r="G2" t="str">
        <f t="shared" ref="G2:G11" si="0">""""&amp;B2&amp;""""&amp;" : "&amp;""""&amp;E2&amp;""""&amp;","</f>
        <v>"GEO" : "Groundwater",</v>
      </c>
    </row>
    <row r="3" spans="2:7" x14ac:dyDescent="0.3">
      <c r="B3" t="s">
        <v>327</v>
      </c>
      <c r="C3" t="s">
        <v>322</v>
      </c>
      <c r="D3" t="s">
        <v>328</v>
      </c>
      <c r="E3" s="78" t="s">
        <v>329</v>
      </c>
      <c r="G3" t="str">
        <f t="shared" si="0"/>
        <v>"LAK" : "Surface Water",</v>
      </c>
    </row>
    <row r="4" spans="2:7" x14ac:dyDescent="0.3">
      <c r="B4" t="s">
        <v>330</v>
      </c>
      <c r="C4" t="s">
        <v>322</v>
      </c>
      <c r="D4" t="s">
        <v>331</v>
      </c>
      <c r="E4" s="78" t="s">
        <v>160</v>
      </c>
      <c r="G4" t="str">
        <f t="shared" si="0"/>
        <v>"OGW" : "Groundwater",</v>
      </c>
    </row>
    <row r="5" spans="2:7" x14ac:dyDescent="0.3">
      <c r="B5" t="s">
        <v>332</v>
      </c>
      <c r="C5" t="s">
        <v>322</v>
      </c>
      <c r="D5" t="s">
        <v>333</v>
      </c>
      <c r="E5" s="78" t="s">
        <v>329</v>
      </c>
      <c r="G5" t="str">
        <f t="shared" si="0"/>
        <v>"OSW" : "Surface Water",</v>
      </c>
    </row>
    <row r="6" spans="2:7" x14ac:dyDescent="0.3">
      <c r="B6" t="s">
        <v>334</v>
      </c>
      <c r="C6" t="s">
        <v>322</v>
      </c>
      <c r="D6" t="s">
        <v>335</v>
      </c>
      <c r="E6" t="s">
        <v>335</v>
      </c>
      <c r="G6" t="str">
        <f t="shared" si="0"/>
        <v>"RES" : "Reservoir",</v>
      </c>
    </row>
    <row r="7" spans="2:7" x14ac:dyDescent="0.3">
      <c r="B7" t="s">
        <v>336</v>
      </c>
      <c r="C7" t="s">
        <v>322</v>
      </c>
      <c r="D7" t="s">
        <v>337</v>
      </c>
      <c r="E7" s="78" t="s">
        <v>329</v>
      </c>
      <c r="G7" t="str">
        <f t="shared" si="0"/>
        <v>"SPR" : "Surface Water",</v>
      </c>
    </row>
    <row r="8" spans="2:7" x14ac:dyDescent="0.3">
      <c r="B8" t="s">
        <v>338</v>
      </c>
      <c r="C8" t="s">
        <v>322</v>
      </c>
      <c r="D8" t="s">
        <v>339</v>
      </c>
      <c r="E8" t="s">
        <v>339</v>
      </c>
      <c r="G8" t="str">
        <f t="shared" si="0"/>
        <v>"STO" : "Storage",</v>
      </c>
    </row>
    <row r="9" spans="2:7" x14ac:dyDescent="0.3">
      <c r="B9" t="s">
        <v>340</v>
      </c>
      <c r="C9" t="s">
        <v>322</v>
      </c>
      <c r="D9" t="s">
        <v>341</v>
      </c>
      <c r="E9" s="78" t="s">
        <v>329</v>
      </c>
      <c r="G9" t="str">
        <f t="shared" si="0"/>
        <v>"STR" : "Surface Water",</v>
      </c>
    </row>
    <row r="10" spans="2:7" x14ac:dyDescent="0.3">
      <c r="B10" t="s">
        <v>342</v>
      </c>
      <c r="C10" t="s">
        <v>322</v>
      </c>
      <c r="D10" t="s">
        <v>343</v>
      </c>
      <c r="E10" s="78" t="s">
        <v>160</v>
      </c>
      <c r="G10" t="str">
        <f t="shared" si="0"/>
        <v>"UG" : "Groundwater",</v>
      </c>
    </row>
    <row r="11" spans="2:7" x14ac:dyDescent="0.3">
      <c r="B11" t="s">
        <v>344</v>
      </c>
      <c r="C11" t="s">
        <v>322</v>
      </c>
      <c r="D11" t="s">
        <v>345</v>
      </c>
      <c r="E11" s="78" t="s">
        <v>346</v>
      </c>
      <c r="G11" t="str">
        <f t="shared" si="0"/>
        <v>"UKN" : "Unknown",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AllocationsAmounts_fact</vt:lpstr>
      <vt:lpstr>Misc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James</dc:creator>
  <cp:keywords/>
  <dc:description/>
  <cp:lastModifiedBy>Ryan James</cp:lastModifiedBy>
  <cp:revision/>
  <dcterms:created xsi:type="dcterms:W3CDTF">2020-01-30T17:51:29Z</dcterms:created>
  <dcterms:modified xsi:type="dcterms:W3CDTF">2023-07-31T17:16:16Z</dcterms:modified>
  <cp:category/>
  <cp:contentStatus/>
</cp:coreProperties>
</file>