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rjame\Documents\WSWC Documents\MappingStatesDataToWaDE2.0\Nebraska\WaterAllocation\"/>
    </mc:Choice>
  </mc:AlternateContent>
  <xr:revisionPtr revIDLastSave="0" documentId="13_ncr:1_{BA2DDA81-5B7D-4A3D-80FA-44A9E893380A}" xr6:coauthVersionLast="46" xr6:coauthVersionMax="46" xr10:uidLastSave="{00000000-0000-0000-0000-000000000000}"/>
  <bookViews>
    <workbookView xWindow="-108" yWindow="-108" windowWidth="30936" windowHeight="16896" tabRatio="714" activeTab="6" xr2:uid="{10FC1BAB-5472-410C-A2F0-85DCDF5389F8}"/>
  </bookViews>
  <sheets>
    <sheet name="Mapping Notes" sheetId="10" r:id="rId1"/>
    <sheet name="Methods" sheetId="1" r:id="rId2"/>
    <sheet name="Variables" sheetId="2" r:id="rId3"/>
    <sheet name="Organizations" sheetId="6" r:id="rId4"/>
    <sheet name="WaterSources" sheetId="3" r:id="rId5"/>
    <sheet name="Sites" sheetId="5" r:id="rId6"/>
    <sheet name="AllocationsAmounts_fact" sheetId="7" r:id="rId7"/>
    <sheet name="Code_RightUse" sheetId="13" r:id="rId8"/>
    <sheet name="Code_WaterDivision" sheetId="14"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 i="13" l="1"/>
  <c r="H4" i="13"/>
  <c r="H5" i="13"/>
  <c r="H6"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2" i="13"/>
</calcChain>
</file>

<file path=xl/sharedStrings.xml><?xml version="1.0" encoding="utf-8"?>
<sst xmlns="http://schemas.openxmlformats.org/spreadsheetml/2006/main" count="1129" uniqueCount="398">
  <si>
    <t>Name</t>
  </si>
  <si>
    <t>Dtype</t>
  </si>
  <si>
    <t>Null?</t>
  </si>
  <si>
    <t>WaDE 2.0 Definition</t>
  </si>
  <si>
    <t>Notes</t>
  </si>
  <si>
    <t>MethodID</t>
  </si>
  <si>
    <t>MethodUUID</t>
  </si>
  <si>
    <t>MethodName</t>
  </si>
  <si>
    <t>MethodDescription</t>
  </si>
  <si>
    <t>MethodNEMILink</t>
  </si>
  <si>
    <t>ApplicableResourceTypeCV</t>
  </si>
  <si>
    <t>MethodTypeCV</t>
  </si>
  <si>
    <t>DataCoverageValue</t>
  </si>
  <si>
    <t>DataQualityValueCV</t>
  </si>
  <si>
    <t>DataConfidenceValue</t>
  </si>
  <si>
    <t>nvarchar(100)</t>
  </si>
  <si>
    <t>nvarchar(50)</t>
  </si>
  <si>
    <t>text</t>
  </si>
  <si>
    <t>Yes</t>
  </si>
  <si>
    <t>PK</t>
  </si>
  <si>
    <t>FK</t>
  </si>
  <si>
    <t>WaDE 2.0 Example</t>
  </si>
  <si>
    <t>VariableSpecificID</t>
  </si>
  <si>
    <t>VariableSpecificCV</t>
  </si>
  <si>
    <t>VariableCV</t>
  </si>
  <si>
    <t>AggregationStatisticCV</t>
  </si>
  <si>
    <t xml:space="preserve">AggregationInterval </t>
  </si>
  <si>
    <t xml:space="preserve">AggregationIntervalUnitCV </t>
  </si>
  <si>
    <t xml:space="preserve">ReportYearStartMonth </t>
  </si>
  <si>
    <t xml:space="preserve">ReportYearTypeCV </t>
  </si>
  <si>
    <t>AmountUnitCV</t>
  </si>
  <si>
    <t>MaximumAmountUnitCV</t>
  </si>
  <si>
    <t>VariableSpecificUUID</t>
  </si>
  <si>
    <t>bigint</t>
  </si>
  <si>
    <t>nvarchar(250)</t>
  </si>
  <si>
    <t>numeric(10,1)</t>
  </si>
  <si>
    <t>nvarchar(10)</t>
  </si>
  <si>
    <t>Key</t>
  </si>
  <si>
    <t>-</t>
  </si>
  <si>
    <t>WaterSourceID</t>
  </si>
  <si>
    <t>WaterSourceUUID</t>
  </si>
  <si>
    <t>WaterSourceNativeID</t>
  </si>
  <si>
    <t>WaterSourceName</t>
  </si>
  <si>
    <t>WaterSourceTypeCV</t>
  </si>
  <si>
    <t>WaterQualityIndicatorCV</t>
  </si>
  <si>
    <t>GNISFeatureNameCV</t>
  </si>
  <si>
    <t>Geometry</t>
  </si>
  <si>
    <t>geometry</t>
  </si>
  <si>
    <t>SiteID</t>
  </si>
  <si>
    <t>SiteUUID</t>
  </si>
  <si>
    <t>SiteNativeID</t>
  </si>
  <si>
    <t>SiteName</t>
  </si>
  <si>
    <t>USGSSiteID</t>
  </si>
  <si>
    <t>SiteTypeCV</t>
  </si>
  <si>
    <t>Longitude</t>
  </si>
  <si>
    <t>Latitude</t>
  </si>
  <si>
    <t>SitePoint</t>
  </si>
  <si>
    <t>CoordinateMethodCV</t>
  </si>
  <si>
    <t>CoordinateAccuracy</t>
  </si>
  <si>
    <t>GNISCodeCV</t>
  </si>
  <si>
    <t>EPSGCodeCV</t>
  </si>
  <si>
    <t>NHDNetworkStatusCV</t>
  </si>
  <si>
    <t>NHDProductCV</t>
  </si>
  <si>
    <t>StateCV</t>
  </si>
  <si>
    <t>HUC12</t>
  </si>
  <si>
    <t>HUC8</t>
  </si>
  <si>
    <t>County</t>
  </si>
  <si>
    <t>nvarchar(200)</t>
  </si>
  <si>
    <t>nvarchar(500)</t>
  </si>
  <si>
    <t>float</t>
  </si>
  <si>
    <t>nvarchar(2)</t>
  </si>
  <si>
    <t>OrganizationID</t>
  </si>
  <si>
    <t>OrganizationUUID</t>
  </si>
  <si>
    <t>OrganizationName</t>
  </si>
  <si>
    <t>OrganizationPurview</t>
  </si>
  <si>
    <t>OrganizationWebsite</t>
  </si>
  <si>
    <t>OrganizationPhoneNumber</t>
  </si>
  <si>
    <t>OrganizationContactName</t>
  </si>
  <si>
    <t>OrganizationContactEmail</t>
  </si>
  <si>
    <t>OrganizationDataMappingURL</t>
  </si>
  <si>
    <t>State</t>
  </si>
  <si>
    <t>AllocationAmountID</t>
  </si>
  <si>
    <t>DataPublicationDOI</t>
  </si>
  <si>
    <t>AllocationNativeID</t>
  </si>
  <si>
    <t>AllocationOwner</t>
  </si>
  <si>
    <t>AllocationBasisCV</t>
  </si>
  <si>
    <t>AllocationLegalStatusCV</t>
  </si>
  <si>
    <t>AllocationTypeCV</t>
  </si>
  <si>
    <t>AllocationCropDutyAmount</t>
  </si>
  <si>
    <t>PopulationServed</t>
  </si>
  <si>
    <t>GeneratedPowerCapacityMW</t>
  </si>
  <si>
    <t>IrrigatedAcreage</t>
  </si>
  <si>
    <t>AllocationCommunityWaterSupplySystem</t>
  </si>
  <si>
    <t>AllocationAssociatedWithdrawalSiteIDs</t>
  </si>
  <si>
    <t>AllocationAssociatedConsumptiveUseSiteIDs</t>
  </si>
  <si>
    <t>AllocationChangeApplicationIndicator</t>
  </si>
  <si>
    <t>LegacyAllocationIDs</t>
  </si>
  <si>
    <t>WaterAllocationNativeURL</t>
  </si>
  <si>
    <t>CropTypeCV</t>
  </si>
  <si>
    <t>IrrigationMethodCV</t>
  </si>
  <si>
    <t>CustomerTypeCV</t>
  </si>
  <si>
    <t>CommunityWaterSupplySystem</t>
  </si>
  <si>
    <t>PowerType</t>
  </si>
  <si>
    <t>AllocationTimeframeStart</t>
  </si>
  <si>
    <t>AllocationTimeframeEnd</t>
  </si>
  <si>
    <t>Nvarchar(100)</t>
  </si>
  <si>
    <t>nvarchar(5)</t>
  </si>
  <si>
    <t>Surface</t>
  </si>
  <si>
    <t>Surface Water</t>
  </si>
  <si>
    <t>Modeled</t>
  </si>
  <si>
    <t>Average</t>
  </si>
  <si>
    <t>Year</t>
  </si>
  <si>
    <t>WaterYear</t>
  </si>
  <si>
    <t>CFS</t>
  </si>
  <si>
    <t>AFY</t>
  </si>
  <si>
    <t>Allocation All</t>
  </si>
  <si>
    <t>CO_17839</t>
  </si>
  <si>
    <t>Unknown</t>
  </si>
  <si>
    <t>Fresh</t>
  </si>
  <si>
    <t>CO_3703994</t>
  </si>
  <si>
    <t>BOLES RESERVOIR</t>
  </si>
  <si>
    <t>RESERVOIR</t>
  </si>
  <si>
    <t>36.58.129</t>
  </si>
  <si>
    <t>0xE6100000010C527E52EDD3AC5AC0F5BEF1B567CA4340</t>
  </si>
  <si>
    <t>Digitized</t>
  </si>
  <si>
    <t>EPSG:4326</t>
  </si>
  <si>
    <t>CODWR</t>
  </si>
  <si>
    <t>https://github.com/WSWCWaterDataExchange/MappingStatesDataToWaDE2.0/tree/master/Colorado</t>
  </si>
  <si>
    <t>303-866-3581</t>
  </si>
  <si>
    <t>Doug Stenzel</t>
  </si>
  <si>
    <t>abc@co.com</t>
  </si>
  <si>
    <t>CO</t>
  </si>
  <si>
    <t>Irrigation</t>
  </si>
  <si>
    <t>NULL</t>
  </si>
  <si>
    <t>1900602-17533.00000-0C</t>
  </si>
  <si>
    <t>MAXWELL DITCH NO  3</t>
  </si>
  <si>
    <t>ABSOLUTE</t>
  </si>
  <si>
    <t>Salt Lake City</t>
  </si>
  <si>
    <t>Y</t>
  </si>
  <si>
    <t>IDWR_Allocation All</t>
  </si>
  <si>
    <t>ID</t>
  </si>
  <si>
    <t>Input into WaDE 2.0 / Hard Coded Value</t>
  </si>
  <si>
    <t>Division Tracking</t>
  </si>
  <si>
    <t>Allocation</t>
  </si>
  <si>
    <t>nvarchar(255)</t>
  </si>
  <si>
    <t>nvarchar(20)</t>
  </si>
  <si>
    <t>Colorado Division of Water Resources</t>
  </si>
  <si>
    <t>Water Administration for the State of Colorado</t>
  </si>
  <si>
    <t>PrimaryUseCategory</t>
  </si>
  <si>
    <t>BeneficialUseCategory</t>
  </si>
  <si>
    <t>AllocationApplicationDate</t>
  </si>
  <si>
    <t>AllocationPriorityDate</t>
  </si>
  <si>
    <t>AllocationExpirationDate</t>
  </si>
  <si>
    <t>AllocationSDWISIdentifierCV</t>
  </si>
  <si>
    <t>DataPublicationDate</t>
  </si>
  <si>
    <t>Deceed</t>
  </si>
  <si>
    <t>02/30/1987</t>
  </si>
  <si>
    <t>State Web Feature Service (WFS) Name</t>
  </si>
  <si>
    <t>State WFS Field Name</t>
  </si>
  <si>
    <t>(blank)</t>
  </si>
  <si>
    <t>?</t>
  </si>
  <si>
    <t>Internal unique identifier integer</t>
  </si>
  <si>
    <t>WaDE universal unique identifier for the sites across member states, can be alphanumeric</t>
  </si>
  <si>
    <t>Well-Known Text (WKT): The GIS objects supported by PostGIS are a superset of the "Simple Features" defined by the OpenGIS Consortium (OGC). PostGIS supports all the objects and functions specified in the OGC "Simple Features for SQL" specification.</t>
  </si>
  <si>
    <t>EPSG Code for projection, with a preference for WGS_1984, EPSG of 4326</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</si>
  <si>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</si>
  <si>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Latitude coordinate to six significant digits, WGS 84. Note: these can be the centroid of a PLSS Section DMS - with six significant figures. Seconds to 100ths of a second.</t>
  </si>
  <si>
    <t>Longitude coordinate to six significant digits, WGS 84. Note: these can be the centroid of a PLSS Section DMS - with six significant figures. Seconds to 100ths of a second.</t>
  </si>
  <si>
    <t>Name of the POD site if available.</t>
  </si>
  <si>
    <t>Data provider's unique identifier for the site variable, can be alphanumeric</t>
  </si>
  <si>
    <t>The name of the method used.</t>
  </si>
  <si>
    <t>Internal unique identifier integer.</t>
  </si>
  <si>
    <t>An indicator of data coverage (i.e., spatial coverage or completeness of the data)</t>
  </si>
  <si>
    <t>An indicator of data confidence, should be a confidence interval (e.g. 90%, 50%, etc.)</t>
  </si>
  <si>
    <t>A link back to the org's website or other webpage for more information about the method. https://www.nemi.gov/home/</t>
  </si>
  <si>
    <t>WaDE universal unique identifier for the variables across member states, can be alphanumeric.</t>
  </si>
  <si>
    <t>The interval associated with the aggregation unit. For example, if the data are provided in 15 minute intervals, the interval would be 4 and the aggregation unit would be hourly.</t>
  </si>
  <si>
    <t>The aggregation unit (e.g., day ,month, year).</t>
  </si>
  <si>
    <t>The month of the beginning of the data provider's annual reporting period in MM format, numeric.</t>
  </si>
  <si>
    <t>WaDE universal unique identifier for the organization across member states, can be alphanumeric.</t>
  </si>
  <si>
    <t>Email to contact person.</t>
  </si>
  <si>
    <t>Name of the contact person</t>
  </si>
  <si>
    <t>Link to where the organization data can be found.</t>
  </si>
  <si>
    <t>Name corresponding to unique organization and the organizaiton ID (i.e. Utah Division of Water Resources)</t>
  </si>
  <si>
    <t>The organization's phone number for general information. Include area code and hyphens</t>
  </si>
  <si>
    <t>A description of the purview of the agency (i.e. water rights, consumptive use, etc.)</t>
  </si>
  <si>
    <t>A hyperlink back to the organization's website. Include https:// header and trailing forward slash</t>
  </si>
  <si>
    <t>State name where the organization belongs to</t>
  </si>
  <si>
    <t>Jacks Creek</t>
  </si>
  <si>
    <t>WaDE universal unique identifier for the water sources across member states, can be alphanumeric.</t>
  </si>
  <si>
    <t>WaDE universal unique identifier for the methods across member states, can be alphanumeric.</t>
  </si>
  <si>
    <t>the water source name as in the data provider record</t>
  </si>
  <si>
    <t>Source id as used in the data provider</t>
  </si>
  <si>
    <t>WaDE universal unique identifier for the organizations across member states, can be alphanumeric.</t>
  </si>
  <si>
    <t>WaDE universal unique identifier for the sites across member states, can be alphanumeric.</t>
  </si>
  <si>
    <t>If the use is municipal, the data provider can add the SDWIS identifier for the CWS. Only for site specific data. Leave it null for aggregate data</t>
  </si>
  <si>
    <t>Date in which allocaiton agreenment will expire (format: mm/dd/yyyy)</t>
  </si>
  <si>
    <t>Date in which allocaiton agreement was first signed (format: mm/dd/yyyy)</t>
  </si>
  <si>
    <t>Amount of water used by the allocaiton (CFS or AF).</t>
  </si>
  <si>
    <t>Amount of the allocation maximum or cap (CFS or AF)</t>
  </si>
  <si>
    <t>Data provider's unique identifier for the allocation variable, can be alphanumeric</t>
  </si>
  <si>
    <t>The owner of the allocaiton agreement.</t>
  </si>
  <si>
    <t>Date in which allocaiton agreement has priority over other agreements (format: mm/dd/yyyy)</t>
  </si>
  <si>
    <t>End date for the allocation each year: format MM/DD</t>
  </si>
  <si>
    <t>Start date for the allocation each year: format MM/DD</t>
  </si>
  <si>
    <t>Comma seperated list of all the water uses the allocation has been agreed upon by the data provdier.</t>
  </si>
  <si>
    <t>Data in which the data provdier data has been incporrated into WaDE architechutre and made live.</t>
  </si>
  <si>
    <t>GWh to be generated by the aggregated variable amount, if thermoelectric is a specified beneficial use</t>
  </si>
  <si>
    <t>Number of acres irrigated by the aggregated variable amount, if irrigation or agriculture is a specified beneficial use</t>
  </si>
  <si>
    <t>Population served by the aggregated variable amount, If municipal or community water supply is a specified beneficial use</t>
  </si>
  <si>
    <t>WSWC defined primary use if multiple beneficial uses are specified, add primary use category</t>
  </si>
  <si>
    <t>Link to the specific allocation by the data provdier.</t>
  </si>
  <si>
    <t>Good</t>
  </si>
  <si>
    <t>A high level description of the  methodology used for tracking divisions in the state.</t>
  </si>
  <si>
    <t>Amount of the allocation maximum or cap.</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</si>
  <si>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</si>
  <si>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A description of the types of water supply or water use for which the method is used (e.g. surface water, groundwater, storage, consumptive use, withdrawal).  Full list available here: http://vocabulary.westernstateswater.org/applicableresourcetype/.  Append if needed.</t>
  </si>
  <si>
    <t>Indicator of how the actual amount was determined (i.e. calculated, measured, estimated, or reported).  Full list available here: http://vocabulary.westernstateswater.org/methodtype/.  Append if needed.</t>
  </si>
  <si>
    <t>An indicator of data quality or grading (e.g. fair, good, best, unreported), or using the NEMS data quality grading system.  Full list available here: http://vocabulary.westernstateswater.org/dataqualityvalue/.  Append if needed.</t>
  </si>
  <si>
    <t>The calculated statistic associated with the site-specific variable amount. Full list is here: http://vocabulary.odm2.org/aggregationstatistic.  Append if need be.</t>
  </si>
  <si>
    <t>Unit of the site-specific  amount.</t>
  </si>
  <si>
    <t>The annual reporting period for this datatype. Could be a "water year," "irrigation year," a calendar year, or other variant.  Full list available here: http://vocabulary.westernstateswater.org/reportyeartype/.  Appended if needed.</t>
  </si>
  <si>
    <t>This is a high-level variable used for site-specific water data. The general categories available are for water withdrawal, consumptive use, and return flow.  Full list available here: http://vocabulary.westernstateswater.org/variable/.  Append if needed.</t>
  </si>
  <si>
    <t>The most appropriate Geographic Names Information System (GNIS) identifier for the source location.  Full list available here: http://vocabulary.westernstateswater.org/gnisfeaturename/.  Append if needed.</t>
  </si>
  <si>
    <t>Water quality indicator(s) for the site-specific variable amount such as fresh, saline, mixed quality, etc.  Full list available here: http://vocabulary.westernstateswater.org/waterqualityindicator/.  Append if needed.</t>
  </si>
  <si>
    <t>The source type(s) of the site-specific variable amount (e.g., surface water, groundwater, mixed sources, reuse, etc).  Full list available here: http://vocabulary.westernstateswater.org/watersourcetype/.  Append here if needed.</t>
  </si>
  <si>
    <t>From a map? GPS? Where coordinate from? Full list available at: http://vocabulary.westernstateswater.org/coordinatemethod/.  Append if needed.</t>
  </si>
  <si>
    <t>Whether or not the point location is indexed to the USGS NHD network.  List available at: http://vocabulary.westernstateswater.org/nhdnetworkstatus/.  Append if needed.</t>
  </si>
  <si>
    <t>A term that describes the site type.  Available list at: http://vocabulary.westernstateswater.org/sitetype/.  Append if needed.</t>
  </si>
  <si>
    <t>A two digit code for each US state.  List available at: http://vocabulary.westernstateswater.org/states/.  Append if needed.</t>
  </si>
  <si>
    <t>The data are accurate to +/- x of a second of a degree (using a differentially corrected GPS)</t>
  </si>
  <si>
    <t>NHD Product that is used for the indexing. Should be NHDPlus V1, NHDPlus V2, NHD Med Res, or NHD High Res.  List available at: http://vocabulary.westernstateswater.org/nhdproduct/.  Append if needed.</t>
  </si>
  <si>
    <t>A Term to specify whether this water right is based on water withdrawals/diversion or consumptive use/depletion amount.  List available at: http://vocabulary.westernstateswater.org/waterallocationbasis/  Append if needed.</t>
  </si>
  <si>
    <t>A term that indicates the Crop type for the place of use, if the VariableSpecificCV is SiteSpecificConsumptive Use, Irrigation or SiteSpecificWithdrawal, Irrigation.  List available at: http://vocabulary.westernstateswater.org/croptype/.  Append if needed.</t>
  </si>
  <si>
    <t>A customer type is a term that specifies the water user type within a public community water supply system such as residential, industrial, commercial, institutional. If not known, then use "Unspecified", if it is a mix of all uses, then use "Combined".  List available at: http://vocabulary.westernstateswater.org/customertype/.  Append if needed.</t>
  </si>
  <si>
    <t>A term that describes the legal status of the water right (e.g., proven, approved, perfected, adjudicated, etc.).  List available at: http://vocabulary.westernstateswater.org/legalstatus/.  Append if needed.</t>
  </si>
  <si>
    <t>If the use is municipal, the data provider can add the SDWIS identifier for the CWS.  Safe Drinking Water Information System (SDWIS) Federal Reporting Services https://www.epa.gov/ground-water-and-drinking-water/safe-drinking-water-information-system-sdwis-federal-reporting.  List available at: http://vocabulary.westernstateswater.org/sdwisidentifier/.  Append if needed.</t>
  </si>
  <si>
    <t>A term to describe the irrigation method for the place of use, if the VariableSpecificCV is SiteSpecificConsumptive Use, Irrigation or SiteSpecificWithdrawal, Irrigation.  List available at: http://vocabulary.westernstateswater.org/irrigationmethod/.  Append if needed.</t>
  </si>
  <si>
    <t>State:</t>
  </si>
  <si>
    <t>Data Links:</t>
  </si>
  <si>
    <t>Notes:</t>
  </si>
  <si>
    <t>Unspecified</t>
  </si>
  <si>
    <t>https://nednr.nebraska.gov/IwipApi/swagger/ui/index#/</t>
  </si>
  <si>
    <t>They don’t include lat or long in the API data. They should send a static file with this info and we will match it ourselves.</t>
  </si>
  <si>
    <t xml:space="preserve">They claim around 12,000 entries / rows for surface water, and around 257,000 entries / rows for ground water.  </t>
  </si>
  <si>
    <t>Their API seems to return duplicate rows. Their 'AllSurfaceWaterPoints' API only contains 8970 non-duplicate rows. Tested with different return sizes.</t>
  </si>
  <si>
    <t xml:space="preserve">Code </t>
  </si>
  <si>
    <t xml:space="preserve">Description </t>
  </si>
  <si>
    <t xml:space="preserve">CO </t>
  </si>
  <si>
    <t xml:space="preserve">Cooling </t>
  </si>
  <si>
    <t xml:space="preserve">DG </t>
  </si>
  <si>
    <t xml:space="preserve">Dredge </t>
  </si>
  <si>
    <t xml:space="preserve">DI </t>
  </si>
  <si>
    <t xml:space="preserve">Domestic, Irrigation and Manufacturing </t>
  </si>
  <si>
    <t xml:space="preserve">DO </t>
  </si>
  <si>
    <t xml:space="preserve">Domestic </t>
  </si>
  <si>
    <t xml:space="preserve">DS </t>
  </si>
  <si>
    <t xml:space="preserve">Domestic Storage </t>
  </si>
  <si>
    <t xml:space="preserve">FC </t>
  </si>
  <si>
    <t xml:space="preserve">Fish Culture </t>
  </si>
  <si>
    <t xml:space="preserve">FL </t>
  </si>
  <si>
    <t xml:space="preserve">Flood Control </t>
  </si>
  <si>
    <t xml:space="preserve">FW </t>
  </si>
  <si>
    <t xml:space="preserve">Fish and Wildlife </t>
  </si>
  <si>
    <t xml:space="preserve">IF </t>
  </si>
  <si>
    <t xml:space="preserve">Instream Flow </t>
  </si>
  <si>
    <t xml:space="preserve">IG </t>
  </si>
  <si>
    <t xml:space="preserve">Induced Ground Water Recharge </t>
  </si>
  <si>
    <t xml:space="preserve">IN </t>
  </si>
  <si>
    <t xml:space="preserve">Intentional Underground Storage </t>
  </si>
  <si>
    <t xml:space="preserve">IR </t>
  </si>
  <si>
    <t xml:space="preserve">Irrigation from Natural Stream </t>
  </si>
  <si>
    <t xml:space="preserve">IS </t>
  </si>
  <si>
    <t xml:space="preserve">Irrigation and Storage (an appropriation approved for both uses) </t>
  </si>
  <si>
    <t xml:space="preserve">IU </t>
  </si>
  <si>
    <t xml:space="preserve">Irrigation and Incidental Underground Storage </t>
  </si>
  <si>
    <t xml:space="preserve">MF </t>
  </si>
  <si>
    <t xml:space="preserve">Manufacturing </t>
  </si>
  <si>
    <t xml:space="preserve">ML </t>
  </si>
  <si>
    <t xml:space="preserve">Maintain Level of a Lake </t>
  </si>
  <si>
    <t xml:space="preserve">MU </t>
  </si>
  <si>
    <t xml:space="preserve">Municipal </t>
  </si>
  <si>
    <t xml:space="preserve">OU </t>
  </si>
  <si>
    <t xml:space="preserve">Storage Use-only for irrigation from reservoir on lands not covered by natural flow appropriation AND for Incidental Underground Storage </t>
  </si>
  <si>
    <t xml:space="preserve">PI </t>
  </si>
  <si>
    <t xml:space="preserve">Power and Incidental Underground Storage </t>
  </si>
  <si>
    <t xml:space="preserve">PR </t>
  </si>
  <si>
    <t xml:space="preserve">Power </t>
  </si>
  <si>
    <t xml:space="preserve">PS </t>
  </si>
  <si>
    <t xml:space="preserve">Supplemental Power and Incidental Underground Storage </t>
  </si>
  <si>
    <t xml:space="preserve">PW </t>
  </si>
  <si>
    <t xml:space="preserve">Public Water Supply </t>
  </si>
  <si>
    <t xml:space="preserve">RC </t>
  </si>
  <si>
    <t xml:space="preserve">Groundwater Recharge </t>
  </si>
  <si>
    <t xml:space="preserve">RD </t>
  </si>
  <si>
    <t xml:space="preserve">Raise Dam (for increase in head for power production) </t>
  </si>
  <si>
    <t xml:space="preserve">SC </t>
  </si>
  <si>
    <t xml:space="preserve">Supplemental Cooling (an appropriation for water for cooling through a system that has a prior appropriation for cooling) </t>
  </si>
  <si>
    <t xml:space="preserve">SD </t>
  </si>
  <si>
    <t xml:space="preserve">Supplemental Domestic </t>
  </si>
  <si>
    <t xml:space="preserve">SF </t>
  </si>
  <si>
    <t xml:space="preserve">Supplemental Fish Culture </t>
  </si>
  <si>
    <t xml:space="preserve">SI </t>
  </si>
  <si>
    <t xml:space="preserve">Supplemental Irrigation (irrigation from reservoir on lands also covered by natural flow appropriation.) </t>
  </si>
  <si>
    <t xml:space="preserve">SO </t>
  </si>
  <si>
    <t xml:space="preserve">Storage Use-only (irrigation from reservoir on lands not covered by natural flow appropriation) </t>
  </si>
  <si>
    <t xml:space="preserve">SP </t>
  </si>
  <si>
    <t xml:space="preserve">Supplemental Power (an appropriation for water for power through a system that has a prior appropriation for power) </t>
  </si>
  <si>
    <t xml:space="preserve">SS </t>
  </si>
  <si>
    <t xml:space="preserve">Supplemental Storage (an appropriation that has a prior appropriation for storage) </t>
  </si>
  <si>
    <t xml:space="preserve">ST </t>
  </si>
  <si>
    <t xml:space="preserve">Storage </t>
  </si>
  <si>
    <t xml:space="preserve">SU </t>
  </si>
  <si>
    <t xml:space="preserve">Storage and Incidental Underground Storage </t>
  </si>
  <si>
    <t xml:space="preserve">TI </t>
  </si>
  <si>
    <t xml:space="preserve">Temporary Transfer to In-Stream Use </t>
  </si>
  <si>
    <t xml:space="preserve">UI </t>
  </si>
  <si>
    <t xml:space="preserve">Supplemental Irrigation and Incidental Underground Storage </t>
  </si>
  <si>
    <t xml:space="preserve">US </t>
  </si>
  <si>
    <t xml:space="preserve">Incidental Underground Storage </t>
  </si>
  <si>
    <t xml:space="preserve">WS </t>
  </si>
  <si>
    <t xml:space="preserve">Waste Storage </t>
  </si>
  <si>
    <t xml:space="preserve">WT </t>
  </si>
  <si>
    <t xml:space="preserve">Wetlands </t>
  </si>
  <si>
    <r>
      <t xml:space="preserve"> </t>
    </r>
    <r>
      <rPr>
        <b/>
        <sz val="11.5"/>
        <color rgb="FF000000"/>
        <rFont val="Arial"/>
        <family val="2"/>
      </rPr>
      <t xml:space="preserve">Code </t>
    </r>
  </si>
  <si>
    <t xml:space="preserve">Water Division (River Basin) </t>
  </si>
  <si>
    <t xml:space="preserve">1A </t>
  </si>
  <si>
    <t xml:space="preserve">Platte River basin </t>
  </si>
  <si>
    <t xml:space="preserve">1B </t>
  </si>
  <si>
    <t xml:space="preserve">Republican River basin </t>
  </si>
  <si>
    <t xml:space="preserve">1C </t>
  </si>
  <si>
    <t xml:space="preserve">Little Blue River basin </t>
  </si>
  <si>
    <t xml:space="preserve">1D </t>
  </si>
  <si>
    <t xml:space="preserve">Big Blue River basin </t>
  </si>
  <si>
    <t xml:space="preserve">1E </t>
  </si>
  <si>
    <t xml:space="preserve">Lodgepole Creek basin </t>
  </si>
  <si>
    <t xml:space="preserve">1F </t>
  </si>
  <si>
    <t xml:space="preserve">Nemaha River basin and Lower Missouri River and tributary basins </t>
  </si>
  <si>
    <t xml:space="preserve">2A </t>
  </si>
  <si>
    <t xml:space="preserve">Loup River basin </t>
  </si>
  <si>
    <t xml:space="preserve">2B </t>
  </si>
  <si>
    <t xml:space="preserve">Elkhorn River and Salt Creek basins </t>
  </si>
  <si>
    <t xml:space="preserve">2C </t>
  </si>
  <si>
    <t xml:space="preserve">Niobrara River basin </t>
  </si>
  <si>
    <t xml:space="preserve">2D </t>
  </si>
  <si>
    <t xml:space="preserve">White River and White Clay Creek basins </t>
  </si>
  <si>
    <t xml:space="preserve">2E </t>
  </si>
  <si>
    <t xml:space="preserve">Hat Creek basin </t>
  </si>
  <si>
    <t xml:space="preserve">2F </t>
  </si>
  <si>
    <t xml:space="preserve">Upper Missouri River and Tributary basins </t>
  </si>
  <si>
    <t>jennifer.schellpeper@nebraska.gov</t>
  </si>
  <si>
    <t>Jennifer Schellpeper</t>
  </si>
  <si>
    <t>402-471-2899</t>
  </si>
  <si>
    <t>Nebraska Department of Natural Resources</t>
  </si>
  <si>
    <t>https://dnr.nebraska.gov/contact</t>
  </si>
  <si>
    <t>NE</t>
  </si>
  <si>
    <t>https://github.com/WSWCWaterDataExchange/MappingStatesDataToWaDE2.0/tree/master/Nebraska</t>
  </si>
  <si>
    <t>NE_+ counter</t>
  </si>
  <si>
    <t>SourceName</t>
  </si>
  <si>
    <t>PointOfDiversionID</t>
  </si>
  <si>
    <t>get from watersource.csv</t>
  </si>
  <si>
    <t>get from site.csv</t>
  </si>
  <si>
    <t>RightStatus</t>
  </si>
  <si>
    <t>ApplicationNumber</t>
  </si>
  <si>
    <t>PriorityDate</t>
  </si>
  <si>
    <t>May need to covert this to fit our WaDE system</t>
  </si>
  <si>
    <t>Questions</t>
  </si>
  <si>
    <t>01/01</t>
  </si>
  <si>
    <t>12/31</t>
  </si>
  <si>
    <t>This field contains the Type of Application or Water Right of this database entry. examples: Underground Water Claim, Federal Reserved Water Right</t>
  </si>
  <si>
    <t>RightUse</t>
  </si>
  <si>
    <t>use code, covert to usable format</t>
  </si>
  <si>
    <t>Could they please define the following terms: BeneficialDate, ApprovalDate, Notice_EffectiveDate, Notice_Status,Notice_Type?</t>
  </si>
  <si>
    <t>IDWR_Diversion Tracking</t>
  </si>
  <si>
    <t>Water rights for Nebraska.</t>
  </si>
  <si>
    <t>Nebraska Water Rights</t>
  </si>
  <si>
    <t>NEDNR_Allocation All</t>
  </si>
  <si>
    <t>NEDNR</t>
  </si>
  <si>
    <t>NEDNR_Water Rights</t>
  </si>
  <si>
    <t>Provide Nebraskas citizens and leaders with the data and analyses they need to make wise resource decisions for the benefit of all Nebraskans both now and in the future.</t>
  </si>
  <si>
    <t>PODorPOUSite</t>
  </si>
  <si>
    <t>POD</t>
  </si>
  <si>
    <t>AllocationFlow_CFS</t>
  </si>
  <si>
    <t>AllocationVolume_AF</t>
  </si>
  <si>
    <t>ExemptOfVolumeFlowPriority</t>
  </si>
  <si>
    <t>bit</t>
  </si>
  <si>
    <t>CountyName</t>
  </si>
  <si>
    <t>*use ProGrant and Units, use CFS values</t>
  </si>
  <si>
    <t>*use ProGrant and Units, use AF values</t>
  </si>
  <si>
    <t>AllocationFlow_AF</t>
  </si>
  <si>
    <t>Do they use water year or calendar year?</t>
  </si>
  <si>
    <t>Do they have something equivalent to an allocation type field?</t>
  </si>
  <si>
    <t>Organizations:</t>
  </si>
  <si>
    <t>Shapefile data with location info from email correspondence.</t>
  </si>
  <si>
    <t>Use above API to retrieve surface water data.  Will merge with POD shapefile data vie RightID.</t>
  </si>
  <si>
    <t>OwnerClassificationCV</t>
  </si>
  <si>
    <t>Army (USA)</t>
  </si>
  <si>
    <t>WSWC defined owner tag.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</si>
</sst>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5"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9"/>
      <name val="Calibri"/>
      <family val="2"/>
      <scheme val="minor"/>
    </font>
    <font>
      <sz val="11"/>
      <color rgb="FF7030A0"/>
      <name val="Calibri"/>
      <family val="2"/>
      <scheme val="minor"/>
    </font>
    <font>
      <sz val="11"/>
      <name val="Calibri"/>
      <family val="2"/>
      <scheme val="minor"/>
    </font>
    <font>
      <sz val="8"/>
      <name val="Calibri"/>
      <family val="2"/>
      <scheme val="minor"/>
    </font>
    <font>
      <sz val="8"/>
      <color theme="1"/>
      <name val="Calibri"/>
      <family val="2"/>
      <scheme val="minor"/>
    </font>
    <font>
      <u/>
      <sz val="11"/>
      <color theme="10"/>
      <name val="Calibri"/>
      <family val="2"/>
      <scheme val="minor"/>
    </font>
    <font>
      <b/>
      <sz val="11"/>
      <color rgb="FFFF0000"/>
      <name val="Calibri"/>
      <family val="2"/>
      <scheme val="minor"/>
    </font>
    <font>
      <sz val="12"/>
      <color rgb="FF000000"/>
      <name val="Arial"/>
      <family val="2"/>
    </font>
    <font>
      <b/>
      <sz val="11.5"/>
      <color rgb="FF000000"/>
      <name val="Arial"/>
      <family val="2"/>
    </font>
    <font>
      <sz val="11.5"/>
      <color rgb="FF000000"/>
      <name val="Arial"/>
      <family val="2"/>
    </font>
    <font>
      <u/>
      <sz val="11"/>
      <name val="Calibri"/>
      <family val="2"/>
      <scheme val="minor"/>
    </font>
    <font>
      <sz val="9"/>
      <color rgb="FF7030A0"/>
      <name val="Calibri"/>
      <family val="2"/>
      <scheme val="minor"/>
    </font>
    <font>
      <sz val="8"/>
      <color rgb="FF7030A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25">
    <border>
      <left/>
      <right/>
      <top/>
      <bottom/>
      <diagonal/>
    </border>
    <border>
      <left/>
      <right/>
      <top/>
      <bottom style="medium">
        <color indexed="64"/>
      </bottom>
      <diagonal/>
    </border>
    <border>
      <left style="medium">
        <color rgb="FFCCCCCC"/>
      </left>
      <right style="medium">
        <color rgb="FFCCCCCC"/>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rgb="FFCCCCCC"/>
      </left>
      <right style="medium">
        <color indexed="64"/>
      </right>
      <top style="medium">
        <color rgb="FF000000"/>
      </top>
      <bottom style="medium">
        <color rgb="FF000000"/>
      </bottom>
      <diagonal/>
    </border>
    <border>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rgb="FF000000"/>
      </top>
      <bottom/>
      <diagonal/>
    </border>
    <border>
      <left/>
      <right style="medium">
        <color rgb="FFCCCCCC"/>
      </right>
      <top style="medium">
        <color rgb="FF000000"/>
      </top>
      <bottom style="medium">
        <color rgb="FF000000"/>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style="medium">
        <color indexed="64"/>
      </bottom>
      <diagonal/>
    </border>
    <border>
      <left style="medium">
        <color indexed="64"/>
      </left>
      <right/>
      <top/>
      <bottom/>
      <diagonal/>
    </border>
    <border>
      <left style="medium">
        <color indexed="64"/>
      </left>
      <right/>
      <top style="thin">
        <color indexed="64"/>
      </top>
      <bottom style="medium">
        <color indexed="64"/>
      </bottom>
      <diagonal/>
    </border>
  </borders>
  <cellStyleXfs count="43">
    <xf numFmtId="0" fontId="0" fillId="0" borderId="0"/>
    <xf numFmtId="0" fontId="6" fillId="0" borderId="0" applyNumberFormat="0" applyFill="0" applyBorder="0" applyAlignment="0" applyProtection="0"/>
    <xf numFmtId="0" fontId="7" fillId="0" borderId="7" applyNumberFormat="0" applyFill="0" applyAlignment="0" applyProtection="0"/>
    <xf numFmtId="0" fontId="8" fillId="0" borderId="8" applyNumberFormat="0" applyFill="0" applyAlignment="0" applyProtection="0"/>
    <xf numFmtId="0" fontId="9" fillId="0" borderId="9"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0" applyNumberFormat="0" applyAlignment="0" applyProtection="0"/>
    <xf numFmtId="0" fontId="14" fillId="6" borderId="11" applyNumberFormat="0" applyAlignment="0" applyProtection="0"/>
    <xf numFmtId="0" fontId="15" fillId="6" borderId="10" applyNumberFormat="0" applyAlignment="0" applyProtection="0"/>
    <xf numFmtId="0" fontId="16" fillId="0" borderId="12" applyNumberFormat="0" applyFill="0" applyAlignment="0" applyProtection="0"/>
    <xf numFmtId="0" fontId="17" fillId="7" borderId="13" applyNumberFormat="0" applyAlignment="0" applyProtection="0"/>
    <xf numFmtId="0" fontId="18" fillId="0" borderId="0" applyNumberFormat="0" applyFill="0" applyBorder="0" applyAlignment="0" applyProtection="0"/>
    <xf numFmtId="0" fontId="5" fillId="8" borderId="14" applyNumberFormat="0" applyFont="0" applyAlignment="0" applyProtection="0"/>
    <xf numFmtId="0" fontId="19" fillId="0" borderId="0" applyNumberFormat="0" applyFill="0" applyBorder="0" applyAlignment="0" applyProtection="0"/>
    <xf numFmtId="0" fontId="1" fillId="0" borderId="15" applyNumberFormat="0" applyFill="0" applyAlignment="0" applyProtection="0"/>
    <xf numFmtId="0" fontId="20"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7" fillId="0" borderId="0" applyNumberFormat="0" applyFill="0" applyBorder="0" applyAlignment="0" applyProtection="0"/>
  </cellStyleXfs>
  <cellXfs count="104">
    <xf numFmtId="0" fontId="0" fillId="0" borderId="0" xfId="0"/>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3" fillId="0" borderId="0" xfId="0" applyFont="1" applyAlignment="1">
      <alignment horizontal="center" vertical="center"/>
    </xf>
    <xf numFmtId="0" fontId="0" fillId="0" borderId="0" xfId="0" quotePrefix="1" applyAlignment="1">
      <alignment horizontal="center" vertical="center"/>
    </xf>
    <xf numFmtId="0" fontId="0" fillId="0" borderId="6" xfId="0" quotePrefix="1" applyBorder="1" applyAlignment="1">
      <alignment horizontal="center" vertical="center"/>
    </xf>
    <xf numFmtId="0" fontId="1" fillId="0" borderId="17"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3" fillId="0" borderId="18" xfId="0" applyFont="1" applyBorder="1" applyAlignment="1">
      <alignment horizontal="center" vertical="center"/>
    </xf>
    <xf numFmtId="0" fontId="21" fillId="0" borderId="0" xfId="0" applyFont="1" applyAlignment="1">
      <alignment horizontal="center" vertical="center"/>
    </xf>
    <xf numFmtId="0" fontId="21" fillId="0" borderId="0" xfId="0" applyFont="1" applyAlignment="1">
      <alignment horizontal="center" vertical="center" wrapText="1"/>
    </xf>
    <xf numFmtId="0" fontId="0" fillId="0" borderId="0" xfId="0" quotePrefix="1" applyBorder="1" applyAlignment="1">
      <alignment horizontal="center" vertical="center"/>
    </xf>
    <xf numFmtId="0" fontId="21" fillId="0" borderId="0" xfId="0" quotePrefix="1" applyFont="1" applyAlignment="1">
      <alignment horizontal="center" vertical="center"/>
    </xf>
    <xf numFmtId="0" fontId="21" fillId="0" borderId="6" xfId="0" quotePrefix="1" applyFont="1" applyBorder="1" applyAlignment="1">
      <alignment horizontal="center" vertical="center"/>
    </xf>
    <xf numFmtId="0" fontId="21" fillId="0" borderId="0" xfId="0" quotePrefix="1" applyFont="1" applyBorder="1" applyAlignment="1">
      <alignment horizontal="center" vertical="center"/>
    </xf>
    <xf numFmtId="0" fontId="23" fillId="0" borderId="0" xfId="0" quotePrefix="1" applyFont="1" applyBorder="1" applyAlignment="1">
      <alignment horizontal="left" vertical="center"/>
    </xf>
    <xf numFmtId="0" fontId="23" fillId="0" borderId="0" xfId="0" applyFont="1" applyAlignment="1">
      <alignment vertical="center"/>
    </xf>
    <xf numFmtId="0" fontId="21" fillId="0" borderId="0" xfId="0" quotePrefix="1" applyFont="1" applyAlignment="1">
      <alignment horizontal="center" vertical="center" wrapText="1"/>
    </xf>
    <xf numFmtId="0" fontId="21" fillId="0" borderId="6" xfId="0" quotePrefix="1" applyFont="1" applyBorder="1" applyAlignment="1">
      <alignment horizontal="center" vertical="center" wrapText="1"/>
    </xf>
    <xf numFmtId="0" fontId="22" fillId="33" borderId="0" xfId="0" quotePrefix="1" applyFont="1" applyFill="1" applyAlignment="1">
      <alignment horizontal="center" vertical="center"/>
    </xf>
    <xf numFmtId="0" fontId="22" fillId="33" borderId="6" xfId="0" quotePrefix="1" applyFont="1" applyFill="1" applyBorder="1" applyAlignment="1">
      <alignment horizontal="center" vertical="center"/>
    </xf>
    <xf numFmtId="0" fontId="21" fillId="33" borderId="0" xfId="0" quotePrefix="1" applyFont="1" applyFill="1" applyAlignment="1">
      <alignment horizontal="center" vertical="center"/>
    </xf>
    <xf numFmtId="0" fontId="21" fillId="33" borderId="0" xfId="0" quotePrefix="1" applyFont="1" applyFill="1" applyAlignment="1">
      <alignment horizontal="center" vertical="center" wrapText="1"/>
    </xf>
    <xf numFmtId="0" fontId="21" fillId="33" borderId="6" xfId="0" quotePrefix="1" applyFont="1" applyFill="1" applyBorder="1" applyAlignment="1">
      <alignment horizontal="center" vertical="center" wrapText="1"/>
    </xf>
    <xf numFmtId="0" fontId="0" fillId="33" borderId="0" xfId="0" quotePrefix="1" applyFill="1" applyAlignment="1">
      <alignment horizontal="center" vertical="center"/>
    </xf>
    <xf numFmtId="0" fontId="0" fillId="33" borderId="6" xfId="0" quotePrefix="1" applyFill="1" applyBorder="1" applyAlignment="1">
      <alignment horizontal="center" vertical="center"/>
    </xf>
    <xf numFmtId="0" fontId="0" fillId="33" borderId="16" xfId="0" quotePrefix="1" applyFill="1" applyBorder="1" applyAlignment="1">
      <alignment horizontal="center" vertical="center"/>
    </xf>
    <xf numFmtId="0" fontId="22" fillId="0" borderId="0" xfId="0" quotePrefix="1" applyFont="1" applyAlignment="1">
      <alignment horizontal="center" vertical="center" wrapText="1"/>
    </xf>
    <xf numFmtId="0" fontId="24" fillId="33" borderId="0" xfId="0" applyFont="1" applyFill="1" applyAlignment="1">
      <alignment horizontal="center" vertical="center"/>
    </xf>
    <xf numFmtId="0" fontId="24" fillId="33" borderId="6" xfId="0" applyFont="1" applyFill="1" applyBorder="1" applyAlignment="1">
      <alignment horizontal="center" vertical="center"/>
    </xf>
    <xf numFmtId="0" fontId="18" fillId="0" borderId="0" xfId="0" applyFont="1" applyAlignment="1">
      <alignment vertical="center"/>
    </xf>
    <xf numFmtId="164" fontId="0" fillId="0" borderId="0" xfId="0" quotePrefix="1" applyNumberFormat="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20" xfId="0" quotePrefix="1" applyBorder="1" applyAlignment="1">
      <alignment horizontal="center" vertical="center"/>
    </xf>
    <xf numFmtId="0" fontId="21" fillId="0" borderId="19" xfId="0" applyFont="1" applyBorder="1" applyAlignment="1">
      <alignment horizontal="center" vertical="center" wrapText="1"/>
    </xf>
    <xf numFmtId="0" fontId="21" fillId="0" borderId="20" xfId="0" quotePrefix="1" applyFont="1" applyBorder="1" applyAlignment="1">
      <alignment horizontal="center" vertical="center" wrapText="1"/>
    </xf>
    <xf numFmtId="0" fontId="21" fillId="0" borderId="1" xfId="0" quotePrefix="1" applyFont="1" applyBorder="1" applyAlignment="1">
      <alignment horizontal="center" vertical="center"/>
    </xf>
    <xf numFmtId="0" fontId="21" fillId="0" borderId="20" xfId="0" quotePrefix="1" applyFont="1" applyBorder="1" applyAlignment="1">
      <alignment horizontal="center" vertical="center"/>
    </xf>
    <xf numFmtId="0" fontId="21" fillId="33" borderId="22" xfId="0" quotePrefix="1" applyFont="1" applyFill="1" applyBorder="1" applyAlignment="1">
      <alignment horizontal="center" vertical="center"/>
    </xf>
    <xf numFmtId="0" fontId="22" fillId="0" borderId="6" xfId="0" quotePrefix="1" applyFont="1" applyBorder="1" applyAlignment="1">
      <alignment horizontal="center" vertical="center" wrapText="1"/>
    </xf>
    <xf numFmtId="0" fontId="22" fillId="33" borderId="0" xfId="0" quotePrefix="1" applyFont="1" applyFill="1" applyAlignment="1">
      <alignment horizontal="center" vertical="center" wrapText="1"/>
    </xf>
    <xf numFmtId="0" fontId="22" fillId="33" borderId="6" xfId="0" quotePrefix="1" applyFont="1" applyFill="1" applyBorder="1" applyAlignment="1">
      <alignment horizontal="center" vertical="center" wrapText="1"/>
    </xf>
    <xf numFmtId="0" fontId="24" fillId="0" borderId="0" xfId="0" applyFont="1" applyAlignment="1">
      <alignment vertical="center"/>
    </xf>
    <xf numFmtId="0" fontId="24" fillId="0" borderId="0" xfId="0" applyFont="1" applyAlignment="1">
      <alignment horizontal="center" vertical="center"/>
    </xf>
    <xf numFmtId="0" fontId="24" fillId="0" borderId="0" xfId="0" quotePrefix="1" applyFont="1" applyAlignment="1">
      <alignment horizontal="center" vertical="center"/>
    </xf>
    <xf numFmtId="0" fontId="24" fillId="0" borderId="6" xfId="0" applyFont="1" applyBorder="1" applyAlignment="1">
      <alignment horizontal="center" vertical="center"/>
    </xf>
    <xf numFmtId="0" fontId="24" fillId="0" borderId="6" xfId="0" quotePrefix="1" applyFont="1" applyBorder="1" applyAlignment="1">
      <alignment horizontal="center" vertical="center"/>
    </xf>
    <xf numFmtId="0" fontId="24" fillId="0" borderId="0" xfId="0" quotePrefix="1" applyFont="1" applyBorder="1" applyAlignment="1">
      <alignment horizontal="center" vertical="center"/>
    </xf>
    <xf numFmtId="0" fontId="21" fillId="0" borderId="0" xfId="0" quotePrefix="1" applyFont="1" applyBorder="1" applyAlignment="1">
      <alignment horizontal="center" vertical="center" wrapText="1"/>
    </xf>
    <xf numFmtId="0" fontId="21" fillId="0" borderId="1" xfId="0" applyFont="1" applyBorder="1" applyAlignment="1">
      <alignment horizontal="center" vertical="center" wrapText="1"/>
    </xf>
    <xf numFmtId="0" fontId="21" fillId="0" borderId="23" xfId="0" quotePrefix="1" applyFont="1" applyBorder="1" applyAlignment="1">
      <alignment horizontal="center" vertical="center" wrapText="1"/>
    </xf>
    <xf numFmtId="14" fontId="21" fillId="0" borderId="0" xfId="0" quotePrefix="1" applyNumberFormat="1" applyFont="1" applyAlignment="1">
      <alignment horizontal="center" vertical="center" wrapText="1"/>
    </xf>
    <xf numFmtId="0" fontId="26" fillId="0" borderId="0" xfId="0" quotePrefix="1" applyFont="1" applyAlignment="1">
      <alignment horizontal="center" vertical="center" wrapText="1"/>
    </xf>
    <xf numFmtId="0" fontId="25" fillId="0" borderId="0" xfId="0" applyFont="1" applyAlignment="1">
      <alignment horizontal="left" vertical="top" wrapText="1"/>
    </xf>
    <xf numFmtId="0" fontId="28" fillId="0" borderId="0" xfId="0" applyFont="1" applyAlignment="1">
      <alignment horizontal="center" vertical="center" wrapText="1"/>
    </xf>
    <xf numFmtId="0" fontId="22" fillId="0" borderId="0" xfId="0" applyFont="1" applyAlignment="1">
      <alignment horizontal="center" vertical="center" wrapText="1"/>
    </xf>
    <xf numFmtId="164" fontId="22" fillId="0" borderId="0" xfId="0" quotePrefix="1" applyNumberFormat="1" applyFont="1" applyAlignment="1">
      <alignment horizontal="center" vertical="center" wrapText="1"/>
    </xf>
    <xf numFmtId="164" fontId="21" fillId="0" borderId="0" xfId="0" quotePrefix="1" applyNumberFormat="1" applyFont="1" applyAlignment="1">
      <alignment horizontal="center" vertical="center" wrapText="1"/>
    </xf>
    <xf numFmtId="164" fontId="21" fillId="0" borderId="0" xfId="0" applyNumberFormat="1" applyFont="1" applyAlignment="1">
      <alignment horizontal="center" vertical="center" wrapText="1"/>
    </xf>
    <xf numFmtId="14" fontId="22" fillId="0" borderId="0" xfId="0" applyNumberFormat="1" applyFont="1" applyAlignment="1">
      <alignment horizontal="center" vertical="center" wrapText="1"/>
    </xf>
    <xf numFmtId="14" fontId="21" fillId="0" borderId="0" xfId="0" applyNumberFormat="1" applyFont="1" applyAlignment="1">
      <alignment horizontal="center" vertical="center" wrapText="1"/>
    </xf>
    <xf numFmtId="9" fontId="21" fillId="0" borderId="0" xfId="0" quotePrefix="1" applyNumberFormat="1" applyFont="1" applyAlignment="1">
      <alignment horizontal="center" vertical="center"/>
    </xf>
    <xf numFmtId="0" fontId="3" fillId="0" borderId="0" xfId="0" applyFont="1" applyAlignment="1">
      <alignment horizontal="right"/>
    </xf>
    <xf numFmtId="16" fontId="21" fillId="0" borderId="0" xfId="0" quotePrefix="1" applyNumberFormat="1" applyFont="1" applyAlignment="1">
      <alignment horizontal="center" vertical="center" wrapText="1"/>
    </xf>
    <xf numFmtId="14" fontId="21" fillId="0" borderId="6" xfId="0" quotePrefix="1" applyNumberFormat="1" applyFont="1" applyBorder="1" applyAlignment="1">
      <alignment horizontal="center" vertical="center"/>
    </xf>
    <xf numFmtId="0" fontId="22" fillId="0" borderId="0" xfId="0" quotePrefix="1" applyFont="1" applyBorder="1" applyAlignment="1">
      <alignment horizontal="center" vertical="center"/>
    </xf>
    <xf numFmtId="0" fontId="0" fillId="0" borderId="0" xfId="0" applyAlignment="1"/>
    <xf numFmtId="0" fontId="27" fillId="0" borderId="0" xfId="42" applyAlignment="1"/>
    <xf numFmtId="0" fontId="30" fillId="0" borderId="0" xfId="0" applyFont="1" applyAlignment="1">
      <alignment vertical="center"/>
    </xf>
    <xf numFmtId="0" fontId="31" fillId="0" borderId="0" xfId="0" applyFont="1" applyAlignment="1">
      <alignment vertical="center"/>
    </xf>
    <xf numFmtId="0" fontId="29" fillId="0" borderId="0" xfId="0" applyFont="1" applyAlignment="1">
      <alignment vertical="center"/>
    </xf>
    <xf numFmtId="0" fontId="22" fillId="0" borderId="0" xfId="0" quotePrefix="1" applyFont="1" applyBorder="1" applyAlignment="1">
      <alignment horizontal="center" vertical="center" wrapText="1"/>
    </xf>
    <xf numFmtId="0" fontId="22" fillId="0" borderId="1" xfId="0" quotePrefix="1" applyFont="1" applyBorder="1" applyAlignment="1">
      <alignment horizontal="center" vertical="center" wrapText="1"/>
    </xf>
    <xf numFmtId="0" fontId="22" fillId="0" borderId="1" xfId="0" quotePrefix="1" applyFont="1" applyBorder="1" applyAlignment="1">
      <alignment horizontal="center" vertical="center"/>
    </xf>
    <xf numFmtId="0" fontId="22" fillId="0" borderId="21" xfId="0" quotePrefix="1" applyFont="1" applyBorder="1" applyAlignment="1">
      <alignment horizontal="center" vertical="center"/>
    </xf>
    <xf numFmtId="0" fontId="22" fillId="0" borderId="6" xfId="0" quotePrefix="1" applyFont="1" applyBorder="1" applyAlignment="1">
      <alignment horizontal="center" vertical="center"/>
    </xf>
    <xf numFmtId="0" fontId="21" fillId="0" borderId="24" xfId="0" applyFont="1" applyBorder="1" applyAlignment="1">
      <alignment horizontal="center" vertical="center"/>
    </xf>
    <xf numFmtId="0" fontId="22" fillId="0" borderId="18" xfId="0" quotePrefix="1" applyFont="1" applyBorder="1" applyAlignment="1">
      <alignment horizontal="center" vertical="center"/>
    </xf>
    <xf numFmtId="0" fontId="25" fillId="0" borderId="0" xfId="0" applyFont="1" applyAlignment="1">
      <alignment horizontal="left" vertical="top"/>
    </xf>
    <xf numFmtId="0" fontId="21" fillId="0" borderId="0" xfId="0" applyFont="1" applyFill="1" applyAlignment="1">
      <alignment horizontal="center" vertical="center" wrapText="1"/>
    </xf>
    <xf numFmtId="0" fontId="21" fillId="0" borderId="23" xfId="0" applyFont="1" applyBorder="1" applyAlignment="1">
      <alignment horizontal="center" vertical="center" wrapText="1"/>
    </xf>
    <xf numFmtId="0" fontId="21" fillId="0" borderId="23" xfId="0" quotePrefix="1" applyFont="1" applyBorder="1" applyAlignment="1">
      <alignment horizontal="center" vertical="center"/>
    </xf>
    <xf numFmtId="0" fontId="27" fillId="0" borderId="0" xfId="42" applyAlignment="1">
      <alignment horizontal="center" vertical="center" wrapText="1"/>
    </xf>
    <xf numFmtId="0" fontId="27" fillId="0" borderId="0" xfId="42" applyFill="1" applyAlignment="1">
      <alignment horizontal="center"/>
    </xf>
    <xf numFmtId="0" fontId="24" fillId="0" borderId="0" xfId="42" applyFont="1" applyAlignment="1"/>
    <xf numFmtId="0" fontId="32" fillId="0" borderId="0" xfId="42" applyFont="1" applyAlignment="1"/>
    <xf numFmtId="0" fontId="23" fillId="0" borderId="0" xfId="0" applyFont="1"/>
    <xf numFmtId="0" fontId="23" fillId="0" borderId="0" xfId="0" applyFont="1" applyAlignment="1">
      <alignment horizontal="center"/>
    </xf>
    <xf numFmtId="0" fontId="24" fillId="0" borderId="0" xfId="0" applyFont="1" applyAlignment="1">
      <alignment horizontal="left"/>
    </xf>
    <xf numFmtId="164" fontId="23" fillId="0" borderId="0" xfId="0" quotePrefix="1" applyNumberFormat="1" applyFont="1" applyAlignment="1">
      <alignment horizontal="center" vertical="center" wrapText="1"/>
    </xf>
    <xf numFmtId="0" fontId="33" fillId="0" borderId="0" xfId="0" applyFont="1" applyAlignment="1">
      <alignment horizontal="center" vertical="center" wrapText="1"/>
    </xf>
    <xf numFmtId="0" fontId="34" fillId="0" borderId="0" xfId="0" applyFont="1" applyAlignment="1">
      <alignment horizontal="left" vertical="top" wrapText="1"/>
    </xf>
    <xf numFmtId="14" fontId="33" fillId="0" borderId="0" xfId="0" applyNumberFormat="1" applyFont="1" applyAlignment="1">
      <alignment horizontal="center" vertical="center" wrapText="1"/>
    </xf>
    <xf numFmtId="0" fontId="4" fillId="0" borderId="0" xfId="0" applyFont="1" applyAlignment="1">
      <alignment horizontal="center" vertical="center" wrapText="1"/>
    </xf>
    <xf numFmtId="0" fontId="0" fillId="0" borderId="6" xfId="0" applyBorder="1"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nednr.nebraska.gov/IwipApi/swagger/ui/inde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WSWCWaterDataExchange/MappingStatesDataToWaDE2.0/tree/master/Colorado" TargetMode="External"/><Relationship Id="rId2" Type="http://schemas.openxmlformats.org/officeDocument/2006/relationships/hyperlink" Target="https://dnr.nebraska.gov/contact" TargetMode="External"/><Relationship Id="rId1" Type="http://schemas.openxmlformats.org/officeDocument/2006/relationships/hyperlink" Target="https://github.com/WSWCWaterDataExchange/MappingStatesDataToWaDE2.0/tree/master/Nebraska" TargetMode="External"/><Relationship Id="rId5" Type="http://schemas.openxmlformats.org/officeDocument/2006/relationships/printerSettings" Target="../printerSettings/printerSettings4.bin"/><Relationship Id="rId4" Type="http://schemas.openxmlformats.org/officeDocument/2006/relationships/hyperlink" Target="mailto:jennifer.schellpeper@nebraska.gov"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4D4B-C952-456C-B506-1C3DB2041E3D}">
  <dimension ref="A1:B17"/>
  <sheetViews>
    <sheetView zoomScale="145" zoomScaleNormal="145" workbookViewId="0">
      <selection activeCell="B11" sqref="B11"/>
    </sheetView>
  </sheetViews>
  <sheetFormatPr defaultColWidth="8.77734375" defaultRowHeight="14.4" x14ac:dyDescent="0.3"/>
  <cols>
    <col min="1" max="1" width="13.44140625" style="71" bestFit="1" customWidth="1"/>
    <col min="2" max="2" width="79" bestFit="1" customWidth="1"/>
  </cols>
  <sheetData>
    <row r="1" spans="1:2" s="75" customFormat="1" x14ac:dyDescent="0.3">
      <c r="A1" s="71" t="s">
        <v>238</v>
      </c>
      <c r="B1" s="75" t="s">
        <v>355</v>
      </c>
    </row>
    <row r="2" spans="1:2" s="75" customFormat="1" x14ac:dyDescent="0.3">
      <c r="A2" s="71" t="s">
        <v>392</v>
      </c>
      <c r="B2" s="75" t="s">
        <v>353</v>
      </c>
    </row>
    <row r="3" spans="1:2" s="75" customFormat="1" x14ac:dyDescent="0.3">
      <c r="A3" s="71"/>
    </row>
    <row r="4" spans="1:2" s="75" customFormat="1" x14ac:dyDescent="0.3">
      <c r="A4" s="71" t="s">
        <v>239</v>
      </c>
      <c r="B4" s="94" t="s">
        <v>242</v>
      </c>
    </row>
    <row r="5" spans="1:2" s="75" customFormat="1" x14ac:dyDescent="0.3">
      <c r="A5" s="71"/>
      <c r="B5" s="93" t="s">
        <v>393</v>
      </c>
    </row>
    <row r="6" spans="1:2" s="75" customFormat="1" x14ac:dyDescent="0.3">
      <c r="A6" s="71"/>
      <c r="B6" s="76"/>
    </row>
    <row r="7" spans="1:2" s="75" customFormat="1" x14ac:dyDescent="0.3">
      <c r="A7" s="71"/>
    </row>
    <row r="8" spans="1:2" s="75" customFormat="1" x14ac:dyDescent="0.3">
      <c r="A8" s="71" t="s">
        <v>240</v>
      </c>
      <c r="B8" s="75" t="s">
        <v>394</v>
      </c>
    </row>
    <row r="9" spans="1:2" s="75" customFormat="1" x14ac:dyDescent="0.3">
      <c r="A9" s="71"/>
      <c r="B9" s="75" t="s">
        <v>243</v>
      </c>
    </row>
    <row r="10" spans="1:2" s="75" customFormat="1" x14ac:dyDescent="0.3">
      <c r="A10" s="71"/>
      <c r="B10" s="75" t="s">
        <v>244</v>
      </c>
    </row>
    <row r="11" spans="1:2" x14ac:dyDescent="0.3">
      <c r="B11" s="75" t="s">
        <v>245</v>
      </c>
    </row>
    <row r="12" spans="1:2" x14ac:dyDescent="0.3">
      <c r="B12" s="75"/>
    </row>
    <row r="13" spans="1:2" x14ac:dyDescent="0.3">
      <c r="B13" s="75"/>
    </row>
    <row r="15" spans="1:2" x14ac:dyDescent="0.3">
      <c r="A15" s="71" t="s">
        <v>366</v>
      </c>
      <c r="B15" t="s">
        <v>390</v>
      </c>
    </row>
    <row r="16" spans="1:2" x14ac:dyDescent="0.3">
      <c r="B16" t="s">
        <v>391</v>
      </c>
    </row>
    <row r="17" spans="2:2" x14ac:dyDescent="0.3">
      <c r="B17" t="s">
        <v>372</v>
      </c>
    </row>
  </sheetData>
  <hyperlinks>
    <hyperlink ref="B4" r:id="rId1" location="/" xr:uid="{D3268D9C-0BDB-4F2A-8226-F9129F846C4B}"/>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6DDD-D901-4365-BB8D-3E6142C84460}">
  <dimension ref="A1:J12"/>
  <sheetViews>
    <sheetView zoomScale="130" zoomScaleNormal="130" workbookViewId="0">
      <selection activeCell="A9" sqref="A9"/>
    </sheetView>
  </sheetViews>
  <sheetFormatPr defaultColWidth="8.77734375" defaultRowHeight="14.4" x14ac:dyDescent="0.3"/>
  <cols>
    <col min="1" max="1" width="24" style="5" bestFit="1" customWidth="1"/>
    <col min="2" max="2" width="12.77734375" style="5" bestFit="1" customWidth="1"/>
    <col min="3" max="3" width="5.44140625" style="5" bestFit="1" customWidth="1"/>
    <col min="4" max="4" width="4.33203125" style="5" bestFit="1" customWidth="1"/>
    <col min="5" max="5" width="26" style="5" bestFit="1" customWidth="1"/>
    <col min="6" max="6" width="18.33203125" style="5" bestFit="1" customWidth="1"/>
    <col min="7" max="7" width="20.109375" style="5" bestFit="1" customWidth="1"/>
    <col min="8" max="8" width="6.109375" style="5" bestFit="1" customWidth="1"/>
    <col min="9" max="9" width="20.109375" style="6" bestFit="1" customWidth="1"/>
    <col min="10" max="10" width="70.6640625" style="5" bestFit="1" customWidth="1"/>
    <col min="11" max="16384" width="8.77734375" style="5"/>
  </cols>
  <sheetData>
    <row r="1" spans="1:10" ht="15" thickBot="1" x14ac:dyDescent="0.35">
      <c r="A1" s="14"/>
      <c r="B1" s="14"/>
      <c r="C1" s="14"/>
      <c r="D1" s="14"/>
      <c r="H1" s="7"/>
    </row>
    <row r="2" spans="1:10" ht="29.4" thickBot="1" x14ac:dyDescent="0.35">
      <c r="A2" s="8" t="s">
        <v>0</v>
      </c>
      <c r="B2" s="8" t="s">
        <v>1</v>
      </c>
      <c r="C2" s="8" t="s">
        <v>2</v>
      </c>
      <c r="D2" s="12" t="s">
        <v>37</v>
      </c>
      <c r="E2" s="11" t="s">
        <v>141</v>
      </c>
      <c r="F2" s="1" t="s">
        <v>157</v>
      </c>
      <c r="G2" s="4" t="s">
        <v>158</v>
      </c>
      <c r="H2" s="2" t="s">
        <v>4</v>
      </c>
      <c r="I2" s="3" t="s">
        <v>21</v>
      </c>
      <c r="J2" s="2" t="s">
        <v>3</v>
      </c>
    </row>
    <row r="3" spans="1:10" x14ac:dyDescent="0.3">
      <c r="A3" s="5" t="s">
        <v>5</v>
      </c>
      <c r="B3" s="6" t="s">
        <v>33</v>
      </c>
      <c r="C3" s="9" t="s">
        <v>38</v>
      </c>
      <c r="D3" s="13" t="s">
        <v>19</v>
      </c>
      <c r="E3" s="32" t="s">
        <v>38</v>
      </c>
      <c r="F3" s="32" t="s">
        <v>38</v>
      </c>
      <c r="G3" s="34" t="s">
        <v>38</v>
      </c>
      <c r="H3" s="9" t="s">
        <v>38</v>
      </c>
      <c r="I3" s="17">
        <v>11</v>
      </c>
      <c r="J3" s="62" t="s">
        <v>171</v>
      </c>
    </row>
    <row r="4" spans="1:10" ht="15" thickBot="1" x14ac:dyDescent="0.35">
      <c r="A4" s="7" t="s">
        <v>6</v>
      </c>
      <c r="B4" s="40" t="s">
        <v>15</v>
      </c>
      <c r="C4" s="41" t="s">
        <v>38</v>
      </c>
      <c r="D4" s="42" t="s">
        <v>38</v>
      </c>
      <c r="E4" s="58" t="s">
        <v>378</v>
      </c>
      <c r="F4" s="45"/>
      <c r="G4" s="46"/>
      <c r="H4" s="9" t="s">
        <v>38</v>
      </c>
      <c r="I4" s="17" t="s">
        <v>373</v>
      </c>
      <c r="J4" s="62" t="s">
        <v>190</v>
      </c>
    </row>
    <row r="5" spans="1:10" ht="30.6" x14ac:dyDescent="0.3">
      <c r="A5" s="5" t="s">
        <v>10</v>
      </c>
      <c r="B5" s="6" t="s">
        <v>15</v>
      </c>
      <c r="C5" s="9" t="s">
        <v>38</v>
      </c>
      <c r="D5" s="13" t="s">
        <v>20</v>
      </c>
      <c r="E5" s="18" t="s">
        <v>108</v>
      </c>
      <c r="F5" s="20"/>
      <c r="G5" s="21"/>
      <c r="H5" s="9" t="s">
        <v>38</v>
      </c>
      <c r="I5" s="17" t="s">
        <v>108</v>
      </c>
      <c r="J5" s="62" t="s">
        <v>216</v>
      </c>
    </row>
    <row r="6" spans="1:10" x14ac:dyDescent="0.3">
      <c r="A6" s="5" t="s">
        <v>14</v>
      </c>
      <c r="B6" s="6" t="s">
        <v>16</v>
      </c>
      <c r="C6" s="6" t="s">
        <v>18</v>
      </c>
      <c r="D6" s="10" t="s">
        <v>38</v>
      </c>
      <c r="E6" s="20" t="s">
        <v>159</v>
      </c>
      <c r="F6" s="20"/>
      <c r="G6" s="21"/>
      <c r="H6" s="9" t="s">
        <v>38</v>
      </c>
      <c r="I6" s="70">
        <v>0.5</v>
      </c>
      <c r="J6" s="62" t="s">
        <v>173</v>
      </c>
    </row>
    <row r="7" spans="1:10" x14ac:dyDescent="0.3">
      <c r="A7" s="5" t="s">
        <v>12</v>
      </c>
      <c r="B7" s="6" t="s">
        <v>15</v>
      </c>
      <c r="C7" s="6" t="s">
        <v>18</v>
      </c>
      <c r="D7" s="10" t="s">
        <v>38</v>
      </c>
      <c r="E7" s="20" t="s">
        <v>159</v>
      </c>
      <c r="F7" s="20"/>
      <c r="G7" s="21"/>
      <c r="H7" s="9" t="s">
        <v>38</v>
      </c>
      <c r="I7" s="20" t="s">
        <v>38</v>
      </c>
      <c r="J7" s="62" t="s">
        <v>172</v>
      </c>
    </row>
    <row r="8" spans="1:10" ht="20.399999999999999" x14ac:dyDescent="0.3">
      <c r="A8" s="5" t="s">
        <v>13</v>
      </c>
      <c r="B8" s="6" t="s">
        <v>16</v>
      </c>
      <c r="C8" s="6" t="s">
        <v>18</v>
      </c>
      <c r="D8" s="13" t="s">
        <v>20</v>
      </c>
      <c r="E8" s="20" t="s">
        <v>159</v>
      </c>
      <c r="F8" s="20"/>
      <c r="G8" s="21"/>
      <c r="H8" s="9" t="s">
        <v>38</v>
      </c>
      <c r="I8" s="20" t="s">
        <v>212</v>
      </c>
      <c r="J8" s="62" t="s">
        <v>218</v>
      </c>
    </row>
    <row r="9" spans="1:10" x14ac:dyDescent="0.3">
      <c r="A9" s="5" t="s">
        <v>8</v>
      </c>
      <c r="B9" s="6" t="s">
        <v>17</v>
      </c>
      <c r="C9" s="9" t="s">
        <v>38</v>
      </c>
      <c r="D9" s="10" t="s">
        <v>38</v>
      </c>
      <c r="E9" s="18" t="s">
        <v>374</v>
      </c>
      <c r="F9" s="20"/>
      <c r="G9" s="21"/>
      <c r="H9" s="9" t="s">
        <v>38</v>
      </c>
      <c r="I9" s="18"/>
      <c r="J9" s="62" t="s">
        <v>213</v>
      </c>
    </row>
    <row r="10" spans="1:10" x14ac:dyDescent="0.3">
      <c r="A10" s="5" t="s">
        <v>7</v>
      </c>
      <c r="B10" s="6" t="s">
        <v>16</v>
      </c>
      <c r="C10" s="9" t="s">
        <v>38</v>
      </c>
      <c r="D10" s="10" t="s">
        <v>38</v>
      </c>
      <c r="E10" s="18" t="s">
        <v>375</v>
      </c>
      <c r="F10" s="20"/>
      <c r="G10" s="21"/>
      <c r="H10" s="9" t="s">
        <v>38</v>
      </c>
      <c r="I10" s="17" t="s">
        <v>142</v>
      </c>
      <c r="J10" s="62" t="s">
        <v>170</v>
      </c>
    </row>
    <row r="11" spans="1:10" ht="20.399999999999999" x14ac:dyDescent="0.3">
      <c r="A11" s="5" t="s">
        <v>9</v>
      </c>
      <c r="B11" s="6" t="s">
        <v>15</v>
      </c>
      <c r="C11" s="6" t="s">
        <v>18</v>
      </c>
      <c r="D11" s="10" t="s">
        <v>38</v>
      </c>
      <c r="E11" s="88" t="s">
        <v>159</v>
      </c>
      <c r="F11" s="20"/>
      <c r="G11" s="21"/>
      <c r="H11" s="9" t="s">
        <v>38</v>
      </c>
      <c r="I11" s="17" t="s">
        <v>107</v>
      </c>
      <c r="J11" s="62" t="s">
        <v>174</v>
      </c>
    </row>
    <row r="12" spans="1:10" ht="20.399999999999999" x14ac:dyDescent="0.3">
      <c r="A12" s="5" t="s">
        <v>11</v>
      </c>
      <c r="B12" s="6" t="s">
        <v>16</v>
      </c>
      <c r="C12" s="9" t="s">
        <v>38</v>
      </c>
      <c r="D12" s="13" t="s">
        <v>20</v>
      </c>
      <c r="E12" s="20" t="s">
        <v>109</v>
      </c>
      <c r="F12" s="20"/>
      <c r="G12" s="21"/>
      <c r="H12" s="9" t="s">
        <v>38</v>
      </c>
      <c r="I12" s="17" t="s">
        <v>109</v>
      </c>
      <c r="J12" s="62" t="s">
        <v>217</v>
      </c>
    </row>
  </sheetData>
  <sortState xmlns:xlrd2="http://schemas.microsoft.com/office/spreadsheetml/2017/richdata2" ref="A18:A26">
    <sortCondition ref="A18:A2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6677-A939-4892-ADA0-492C09897DFD}">
  <dimension ref="A1:J13"/>
  <sheetViews>
    <sheetView zoomScale="120" zoomScaleNormal="120" workbookViewId="0">
      <selection activeCell="D19" sqref="D19"/>
    </sheetView>
  </sheetViews>
  <sheetFormatPr defaultColWidth="8.77734375" defaultRowHeight="14.4" x14ac:dyDescent="0.3"/>
  <cols>
    <col min="1" max="1" width="23.44140625" style="5" customWidth="1"/>
    <col min="2" max="2" width="12.109375" style="5" bestFit="1" customWidth="1"/>
    <col min="3" max="3" width="5.109375" style="5" bestFit="1" customWidth="1"/>
    <col min="4" max="4" width="4.109375" style="5" bestFit="1" customWidth="1"/>
    <col min="5" max="5" width="20" style="5" bestFit="1" customWidth="1"/>
    <col min="6" max="6" width="18.44140625" style="5" bestFit="1" customWidth="1"/>
    <col min="7" max="7" width="20.109375" style="5" bestFit="1" customWidth="1"/>
    <col min="8" max="8" width="6" style="5" bestFit="1" customWidth="1"/>
    <col min="9" max="9" width="16.77734375" style="6" bestFit="1" customWidth="1"/>
    <col min="10" max="10" width="93.33203125" style="5" bestFit="1" customWidth="1"/>
    <col min="11" max="16384" width="8.77734375" style="5"/>
  </cols>
  <sheetData>
    <row r="1" spans="1:10" ht="15" thickBot="1" x14ac:dyDescent="0.35">
      <c r="A1" s="15"/>
      <c r="B1" s="15"/>
      <c r="C1" s="15"/>
      <c r="D1" s="15"/>
      <c r="H1" s="7"/>
    </row>
    <row r="2" spans="1:10" ht="29.4" thickBot="1" x14ac:dyDescent="0.35">
      <c r="A2" s="8" t="s">
        <v>0</v>
      </c>
      <c r="B2" s="8" t="s">
        <v>1</v>
      </c>
      <c r="C2" s="8" t="s">
        <v>2</v>
      </c>
      <c r="D2" s="12" t="s">
        <v>37</v>
      </c>
      <c r="E2" s="11" t="s">
        <v>141</v>
      </c>
      <c r="F2" s="1" t="s">
        <v>157</v>
      </c>
      <c r="G2" s="4" t="s">
        <v>158</v>
      </c>
      <c r="H2" s="2" t="s">
        <v>4</v>
      </c>
      <c r="I2" s="3" t="s">
        <v>21</v>
      </c>
      <c r="J2" s="2" t="s">
        <v>3</v>
      </c>
    </row>
    <row r="3" spans="1:10" x14ac:dyDescent="0.3">
      <c r="A3" s="5" t="s">
        <v>22</v>
      </c>
      <c r="B3" s="6" t="s">
        <v>33</v>
      </c>
      <c r="C3" s="9" t="s">
        <v>38</v>
      </c>
      <c r="D3" s="13" t="s">
        <v>19</v>
      </c>
      <c r="E3" s="32" t="s">
        <v>38</v>
      </c>
      <c r="F3" s="32" t="s">
        <v>38</v>
      </c>
      <c r="G3" s="33" t="s">
        <v>38</v>
      </c>
      <c r="H3" s="9" t="s">
        <v>38</v>
      </c>
      <c r="I3" s="17">
        <v>16</v>
      </c>
      <c r="J3" s="62" t="s">
        <v>171</v>
      </c>
    </row>
    <row r="4" spans="1:10" ht="15" thickBot="1" x14ac:dyDescent="0.35">
      <c r="A4" s="7" t="s">
        <v>32</v>
      </c>
      <c r="B4" s="40" t="s">
        <v>34</v>
      </c>
      <c r="C4" s="41" t="s">
        <v>38</v>
      </c>
      <c r="D4" s="42" t="s">
        <v>38</v>
      </c>
      <c r="E4" s="85" t="s">
        <v>376</v>
      </c>
      <c r="F4" s="45" t="s">
        <v>38</v>
      </c>
      <c r="G4" s="46" t="s">
        <v>38</v>
      </c>
      <c r="H4" s="9" t="s">
        <v>38</v>
      </c>
      <c r="I4" s="17" t="s">
        <v>139</v>
      </c>
      <c r="J4" s="62" t="s">
        <v>175</v>
      </c>
    </row>
    <row r="5" spans="1:10" ht="20.399999999999999" x14ac:dyDescent="0.3">
      <c r="A5" s="5" t="s">
        <v>26</v>
      </c>
      <c r="B5" s="6" t="s">
        <v>35</v>
      </c>
      <c r="C5" s="9" t="s">
        <v>38</v>
      </c>
      <c r="D5" s="10" t="s">
        <v>38</v>
      </c>
      <c r="E5" s="17">
        <v>1</v>
      </c>
      <c r="F5" s="20" t="s">
        <v>38</v>
      </c>
      <c r="G5" s="21" t="s">
        <v>38</v>
      </c>
      <c r="H5" s="9" t="s">
        <v>38</v>
      </c>
      <c r="I5" s="17">
        <v>1</v>
      </c>
      <c r="J5" s="62" t="s">
        <v>176</v>
      </c>
    </row>
    <row r="6" spans="1:10" x14ac:dyDescent="0.3">
      <c r="A6" s="5" t="s">
        <v>27</v>
      </c>
      <c r="B6" s="6" t="s">
        <v>34</v>
      </c>
      <c r="C6" s="9" t="s">
        <v>38</v>
      </c>
      <c r="D6" s="13" t="s">
        <v>20</v>
      </c>
      <c r="E6" s="17" t="s">
        <v>111</v>
      </c>
      <c r="F6" s="20" t="s">
        <v>38</v>
      </c>
      <c r="G6" s="21" t="s">
        <v>38</v>
      </c>
      <c r="H6" s="9" t="s">
        <v>38</v>
      </c>
      <c r="I6" s="17" t="s">
        <v>111</v>
      </c>
      <c r="J6" s="62" t="s">
        <v>177</v>
      </c>
    </row>
    <row r="7" spans="1:10" ht="20.399999999999999" x14ac:dyDescent="0.3">
      <c r="A7" s="5" t="s">
        <v>25</v>
      </c>
      <c r="B7" s="6" t="s">
        <v>16</v>
      </c>
      <c r="C7" s="9" t="s">
        <v>38</v>
      </c>
      <c r="D7" s="13" t="s">
        <v>20</v>
      </c>
      <c r="E7" s="17" t="s">
        <v>110</v>
      </c>
      <c r="F7" s="20" t="s">
        <v>38</v>
      </c>
      <c r="G7" s="21" t="s">
        <v>38</v>
      </c>
      <c r="H7" s="9" t="s">
        <v>38</v>
      </c>
      <c r="I7" s="17" t="s">
        <v>110</v>
      </c>
      <c r="J7" s="62" t="s">
        <v>219</v>
      </c>
    </row>
    <row r="8" spans="1:10" x14ac:dyDescent="0.3">
      <c r="A8" s="5" t="s">
        <v>30</v>
      </c>
      <c r="B8" s="6" t="s">
        <v>34</v>
      </c>
      <c r="C8" s="9" t="s">
        <v>38</v>
      </c>
      <c r="D8" s="13" t="s">
        <v>20</v>
      </c>
      <c r="E8" s="17" t="s">
        <v>113</v>
      </c>
      <c r="F8" s="20" t="s">
        <v>38</v>
      </c>
      <c r="G8" s="21" t="s">
        <v>38</v>
      </c>
      <c r="H8" s="9" t="s">
        <v>38</v>
      </c>
      <c r="I8" s="17" t="s">
        <v>113</v>
      </c>
      <c r="J8" s="62" t="s">
        <v>220</v>
      </c>
    </row>
    <row r="9" spans="1:10" x14ac:dyDescent="0.3">
      <c r="A9" s="5" t="s">
        <v>31</v>
      </c>
      <c r="B9" s="6" t="s">
        <v>34</v>
      </c>
      <c r="C9" s="9" t="s">
        <v>38</v>
      </c>
      <c r="D9" s="13" t="s">
        <v>20</v>
      </c>
      <c r="E9" s="17" t="s">
        <v>114</v>
      </c>
      <c r="F9" s="20" t="s">
        <v>38</v>
      </c>
      <c r="G9" s="21" t="s">
        <v>38</v>
      </c>
      <c r="H9" s="9" t="s">
        <v>38</v>
      </c>
      <c r="I9" s="17" t="s">
        <v>114</v>
      </c>
      <c r="J9" s="62" t="s">
        <v>214</v>
      </c>
    </row>
    <row r="10" spans="1:10" x14ac:dyDescent="0.3">
      <c r="A10" s="5" t="s">
        <v>28</v>
      </c>
      <c r="B10" s="6" t="s">
        <v>36</v>
      </c>
      <c r="C10" s="9" t="s">
        <v>38</v>
      </c>
      <c r="D10" s="10" t="s">
        <v>38</v>
      </c>
      <c r="E10" s="17">
        <v>4</v>
      </c>
      <c r="F10" s="20" t="s">
        <v>38</v>
      </c>
      <c r="G10" s="21" t="s">
        <v>38</v>
      </c>
      <c r="H10" s="9" t="s">
        <v>38</v>
      </c>
      <c r="I10" s="17">
        <v>10</v>
      </c>
      <c r="J10" s="62" t="s">
        <v>178</v>
      </c>
    </row>
    <row r="11" spans="1:10" ht="20.399999999999999" x14ac:dyDescent="0.3">
      <c r="A11" s="5" t="s">
        <v>29</v>
      </c>
      <c r="B11" s="6" t="s">
        <v>34</v>
      </c>
      <c r="C11" s="9" t="s">
        <v>38</v>
      </c>
      <c r="D11" s="13" t="s">
        <v>20</v>
      </c>
      <c r="E11" s="17" t="s">
        <v>112</v>
      </c>
      <c r="F11" s="20" t="s">
        <v>38</v>
      </c>
      <c r="G11" s="21" t="s">
        <v>38</v>
      </c>
      <c r="H11" s="9" t="s">
        <v>38</v>
      </c>
      <c r="I11" s="17" t="s">
        <v>112</v>
      </c>
      <c r="J11" s="62" t="s">
        <v>221</v>
      </c>
    </row>
    <row r="12" spans="1:10" ht="20.399999999999999" x14ac:dyDescent="0.3">
      <c r="A12" s="5" t="s">
        <v>24</v>
      </c>
      <c r="B12" s="6" t="s">
        <v>34</v>
      </c>
      <c r="C12" s="9" t="s">
        <v>38</v>
      </c>
      <c r="D12" s="13" t="s">
        <v>20</v>
      </c>
      <c r="E12" s="17" t="s">
        <v>143</v>
      </c>
      <c r="F12" s="20" t="s">
        <v>38</v>
      </c>
      <c r="G12" s="21" t="s">
        <v>38</v>
      </c>
      <c r="H12" s="9" t="s">
        <v>38</v>
      </c>
      <c r="I12" s="17" t="s">
        <v>143</v>
      </c>
      <c r="J12" s="62" t="s">
        <v>222</v>
      </c>
    </row>
    <row r="13" spans="1:10" ht="51" x14ac:dyDescent="0.3">
      <c r="A13" s="5" t="s">
        <v>23</v>
      </c>
      <c r="B13" s="6" t="s">
        <v>34</v>
      </c>
      <c r="C13" s="9" t="s">
        <v>38</v>
      </c>
      <c r="D13" s="13" t="s">
        <v>20</v>
      </c>
      <c r="E13" s="17" t="s">
        <v>115</v>
      </c>
      <c r="F13" s="20" t="s">
        <v>38</v>
      </c>
      <c r="G13" s="21" t="s">
        <v>38</v>
      </c>
      <c r="H13" s="9" t="s">
        <v>38</v>
      </c>
      <c r="I13" s="17" t="s">
        <v>115</v>
      </c>
      <c r="J13" s="62" t="s">
        <v>215</v>
      </c>
    </row>
  </sheetData>
  <sortState xmlns:xlrd2="http://schemas.microsoft.com/office/spreadsheetml/2017/richdata2" ref="A21:A30">
    <sortCondition ref="A21:A3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A2FE-2555-4166-A4DF-0203EE1C77D7}">
  <dimension ref="A1:J26"/>
  <sheetViews>
    <sheetView zoomScale="120" zoomScaleNormal="120" workbookViewId="0">
      <selection activeCell="E8" sqref="E8"/>
    </sheetView>
  </sheetViews>
  <sheetFormatPr defaultColWidth="8.77734375" defaultRowHeight="14.4" x14ac:dyDescent="0.3"/>
  <cols>
    <col min="1" max="1" width="27.109375" style="5" bestFit="1" customWidth="1"/>
    <col min="2" max="2" width="12.77734375" style="5" bestFit="1" customWidth="1"/>
    <col min="3" max="3" width="5.44140625" style="5" bestFit="1" customWidth="1"/>
    <col min="4" max="4" width="4.109375" style="6" customWidth="1"/>
    <col min="5" max="5" width="43.5546875" style="5" customWidth="1"/>
    <col min="6" max="6" width="18.77734375" style="5" bestFit="1" customWidth="1"/>
    <col min="7" max="7" width="20.109375" style="5" bestFit="1" customWidth="1"/>
    <col min="8" max="8" width="6.109375" style="5" bestFit="1" customWidth="1"/>
    <col min="9" max="9" width="40.109375" style="5" bestFit="1" customWidth="1"/>
    <col min="10" max="10" width="60.6640625" style="5" bestFit="1" customWidth="1"/>
    <col min="11" max="16384" width="8.77734375" style="5"/>
  </cols>
  <sheetData>
    <row r="1" spans="1:10" ht="15" thickBot="1" x14ac:dyDescent="0.35">
      <c r="A1" s="15"/>
      <c r="B1" s="15"/>
      <c r="C1" s="15"/>
      <c r="D1" s="15"/>
      <c r="H1" s="7"/>
    </row>
    <row r="2" spans="1:10" ht="29.4" thickBot="1" x14ac:dyDescent="0.35">
      <c r="A2" s="8" t="s">
        <v>0</v>
      </c>
      <c r="B2" s="8" t="s">
        <v>1</v>
      </c>
      <c r="C2" s="8" t="s">
        <v>2</v>
      </c>
      <c r="D2" s="12" t="s">
        <v>37</v>
      </c>
      <c r="E2" s="11" t="s">
        <v>141</v>
      </c>
      <c r="F2" s="1" t="s">
        <v>157</v>
      </c>
      <c r="G2" s="4" t="s">
        <v>158</v>
      </c>
      <c r="H2" s="2" t="s">
        <v>4</v>
      </c>
      <c r="I2" s="3" t="s">
        <v>21</v>
      </c>
      <c r="J2" s="2" t="s">
        <v>3</v>
      </c>
    </row>
    <row r="3" spans="1:10" x14ac:dyDescent="0.3">
      <c r="A3" s="5" t="s">
        <v>71</v>
      </c>
      <c r="B3" s="6" t="s">
        <v>33</v>
      </c>
      <c r="C3" s="9" t="s">
        <v>38</v>
      </c>
      <c r="D3" s="13" t="s">
        <v>19</v>
      </c>
      <c r="E3" s="30" t="s">
        <v>38</v>
      </c>
      <c r="F3" s="30" t="s">
        <v>38</v>
      </c>
      <c r="G3" s="31" t="s">
        <v>38</v>
      </c>
      <c r="H3" s="9" t="s">
        <v>38</v>
      </c>
      <c r="I3" s="18">
        <v>1</v>
      </c>
      <c r="J3" s="62" t="s">
        <v>171</v>
      </c>
    </row>
    <row r="4" spans="1:10" ht="21" thickBot="1" x14ac:dyDescent="0.35">
      <c r="A4" s="7" t="s">
        <v>72</v>
      </c>
      <c r="B4" s="40" t="s">
        <v>34</v>
      </c>
      <c r="C4" s="41" t="s">
        <v>38</v>
      </c>
      <c r="D4" s="42" t="s">
        <v>38</v>
      </c>
      <c r="E4" s="43" t="s">
        <v>377</v>
      </c>
      <c r="F4" s="45" t="s">
        <v>38</v>
      </c>
      <c r="G4" s="46" t="s">
        <v>38</v>
      </c>
      <c r="H4" s="9" t="s">
        <v>38</v>
      </c>
      <c r="I4" s="18" t="s">
        <v>126</v>
      </c>
      <c r="J4" s="62" t="s">
        <v>179</v>
      </c>
    </row>
    <row r="5" spans="1:10" x14ac:dyDescent="0.3">
      <c r="A5" s="5" t="s">
        <v>78</v>
      </c>
      <c r="B5" s="6" t="s">
        <v>34</v>
      </c>
      <c r="C5" s="9" t="s">
        <v>38</v>
      </c>
      <c r="D5" s="10" t="s">
        <v>38</v>
      </c>
      <c r="E5" s="92" t="s">
        <v>350</v>
      </c>
      <c r="F5" s="20" t="s">
        <v>38</v>
      </c>
      <c r="G5" s="21" t="s">
        <v>38</v>
      </c>
      <c r="H5" s="9" t="s">
        <v>38</v>
      </c>
      <c r="I5" s="18" t="s">
        <v>130</v>
      </c>
      <c r="J5" s="62" t="s">
        <v>180</v>
      </c>
    </row>
    <row r="6" spans="1:10" x14ac:dyDescent="0.3">
      <c r="A6" s="5" t="s">
        <v>77</v>
      </c>
      <c r="B6" s="6" t="s">
        <v>34</v>
      </c>
      <c r="C6" s="9" t="s">
        <v>38</v>
      </c>
      <c r="D6" s="10" t="s">
        <v>38</v>
      </c>
      <c r="E6" s="18" t="s">
        <v>351</v>
      </c>
      <c r="F6" s="20" t="s">
        <v>38</v>
      </c>
      <c r="G6" s="21" t="s">
        <v>38</v>
      </c>
      <c r="H6" s="9" t="s">
        <v>38</v>
      </c>
      <c r="I6" s="18" t="s">
        <v>129</v>
      </c>
      <c r="J6" s="62" t="s">
        <v>181</v>
      </c>
    </row>
    <row r="7" spans="1:10" ht="28.8" x14ac:dyDescent="0.3">
      <c r="A7" s="5" t="s">
        <v>79</v>
      </c>
      <c r="B7" s="6" t="s">
        <v>34</v>
      </c>
      <c r="C7" s="9" t="s">
        <v>38</v>
      </c>
      <c r="D7" s="10" t="s">
        <v>38</v>
      </c>
      <c r="E7" s="91" t="s">
        <v>356</v>
      </c>
      <c r="F7" s="20" t="s">
        <v>38</v>
      </c>
      <c r="G7" s="21" t="s">
        <v>38</v>
      </c>
      <c r="H7" s="9" t="s">
        <v>38</v>
      </c>
      <c r="I7" s="18" t="s">
        <v>127</v>
      </c>
      <c r="J7" s="62" t="s">
        <v>182</v>
      </c>
    </row>
    <row r="8" spans="1:10" ht="20.399999999999999" x14ac:dyDescent="0.3">
      <c r="A8" s="5" t="s">
        <v>73</v>
      </c>
      <c r="B8" s="6" t="s">
        <v>34</v>
      </c>
      <c r="C8" s="9" t="s">
        <v>38</v>
      </c>
      <c r="D8" s="10" t="s">
        <v>38</v>
      </c>
      <c r="E8" s="18" t="s">
        <v>353</v>
      </c>
      <c r="F8" s="20" t="s">
        <v>38</v>
      </c>
      <c r="G8" s="21" t="s">
        <v>38</v>
      </c>
      <c r="H8" s="9" t="s">
        <v>38</v>
      </c>
      <c r="I8" s="18" t="s">
        <v>146</v>
      </c>
      <c r="J8" s="62" t="s">
        <v>183</v>
      </c>
    </row>
    <row r="9" spans="1:10" x14ac:dyDescent="0.3">
      <c r="A9" s="5" t="s">
        <v>76</v>
      </c>
      <c r="B9" s="6" t="s">
        <v>34</v>
      </c>
      <c r="C9" s="9" t="s">
        <v>38</v>
      </c>
      <c r="D9" s="10" t="s">
        <v>38</v>
      </c>
      <c r="E9" s="18" t="s">
        <v>352</v>
      </c>
      <c r="F9" s="20" t="s">
        <v>38</v>
      </c>
      <c r="G9" s="21" t="s">
        <v>38</v>
      </c>
      <c r="H9" s="9" t="s">
        <v>38</v>
      </c>
      <c r="I9" s="18" t="s">
        <v>128</v>
      </c>
      <c r="J9" s="62" t="s">
        <v>184</v>
      </c>
    </row>
    <row r="10" spans="1:10" ht="36" x14ac:dyDescent="0.3">
      <c r="A10" s="5" t="s">
        <v>74</v>
      </c>
      <c r="B10" s="6" t="s">
        <v>34</v>
      </c>
      <c r="C10" s="9" t="s">
        <v>18</v>
      </c>
      <c r="D10" s="10" t="s">
        <v>38</v>
      </c>
      <c r="E10" s="18" t="s">
        <v>379</v>
      </c>
      <c r="F10" s="20" t="s">
        <v>38</v>
      </c>
      <c r="G10" s="21" t="s">
        <v>38</v>
      </c>
      <c r="H10" s="9" t="s">
        <v>38</v>
      </c>
      <c r="I10" s="18" t="s">
        <v>147</v>
      </c>
      <c r="J10" s="62" t="s">
        <v>185</v>
      </c>
    </row>
    <row r="11" spans="1:10" ht="24" x14ac:dyDescent="0.3">
      <c r="A11" s="5" t="s">
        <v>75</v>
      </c>
      <c r="B11" s="6" t="s">
        <v>34</v>
      </c>
      <c r="C11" s="9" t="s">
        <v>38</v>
      </c>
      <c r="D11" s="10" t="s">
        <v>38</v>
      </c>
      <c r="E11" s="91" t="s">
        <v>354</v>
      </c>
      <c r="F11" s="20" t="s">
        <v>38</v>
      </c>
      <c r="G11" s="21" t="s">
        <v>38</v>
      </c>
      <c r="H11" s="9" t="s">
        <v>38</v>
      </c>
      <c r="I11" s="18" t="s">
        <v>127</v>
      </c>
      <c r="J11" s="62" t="s">
        <v>186</v>
      </c>
    </row>
    <row r="12" spans="1:10" x14ac:dyDescent="0.3">
      <c r="A12" s="5" t="s">
        <v>80</v>
      </c>
      <c r="B12" s="6" t="s">
        <v>70</v>
      </c>
      <c r="C12" s="9" t="s">
        <v>38</v>
      </c>
      <c r="D12" s="10" t="s">
        <v>38</v>
      </c>
      <c r="E12" s="18" t="s">
        <v>355</v>
      </c>
      <c r="F12" s="20" t="s">
        <v>38</v>
      </c>
      <c r="G12" s="21" t="s">
        <v>38</v>
      </c>
      <c r="H12" s="9" t="s">
        <v>38</v>
      </c>
      <c r="I12" s="18" t="s">
        <v>131</v>
      </c>
      <c r="J12" s="62" t="s">
        <v>187</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17:A25">
    <sortCondition ref="A17:A25"/>
  </sortState>
  <hyperlinks>
    <hyperlink ref="E7" r:id="rId1" xr:uid="{3BC94D6D-9B77-4677-9563-78270002D195}"/>
    <hyperlink ref="E11" r:id="rId2" xr:uid="{1BF60A75-0F81-4584-917F-543AE08CD96E}"/>
    <hyperlink ref="I7" r:id="rId3" xr:uid="{04BD2FCC-23B4-4B60-9BBB-B1E3517E99D5}"/>
    <hyperlink ref="E5" r:id="rId4" xr:uid="{2D05C693-733A-4F27-B2CE-213796E053BF}"/>
  </hyperlinks>
  <pageMargins left="0.7" right="0.7" top="0.75" bottom="0.75" header="0.3" footer="0.3"/>
  <pageSetup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F405-0A84-4CAE-BAB0-9DF044EAE9B9}">
  <dimension ref="A1:J13"/>
  <sheetViews>
    <sheetView topLeftCell="A4" zoomScale="160" zoomScaleNormal="160" workbookViewId="0">
      <selection activeCell="G8" sqref="G8"/>
    </sheetView>
  </sheetViews>
  <sheetFormatPr defaultColWidth="8.77734375" defaultRowHeight="14.4" x14ac:dyDescent="0.3"/>
  <cols>
    <col min="1" max="1" width="22.33203125" style="5" bestFit="1" customWidth="1"/>
    <col min="2" max="2" width="12.77734375" style="5" bestFit="1" customWidth="1"/>
    <col min="3" max="3" width="5.44140625" style="5" bestFit="1" customWidth="1"/>
    <col min="4" max="4" width="4.33203125" style="5" bestFit="1" customWidth="1"/>
    <col min="5" max="5" width="23.77734375" style="5" bestFit="1" customWidth="1"/>
    <col min="6" max="6" width="18.33203125" style="5" bestFit="1" customWidth="1"/>
    <col min="7" max="7" width="19.44140625" style="5" bestFit="1" customWidth="1"/>
    <col min="8" max="8" width="5.77734375" style="5" bestFit="1" customWidth="1"/>
    <col min="9" max="9" width="16.6640625" style="6" bestFit="1" customWidth="1"/>
    <col min="10" max="10" width="58.33203125" style="5" bestFit="1" customWidth="1"/>
    <col min="11" max="16384" width="8.77734375" style="5"/>
  </cols>
  <sheetData>
    <row r="1" spans="1:10" ht="15" thickBot="1" x14ac:dyDescent="0.35">
      <c r="A1" s="15"/>
      <c r="B1" s="15"/>
      <c r="C1" s="15"/>
      <c r="D1" s="15"/>
      <c r="H1" s="7"/>
    </row>
    <row r="2" spans="1:10" ht="29.4" thickBot="1" x14ac:dyDescent="0.35">
      <c r="A2" s="8" t="s">
        <v>0</v>
      </c>
      <c r="B2" s="8" t="s">
        <v>1</v>
      </c>
      <c r="C2" s="8" t="s">
        <v>2</v>
      </c>
      <c r="D2" s="16" t="s">
        <v>37</v>
      </c>
      <c r="E2" s="11" t="s">
        <v>141</v>
      </c>
      <c r="F2" s="1" t="s">
        <v>157</v>
      </c>
      <c r="G2" s="4" t="s">
        <v>158</v>
      </c>
      <c r="H2" s="2" t="s">
        <v>4</v>
      </c>
      <c r="I2" s="3" t="s">
        <v>21</v>
      </c>
      <c r="J2" s="2" t="s">
        <v>3</v>
      </c>
    </row>
    <row r="3" spans="1:10" ht="15" thickBot="1" x14ac:dyDescent="0.35">
      <c r="A3" s="5" t="s">
        <v>39</v>
      </c>
      <c r="B3" s="6" t="s">
        <v>33</v>
      </c>
      <c r="C3" s="9" t="s">
        <v>38</v>
      </c>
      <c r="D3" s="13" t="s">
        <v>19</v>
      </c>
      <c r="E3" s="29" t="s">
        <v>38</v>
      </c>
      <c r="F3" s="29" t="s">
        <v>38</v>
      </c>
      <c r="G3" s="47" t="s">
        <v>38</v>
      </c>
      <c r="H3" s="19"/>
      <c r="I3" s="17">
        <v>34658</v>
      </c>
      <c r="J3" s="62" t="s">
        <v>171</v>
      </c>
    </row>
    <row r="4" spans="1:10" ht="21" thickBot="1" x14ac:dyDescent="0.35">
      <c r="A4" s="7" t="s">
        <v>40</v>
      </c>
      <c r="B4" s="40" t="s">
        <v>34</v>
      </c>
      <c r="C4" s="41" t="s">
        <v>38</v>
      </c>
      <c r="D4" s="42" t="s">
        <v>38</v>
      </c>
      <c r="E4" s="81" t="s">
        <v>357</v>
      </c>
      <c r="F4" s="82" t="s">
        <v>38</v>
      </c>
      <c r="G4" s="83" t="s">
        <v>38</v>
      </c>
      <c r="H4" s="19"/>
      <c r="I4" s="17" t="s">
        <v>116</v>
      </c>
      <c r="J4" s="62" t="s">
        <v>189</v>
      </c>
    </row>
    <row r="5" spans="1:10" ht="30.6" x14ac:dyDescent="0.3">
      <c r="A5" s="5" t="s">
        <v>46</v>
      </c>
      <c r="B5" s="6" t="s">
        <v>47</v>
      </c>
      <c r="C5" s="9" t="s">
        <v>18</v>
      </c>
      <c r="D5" s="10" t="s">
        <v>38</v>
      </c>
      <c r="E5" s="74" t="s">
        <v>159</v>
      </c>
      <c r="F5" s="74" t="s">
        <v>38</v>
      </c>
      <c r="G5" s="86" t="s">
        <v>38</v>
      </c>
      <c r="H5" s="19"/>
      <c r="I5" s="22" t="s">
        <v>38</v>
      </c>
      <c r="J5" s="62" t="s">
        <v>163</v>
      </c>
    </row>
    <row r="6" spans="1:10" ht="30.6" x14ac:dyDescent="0.3">
      <c r="A6" s="5" t="s">
        <v>45</v>
      </c>
      <c r="B6" s="6" t="s">
        <v>34</v>
      </c>
      <c r="C6" s="9" t="s">
        <v>18</v>
      </c>
      <c r="D6" s="10" t="s">
        <v>20</v>
      </c>
      <c r="E6" s="74" t="s">
        <v>159</v>
      </c>
      <c r="F6" s="74" t="s">
        <v>38</v>
      </c>
      <c r="G6" s="84" t="s">
        <v>38</v>
      </c>
      <c r="H6" s="19"/>
      <c r="I6" s="22" t="s">
        <v>38</v>
      </c>
      <c r="J6" s="62" t="s">
        <v>223</v>
      </c>
    </row>
    <row r="7" spans="1:10" ht="30.6" x14ac:dyDescent="0.3">
      <c r="A7" s="5" t="s">
        <v>44</v>
      </c>
      <c r="B7" s="6" t="s">
        <v>15</v>
      </c>
      <c r="C7" s="9" t="s">
        <v>38</v>
      </c>
      <c r="D7" s="13" t="s">
        <v>20</v>
      </c>
      <c r="E7" s="74" t="s">
        <v>118</v>
      </c>
      <c r="F7" s="74" t="s">
        <v>38</v>
      </c>
      <c r="G7" s="84" t="s">
        <v>38</v>
      </c>
      <c r="H7" s="19"/>
      <c r="I7" s="17" t="s">
        <v>118</v>
      </c>
      <c r="J7" s="62" t="s">
        <v>224</v>
      </c>
    </row>
    <row r="8" spans="1:10" x14ac:dyDescent="0.3">
      <c r="A8" s="5" t="s">
        <v>42</v>
      </c>
      <c r="B8" s="6" t="s">
        <v>34</v>
      </c>
      <c r="C8" s="9" t="s">
        <v>18</v>
      </c>
      <c r="D8" s="10" t="s">
        <v>38</v>
      </c>
      <c r="E8" s="74" t="s">
        <v>38</v>
      </c>
      <c r="F8" s="74" t="s">
        <v>38</v>
      </c>
      <c r="G8" s="84" t="s">
        <v>358</v>
      </c>
      <c r="H8" s="23"/>
      <c r="I8" s="17" t="s">
        <v>188</v>
      </c>
      <c r="J8" s="62" t="s">
        <v>191</v>
      </c>
    </row>
    <row r="9" spans="1:10" x14ac:dyDescent="0.3">
      <c r="A9" s="5" t="s">
        <v>41</v>
      </c>
      <c r="B9" s="6" t="s">
        <v>34</v>
      </c>
      <c r="C9" s="9" t="s">
        <v>18</v>
      </c>
      <c r="D9" s="10" t="s">
        <v>38</v>
      </c>
      <c r="E9" s="74" t="s">
        <v>159</v>
      </c>
      <c r="F9" s="74" t="s">
        <v>38</v>
      </c>
      <c r="G9" s="84" t="s">
        <v>38</v>
      </c>
      <c r="H9" s="19"/>
      <c r="I9" s="17">
        <v>17839</v>
      </c>
      <c r="J9" s="62" t="s">
        <v>192</v>
      </c>
    </row>
    <row r="10" spans="1:10" ht="30.6" x14ac:dyDescent="0.3">
      <c r="A10" s="5" t="s">
        <v>43</v>
      </c>
      <c r="B10" s="6" t="s">
        <v>15</v>
      </c>
      <c r="C10" s="9" t="s">
        <v>38</v>
      </c>
      <c r="D10" s="10" t="s">
        <v>20</v>
      </c>
      <c r="E10" s="80" t="s">
        <v>108</v>
      </c>
      <c r="F10" s="74" t="s">
        <v>38</v>
      </c>
      <c r="G10" s="84" t="s">
        <v>38</v>
      </c>
      <c r="H10" s="23"/>
      <c r="I10" s="17" t="s">
        <v>108</v>
      </c>
      <c r="J10" s="62" t="s">
        <v>225</v>
      </c>
    </row>
    <row r="11" spans="1:10" x14ac:dyDescent="0.3">
      <c r="C11" s="9"/>
      <c r="D11" s="6"/>
    </row>
    <row r="12" spans="1:10" x14ac:dyDescent="0.3">
      <c r="C12" s="9"/>
      <c r="D12" s="6"/>
    </row>
    <row r="13" spans="1:10" x14ac:dyDescent="0.3">
      <c r="C13" s="9"/>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F0DF-14BE-4BB8-BB6C-8815808B0B66}">
  <dimension ref="A1:J23"/>
  <sheetViews>
    <sheetView topLeftCell="A25" zoomScale="130" zoomScaleNormal="130" workbookViewId="0">
      <selection activeCell="E37" sqref="E37"/>
    </sheetView>
  </sheetViews>
  <sheetFormatPr defaultColWidth="8.77734375" defaultRowHeight="14.4" x14ac:dyDescent="0.3"/>
  <cols>
    <col min="1" max="1" width="20.109375" style="5" bestFit="1" customWidth="1"/>
    <col min="2" max="2" width="12.77734375" style="5" bestFit="1" customWidth="1"/>
    <col min="3" max="3" width="5.44140625" style="5" bestFit="1" customWidth="1"/>
    <col min="4" max="4" width="4.33203125" style="6" bestFit="1" customWidth="1"/>
    <col min="5" max="5" width="28.77734375" style="5" customWidth="1"/>
    <col min="6" max="6" width="18.77734375" style="5" customWidth="1"/>
    <col min="7" max="7" width="19.44140625" style="5" customWidth="1"/>
    <col min="8" max="8" width="6.109375" style="5" customWidth="1"/>
    <col min="9" max="9" width="33.77734375" style="5" customWidth="1"/>
    <col min="10" max="10" width="73.109375" style="5" customWidth="1"/>
    <col min="11" max="16384" width="8.77734375" style="5"/>
  </cols>
  <sheetData>
    <row r="1" spans="1:10" ht="15" thickBot="1" x14ac:dyDescent="0.35">
      <c r="A1" s="15"/>
      <c r="B1" s="15"/>
      <c r="C1" s="15"/>
      <c r="D1" s="15"/>
      <c r="H1" s="7"/>
    </row>
    <row r="2" spans="1:10" ht="29.4" thickBot="1" x14ac:dyDescent="0.35">
      <c r="A2" s="8" t="s">
        <v>0</v>
      </c>
      <c r="B2" s="8" t="s">
        <v>1</v>
      </c>
      <c r="C2" s="8" t="s">
        <v>2</v>
      </c>
      <c r="D2" s="12" t="s">
        <v>37</v>
      </c>
      <c r="E2" s="11" t="s">
        <v>141</v>
      </c>
      <c r="F2" s="1" t="s">
        <v>157</v>
      </c>
      <c r="G2" s="4" t="s">
        <v>158</v>
      </c>
      <c r="H2" s="2" t="s">
        <v>4</v>
      </c>
      <c r="I2" s="3" t="s">
        <v>21</v>
      </c>
      <c r="J2" s="2" t="s">
        <v>3</v>
      </c>
    </row>
    <row r="3" spans="1:10" x14ac:dyDescent="0.3">
      <c r="A3" s="5" t="s">
        <v>48</v>
      </c>
      <c r="B3" s="6" t="s">
        <v>33</v>
      </c>
      <c r="C3" s="9" t="s">
        <v>38</v>
      </c>
      <c r="D3" s="13" t="s">
        <v>19</v>
      </c>
      <c r="E3" s="27" t="s">
        <v>38</v>
      </c>
      <c r="F3" s="27" t="s">
        <v>38</v>
      </c>
      <c r="G3" s="28" t="s">
        <v>38</v>
      </c>
      <c r="H3" s="19"/>
      <c r="I3" s="18">
        <v>39035</v>
      </c>
      <c r="J3" s="62" t="s">
        <v>161</v>
      </c>
    </row>
    <row r="4" spans="1:10" ht="15" thickBot="1" x14ac:dyDescent="0.35">
      <c r="A4" s="7" t="s">
        <v>49</v>
      </c>
      <c r="B4" s="40" t="s">
        <v>67</v>
      </c>
      <c r="C4" s="41"/>
      <c r="D4" s="42" t="s">
        <v>38</v>
      </c>
      <c r="E4" s="81" t="s">
        <v>357</v>
      </c>
      <c r="F4" s="45" t="s">
        <v>38</v>
      </c>
      <c r="G4" s="46" t="s">
        <v>38</v>
      </c>
      <c r="H4" s="19"/>
      <c r="I4" s="18" t="s">
        <v>119</v>
      </c>
      <c r="J4" s="62" t="s">
        <v>162</v>
      </c>
    </row>
    <row r="5" spans="1:10" x14ac:dyDescent="0.3">
      <c r="A5" s="5" t="s">
        <v>58</v>
      </c>
      <c r="B5" s="6" t="s">
        <v>144</v>
      </c>
      <c r="C5" s="9" t="s">
        <v>18</v>
      </c>
      <c r="D5" s="10" t="s">
        <v>38</v>
      </c>
      <c r="E5" s="74" t="s">
        <v>159</v>
      </c>
      <c r="F5" s="20" t="s">
        <v>38</v>
      </c>
      <c r="G5" s="21" t="s">
        <v>38</v>
      </c>
      <c r="H5" s="19"/>
      <c r="I5" s="18" t="s">
        <v>117</v>
      </c>
      <c r="J5" s="62" t="s">
        <v>230</v>
      </c>
    </row>
    <row r="6" spans="1:10" ht="20.399999999999999" x14ac:dyDescent="0.3">
      <c r="A6" s="5" t="s">
        <v>57</v>
      </c>
      <c r="B6" s="6" t="s">
        <v>15</v>
      </c>
      <c r="C6" s="9" t="s">
        <v>38</v>
      </c>
      <c r="D6" s="13" t="s">
        <v>20</v>
      </c>
      <c r="E6" s="22" t="s">
        <v>241</v>
      </c>
      <c r="F6" s="25" t="s">
        <v>38</v>
      </c>
      <c r="G6" s="26" t="s">
        <v>38</v>
      </c>
      <c r="H6" s="19"/>
      <c r="I6" s="18" t="s">
        <v>124</v>
      </c>
      <c r="J6" s="62" t="s">
        <v>226</v>
      </c>
    </row>
    <row r="7" spans="1:10" x14ac:dyDescent="0.3">
      <c r="A7" s="5" t="s">
        <v>66</v>
      </c>
      <c r="B7" s="6" t="s">
        <v>145</v>
      </c>
      <c r="C7" s="9" t="s">
        <v>18</v>
      </c>
      <c r="D7" s="10" t="s">
        <v>38</v>
      </c>
      <c r="E7" s="25" t="s">
        <v>38</v>
      </c>
      <c r="F7" s="25" t="s">
        <v>38</v>
      </c>
      <c r="G7" s="26" t="s">
        <v>386</v>
      </c>
      <c r="H7" s="19"/>
      <c r="I7" s="22" t="s">
        <v>38</v>
      </c>
      <c r="J7" s="63" t="s">
        <v>160</v>
      </c>
    </row>
    <row r="8" spans="1:10" x14ac:dyDescent="0.3">
      <c r="A8" s="5" t="s">
        <v>60</v>
      </c>
      <c r="B8" s="6" t="s">
        <v>16</v>
      </c>
      <c r="C8" s="9" t="s">
        <v>38</v>
      </c>
      <c r="D8" s="13" t="s">
        <v>20</v>
      </c>
      <c r="E8" s="18" t="s">
        <v>125</v>
      </c>
      <c r="F8" s="25" t="s">
        <v>38</v>
      </c>
      <c r="G8" s="26" t="s">
        <v>38</v>
      </c>
      <c r="H8" s="23"/>
      <c r="I8" s="18" t="s">
        <v>125</v>
      </c>
      <c r="J8" s="62" t="s">
        <v>164</v>
      </c>
    </row>
    <row r="9" spans="1:10" ht="30.6" x14ac:dyDescent="0.3">
      <c r="A9" s="5" t="s">
        <v>46</v>
      </c>
      <c r="B9" s="6" t="s">
        <v>47</v>
      </c>
      <c r="C9" s="9" t="s">
        <v>18</v>
      </c>
      <c r="D9" s="10" t="s">
        <v>38</v>
      </c>
      <c r="E9" s="25" t="s">
        <v>159</v>
      </c>
      <c r="F9" s="25" t="s">
        <v>38</v>
      </c>
      <c r="G9" s="26" t="s">
        <v>38</v>
      </c>
      <c r="H9" s="19"/>
      <c r="I9" s="18"/>
      <c r="J9" s="62" t="s">
        <v>163</v>
      </c>
    </row>
    <row r="10" spans="1:10" ht="51" x14ac:dyDescent="0.3">
      <c r="A10" s="5" t="s">
        <v>59</v>
      </c>
      <c r="B10" s="6" t="s">
        <v>34</v>
      </c>
      <c r="C10" s="9" t="s">
        <v>18</v>
      </c>
      <c r="D10" s="13" t="s">
        <v>20</v>
      </c>
      <c r="E10" s="25" t="s">
        <v>159</v>
      </c>
      <c r="F10" s="25" t="s">
        <v>38</v>
      </c>
      <c r="G10" s="26" t="s">
        <v>38</v>
      </c>
      <c r="H10" s="19"/>
      <c r="I10" s="22" t="s">
        <v>38</v>
      </c>
      <c r="J10" s="62" t="s">
        <v>165</v>
      </c>
    </row>
    <row r="11" spans="1:10" x14ac:dyDescent="0.3">
      <c r="A11" s="5" t="s">
        <v>64</v>
      </c>
      <c r="B11" s="6" t="s">
        <v>145</v>
      </c>
      <c r="C11" s="9" t="s">
        <v>18</v>
      </c>
      <c r="D11" s="10" t="s">
        <v>38</v>
      </c>
      <c r="E11" s="25" t="s">
        <v>38</v>
      </c>
      <c r="F11" s="25" t="s">
        <v>38</v>
      </c>
      <c r="G11" s="26" t="s">
        <v>64</v>
      </c>
      <c r="H11" s="19"/>
      <c r="I11" s="22" t="s">
        <v>38</v>
      </c>
      <c r="J11" s="63" t="s">
        <v>160</v>
      </c>
    </row>
    <row r="12" spans="1:10" x14ac:dyDescent="0.3">
      <c r="A12" s="5" t="s">
        <v>65</v>
      </c>
      <c r="B12" s="6" t="s">
        <v>145</v>
      </c>
      <c r="C12" s="9" t="s">
        <v>18</v>
      </c>
      <c r="D12" s="10" t="s">
        <v>38</v>
      </c>
      <c r="E12" s="25" t="s">
        <v>159</v>
      </c>
      <c r="F12" s="25" t="s">
        <v>38</v>
      </c>
      <c r="G12" s="26" t="s">
        <v>38</v>
      </c>
      <c r="H12" s="19"/>
      <c r="I12" s="22" t="s">
        <v>38</v>
      </c>
      <c r="J12" s="63" t="s">
        <v>160</v>
      </c>
    </row>
    <row r="13" spans="1:10" ht="20.399999999999999" x14ac:dyDescent="0.3">
      <c r="A13" s="5" t="s">
        <v>55</v>
      </c>
      <c r="B13" s="6" t="s">
        <v>69</v>
      </c>
      <c r="C13" s="9" t="s">
        <v>18</v>
      </c>
      <c r="D13" s="10" t="s">
        <v>38</v>
      </c>
      <c r="E13" s="25" t="s">
        <v>38</v>
      </c>
      <c r="F13" s="25" t="s">
        <v>38</v>
      </c>
      <c r="G13" s="21" t="s">
        <v>55</v>
      </c>
      <c r="H13" s="24"/>
      <c r="I13" s="18" t="s">
        <v>122</v>
      </c>
      <c r="J13" s="62" t="s">
        <v>166</v>
      </c>
    </row>
    <row r="14" spans="1:10" ht="20.399999999999999" x14ac:dyDescent="0.3">
      <c r="A14" s="5" t="s">
        <v>54</v>
      </c>
      <c r="B14" s="6" t="s">
        <v>69</v>
      </c>
      <c r="C14" s="9" t="s">
        <v>18</v>
      </c>
      <c r="D14" s="10" t="s">
        <v>38</v>
      </c>
      <c r="E14" s="25" t="s">
        <v>38</v>
      </c>
      <c r="F14" s="25" t="s">
        <v>38</v>
      </c>
      <c r="G14" s="21" t="s">
        <v>54</v>
      </c>
      <c r="H14" s="24"/>
      <c r="I14" s="18">
        <v>-1067.700435</v>
      </c>
      <c r="J14" s="62" t="s">
        <v>167</v>
      </c>
    </row>
    <row r="15" spans="1:10" ht="20.399999999999999" x14ac:dyDescent="0.3">
      <c r="A15" s="5" t="s">
        <v>61</v>
      </c>
      <c r="B15" s="6" t="s">
        <v>16</v>
      </c>
      <c r="C15" s="9" t="s">
        <v>18</v>
      </c>
      <c r="D15" s="10" t="s">
        <v>38</v>
      </c>
      <c r="E15" s="25" t="s">
        <v>159</v>
      </c>
      <c r="F15" s="25" t="s">
        <v>38</v>
      </c>
      <c r="G15" s="26" t="s">
        <v>38</v>
      </c>
      <c r="H15" s="19"/>
      <c r="I15" s="22" t="s">
        <v>38</v>
      </c>
      <c r="J15" s="62" t="s">
        <v>227</v>
      </c>
    </row>
    <row r="16" spans="1:10" ht="20.399999999999999" x14ac:dyDescent="0.3">
      <c r="A16" s="5" t="s">
        <v>62</v>
      </c>
      <c r="B16" s="6" t="s">
        <v>16</v>
      </c>
      <c r="C16" s="9" t="s">
        <v>18</v>
      </c>
      <c r="D16" s="13" t="s">
        <v>20</v>
      </c>
      <c r="E16" s="25" t="s">
        <v>159</v>
      </c>
      <c r="F16" s="25" t="s">
        <v>38</v>
      </c>
      <c r="G16" s="26" t="s">
        <v>38</v>
      </c>
      <c r="H16" s="19"/>
      <c r="I16" s="22" t="s">
        <v>38</v>
      </c>
      <c r="J16" s="62" t="s">
        <v>231</v>
      </c>
    </row>
    <row r="17" spans="1:10" s="51" customFormat="1" x14ac:dyDescent="0.3">
      <c r="A17" s="5" t="s">
        <v>380</v>
      </c>
      <c r="B17" s="6" t="s">
        <v>16</v>
      </c>
      <c r="C17" s="9" t="s">
        <v>18</v>
      </c>
      <c r="D17" s="10" t="s">
        <v>38</v>
      </c>
      <c r="E17" s="64" t="s">
        <v>381</v>
      </c>
      <c r="F17" s="35" t="s">
        <v>38</v>
      </c>
      <c r="G17" s="26" t="s">
        <v>38</v>
      </c>
      <c r="H17" s="95"/>
      <c r="I17" s="96" t="s">
        <v>381</v>
      </c>
      <c r="J17" s="95"/>
    </row>
    <row r="18" spans="1:10" x14ac:dyDescent="0.3">
      <c r="A18" s="5" t="s">
        <v>51</v>
      </c>
      <c r="B18" s="6" t="s">
        <v>68</v>
      </c>
      <c r="C18" s="9"/>
      <c r="D18" s="10" t="s">
        <v>38</v>
      </c>
      <c r="E18" s="22" t="s">
        <v>241</v>
      </c>
      <c r="F18" s="25" t="s">
        <v>38</v>
      </c>
      <c r="G18" s="26" t="s">
        <v>38</v>
      </c>
      <c r="H18" s="19"/>
      <c r="I18" s="18" t="s">
        <v>120</v>
      </c>
      <c r="J18" s="62" t="s">
        <v>168</v>
      </c>
    </row>
    <row r="19" spans="1:10" x14ac:dyDescent="0.3">
      <c r="A19" s="5" t="s">
        <v>50</v>
      </c>
      <c r="B19" s="6" t="s">
        <v>16</v>
      </c>
      <c r="C19" s="9" t="s">
        <v>18</v>
      </c>
      <c r="D19" s="10" t="s">
        <v>38</v>
      </c>
      <c r="E19" s="25" t="s">
        <v>38</v>
      </c>
      <c r="F19" s="25" t="s">
        <v>38</v>
      </c>
      <c r="G19" s="26" t="s">
        <v>359</v>
      </c>
      <c r="H19" s="23"/>
      <c r="I19" s="18">
        <v>3703994</v>
      </c>
      <c r="J19" s="62" t="s">
        <v>169</v>
      </c>
    </row>
    <row r="20" spans="1:10" ht="24" x14ac:dyDescent="0.3">
      <c r="A20" s="5" t="s">
        <v>56</v>
      </c>
      <c r="B20" s="6" t="s">
        <v>47</v>
      </c>
      <c r="C20" s="9" t="s">
        <v>18</v>
      </c>
      <c r="D20" s="10" t="s">
        <v>38</v>
      </c>
      <c r="E20" s="25" t="s">
        <v>159</v>
      </c>
      <c r="F20" s="25" t="s">
        <v>38</v>
      </c>
      <c r="G20" s="26" t="s">
        <v>38</v>
      </c>
      <c r="H20" s="19"/>
      <c r="I20" s="18" t="s">
        <v>123</v>
      </c>
      <c r="J20" s="63" t="s">
        <v>160</v>
      </c>
    </row>
    <row r="21" spans="1:10" ht="20.399999999999999" x14ac:dyDescent="0.3">
      <c r="A21" s="5" t="s">
        <v>53</v>
      </c>
      <c r="B21" s="6" t="s">
        <v>15</v>
      </c>
      <c r="C21" s="9" t="s">
        <v>18</v>
      </c>
      <c r="D21" s="13" t="s">
        <v>20</v>
      </c>
      <c r="E21" s="22" t="s">
        <v>117</v>
      </c>
      <c r="F21" s="25" t="s">
        <v>38</v>
      </c>
      <c r="G21" s="26" t="s">
        <v>38</v>
      </c>
      <c r="H21" s="19"/>
      <c r="I21" s="18" t="s">
        <v>121</v>
      </c>
      <c r="J21" s="62" t="s">
        <v>228</v>
      </c>
    </row>
    <row r="22" spans="1:10" ht="20.399999999999999" x14ac:dyDescent="0.3">
      <c r="A22" s="5" t="s">
        <v>63</v>
      </c>
      <c r="B22" s="6" t="s">
        <v>70</v>
      </c>
      <c r="C22" s="9" t="s">
        <v>18</v>
      </c>
      <c r="D22" s="13" t="s">
        <v>20</v>
      </c>
      <c r="E22" s="25" t="s">
        <v>355</v>
      </c>
      <c r="F22" s="25" t="s">
        <v>38</v>
      </c>
      <c r="G22" s="26" t="s">
        <v>38</v>
      </c>
      <c r="H22" s="19"/>
      <c r="I22" s="18" t="s">
        <v>140</v>
      </c>
      <c r="J22" s="62" t="s">
        <v>229</v>
      </c>
    </row>
    <row r="23" spans="1:10" x14ac:dyDescent="0.3">
      <c r="A23" s="5" t="s">
        <v>52</v>
      </c>
      <c r="B23" s="6" t="s">
        <v>34</v>
      </c>
      <c r="C23" s="9" t="s">
        <v>18</v>
      </c>
      <c r="D23" s="10" t="s">
        <v>38</v>
      </c>
      <c r="E23" s="25" t="s">
        <v>159</v>
      </c>
      <c r="F23" s="25" t="s">
        <v>38</v>
      </c>
      <c r="G23" s="26" t="s">
        <v>38</v>
      </c>
      <c r="H23" s="19"/>
      <c r="I23" s="22" t="s">
        <v>38</v>
      </c>
      <c r="J23" s="63" t="s">
        <v>160</v>
      </c>
    </row>
  </sheetData>
  <sortState xmlns:xlrd2="http://schemas.microsoft.com/office/spreadsheetml/2017/richdata2" ref="A5:J27">
    <sortCondition ref="A5:A27"/>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B1FF-D207-4871-B787-27544A9D3030}">
  <dimension ref="A1:P47"/>
  <sheetViews>
    <sheetView tabSelected="1" topLeftCell="A22" zoomScale="130" zoomScaleNormal="130" workbookViewId="0">
      <selection activeCell="A43" sqref="A43:XFD43"/>
    </sheetView>
  </sheetViews>
  <sheetFormatPr defaultColWidth="8.77734375" defaultRowHeight="14.4" x14ac:dyDescent="0.3"/>
  <cols>
    <col min="1" max="1" width="39" style="5" bestFit="1" customWidth="1"/>
    <col min="2" max="2" width="13" style="5" bestFit="1" customWidth="1"/>
    <col min="3" max="3" width="5.44140625" style="5" bestFit="1" customWidth="1"/>
    <col min="4" max="4" width="4.33203125" style="6" bestFit="1" customWidth="1"/>
    <col min="5" max="5" width="23.33203125" style="5" customWidth="1"/>
    <col min="6" max="6" width="16.33203125" style="5" customWidth="1"/>
    <col min="7" max="7" width="16.44140625" style="5" customWidth="1"/>
    <col min="8" max="8" width="13.109375" style="5" customWidth="1"/>
    <col min="9" max="9" width="20.77734375" style="5" customWidth="1"/>
    <col min="10" max="10" width="116.109375" style="5" customWidth="1"/>
    <col min="11" max="16384" width="8.77734375" style="5"/>
  </cols>
  <sheetData>
    <row r="1" spans="1:10" ht="15" thickBot="1" x14ac:dyDescent="0.35">
      <c r="A1" s="15"/>
      <c r="B1" s="15"/>
      <c r="C1" s="15"/>
      <c r="D1" s="15"/>
      <c r="H1" s="7"/>
    </row>
    <row r="2" spans="1:10" ht="51" customHeight="1" thickBot="1" x14ac:dyDescent="0.35">
      <c r="A2" s="8" t="s">
        <v>0</v>
      </c>
      <c r="B2" s="8" t="s">
        <v>1</v>
      </c>
      <c r="C2" s="8" t="s">
        <v>2</v>
      </c>
      <c r="D2" s="16" t="s">
        <v>37</v>
      </c>
      <c r="E2" s="11" t="s">
        <v>141</v>
      </c>
      <c r="F2" s="1" t="s">
        <v>157</v>
      </c>
      <c r="G2" s="4" t="s">
        <v>158</v>
      </c>
      <c r="H2" s="2" t="s">
        <v>4</v>
      </c>
      <c r="I2" s="3" t="s">
        <v>21</v>
      </c>
      <c r="J2" s="2" t="s">
        <v>3</v>
      </c>
    </row>
    <row r="3" spans="1:10" s="51" customFormat="1" x14ac:dyDescent="0.3">
      <c r="A3" s="51" t="s">
        <v>81</v>
      </c>
      <c r="B3" s="52" t="s">
        <v>33</v>
      </c>
      <c r="C3" s="53" t="s">
        <v>38</v>
      </c>
      <c r="D3" s="54" t="s">
        <v>19</v>
      </c>
      <c r="E3" s="36"/>
      <c r="F3" s="36"/>
      <c r="G3" s="37"/>
      <c r="H3" s="39" t="s">
        <v>38</v>
      </c>
      <c r="I3" s="64">
        <v>50004</v>
      </c>
      <c r="J3" s="62" t="s">
        <v>171</v>
      </c>
    </row>
    <row r="4" spans="1:10" s="51" customFormat="1" x14ac:dyDescent="0.3">
      <c r="A4" s="51" t="s">
        <v>5</v>
      </c>
      <c r="B4" s="52" t="s">
        <v>33</v>
      </c>
      <c r="C4" s="53" t="s">
        <v>38</v>
      </c>
      <c r="D4" s="55" t="s">
        <v>20</v>
      </c>
      <c r="E4" s="49" t="s">
        <v>38</v>
      </c>
      <c r="F4" s="49" t="s">
        <v>38</v>
      </c>
      <c r="G4" s="50" t="s">
        <v>38</v>
      </c>
      <c r="H4" s="39" t="s">
        <v>38</v>
      </c>
      <c r="I4" s="64">
        <v>43</v>
      </c>
      <c r="J4" s="62" t="s">
        <v>171</v>
      </c>
    </row>
    <row r="5" spans="1:10" s="51" customFormat="1" x14ac:dyDescent="0.3">
      <c r="A5" s="51" t="s">
        <v>71</v>
      </c>
      <c r="B5" s="52" t="s">
        <v>33</v>
      </c>
      <c r="C5" s="53" t="s">
        <v>38</v>
      </c>
      <c r="D5" s="55" t="s">
        <v>20</v>
      </c>
      <c r="E5" s="49" t="s">
        <v>38</v>
      </c>
      <c r="F5" s="49" t="s">
        <v>38</v>
      </c>
      <c r="G5" s="50" t="s">
        <v>38</v>
      </c>
      <c r="H5" s="39" t="s">
        <v>38</v>
      </c>
      <c r="I5" s="64">
        <v>1</v>
      </c>
      <c r="J5" s="62" t="s">
        <v>171</v>
      </c>
    </row>
    <row r="6" spans="1:10" s="51" customFormat="1" x14ac:dyDescent="0.3">
      <c r="A6" s="51" t="s">
        <v>48</v>
      </c>
      <c r="B6" s="52" t="s">
        <v>33</v>
      </c>
      <c r="C6" s="53" t="s">
        <v>38</v>
      </c>
      <c r="D6" s="55" t="s">
        <v>20</v>
      </c>
      <c r="E6" s="49" t="s">
        <v>38</v>
      </c>
      <c r="F6" s="49" t="s">
        <v>38</v>
      </c>
      <c r="G6" s="50" t="s">
        <v>38</v>
      </c>
      <c r="H6" s="39" t="s">
        <v>38</v>
      </c>
      <c r="I6" s="64">
        <v>39035</v>
      </c>
      <c r="J6" s="62" t="s">
        <v>171</v>
      </c>
    </row>
    <row r="7" spans="1:10" s="51" customFormat="1" x14ac:dyDescent="0.3">
      <c r="A7" s="51" t="s">
        <v>22</v>
      </c>
      <c r="B7" s="52" t="s">
        <v>33</v>
      </c>
      <c r="C7" s="53" t="s">
        <v>38</v>
      </c>
      <c r="D7" s="55" t="s">
        <v>20</v>
      </c>
      <c r="E7" s="49" t="s">
        <v>38</v>
      </c>
      <c r="F7" s="49" t="s">
        <v>38</v>
      </c>
      <c r="G7" s="50" t="s">
        <v>38</v>
      </c>
      <c r="H7" s="39" t="s">
        <v>38</v>
      </c>
      <c r="I7" s="64">
        <v>63</v>
      </c>
      <c r="J7" s="62" t="s">
        <v>171</v>
      </c>
    </row>
    <row r="8" spans="1:10" s="51" customFormat="1" x14ac:dyDescent="0.3">
      <c r="A8" s="51" t="s">
        <v>39</v>
      </c>
      <c r="B8" s="52" t="s">
        <v>33</v>
      </c>
      <c r="C8" s="53" t="s">
        <v>38</v>
      </c>
      <c r="D8" s="55" t="s">
        <v>20</v>
      </c>
      <c r="E8" s="49" t="s">
        <v>38</v>
      </c>
      <c r="F8" s="49" t="s">
        <v>38</v>
      </c>
      <c r="G8" s="50" t="s">
        <v>38</v>
      </c>
      <c r="H8" s="39" t="s">
        <v>38</v>
      </c>
      <c r="I8" s="64">
        <v>371091</v>
      </c>
      <c r="J8" s="62" t="s">
        <v>171</v>
      </c>
    </row>
    <row r="9" spans="1:10" s="51" customFormat="1" x14ac:dyDescent="0.3">
      <c r="A9" s="51" t="s">
        <v>6</v>
      </c>
      <c r="B9" s="52" t="s">
        <v>67</v>
      </c>
      <c r="C9" s="53" t="s">
        <v>38</v>
      </c>
      <c r="D9" s="55" t="s">
        <v>38</v>
      </c>
      <c r="E9" s="89" t="s">
        <v>378</v>
      </c>
      <c r="F9" s="57" t="s">
        <v>38</v>
      </c>
      <c r="G9" s="26" t="s">
        <v>38</v>
      </c>
      <c r="H9" s="39" t="s">
        <v>38</v>
      </c>
      <c r="I9" s="65" t="s">
        <v>38</v>
      </c>
      <c r="J9" s="62" t="s">
        <v>190</v>
      </c>
    </row>
    <row r="10" spans="1:10" x14ac:dyDescent="0.3">
      <c r="A10" s="5" t="s">
        <v>72</v>
      </c>
      <c r="B10" s="6" t="s">
        <v>67</v>
      </c>
      <c r="C10" s="9" t="s">
        <v>38</v>
      </c>
      <c r="D10" s="19" t="s">
        <v>38</v>
      </c>
      <c r="E10" s="59" t="s">
        <v>377</v>
      </c>
      <c r="F10" s="57" t="s">
        <v>38</v>
      </c>
      <c r="G10" s="26" t="s">
        <v>38</v>
      </c>
      <c r="H10" s="39" t="s">
        <v>38</v>
      </c>
      <c r="I10" s="66" t="s">
        <v>38</v>
      </c>
      <c r="J10" s="62" t="s">
        <v>193</v>
      </c>
    </row>
    <row r="11" spans="1:10" x14ac:dyDescent="0.3">
      <c r="A11" s="5" t="s">
        <v>49</v>
      </c>
      <c r="B11" s="6" t="s">
        <v>67</v>
      </c>
      <c r="C11" s="9" t="s">
        <v>38</v>
      </c>
      <c r="D11" s="19" t="s">
        <v>38</v>
      </c>
      <c r="E11" s="59" t="s">
        <v>361</v>
      </c>
      <c r="F11" s="57" t="s">
        <v>38</v>
      </c>
      <c r="G11" s="26" t="s">
        <v>38</v>
      </c>
      <c r="H11" s="39" t="s">
        <v>38</v>
      </c>
      <c r="I11" s="66" t="s">
        <v>38</v>
      </c>
      <c r="J11" s="62" t="s">
        <v>194</v>
      </c>
    </row>
    <row r="12" spans="1:10" x14ac:dyDescent="0.3">
      <c r="A12" s="5" t="s">
        <v>32</v>
      </c>
      <c r="B12" s="6" t="s">
        <v>67</v>
      </c>
      <c r="C12" s="9" t="s">
        <v>38</v>
      </c>
      <c r="D12" s="19" t="s">
        <v>38</v>
      </c>
      <c r="E12" s="90" t="s">
        <v>376</v>
      </c>
      <c r="F12" s="57" t="s">
        <v>38</v>
      </c>
      <c r="G12" s="26" t="s">
        <v>38</v>
      </c>
      <c r="H12" s="39" t="s">
        <v>38</v>
      </c>
      <c r="I12" s="66" t="s">
        <v>38</v>
      </c>
      <c r="J12" s="62" t="s">
        <v>175</v>
      </c>
    </row>
    <row r="13" spans="1:10" ht="15" thickBot="1" x14ac:dyDescent="0.35">
      <c r="A13" s="7" t="s">
        <v>40</v>
      </c>
      <c r="B13" s="40" t="s">
        <v>67</v>
      </c>
      <c r="C13" s="41" t="s">
        <v>38</v>
      </c>
      <c r="D13" s="41" t="s">
        <v>38</v>
      </c>
      <c r="E13" s="43" t="s">
        <v>360</v>
      </c>
      <c r="F13" s="45" t="s">
        <v>38</v>
      </c>
      <c r="G13" s="44" t="s">
        <v>38</v>
      </c>
      <c r="H13" s="39" t="s">
        <v>38</v>
      </c>
      <c r="I13" s="66" t="s">
        <v>38</v>
      </c>
      <c r="J13" s="62" t="s">
        <v>189</v>
      </c>
    </row>
    <row r="14" spans="1:10" s="51" customFormat="1" x14ac:dyDescent="0.3">
      <c r="A14" s="51" t="s">
        <v>150</v>
      </c>
      <c r="B14" s="52" t="s">
        <v>33</v>
      </c>
      <c r="C14" s="53" t="s">
        <v>18</v>
      </c>
      <c r="D14" s="55" t="s">
        <v>20</v>
      </c>
      <c r="E14" s="25" t="s">
        <v>159</v>
      </c>
      <c r="F14" s="35" t="s">
        <v>38</v>
      </c>
      <c r="G14" s="48" t="s">
        <v>38</v>
      </c>
      <c r="H14" s="39" t="s">
        <v>38</v>
      </c>
      <c r="I14" s="64">
        <v>5363</v>
      </c>
      <c r="J14" s="62" t="s">
        <v>197</v>
      </c>
    </row>
    <row r="15" spans="1:10" s="38" customFormat="1" x14ac:dyDescent="0.3">
      <c r="A15" s="5" t="s">
        <v>94</v>
      </c>
      <c r="B15" s="6" t="s">
        <v>68</v>
      </c>
      <c r="C15" s="6" t="s">
        <v>18</v>
      </c>
      <c r="D15" s="10" t="s">
        <v>38</v>
      </c>
      <c r="E15" s="25" t="s">
        <v>159</v>
      </c>
      <c r="F15" s="35" t="s">
        <v>38</v>
      </c>
      <c r="G15" s="48" t="s">
        <v>38</v>
      </c>
      <c r="H15" s="39" t="s">
        <v>38</v>
      </c>
      <c r="I15" s="18" t="s">
        <v>133</v>
      </c>
      <c r="J15" s="63" t="s">
        <v>160</v>
      </c>
    </row>
    <row r="16" spans="1:10" s="38" customFormat="1" x14ac:dyDescent="0.3">
      <c r="A16" s="5" t="s">
        <v>93</v>
      </c>
      <c r="B16" s="6" t="s">
        <v>68</v>
      </c>
      <c r="C16" s="6" t="s">
        <v>18</v>
      </c>
      <c r="D16" s="10" t="s">
        <v>38</v>
      </c>
      <c r="E16" s="25" t="s">
        <v>159</v>
      </c>
      <c r="F16" s="35" t="s">
        <v>38</v>
      </c>
      <c r="G16" s="48" t="s">
        <v>38</v>
      </c>
      <c r="H16" s="39" t="s">
        <v>38</v>
      </c>
      <c r="I16" s="18" t="s">
        <v>133</v>
      </c>
      <c r="J16" s="63" t="s">
        <v>160</v>
      </c>
    </row>
    <row r="17" spans="1:10" s="38" customFormat="1" ht="20.399999999999999" x14ac:dyDescent="0.3">
      <c r="A17" s="51" t="s">
        <v>85</v>
      </c>
      <c r="B17" s="52" t="s">
        <v>34</v>
      </c>
      <c r="C17" s="52" t="s">
        <v>18</v>
      </c>
      <c r="D17" s="55" t="s">
        <v>20</v>
      </c>
      <c r="E17" s="25" t="s">
        <v>159</v>
      </c>
      <c r="F17" s="35" t="s">
        <v>38</v>
      </c>
      <c r="G17" s="48" t="s">
        <v>38</v>
      </c>
      <c r="H17" s="39" t="s">
        <v>38</v>
      </c>
      <c r="I17" s="64" t="s">
        <v>155</v>
      </c>
      <c r="J17" s="62" t="s">
        <v>232</v>
      </c>
    </row>
    <row r="18" spans="1:10" x14ac:dyDescent="0.3">
      <c r="A18" s="5" t="s">
        <v>95</v>
      </c>
      <c r="B18" s="6" t="s">
        <v>15</v>
      </c>
      <c r="C18" s="6" t="s">
        <v>18</v>
      </c>
      <c r="D18" s="10" t="s">
        <v>38</v>
      </c>
      <c r="E18" s="25" t="s">
        <v>159</v>
      </c>
      <c r="F18" s="35" t="s">
        <v>38</v>
      </c>
      <c r="G18" s="48" t="s">
        <v>38</v>
      </c>
      <c r="H18" s="39" t="s">
        <v>38</v>
      </c>
      <c r="I18" s="18" t="s">
        <v>138</v>
      </c>
      <c r="J18" s="63" t="s">
        <v>160</v>
      </c>
    </row>
    <row r="19" spans="1:10" x14ac:dyDescent="0.3">
      <c r="A19" s="5" t="s">
        <v>92</v>
      </c>
      <c r="B19" s="6" t="s">
        <v>34</v>
      </c>
      <c r="C19" s="6" t="s">
        <v>18</v>
      </c>
      <c r="D19" s="10" t="s">
        <v>38</v>
      </c>
      <c r="E19" s="25" t="s">
        <v>159</v>
      </c>
      <c r="F19" s="35" t="s">
        <v>38</v>
      </c>
      <c r="G19" s="48" t="s">
        <v>38</v>
      </c>
      <c r="H19" s="39" t="s">
        <v>38</v>
      </c>
      <c r="I19" s="18" t="s">
        <v>137</v>
      </c>
      <c r="J19" s="62" t="s">
        <v>195</v>
      </c>
    </row>
    <row r="20" spans="1:10" s="38" customFormat="1" x14ac:dyDescent="0.3">
      <c r="A20" s="5" t="s">
        <v>88</v>
      </c>
      <c r="B20" s="6" t="s">
        <v>69</v>
      </c>
      <c r="C20" s="6" t="s">
        <v>18</v>
      </c>
      <c r="D20" s="10" t="s">
        <v>38</v>
      </c>
      <c r="E20" s="25" t="s">
        <v>159</v>
      </c>
      <c r="F20" s="35" t="s">
        <v>38</v>
      </c>
      <c r="G20" s="48" t="s">
        <v>38</v>
      </c>
      <c r="H20" s="39" t="s">
        <v>38</v>
      </c>
      <c r="I20" s="66" t="s">
        <v>38</v>
      </c>
      <c r="J20" s="63" t="s">
        <v>160</v>
      </c>
    </row>
    <row r="21" spans="1:10" x14ac:dyDescent="0.3">
      <c r="A21" s="5" t="s">
        <v>152</v>
      </c>
      <c r="B21" s="6" t="s">
        <v>33</v>
      </c>
      <c r="C21" s="6" t="s">
        <v>18</v>
      </c>
      <c r="D21" s="10" t="s">
        <v>20</v>
      </c>
      <c r="E21" s="25" t="s">
        <v>159</v>
      </c>
      <c r="F21" s="35" t="s">
        <v>38</v>
      </c>
      <c r="G21" s="48" t="s">
        <v>38</v>
      </c>
      <c r="H21" s="39" t="s">
        <v>38</v>
      </c>
      <c r="I21" s="18">
        <v>5200</v>
      </c>
      <c r="J21" s="62" t="s">
        <v>196</v>
      </c>
    </row>
    <row r="22" spans="1:10" s="51" customFormat="1" ht="24" x14ac:dyDescent="0.3">
      <c r="A22" s="97" t="s">
        <v>382</v>
      </c>
      <c r="B22" s="52" t="s">
        <v>69</v>
      </c>
      <c r="C22" s="52" t="s">
        <v>18</v>
      </c>
      <c r="D22" s="55" t="s">
        <v>38</v>
      </c>
      <c r="E22" s="35" t="s">
        <v>387</v>
      </c>
      <c r="F22" s="64"/>
      <c r="G22" s="84" t="s">
        <v>382</v>
      </c>
      <c r="H22" s="98" t="s">
        <v>38</v>
      </c>
      <c r="I22" s="99">
        <v>1</v>
      </c>
      <c r="J22" s="100" t="s">
        <v>198</v>
      </c>
    </row>
    <row r="23" spans="1:10" ht="20.399999999999999" x14ac:dyDescent="0.3">
      <c r="A23" s="5" t="s">
        <v>86</v>
      </c>
      <c r="B23" s="6" t="s">
        <v>34</v>
      </c>
      <c r="C23" s="6" t="s">
        <v>18</v>
      </c>
      <c r="D23" s="10" t="s">
        <v>20</v>
      </c>
      <c r="E23" s="61" t="s">
        <v>38</v>
      </c>
      <c r="F23" s="35" t="s">
        <v>38</v>
      </c>
      <c r="G23" s="21" t="s">
        <v>362</v>
      </c>
      <c r="H23" s="39" t="s">
        <v>38</v>
      </c>
      <c r="I23" s="18" t="s">
        <v>136</v>
      </c>
      <c r="J23" s="62" t="s">
        <v>235</v>
      </c>
    </row>
    <row r="24" spans="1:10" x14ac:dyDescent="0.3">
      <c r="A24" s="5" t="s">
        <v>83</v>
      </c>
      <c r="B24" s="6" t="s">
        <v>34</v>
      </c>
      <c r="C24" s="9" t="s">
        <v>18</v>
      </c>
      <c r="D24" s="10" t="s">
        <v>38</v>
      </c>
      <c r="E24" s="61" t="s">
        <v>38</v>
      </c>
      <c r="F24" s="35" t="s">
        <v>38</v>
      </c>
      <c r="G24" s="21" t="s">
        <v>363</v>
      </c>
      <c r="H24" s="39" t="s">
        <v>38</v>
      </c>
      <c r="I24" s="18" t="s">
        <v>134</v>
      </c>
      <c r="J24" s="62" t="s">
        <v>200</v>
      </c>
    </row>
    <row r="25" spans="1:10" x14ac:dyDescent="0.3">
      <c r="A25" s="5" t="s">
        <v>84</v>
      </c>
      <c r="B25" s="6" t="s">
        <v>34</v>
      </c>
      <c r="C25" s="6" t="s">
        <v>18</v>
      </c>
      <c r="D25" s="10" t="s">
        <v>38</v>
      </c>
      <c r="E25" s="25" t="s">
        <v>159</v>
      </c>
      <c r="F25" s="25" t="s">
        <v>38</v>
      </c>
      <c r="G25" s="26" t="s">
        <v>38</v>
      </c>
      <c r="H25" s="39" t="s">
        <v>38</v>
      </c>
      <c r="I25" s="18" t="s">
        <v>135</v>
      </c>
      <c r="J25" s="62" t="s">
        <v>201</v>
      </c>
    </row>
    <row r="26" spans="1:10" ht="24" x14ac:dyDescent="0.3">
      <c r="A26" s="5" t="s">
        <v>151</v>
      </c>
      <c r="B26" s="6" t="s">
        <v>33</v>
      </c>
      <c r="C26" s="19" t="s">
        <v>38</v>
      </c>
      <c r="D26" s="10" t="s">
        <v>20</v>
      </c>
      <c r="E26" s="25" t="s">
        <v>365</v>
      </c>
      <c r="F26" s="35"/>
      <c r="G26" s="21" t="s">
        <v>364</v>
      </c>
      <c r="H26" s="39" t="s">
        <v>38</v>
      </c>
      <c r="I26" s="18" t="s">
        <v>156</v>
      </c>
      <c r="J26" s="62" t="s">
        <v>202</v>
      </c>
    </row>
    <row r="27" spans="1:10" s="38" customFormat="1" ht="30.6" x14ac:dyDescent="0.3">
      <c r="A27" s="5" t="s">
        <v>153</v>
      </c>
      <c r="B27" s="6" t="s">
        <v>15</v>
      </c>
      <c r="C27" s="6" t="s">
        <v>18</v>
      </c>
      <c r="D27" s="10" t="s">
        <v>20</v>
      </c>
      <c r="E27" s="25" t="s">
        <v>159</v>
      </c>
      <c r="F27" s="35" t="s">
        <v>38</v>
      </c>
      <c r="G27" s="48" t="s">
        <v>38</v>
      </c>
      <c r="H27" s="39" t="s">
        <v>38</v>
      </c>
      <c r="I27" s="66" t="s">
        <v>38</v>
      </c>
      <c r="J27" s="62" t="s">
        <v>236</v>
      </c>
    </row>
    <row r="28" spans="1:10" x14ac:dyDescent="0.3">
      <c r="A28" s="5" t="s">
        <v>104</v>
      </c>
      <c r="B28" s="6" t="s">
        <v>106</v>
      </c>
      <c r="C28" s="6" t="s">
        <v>18</v>
      </c>
      <c r="D28" s="10" t="s">
        <v>38</v>
      </c>
      <c r="E28" s="72" t="s">
        <v>367</v>
      </c>
      <c r="F28" s="35"/>
      <c r="G28" s="21"/>
      <c r="H28" s="39" t="s">
        <v>38</v>
      </c>
      <c r="I28" s="67">
        <v>44196</v>
      </c>
      <c r="J28" s="62" t="s">
        <v>203</v>
      </c>
    </row>
    <row r="29" spans="1:10" x14ac:dyDescent="0.3">
      <c r="A29" s="5" t="s">
        <v>103</v>
      </c>
      <c r="B29" s="6" t="s">
        <v>106</v>
      </c>
      <c r="C29" s="6" t="s">
        <v>18</v>
      </c>
      <c r="D29" s="10" t="s">
        <v>38</v>
      </c>
      <c r="E29" s="72" t="s">
        <v>368</v>
      </c>
      <c r="F29" s="35"/>
      <c r="G29" s="21"/>
      <c r="H29" s="39" t="s">
        <v>38</v>
      </c>
      <c r="I29" s="67">
        <v>43831</v>
      </c>
      <c r="J29" s="62" t="s">
        <v>204</v>
      </c>
    </row>
    <row r="30" spans="1:10" x14ac:dyDescent="0.3">
      <c r="A30" s="5" t="s">
        <v>87</v>
      </c>
      <c r="B30" s="6" t="s">
        <v>34</v>
      </c>
      <c r="C30" s="6" t="s">
        <v>18</v>
      </c>
      <c r="D30" s="10" t="s">
        <v>20</v>
      </c>
      <c r="E30" s="25" t="s">
        <v>159</v>
      </c>
      <c r="F30" s="25" t="s">
        <v>38</v>
      </c>
      <c r="G30" s="26" t="s">
        <v>38</v>
      </c>
      <c r="H30" s="39" t="s">
        <v>38</v>
      </c>
      <c r="I30" s="18" t="s">
        <v>133</v>
      </c>
      <c r="J30" s="62" t="s">
        <v>369</v>
      </c>
    </row>
    <row r="31" spans="1:10" s="51" customFormat="1" ht="24" x14ac:dyDescent="0.3">
      <c r="A31" s="97" t="s">
        <v>383</v>
      </c>
      <c r="B31" s="52" t="s">
        <v>69</v>
      </c>
      <c r="C31" s="52" t="s">
        <v>18</v>
      </c>
      <c r="D31" s="55" t="s">
        <v>38</v>
      </c>
      <c r="E31" s="35" t="s">
        <v>388</v>
      </c>
      <c r="F31" s="64"/>
      <c r="G31" s="84" t="s">
        <v>389</v>
      </c>
      <c r="H31" s="98" t="s">
        <v>38</v>
      </c>
      <c r="I31" s="99">
        <v>0</v>
      </c>
      <c r="J31" s="100" t="s">
        <v>199</v>
      </c>
    </row>
    <row r="32" spans="1:10" x14ac:dyDescent="0.3">
      <c r="A32" s="5" t="s">
        <v>149</v>
      </c>
      <c r="B32" s="6" t="s">
        <v>34</v>
      </c>
      <c r="C32" s="19" t="s">
        <v>38</v>
      </c>
      <c r="D32" s="10" t="s">
        <v>38</v>
      </c>
      <c r="E32" s="61" t="s">
        <v>371</v>
      </c>
      <c r="F32" s="35"/>
      <c r="G32" s="21" t="s">
        <v>370</v>
      </c>
      <c r="H32" s="39" t="s">
        <v>38</v>
      </c>
      <c r="I32" s="66" t="s">
        <v>38</v>
      </c>
      <c r="J32" s="87" t="s">
        <v>205</v>
      </c>
    </row>
    <row r="33" spans="1:16" x14ac:dyDescent="0.3">
      <c r="A33" s="5" t="s">
        <v>101</v>
      </c>
      <c r="B33" s="6" t="s">
        <v>34</v>
      </c>
      <c r="C33" s="6" t="s">
        <v>18</v>
      </c>
      <c r="D33" s="10" t="s">
        <v>38</v>
      </c>
      <c r="E33" s="25" t="s">
        <v>159</v>
      </c>
      <c r="F33" s="35" t="s">
        <v>38</v>
      </c>
      <c r="G33" s="48" t="s">
        <v>38</v>
      </c>
      <c r="H33" s="39" t="s">
        <v>38</v>
      </c>
      <c r="I33" s="18" t="s">
        <v>133</v>
      </c>
      <c r="J33" s="63" t="s">
        <v>160</v>
      </c>
    </row>
    <row r="34" spans="1:16" ht="20.399999999999999" x14ac:dyDescent="0.3">
      <c r="A34" s="5" t="s">
        <v>98</v>
      </c>
      <c r="B34" s="6" t="s">
        <v>15</v>
      </c>
      <c r="C34" s="6" t="s">
        <v>18</v>
      </c>
      <c r="D34" s="10" t="s">
        <v>20</v>
      </c>
      <c r="E34" s="25" t="s">
        <v>159</v>
      </c>
      <c r="F34" s="35" t="s">
        <v>38</v>
      </c>
      <c r="G34" s="48" t="s">
        <v>38</v>
      </c>
      <c r="H34" s="39" t="s">
        <v>38</v>
      </c>
      <c r="I34" s="18" t="s">
        <v>133</v>
      </c>
      <c r="J34" s="62" t="s">
        <v>233</v>
      </c>
    </row>
    <row r="35" spans="1:16" s="51" customFormat="1" ht="20.399999999999999" x14ac:dyDescent="0.3">
      <c r="A35" s="5" t="s">
        <v>100</v>
      </c>
      <c r="B35" s="6" t="s">
        <v>15</v>
      </c>
      <c r="C35" s="6" t="s">
        <v>18</v>
      </c>
      <c r="D35" s="10" t="s">
        <v>20</v>
      </c>
      <c r="E35" s="25" t="s">
        <v>159</v>
      </c>
      <c r="F35" s="35" t="s">
        <v>38</v>
      </c>
      <c r="G35" s="48" t="s">
        <v>38</v>
      </c>
      <c r="H35" s="39" t="s">
        <v>38</v>
      </c>
      <c r="I35" s="18" t="s">
        <v>133</v>
      </c>
      <c r="J35" s="62" t="s">
        <v>234</v>
      </c>
    </row>
    <row r="36" spans="1:16" x14ac:dyDescent="0.3">
      <c r="A36" s="51" t="s">
        <v>154</v>
      </c>
      <c r="B36" s="52" t="s">
        <v>33</v>
      </c>
      <c r="C36" s="56" t="s">
        <v>38</v>
      </c>
      <c r="D36" s="55" t="s">
        <v>38</v>
      </c>
      <c r="E36" s="60">
        <v>43834</v>
      </c>
      <c r="F36" s="35"/>
      <c r="G36" s="73"/>
      <c r="H36" s="39" t="s">
        <v>38</v>
      </c>
      <c r="I36" s="68">
        <v>43874</v>
      </c>
      <c r="J36" s="62" t="s">
        <v>206</v>
      </c>
    </row>
    <row r="37" spans="1:16" x14ac:dyDescent="0.3">
      <c r="A37" s="5" t="s">
        <v>82</v>
      </c>
      <c r="B37" s="6" t="s">
        <v>15</v>
      </c>
      <c r="C37" s="9" t="s">
        <v>18</v>
      </c>
      <c r="D37" s="10" t="s">
        <v>38</v>
      </c>
      <c r="E37" s="25" t="s">
        <v>159</v>
      </c>
      <c r="F37" s="35" t="s">
        <v>38</v>
      </c>
      <c r="G37" s="48" t="s">
        <v>38</v>
      </c>
      <c r="H37" s="39" t="s">
        <v>38</v>
      </c>
      <c r="I37" s="69">
        <v>33187</v>
      </c>
      <c r="J37" s="63" t="s">
        <v>160</v>
      </c>
    </row>
    <row r="38" spans="1:16" s="51" customFormat="1" x14ac:dyDescent="0.3">
      <c r="A38" s="97" t="s">
        <v>384</v>
      </c>
      <c r="B38" s="52" t="s">
        <v>385</v>
      </c>
      <c r="C38" s="53" t="s">
        <v>18</v>
      </c>
      <c r="D38" s="55" t="s">
        <v>38</v>
      </c>
      <c r="E38" s="35">
        <v>0</v>
      </c>
      <c r="F38" s="35" t="s">
        <v>38</v>
      </c>
      <c r="G38" s="48" t="s">
        <v>38</v>
      </c>
      <c r="H38" s="98"/>
      <c r="I38" s="101"/>
      <c r="J38" s="102"/>
    </row>
    <row r="39" spans="1:16" ht="13.8" customHeight="1" x14ac:dyDescent="0.3">
      <c r="A39" s="5" t="s">
        <v>90</v>
      </c>
      <c r="B39" s="6" t="s">
        <v>69</v>
      </c>
      <c r="C39" s="6" t="s">
        <v>18</v>
      </c>
      <c r="D39" s="10" t="s">
        <v>38</v>
      </c>
      <c r="E39" s="25" t="s">
        <v>159</v>
      </c>
      <c r="F39" s="35" t="s">
        <v>38</v>
      </c>
      <c r="G39" s="48" t="s">
        <v>38</v>
      </c>
      <c r="H39" s="39" t="s">
        <v>38</v>
      </c>
      <c r="I39" s="66" t="s">
        <v>38</v>
      </c>
      <c r="J39" s="62" t="s">
        <v>207</v>
      </c>
    </row>
    <row r="40" spans="1:16" x14ac:dyDescent="0.3">
      <c r="A40" s="5" t="s">
        <v>91</v>
      </c>
      <c r="B40" s="6" t="s">
        <v>69</v>
      </c>
      <c r="C40" s="6" t="s">
        <v>18</v>
      </c>
      <c r="D40" s="10" t="s">
        <v>38</v>
      </c>
      <c r="E40" s="25" t="s">
        <v>159</v>
      </c>
      <c r="F40" s="35" t="s">
        <v>38</v>
      </c>
      <c r="G40" s="48" t="s">
        <v>38</v>
      </c>
      <c r="H40" s="38"/>
      <c r="I40" s="66" t="s">
        <v>38</v>
      </c>
      <c r="J40" s="62" t="s">
        <v>208</v>
      </c>
    </row>
    <row r="41" spans="1:16" ht="20.399999999999999" x14ac:dyDescent="0.3">
      <c r="A41" s="5" t="s">
        <v>99</v>
      </c>
      <c r="B41" s="6" t="s">
        <v>15</v>
      </c>
      <c r="C41" s="6" t="s">
        <v>18</v>
      </c>
      <c r="D41" s="10" t="s">
        <v>20</v>
      </c>
      <c r="E41" s="25" t="s">
        <v>159</v>
      </c>
      <c r="F41" s="35" t="s">
        <v>38</v>
      </c>
      <c r="G41" s="48" t="s">
        <v>38</v>
      </c>
      <c r="H41" s="39" t="s">
        <v>38</v>
      </c>
      <c r="I41" s="18" t="s">
        <v>133</v>
      </c>
      <c r="J41" s="62" t="s">
        <v>237</v>
      </c>
    </row>
    <row r="42" spans="1:16" x14ac:dyDescent="0.3">
      <c r="A42" s="5" t="s">
        <v>96</v>
      </c>
      <c r="B42" s="6" t="s">
        <v>34</v>
      </c>
      <c r="C42" s="6" t="s">
        <v>18</v>
      </c>
      <c r="D42" s="10" t="s">
        <v>38</v>
      </c>
      <c r="E42" s="25" t="s">
        <v>159</v>
      </c>
      <c r="F42" s="35" t="s">
        <v>38</v>
      </c>
      <c r="G42" s="48" t="s">
        <v>38</v>
      </c>
      <c r="H42" s="39" t="s">
        <v>38</v>
      </c>
      <c r="I42" s="66" t="s">
        <v>38</v>
      </c>
      <c r="J42" s="63" t="s">
        <v>160</v>
      </c>
    </row>
    <row r="43" spans="1:16" s="51" customFormat="1" x14ac:dyDescent="0.3">
      <c r="A43" s="5" t="s">
        <v>395</v>
      </c>
      <c r="B43" s="6" t="s">
        <v>34</v>
      </c>
      <c r="C43" s="6" t="s">
        <v>18</v>
      </c>
      <c r="D43" s="13" t="s">
        <v>20</v>
      </c>
      <c r="E43" s="5"/>
      <c r="F43" s="5"/>
      <c r="G43" s="103"/>
      <c r="H43" s="39" t="s">
        <v>38</v>
      </c>
      <c r="I43" s="66" t="s">
        <v>396</v>
      </c>
      <c r="J43" s="62" t="s">
        <v>397</v>
      </c>
      <c r="K43" s="5"/>
      <c r="L43" s="5"/>
      <c r="M43" s="5"/>
      <c r="N43" s="5"/>
      <c r="O43" s="5"/>
      <c r="P43" s="5"/>
    </row>
    <row r="44" spans="1:16" x14ac:dyDescent="0.3">
      <c r="A44" s="5" t="s">
        <v>89</v>
      </c>
      <c r="B44" s="6" t="s">
        <v>33</v>
      </c>
      <c r="C44" s="6" t="s">
        <v>18</v>
      </c>
      <c r="D44" s="10" t="s">
        <v>38</v>
      </c>
      <c r="E44" s="25" t="s">
        <v>159</v>
      </c>
      <c r="F44" s="35" t="s">
        <v>38</v>
      </c>
      <c r="G44" s="48" t="s">
        <v>38</v>
      </c>
      <c r="H44" s="39" t="s">
        <v>38</v>
      </c>
      <c r="I44" s="66" t="s">
        <v>38</v>
      </c>
      <c r="J44" s="62" t="s">
        <v>209</v>
      </c>
    </row>
    <row r="45" spans="1:16" s="51" customFormat="1" x14ac:dyDescent="0.3">
      <c r="A45" s="5" t="s">
        <v>102</v>
      </c>
      <c r="B45" s="6" t="s">
        <v>16</v>
      </c>
      <c r="C45" s="6" t="s">
        <v>18</v>
      </c>
      <c r="D45" s="10" t="s">
        <v>20</v>
      </c>
      <c r="E45" s="25" t="s">
        <v>159</v>
      </c>
      <c r="F45" s="35" t="s">
        <v>38</v>
      </c>
      <c r="G45" s="48" t="s">
        <v>38</v>
      </c>
      <c r="H45" s="39" t="s">
        <v>38</v>
      </c>
      <c r="I45" s="18" t="s">
        <v>133</v>
      </c>
      <c r="J45" s="63" t="s">
        <v>160</v>
      </c>
    </row>
    <row r="46" spans="1:16" x14ac:dyDescent="0.3">
      <c r="A46" s="51" t="s">
        <v>148</v>
      </c>
      <c r="B46" s="52" t="s">
        <v>105</v>
      </c>
      <c r="C46" s="53" t="s">
        <v>18</v>
      </c>
      <c r="D46" s="55" t="s">
        <v>20</v>
      </c>
      <c r="E46" s="25" t="s">
        <v>159</v>
      </c>
      <c r="F46" s="35" t="s">
        <v>38</v>
      </c>
      <c r="G46" s="48" t="s">
        <v>38</v>
      </c>
      <c r="H46" s="39" t="s">
        <v>38</v>
      </c>
      <c r="I46" s="64" t="s">
        <v>132</v>
      </c>
      <c r="J46" s="62" t="s">
        <v>210</v>
      </c>
    </row>
    <row r="47" spans="1:16" x14ac:dyDescent="0.3">
      <c r="A47" s="5" t="s">
        <v>97</v>
      </c>
      <c r="B47" s="6" t="s">
        <v>34</v>
      </c>
      <c r="C47" s="6" t="s">
        <v>18</v>
      </c>
      <c r="D47" s="10" t="s">
        <v>38</v>
      </c>
      <c r="E47" s="25" t="s">
        <v>159</v>
      </c>
      <c r="F47" s="35" t="s">
        <v>38</v>
      </c>
      <c r="G47" s="48" t="s">
        <v>38</v>
      </c>
      <c r="H47" s="39" t="s">
        <v>38</v>
      </c>
      <c r="I47" s="18" t="s">
        <v>133</v>
      </c>
      <c r="J47" s="62" t="s">
        <v>211</v>
      </c>
    </row>
  </sheetData>
  <sortState xmlns:xlrd2="http://schemas.microsoft.com/office/spreadsheetml/2017/richdata2" ref="A14:J47">
    <sortCondition ref="A14:A47"/>
  </sortState>
  <phoneticPr fontId="25"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D4F0D-88DE-4C7C-801D-C4FD716AF937}">
  <dimension ref="A1:H39"/>
  <sheetViews>
    <sheetView topLeftCell="A7" workbookViewId="0">
      <selection activeCell="AA33" sqref="AA33"/>
    </sheetView>
  </sheetViews>
  <sheetFormatPr defaultRowHeight="14.4" x14ac:dyDescent="0.3"/>
  <sheetData>
    <row r="1" spans="1:8" x14ac:dyDescent="0.3">
      <c r="A1" s="77" t="s">
        <v>246</v>
      </c>
      <c r="B1" s="77" t="s">
        <v>247</v>
      </c>
    </row>
    <row r="2" spans="1:8" x14ac:dyDescent="0.3">
      <c r="A2" s="78" t="s">
        <v>248</v>
      </c>
      <c r="B2" s="78" t="s">
        <v>249</v>
      </c>
      <c r="H2" t="str">
        <f>""""&amp;TRIM(A2)&amp;""""&amp;" : "&amp;""""&amp;TRIM(B2)&amp;""""&amp;","</f>
        <v>"CO" : "Cooling",</v>
      </c>
    </row>
    <row r="3" spans="1:8" x14ac:dyDescent="0.3">
      <c r="A3" s="78" t="s">
        <v>250</v>
      </c>
      <c r="B3" s="78" t="s">
        <v>251</v>
      </c>
      <c r="H3" t="str">
        <f t="shared" ref="H3:H39" si="0">""""&amp;TRIM(A3)&amp;""""&amp;" : "&amp;""""&amp;TRIM(B3)&amp;""""&amp;","</f>
        <v>"DG" : "Dredge",</v>
      </c>
    </row>
    <row r="4" spans="1:8" x14ac:dyDescent="0.3">
      <c r="A4" s="78" t="s">
        <v>252</v>
      </c>
      <c r="B4" s="78" t="s">
        <v>253</v>
      </c>
      <c r="H4" t="str">
        <f t="shared" si="0"/>
        <v>"DI" : "Domestic, Irrigation and Manufacturing",</v>
      </c>
    </row>
    <row r="5" spans="1:8" x14ac:dyDescent="0.3">
      <c r="A5" s="78" t="s">
        <v>254</v>
      </c>
      <c r="B5" s="78" t="s">
        <v>255</v>
      </c>
      <c r="H5" t="str">
        <f t="shared" si="0"/>
        <v>"DO" : "Domestic",</v>
      </c>
    </row>
    <row r="6" spans="1:8" x14ac:dyDescent="0.3">
      <c r="A6" s="78" t="s">
        <v>256</v>
      </c>
      <c r="B6" s="78" t="s">
        <v>257</v>
      </c>
      <c r="H6" t="str">
        <f t="shared" si="0"/>
        <v>"DS" : "Domestic Storage",</v>
      </c>
    </row>
    <row r="7" spans="1:8" x14ac:dyDescent="0.3">
      <c r="A7" s="78" t="s">
        <v>258</v>
      </c>
      <c r="B7" s="78" t="s">
        <v>259</v>
      </c>
      <c r="H7" t="str">
        <f t="shared" si="0"/>
        <v>"FC" : "Fish Culture",</v>
      </c>
    </row>
    <row r="8" spans="1:8" x14ac:dyDescent="0.3">
      <c r="A8" s="78" t="s">
        <v>260</v>
      </c>
      <c r="B8" s="78" t="s">
        <v>261</v>
      </c>
      <c r="H8" t="str">
        <f t="shared" si="0"/>
        <v>"FL" : "Flood Control",</v>
      </c>
    </row>
    <row r="9" spans="1:8" x14ac:dyDescent="0.3">
      <c r="A9" s="78" t="s">
        <v>262</v>
      </c>
      <c r="B9" s="78" t="s">
        <v>263</v>
      </c>
      <c r="H9" t="str">
        <f t="shared" si="0"/>
        <v>"FW" : "Fish and Wildlife",</v>
      </c>
    </row>
    <row r="10" spans="1:8" x14ac:dyDescent="0.3">
      <c r="A10" s="78" t="s">
        <v>264</v>
      </c>
      <c r="B10" s="78" t="s">
        <v>265</v>
      </c>
      <c r="H10" t="str">
        <f t="shared" si="0"/>
        <v>"IF" : "Instream Flow",</v>
      </c>
    </row>
    <row r="11" spans="1:8" x14ac:dyDescent="0.3">
      <c r="A11" s="78" t="s">
        <v>266</v>
      </c>
      <c r="B11" s="78" t="s">
        <v>267</v>
      </c>
      <c r="H11" t="str">
        <f t="shared" si="0"/>
        <v>"IG" : "Induced Ground Water Recharge",</v>
      </c>
    </row>
    <row r="12" spans="1:8" x14ac:dyDescent="0.3">
      <c r="A12" s="78" t="s">
        <v>268</v>
      </c>
      <c r="B12" s="78" t="s">
        <v>269</v>
      </c>
      <c r="H12" t="str">
        <f t="shared" si="0"/>
        <v>"IN" : "Intentional Underground Storage",</v>
      </c>
    </row>
    <row r="13" spans="1:8" x14ac:dyDescent="0.3">
      <c r="A13" s="78" t="s">
        <v>270</v>
      </c>
      <c r="B13" s="78" t="s">
        <v>271</v>
      </c>
      <c r="H13" t="str">
        <f t="shared" si="0"/>
        <v>"IR" : "Irrigation from Natural Stream",</v>
      </c>
    </row>
    <row r="14" spans="1:8" x14ac:dyDescent="0.3">
      <c r="A14" s="78" t="s">
        <v>272</v>
      </c>
      <c r="B14" s="78" t="s">
        <v>273</v>
      </c>
      <c r="H14" t="str">
        <f t="shared" si="0"/>
        <v>"IS" : "Irrigation and Storage (an appropriation approved for both uses)",</v>
      </c>
    </row>
    <row r="15" spans="1:8" x14ac:dyDescent="0.3">
      <c r="A15" s="78" t="s">
        <v>274</v>
      </c>
      <c r="B15" s="78" t="s">
        <v>275</v>
      </c>
      <c r="H15" t="str">
        <f t="shared" si="0"/>
        <v>"IU" : "Irrigation and Incidental Underground Storage",</v>
      </c>
    </row>
    <row r="16" spans="1:8" x14ac:dyDescent="0.3">
      <c r="A16" s="78" t="s">
        <v>276</v>
      </c>
      <c r="B16" s="78" t="s">
        <v>277</v>
      </c>
      <c r="H16" t="str">
        <f t="shared" si="0"/>
        <v>"MF" : "Manufacturing",</v>
      </c>
    </row>
    <row r="17" spans="1:8" x14ac:dyDescent="0.3">
      <c r="A17" s="78" t="s">
        <v>278</v>
      </c>
      <c r="B17" s="78" t="s">
        <v>279</v>
      </c>
      <c r="H17" t="str">
        <f t="shared" si="0"/>
        <v>"ML" : "Maintain Level of a Lake",</v>
      </c>
    </row>
    <row r="18" spans="1:8" x14ac:dyDescent="0.3">
      <c r="A18" s="78" t="s">
        <v>280</v>
      </c>
      <c r="B18" s="78" t="s">
        <v>281</v>
      </c>
      <c r="H18" t="str">
        <f t="shared" si="0"/>
        <v>"MU" : "Municipal",</v>
      </c>
    </row>
    <row r="19" spans="1:8" x14ac:dyDescent="0.3">
      <c r="A19" s="78" t="s">
        <v>282</v>
      </c>
      <c r="B19" s="78" t="s">
        <v>283</v>
      </c>
      <c r="H19" t="str">
        <f t="shared" si="0"/>
        <v>"OU" : "Storage Use-only for irrigation from reservoir on lands not covered by natural flow appropriation AND for Incidental Underground Storage",</v>
      </c>
    </row>
    <row r="20" spans="1:8" x14ac:dyDescent="0.3">
      <c r="A20" s="78" t="s">
        <v>284</v>
      </c>
      <c r="B20" s="78" t="s">
        <v>285</v>
      </c>
      <c r="H20" t="str">
        <f t="shared" si="0"/>
        <v>"PI" : "Power and Incidental Underground Storage",</v>
      </c>
    </row>
    <row r="21" spans="1:8" x14ac:dyDescent="0.3">
      <c r="A21" s="78" t="s">
        <v>286</v>
      </c>
      <c r="B21" s="78" t="s">
        <v>287</v>
      </c>
      <c r="H21" t="str">
        <f t="shared" si="0"/>
        <v>"PR" : "Power",</v>
      </c>
    </row>
    <row r="22" spans="1:8" x14ac:dyDescent="0.3">
      <c r="A22" s="78" t="s">
        <v>288</v>
      </c>
      <c r="B22" s="78" t="s">
        <v>289</v>
      </c>
      <c r="H22" t="str">
        <f t="shared" si="0"/>
        <v>"PS" : "Supplemental Power and Incidental Underground Storage",</v>
      </c>
    </row>
    <row r="23" spans="1:8" x14ac:dyDescent="0.3">
      <c r="A23" s="78" t="s">
        <v>290</v>
      </c>
      <c r="B23" s="78" t="s">
        <v>291</v>
      </c>
      <c r="H23" t="str">
        <f t="shared" si="0"/>
        <v>"PW" : "Public Water Supply",</v>
      </c>
    </row>
    <row r="24" spans="1:8" x14ac:dyDescent="0.3">
      <c r="A24" s="78" t="s">
        <v>292</v>
      </c>
      <c r="B24" s="78" t="s">
        <v>293</v>
      </c>
      <c r="H24" t="str">
        <f t="shared" si="0"/>
        <v>"RC" : "Groundwater Recharge",</v>
      </c>
    </row>
    <row r="25" spans="1:8" x14ac:dyDescent="0.3">
      <c r="A25" s="78" t="s">
        <v>294</v>
      </c>
      <c r="B25" s="78" t="s">
        <v>295</v>
      </c>
      <c r="H25" t="str">
        <f t="shared" si="0"/>
        <v>"RD" : "Raise Dam (for increase in head for power production)",</v>
      </c>
    </row>
    <row r="26" spans="1:8" x14ac:dyDescent="0.3">
      <c r="A26" s="78" t="s">
        <v>296</v>
      </c>
      <c r="B26" s="78" t="s">
        <v>297</v>
      </c>
      <c r="H26" t="str">
        <f t="shared" si="0"/>
        <v>"SC" : "Supplemental Cooling (an appropriation for water for cooling through a system that has a prior appropriation for cooling)",</v>
      </c>
    </row>
    <row r="27" spans="1:8" x14ac:dyDescent="0.3">
      <c r="A27" s="78" t="s">
        <v>298</v>
      </c>
      <c r="B27" s="78" t="s">
        <v>299</v>
      </c>
      <c r="H27" t="str">
        <f t="shared" si="0"/>
        <v>"SD" : "Supplemental Domestic",</v>
      </c>
    </row>
    <row r="28" spans="1:8" x14ac:dyDescent="0.3">
      <c r="A28" s="78" t="s">
        <v>300</v>
      </c>
      <c r="B28" s="78" t="s">
        <v>301</v>
      </c>
      <c r="H28" t="str">
        <f t="shared" si="0"/>
        <v>"SF" : "Supplemental Fish Culture",</v>
      </c>
    </row>
    <row r="29" spans="1:8" x14ac:dyDescent="0.3">
      <c r="A29" s="78" t="s">
        <v>302</v>
      </c>
      <c r="B29" s="78" t="s">
        <v>303</v>
      </c>
      <c r="H29" t="str">
        <f t="shared" si="0"/>
        <v>"SI" : "Supplemental Irrigation (irrigation from reservoir on lands also covered by natural flow appropriation.)",</v>
      </c>
    </row>
    <row r="30" spans="1:8" x14ac:dyDescent="0.3">
      <c r="A30" s="78" t="s">
        <v>304</v>
      </c>
      <c r="B30" s="78" t="s">
        <v>305</v>
      </c>
      <c r="H30" t="str">
        <f t="shared" si="0"/>
        <v>"SO" : "Storage Use-only (irrigation from reservoir on lands not covered by natural flow appropriation)",</v>
      </c>
    </row>
    <row r="31" spans="1:8" x14ac:dyDescent="0.3">
      <c r="A31" s="78" t="s">
        <v>306</v>
      </c>
      <c r="B31" s="78" t="s">
        <v>307</v>
      </c>
      <c r="H31" t="str">
        <f t="shared" si="0"/>
        <v>"SP" : "Supplemental Power (an appropriation for water for power through a system that has a prior appropriation for power)",</v>
      </c>
    </row>
    <row r="32" spans="1:8" x14ac:dyDescent="0.3">
      <c r="A32" s="78" t="s">
        <v>308</v>
      </c>
      <c r="B32" s="78" t="s">
        <v>309</v>
      </c>
      <c r="H32" t="str">
        <f t="shared" si="0"/>
        <v>"SS" : "Supplemental Storage (an appropriation that has a prior appropriation for storage)",</v>
      </c>
    </row>
    <row r="33" spans="1:8" x14ac:dyDescent="0.3">
      <c r="A33" s="78" t="s">
        <v>310</v>
      </c>
      <c r="B33" s="78" t="s">
        <v>311</v>
      </c>
      <c r="H33" t="str">
        <f t="shared" si="0"/>
        <v>"ST" : "Storage",</v>
      </c>
    </row>
    <row r="34" spans="1:8" x14ac:dyDescent="0.3">
      <c r="A34" s="78" t="s">
        <v>312</v>
      </c>
      <c r="B34" s="78" t="s">
        <v>313</v>
      </c>
      <c r="H34" t="str">
        <f t="shared" si="0"/>
        <v>"SU" : "Storage and Incidental Underground Storage",</v>
      </c>
    </row>
    <row r="35" spans="1:8" x14ac:dyDescent="0.3">
      <c r="A35" s="78" t="s">
        <v>314</v>
      </c>
      <c r="B35" s="78" t="s">
        <v>315</v>
      </c>
      <c r="H35" t="str">
        <f t="shared" si="0"/>
        <v>"TI" : "Temporary Transfer to In-Stream Use",</v>
      </c>
    </row>
    <row r="36" spans="1:8" x14ac:dyDescent="0.3">
      <c r="A36" s="78" t="s">
        <v>316</v>
      </c>
      <c r="B36" s="78" t="s">
        <v>317</v>
      </c>
      <c r="H36" t="str">
        <f t="shared" si="0"/>
        <v>"UI" : "Supplemental Irrigation and Incidental Underground Storage",</v>
      </c>
    </row>
    <row r="37" spans="1:8" x14ac:dyDescent="0.3">
      <c r="A37" s="78" t="s">
        <v>318</v>
      </c>
      <c r="B37" s="78" t="s">
        <v>319</v>
      </c>
      <c r="H37" t="str">
        <f t="shared" si="0"/>
        <v>"US" : "Incidental Underground Storage",</v>
      </c>
    </row>
    <row r="38" spans="1:8" x14ac:dyDescent="0.3">
      <c r="A38" s="78" t="s">
        <v>320</v>
      </c>
      <c r="B38" s="78" t="s">
        <v>321</v>
      </c>
      <c r="H38" t="str">
        <f t="shared" si="0"/>
        <v>"WS" : "Waste Storage",</v>
      </c>
    </row>
    <row r="39" spans="1:8" x14ac:dyDescent="0.3">
      <c r="A39" s="78" t="s">
        <v>322</v>
      </c>
      <c r="B39" s="78" t="s">
        <v>323</v>
      </c>
      <c r="H39" t="str">
        <f t="shared" si="0"/>
        <v>"WT" : "Wetlands",</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83410-C84D-44E9-8D67-10AB82A6E4B2}">
  <dimension ref="A1:B13"/>
  <sheetViews>
    <sheetView workbookViewId="0">
      <selection activeCell="E19" sqref="E19"/>
    </sheetView>
  </sheetViews>
  <sheetFormatPr defaultRowHeight="14.4" x14ac:dyDescent="0.3"/>
  <cols>
    <col min="2" max="2" width="64.44140625" bestFit="1" customWidth="1"/>
  </cols>
  <sheetData>
    <row r="1" spans="1:2" ht="15" x14ac:dyDescent="0.3">
      <c r="A1" s="79" t="s">
        <v>324</v>
      </c>
      <c r="B1" s="77" t="s">
        <v>325</v>
      </c>
    </row>
    <row r="2" spans="1:2" x14ac:dyDescent="0.3">
      <c r="A2" s="78" t="s">
        <v>326</v>
      </c>
      <c r="B2" s="78" t="s">
        <v>327</v>
      </c>
    </row>
    <row r="3" spans="1:2" x14ac:dyDescent="0.3">
      <c r="A3" s="78" t="s">
        <v>328</v>
      </c>
      <c r="B3" s="78" t="s">
        <v>329</v>
      </c>
    </row>
    <row r="4" spans="1:2" x14ac:dyDescent="0.3">
      <c r="A4" s="78" t="s">
        <v>330</v>
      </c>
      <c r="B4" s="78" t="s">
        <v>331</v>
      </c>
    </row>
    <row r="5" spans="1:2" x14ac:dyDescent="0.3">
      <c r="A5" s="78" t="s">
        <v>332</v>
      </c>
      <c r="B5" s="78" t="s">
        <v>333</v>
      </c>
    </row>
    <row r="6" spans="1:2" x14ac:dyDescent="0.3">
      <c r="A6" s="78" t="s">
        <v>334</v>
      </c>
      <c r="B6" s="78" t="s">
        <v>335</v>
      </c>
    </row>
    <row r="7" spans="1:2" x14ac:dyDescent="0.3">
      <c r="A7" s="78" t="s">
        <v>336</v>
      </c>
      <c r="B7" s="78" t="s">
        <v>337</v>
      </c>
    </row>
    <row r="8" spans="1:2" x14ac:dyDescent="0.3">
      <c r="A8" s="78" t="s">
        <v>338</v>
      </c>
      <c r="B8" s="78" t="s">
        <v>339</v>
      </c>
    </row>
    <row r="9" spans="1:2" x14ac:dyDescent="0.3">
      <c r="A9" s="78" t="s">
        <v>340</v>
      </c>
      <c r="B9" s="78" t="s">
        <v>341</v>
      </c>
    </row>
    <row r="10" spans="1:2" x14ac:dyDescent="0.3">
      <c r="A10" s="78" t="s">
        <v>342</v>
      </c>
      <c r="B10" s="78" t="s">
        <v>343</v>
      </c>
    </row>
    <row r="11" spans="1:2" x14ac:dyDescent="0.3">
      <c r="A11" s="78" t="s">
        <v>344</v>
      </c>
      <c r="B11" s="78" t="s">
        <v>345</v>
      </c>
    </row>
    <row r="12" spans="1:2" x14ac:dyDescent="0.3">
      <c r="A12" s="78" t="s">
        <v>346</v>
      </c>
      <c r="B12" s="78" t="s">
        <v>347</v>
      </c>
    </row>
    <row r="13" spans="1:2" x14ac:dyDescent="0.3">
      <c r="A13" s="78" t="s">
        <v>348</v>
      </c>
      <c r="B13" s="78" t="s">
        <v>349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Mapping Notes</vt:lpstr>
      <vt:lpstr>Methods</vt:lpstr>
      <vt:lpstr>Variables</vt:lpstr>
      <vt:lpstr>Organizations</vt:lpstr>
      <vt:lpstr>WaterSources</vt:lpstr>
      <vt:lpstr>Sites</vt:lpstr>
      <vt:lpstr>AllocationsAmounts_fact</vt:lpstr>
      <vt:lpstr>Code_RightUse</vt:lpstr>
      <vt:lpstr>Code_WaterDivision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2020-01-30T17:51:29Z</dcterms:created>
  <dcterms:modified xsi:type="dcterms:W3CDTF">2021-05-11T15:31:59Z</dcterms:modified>
</cp:coreProperties>
</file>