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Idaho\WaterAllocation\"/>
    </mc:Choice>
  </mc:AlternateContent>
  <xr:revisionPtr revIDLastSave="0" documentId="13_ncr:1_{A8FF721E-4B9C-4771-B49D-65ED386E285E}" xr6:coauthVersionLast="45" xr6:coauthVersionMax="45" xr10:uidLastSave="{00000000-0000-0000-0000-000000000000}"/>
  <bookViews>
    <workbookView xWindow="-108" yWindow="-108" windowWidth="30936" windowHeight="16896" activeTab="6" xr2:uid="{10FC1BAB-5472-410C-A2F0-85DCDF5389F8}"/>
  </bookViews>
  <sheets>
    <sheet name="Notes and Reminders" sheetId="8" r:id="rId1"/>
    <sheet name="Methods" sheetId="1" r:id="rId2"/>
    <sheet name="Variables" sheetId="2" r:id="rId3"/>
    <sheet name="Organizations" sheetId="6" r:id="rId4"/>
    <sheet name="WaterSources" sheetId="3" r:id="rId5"/>
    <sheet name="Sites" sheetId="5" r:id="rId6"/>
    <sheet name="AllocationsAmounts_fact" sheetId="7" r:id="rId7"/>
    <sheet name="Sheet1" sheetId="10" r:id="rId8"/>
    <sheet name="BeneficialUseCategoryCV Logic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9" l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1" i="9"/>
</calcChain>
</file>

<file path=xl/sharedStrings.xml><?xml version="1.0" encoding="utf-8"?>
<sst xmlns="http://schemas.openxmlformats.org/spreadsheetml/2006/main" count="1225" uniqueCount="332">
  <si>
    <t>AllocationAmount</t>
  </si>
  <si>
    <t>Name</t>
  </si>
  <si>
    <t>Dtype</t>
  </si>
  <si>
    <t>Null?</t>
  </si>
  <si>
    <t>IDWR Web Feature Service (WFS) Name</t>
  </si>
  <si>
    <t>IDWR WFS Field Name</t>
  </si>
  <si>
    <t>WaDE 2.0 Definition</t>
  </si>
  <si>
    <t>Notes</t>
  </si>
  <si>
    <t>MethodID</t>
  </si>
  <si>
    <t>MethodUUID</t>
  </si>
  <si>
    <t>MethodName</t>
  </si>
  <si>
    <t>MethodDescription</t>
  </si>
  <si>
    <t>MethodNEMILink</t>
  </si>
  <si>
    <t>ApplicableResourceTypeCV</t>
  </si>
  <si>
    <t>MethodTypeCV</t>
  </si>
  <si>
    <t>DataCoverageValue</t>
  </si>
  <si>
    <t>DataQualityValueCV</t>
  </si>
  <si>
    <t>DataConfidenceValue</t>
  </si>
  <si>
    <t>nvarchar(100)</t>
  </si>
  <si>
    <t>nvarchar(50)</t>
  </si>
  <si>
    <t>text</t>
  </si>
  <si>
    <t>Yes</t>
  </si>
  <si>
    <t>PK</t>
  </si>
  <si>
    <t>FK</t>
  </si>
  <si>
    <t>WaDE 2.0 Example</t>
  </si>
  <si>
    <t>VariableSpecificID</t>
  </si>
  <si>
    <t>VariableSpecificCV</t>
  </si>
  <si>
    <t>VariableCV</t>
  </si>
  <si>
    <t>AggregationStatisticCV</t>
  </si>
  <si>
    <t xml:space="preserve">AggregationInterval </t>
  </si>
  <si>
    <t xml:space="preserve">AggregationIntervalUnitCV </t>
  </si>
  <si>
    <t xml:space="preserve">ReportYearStartMonth </t>
  </si>
  <si>
    <t xml:space="preserve">ReportYearTypeCV </t>
  </si>
  <si>
    <t>AmountUnitCV</t>
  </si>
  <si>
    <t>MaximumAmountUnitCV</t>
  </si>
  <si>
    <t>VariableSpecificUUID</t>
  </si>
  <si>
    <t>bigint</t>
  </si>
  <si>
    <t>nvarchar(250)</t>
  </si>
  <si>
    <t>numeric(10,1)</t>
  </si>
  <si>
    <t>nvarchar(10)</t>
  </si>
  <si>
    <t>Key</t>
  </si>
  <si>
    <t>-</t>
  </si>
  <si>
    <t>WaterSourceID</t>
  </si>
  <si>
    <t>WaterSourceUUID</t>
  </si>
  <si>
    <t>WaterSourceNativeID</t>
  </si>
  <si>
    <t>WaterSourceName</t>
  </si>
  <si>
    <t>WaterSourceTypeCV</t>
  </si>
  <si>
    <t>WaterQualityIndicatorCV</t>
  </si>
  <si>
    <t>GNISFeatureNameCV</t>
  </si>
  <si>
    <t>Geometry</t>
  </si>
  <si>
    <t>geometry</t>
  </si>
  <si>
    <t>SiteID</t>
  </si>
  <si>
    <t>SiteUUID</t>
  </si>
  <si>
    <t>SiteNativeID</t>
  </si>
  <si>
    <t>SiteName</t>
  </si>
  <si>
    <t>USGSSiteID</t>
  </si>
  <si>
    <t>SiteTypeCV</t>
  </si>
  <si>
    <t>Longitude</t>
  </si>
  <si>
    <t>Latitude</t>
  </si>
  <si>
    <t>SitePoint</t>
  </si>
  <si>
    <t>CoordinateMethodCV</t>
  </si>
  <si>
    <t>CoordinateAccuracy</t>
  </si>
  <si>
    <t>GNISCodeCV</t>
  </si>
  <si>
    <t>EPSGCodeCV</t>
  </si>
  <si>
    <t>NHDNetworkStatusCV</t>
  </si>
  <si>
    <t>NHDProductCV</t>
  </si>
  <si>
    <t>StateCV</t>
  </si>
  <si>
    <t>HUC12</t>
  </si>
  <si>
    <t>HUC8</t>
  </si>
  <si>
    <t>County</t>
  </si>
  <si>
    <t>nvarchar(200)</t>
  </si>
  <si>
    <t>nvarchar(500)</t>
  </si>
  <si>
    <t>float</t>
  </si>
  <si>
    <t>nvarchar(2)</t>
  </si>
  <si>
    <t>OrganizationID</t>
  </si>
  <si>
    <t>OrganizationUUID</t>
  </si>
  <si>
    <t>OrganizationName</t>
  </si>
  <si>
    <t>OrganizationPurview</t>
  </si>
  <si>
    <t>OrganizationWebsite</t>
  </si>
  <si>
    <t>OrganizationPhoneNumber</t>
  </si>
  <si>
    <t>OrganizationContactName</t>
  </si>
  <si>
    <t>OrganizationContactEmail</t>
  </si>
  <si>
    <t>OrganizationDataMappingURL</t>
  </si>
  <si>
    <t>State</t>
  </si>
  <si>
    <t>AllocationAmountID</t>
  </si>
  <si>
    <t>PrimaryUseCategoryCV</t>
  </si>
  <si>
    <t>DataPublicationDateID</t>
  </si>
  <si>
    <t>DataPublicationDOI</t>
  </si>
  <si>
    <t>AllocationNativeID</t>
  </si>
  <si>
    <t>AllocationApplicationDateID</t>
  </si>
  <si>
    <t>AllocationPriorityDateID</t>
  </si>
  <si>
    <t>AllocationExpirationDateID</t>
  </si>
  <si>
    <t>AllocationOwner</t>
  </si>
  <si>
    <t>AllocationBasisCV</t>
  </si>
  <si>
    <t>AllocationLegalStatusCV</t>
  </si>
  <si>
    <t>AllocationTypeCV</t>
  </si>
  <si>
    <t>AllocationCropDutyAmount</t>
  </si>
  <si>
    <t>AllocationMaximum</t>
  </si>
  <si>
    <t>PopulationServed</t>
  </si>
  <si>
    <t>GeneratedPowerCapacityMW</t>
  </si>
  <si>
    <t>IrrigatedAcreage</t>
  </si>
  <si>
    <t>AllocationCommunityWaterSupplySystem</t>
  </si>
  <si>
    <t>SDWISIdentifierCV</t>
  </si>
  <si>
    <t>AllocationAssociatedWithdrawalSiteIDs</t>
  </si>
  <si>
    <t>AllocationAssociatedConsumptiveUseSiteIDs</t>
  </si>
  <si>
    <t>AllocationChangeApplicationIndicator</t>
  </si>
  <si>
    <t>LegacyAllocationIDs</t>
  </si>
  <si>
    <t>WaterAllocationNativeURL</t>
  </si>
  <si>
    <t>CropTypeCV</t>
  </si>
  <si>
    <t>IrrigationMethodCV</t>
  </si>
  <si>
    <t>CustomerTypeCV</t>
  </si>
  <si>
    <t>CommunityWaterSupplySystem</t>
  </si>
  <si>
    <t>PowerType</t>
  </si>
  <si>
    <t>AllocationTimeframeStart</t>
  </si>
  <si>
    <t>AllocationTimeframeEnd</t>
  </si>
  <si>
    <t>Nvarchar(100)</t>
  </si>
  <si>
    <t>nvarchar(5)</t>
  </si>
  <si>
    <t>Surface</t>
  </si>
  <si>
    <t>Surface Water</t>
  </si>
  <si>
    <t>Modeled</t>
  </si>
  <si>
    <t>Average</t>
  </si>
  <si>
    <t>Year</t>
  </si>
  <si>
    <t>WaterYear</t>
  </si>
  <si>
    <t>CFS</t>
  </si>
  <si>
    <t>AFY</t>
  </si>
  <si>
    <t>Allocation All</t>
  </si>
  <si>
    <t>CO_17839</t>
  </si>
  <si>
    <t>JACKS CREEK</t>
  </si>
  <si>
    <t>Unknown</t>
  </si>
  <si>
    <t>Fresh</t>
  </si>
  <si>
    <t>CO_3703994</t>
  </si>
  <si>
    <t>BOLES RESERVOIR</t>
  </si>
  <si>
    <t>RESERVOIR</t>
  </si>
  <si>
    <t>36.58.129</t>
  </si>
  <si>
    <t>0xE6100000010C527E52EDD3AC5AC0F5BEF1B567CA4340</t>
  </si>
  <si>
    <t>Digitized</t>
  </si>
  <si>
    <t>EPSG:4326</t>
  </si>
  <si>
    <t>CODWR</t>
  </si>
  <si>
    <t>https://github.com/WSWCWaterDataExchange/MappingStatesDataToWaDE2.0/tree/master/Colorado</t>
  </si>
  <si>
    <t>303-866-3581</t>
  </si>
  <si>
    <t>Doug Stenzel</t>
  </si>
  <si>
    <t>abc@co.com</t>
  </si>
  <si>
    <t>CO</t>
  </si>
  <si>
    <t>Irrigation</t>
  </si>
  <si>
    <t>NULL</t>
  </si>
  <si>
    <t>1900602-17533.00000-0C</t>
  </si>
  <si>
    <t>MAXWELL DITCH NO  3</t>
  </si>
  <si>
    <t>ABSOLUTE</t>
  </si>
  <si>
    <t>Salt Lake City</t>
  </si>
  <si>
    <t>Y</t>
  </si>
  <si>
    <t>IDWR_DiversionTracking</t>
  </si>
  <si>
    <t>IDWR_Allocation All</t>
  </si>
  <si>
    <t>ID</t>
  </si>
  <si>
    <t>BeneficialUseCategoryCV</t>
  </si>
  <si>
    <t>Input into WaDE 2.0 / Hard Coded Value</t>
  </si>
  <si>
    <t>Division Tracking</t>
  </si>
  <si>
    <t>Methodology used for tracking divisions in the state.</t>
  </si>
  <si>
    <t>Allocation</t>
  </si>
  <si>
    <t>nvarchar(255)</t>
  </si>
  <si>
    <t>nvarchar(20)</t>
  </si>
  <si>
    <t>Colorado Division of Water Resources</t>
  </si>
  <si>
    <t>Water Administration for the State of Colorado</t>
  </si>
  <si>
    <t>3) Double check CVs are uploaded.</t>
  </si>
  <si>
    <t>2) Note each date format is different.</t>
  </si>
  <si>
    <t>4) Note the mandatory elements.</t>
  </si>
  <si>
    <t>1) Beware of unit types / length of chars that go into the database.</t>
  </si>
  <si>
    <t>Idaho Water Rights Method</t>
  </si>
  <si>
    <t>Methodology used for tracking diversions in the state of Idaho.</t>
  </si>
  <si>
    <t>Surface Ground</t>
  </si>
  <si>
    <t>Legal</t>
  </si>
  <si>
    <t>POD</t>
  </si>
  <si>
    <t>"Unspecified"</t>
  </si>
  <si>
    <t>(blank)</t>
  </si>
  <si>
    <t>TributaryOf</t>
  </si>
  <si>
    <t>Make Sure TributaryOf is in Proper Format first.</t>
  </si>
  <si>
    <r>
      <t xml:space="preserve">Use logic: if...
River = Surface Water,
Ground Water = Ground Water,
Spring =  groundwater/spring,
Lake =  Surface Water,
Pond =  Surface Water, 
Canal =  Surface Water,
Creek = Surface Water,
Fork = Surface Water,
Waste Water = Reuse,
Drain = Drain,
Gluch = Surface Water,
Reservoir = reservoir,
Slough = Surface Water,
Ditch = Surface Water,
Channel = Surface Water,
Dry = Surface Water,
</t>
    </r>
    <r>
      <rPr>
        <sz val="9"/>
        <color rgb="FFFF0000"/>
        <rFont val="Calibri"/>
        <family val="2"/>
        <scheme val="minor"/>
      </rPr>
      <t>blank = Unspecified</t>
    </r>
  </si>
  <si>
    <t>WaterDistrictNumber</t>
  </si>
  <si>
    <t>"IDWR_" + counter starting at 1.</t>
  </si>
  <si>
    <t>Source</t>
  </si>
  <si>
    <t>X</t>
  </si>
  <si>
    <t>*track down state's EPSG code, convert to EPSG:4326</t>
  </si>
  <si>
    <t>DataSource</t>
  </si>
  <si>
    <t>"Unknown"</t>
  </si>
  <si>
    <t>"ID"</t>
  </si>
  <si>
    <r>
      <t xml:space="preserve">Use logic: if...
River = Surface Water,
Ground Water = Ground Water,
Spring = spring,
Lake = lake,
Pond = pond, 
Canal = canal,
Creek = Surface Water,
Fork = Surface Water,
Waste Water = waste water,
Drain = drain,
Gluch = Surface Water,
Reservoir = reservoir,
Slough = slough,
Ditch = ditch,
</t>
    </r>
    <r>
      <rPr>
        <sz val="9"/>
        <color rgb="FFFF0000"/>
        <rFont val="Calibri"/>
        <family val="2"/>
        <scheme val="minor"/>
      </rPr>
      <t>else unknown</t>
    </r>
  </si>
  <si>
    <t>Idaho uses EPSG:8826.</t>
  </si>
  <si>
    <r>
      <t xml:space="preserve">Use logic: if…
GPS - Downloaded = GPS,
Digitized = Digitized,
GPS - Manually Entered = GPS,
GPS = GPS,
WMIS QQ Crossover = ID QQ,
WMIS QQQ Crossover = ID QQQ,
Survey = Surveyed,
QQ = ID QQ,
QQQ = ID QQQ,
Q = ID Q,
Online Claim = ID Online Claim,
Parcel = ID parcel by map,
Section = ID Section,
Geocoded = ID Geocoded,
</t>
    </r>
    <r>
      <rPr>
        <sz val="9"/>
        <color rgb="FFFF0000"/>
        <rFont val="Calibri"/>
        <family val="2"/>
        <scheme val="minor"/>
      </rPr>
      <t>else Unknown</t>
    </r>
  </si>
  <si>
    <t>"IDWR"</t>
  </si>
  <si>
    <t>"Idaho Dept. of Water Rights"</t>
  </si>
  <si>
    <t>"Water Administration and Planning"</t>
  </si>
  <si>
    <t>"https://idwr.idaho.gov/"</t>
  </si>
  <si>
    <t>"208-287-4800"</t>
  </si>
  <si>
    <t>"Linda Davis"</t>
  </si>
  <si>
    <t>"linda.davis@idwr.idaho.gov"</t>
  </si>
  <si>
    <t>"https://maps.idwr.idaho.gov/map/"</t>
  </si>
  <si>
    <t>Irrigation Storage</t>
  </si>
  <si>
    <t>Irrigation From Storage</t>
  </si>
  <si>
    <t>Stockwater</t>
  </si>
  <si>
    <t>Stockwater Storage</t>
  </si>
  <si>
    <t>Stockwater From Storage</t>
  </si>
  <si>
    <t>Industrial</t>
  </si>
  <si>
    <t>Industrial Storage</t>
  </si>
  <si>
    <t>Industrial From Storage</t>
  </si>
  <si>
    <t>Commercial</t>
  </si>
  <si>
    <t>Commercial Storage</t>
  </si>
  <si>
    <t>Commercial From Storage</t>
  </si>
  <si>
    <t>Mining</t>
  </si>
  <si>
    <t>Mining Storage</t>
  </si>
  <si>
    <t>Mining From Storage</t>
  </si>
  <si>
    <t>Wildlife</t>
  </si>
  <si>
    <t>Wildlife Storage</t>
  </si>
  <si>
    <t>Wildlife From Storage</t>
  </si>
  <si>
    <t>Fish Propagation</t>
  </si>
  <si>
    <t>Fish Propagation Storage</t>
  </si>
  <si>
    <t>Fish Propagation From Storage</t>
  </si>
  <si>
    <t>Heating</t>
  </si>
  <si>
    <t>Heating Storage</t>
  </si>
  <si>
    <t>Heating From Storage</t>
  </si>
  <si>
    <t>Cooling</t>
  </si>
  <si>
    <t>Cooling Storage</t>
  </si>
  <si>
    <t>Cooling From Storage</t>
  </si>
  <si>
    <t>Power</t>
  </si>
  <si>
    <t>Power Storage</t>
  </si>
  <si>
    <t>Power From Storage</t>
  </si>
  <si>
    <t>Water Quality Improvement</t>
  </si>
  <si>
    <t>Water Quality Improvement Storage</t>
  </si>
  <si>
    <t>Water Quality Improvement From Storage</t>
  </si>
  <si>
    <t>Ground Water Recharge</t>
  </si>
  <si>
    <t>Ground Water Recharge Storage</t>
  </si>
  <si>
    <t>Ground Water Recharge From Storage</t>
  </si>
  <si>
    <t>Municipal</t>
  </si>
  <si>
    <t>Municipal Storage</t>
  </si>
  <si>
    <t>Municipal From Storage</t>
  </si>
  <si>
    <t>Domestic</t>
  </si>
  <si>
    <t>Domestic Storage</t>
  </si>
  <si>
    <t>Domestic From Storage</t>
  </si>
  <si>
    <t>Recreation</t>
  </si>
  <si>
    <t>Recreation Storage</t>
  </si>
  <si>
    <t>Recreation From Storage</t>
  </si>
  <si>
    <t>Fire Protection</t>
  </si>
  <si>
    <t>Fire Protection Storage</t>
  </si>
  <si>
    <t>Fire Protection From Storage</t>
  </si>
  <si>
    <t>Aesthetic</t>
  </si>
  <si>
    <t>Aesthetic Storage</t>
  </si>
  <si>
    <t>Aesthetic From Storage</t>
  </si>
  <si>
    <t>Diversion To Storage</t>
  </si>
  <si>
    <t>Lake Level Maintenance</t>
  </si>
  <si>
    <t>Flood Control Storage</t>
  </si>
  <si>
    <t>Aquatic Habitat</t>
  </si>
  <si>
    <t>Fish Habitat</t>
  </si>
  <si>
    <t>Wild And Scenic River</t>
  </si>
  <si>
    <t>Average Annual Flow</t>
  </si>
  <si>
    <t>Bankfull Flow</t>
  </si>
  <si>
    <t>Base Flow</t>
  </si>
  <si>
    <t>Channel Maintenance</t>
  </si>
  <si>
    <t>Riparian Maintenance</t>
  </si>
  <si>
    <t>100 Year Flood Flow</t>
  </si>
  <si>
    <t>Multiple Use</t>
  </si>
  <si>
    <t>Fish Habitat Storage</t>
  </si>
  <si>
    <t>Fish Habitat From Storage</t>
  </si>
  <si>
    <t>Administrative</t>
  </si>
  <si>
    <t>Streamflow Maintenance Storage</t>
  </si>
  <si>
    <t>Streamflow Maintenance From Storage</t>
  </si>
  <si>
    <t>Mitigation</t>
  </si>
  <si>
    <t>Recharge For Irrigation</t>
  </si>
  <si>
    <t>Subirrigation</t>
  </si>
  <si>
    <t>Mitigation By Non‐Use</t>
  </si>
  <si>
    <t>Mitigation By Delivery</t>
  </si>
  <si>
    <t>Mitigation By Delivery Storage</t>
  </si>
  <si>
    <t>Mitigation By Delivery From Storage</t>
  </si>
  <si>
    <t>Minimum Stream Flow</t>
  </si>
  <si>
    <t>Minimum Stream Flow Storage</t>
  </si>
  <si>
    <t>Minimum Stream Flow From Storage</t>
  </si>
  <si>
    <t>Federal Reserved Use</t>
  </si>
  <si>
    <t>See Remarks</t>
  </si>
  <si>
    <t>See BeneficialUseCategoryCV logic sheet.</t>
  </si>
  <si>
    <t>WRReport</t>
  </si>
  <si>
    <t>RightID</t>
  </si>
  <si>
    <t>*Should be able to have a comma separated list for this.
*Idaho includes both a Water Right Number and a data base ID (RightID) value.  RightID seems cleaner.</t>
  </si>
  <si>
    <t>*Should be in mm/dd/yyyy format.</t>
  </si>
  <si>
    <t>PriorityDate</t>
  </si>
  <si>
    <t>*What's the point of this?  Isn't Application date same as Pridority date?
*Idaho has a DecreedDat_PoU, is that the same thing?</t>
  </si>
  <si>
    <t>Owner</t>
  </si>
  <si>
    <t>Status</t>
  </si>
  <si>
    <t>*We need Idaho to confirm how to treat this. For Idaho, CFS is specific to WR, but the volume is by use site.</t>
  </si>
  <si>
    <t>PoU</t>
  </si>
  <si>
    <t>OveralMaxDiversionRate</t>
  </si>
  <si>
    <t>Idaho Specific Notes</t>
  </si>
  <si>
    <t>2) Water rights are assinged only 1 bassin.</t>
  </si>
  <si>
    <t>1) Water rights in Idaho are treated like land deeds.  They have multiple POD, and mulitple PoU, with no implicaiton on those the two relate.</t>
  </si>
  <si>
    <t>3) Overal CFS is relevent to each right and should not be summed.</t>
  </si>
  <si>
    <t>*Will need to convert to EPSG:4326</t>
  </si>
  <si>
    <r>
      <t xml:space="preserve">Use logic: if 
["Source"] == "Ground Water", set to "Ground Water at Site";
["Source"]  == "Spring", set to "Spring from ["Tributary O"]";
["Source"]  == "Unnamed Stream" or "Unnamed Streams, set to "Unnamed Stream from from ["Tributary O"]";
</t>
    </r>
    <r>
      <rPr>
        <sz val="9"/>
        <color rgb="FFFF0000"/>
        <rFont val="Calibri"/>
        <family val="2"/>
        <scheme val="minor"/>
      </rPr>
      <t xml:space="preserve">else use ["Source"] </t>
    </r>
  </si>
  <si>
    <t>*Gonna have to pull this one out from site ID / or from working df.
"IDWR_" + counter starting at 1.</t>
  </si>
  <si>
    <t>*Gonna have to pull this from water source ID / or working df.
"ID_" + counter starting at 1.</t>
  </si>
  <si>
    <t>WaterUseCo</t>
  </si>
  <si>
    <t>4) Allocaiton Start and End dates are tied into Idaho SoU data and Basin Number attribute, but each basin can have mutiple dates.  Need to extract value from ObjectID of SoU.</t>
  </si>
  <si>
    <t>`</t>
  </si>
  <si>
    <t>*I don't think this is the water right, there is a AllocationNativeID already.</t>
  </si>
  <si>
    <t>Basis</t>
  </si>
  <si>
    <t>SOU</t>
  </si>
  <si>
    <t>Gonna concatinate a 'STARTMONTH' with 'STARTDAY', and 'ENDMONTH' with 'ENDDAY'</t>
  </si>
  <si>
    <t>*Needs to be mm/dd format.  Can be string.
*Ties into Idaho SoU data and Basin Number attribute, but each basin can have mutiple dates.  Need to extract value from OBJECTID of SoU.</t>
  </si>
  <si>
    <t>Idaho</t>
  </si>
  <si>
    <t>Utah</t>
  </si>
  <si>
    <t>PrimaryUseCategory</t>
  </si>
  <si>
    <t>BeneficialUseCategory</t>
  </si>
  <si>
    <t>AllocationApplicationDate</t>
  </si>
  <si>
    <t>AllocationPriorityDate</t>
  </si>
  <si>
    <t>AllocationExpirationDate</t>
  </si>
  <si>
    <t>PowerGeneratedGWh</t>
  </si>
  <si>
    <t>AllocationSDWISIdentifierCV</t>
  </si>
  <si>
    <t>DataPublicationDate</t>
  </si>
  <si>
    <t>Notes:</t>
  </si>
  <si>
    <t>Might need to lose the CV.</t>
  </si>
  <si>
    <t>Big Question:  Still confused on knowing what attribute name the WaDE QA is looking for.  How would I know if some of these fields are obsolute / missing?</t>
  </si>
  <si>
    <t>*Not sure if this is true.  Just defualting to it for now.</t>
  </si>
  <si>
    <t>Use AllocationSDWISIdentifierCV for now.</t>
  </si>
  <si>
    <t>Might need to lose the ID.</t>
  </si>
  <si>
    <t>Deceed</t>
  </si>
  <si>
    <t>*I think this is AllocationBasisCV, where the old approach was WaterAllocatoinBasis?</t>
  </si>
  <si>
    <t>02/30/1987</t>
  </si>
  <si>
    <t>2/13/2020'</t>
  </si>
  <si>
    <t>Author: Ryan James</t>
  </si>
  <si>
    <t>Links to Data</t>
  </si>
  <si>
    <t>Point of Diversion (POD): (download spreadsheet)</t>
  </si>
  <si>
    <t>https://data-idwr.opendata.arcgis.com/datasets/water-right-pods</t>
  </si>
  <si>
    <t xml:space="preserve">Place of Use (PoU): Water Right (download the Zipped Files). See metadata in the View. Open WaterRightPOUs.dbf into Excel/load it into pandas Python </t>
  </si>
  <si>
    <t>https://data-idwr.opendata.arcgis.com/pages/gis-data#WaterRights</t>
  </si>
  <si>
    <t>Seasons of Use (SoU):  contains begin and end data of water use, split into water basins</t>
  </si>
  <si>
    <t>https://data-idwr.opendata.arcgis.com/datasets/282b354f586144e596e309e09dd16a00_2</t>
  </si>
  <si>
    <t>If blank, = "Unknown'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</si>
</sst>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12" applyNumberFormat="0" applyAlignment="0" applyProtection="0"/>
    <xf numFmtId="0" fontId="14" fillId="6" borderId="13" applyNumberFormat="0" applyAlignment="0" applyProtection="0"/>
    <xf numFmtId="0" fontId="15" fillId="6" borderId="12" applyNumberFormat="0" applyAlignment="0" applyProtection="0"/>
    <xf numFmtId="0" fontId="16" fillId="0" borderId="14" applyNumberFormat="0" applyFill="0" applyAlignment="0" applyProtection="0"/>
    <xf numFmtId="0" fontId="17" fillId="7" borderId="15" applyNumberFormat="0" applyAlignment="0" applyProtection="0"/>
    <xf numFmtId="0" fontId="18" fillId="0" borderId="0" applyNumberFormat="0" applyFill="0" applyBorder="0" applyAlignment="0" applyProtection="0"/>
    <xf numFmtId="0" fontId="5" fillId="8" borderId="16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7" applyNumberFormat="0" applyFill="0" applyAlignment="0" applyProtection="0"/>
    <xf numFmtId="0" fontId="20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10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0" fillId="0" borderId="0" xfId="0" quotePrefix="1" applyBorder="1" applyAlignment="1">
      <alignment horizontal="center" vertical="center"/>
    </xf>
    <xf numFmtId="0" fontId="21" fillId="0" borderId="0" xfId="0" quotePrefix="1" applyFont="1" applyAlignment="1">
      <alignment horizontal="center" vertical="center"/>
    </xf>
    <xf numFmtId="0" fontId="21" fillId="0" borderId="8" xfId="0" quotePrefix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quotePrefix="1" applyFont="1" applyBorder="1" applyAlignment="1">
      <alignment horizontal="center" vertical="center"/>
    </xf>
    <xf numFmtId="0" fontId="24" fillId="0" borderId="0" xfId="0" quotePrefix="1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6" fillId="0" borderId="0" xfId="0" quotePrefix="1" applyFont="1" applyAlignment="1">
      <alignment horizontal="center" vertical="center" wrapText="1"/>
    </xf>
    <xf numFmtId="0" fontId="21" fillId="0" borderId="6" xfId="0" quotePrefix="1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21" fillId="0" borderId="0" xfId="0" quotePrefix="1" applyFont="1" applyAlignment="1">
      <alignment horizontal="center" vertical="center" wrapText="1"/>
    </xf>
    <xf numFmtId="0" fontId="21" fillId="0" borderId="8" xfId="0" quotePrefix="1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3" fillId="33" borderId="0" xfId="0" quotePrefix="1" applyFont="1" applyFill="1" applyAlignment="1">
      <alignment horizontal="center" vertical="center"/>
    </xf>
    <xf numFmtId="0" fontId="23" fillId="33" borderId="8" xfId="0" quotePrefix="1" applyFont="1" applyFill="1" applyBorder="1" applyAlignment="1">
      <alignment horizontal="center" vertical="center"/>
    </xf>
    <xf numFmtId="0" fontId="21" fillId="33" borderId="0" xfId="0" quotePrefix="1" applyFont="1" applyFill="1" applyAlignment="1">
      <alignment horizontal="center" vertical="center"/>
    </xf>
    <xf numFmtId="0" fontId="21" fillId="33" borderId="0" xfId="0" quotePrefix="1" applyFont="1" applyFill="1" applyAlignment="1">
      <alignment horizontal="center" vertical="center" wrapText="1"/>
    </xf>
    <xf numFmtId="0" fontId="21" fillId="33" borderId="8" xfId="0" quotePrefix="1" applyFont="1" applyFill="1" applyBorder="1" applyAlignment="1">
      <alignment horizontal="center" vertical="center" wrapText="1"/>
    </xf>
    <xf numFmtId="0" fontId="0" fillId="33" borderId="0" xfId="0" quotePrefix="1" applyFill="1" applyAlignment="1">
      <alignment horizontal="center" vertical="center"/>
    </xf>
    <xf numFmtId="0" fontId="0" fillId="33" borderId="8" xfId="0" quotePrefix="1" applyFill="1" applyBorder="1" applyAlignment="1">
      <alignment horizontal="center" vertical="center"/>
    </xf>
    <xf numFmtId="0" fontId="0" fillId="33" borderId="18" xfId="0" quotePrefix="1" applyFill="1" applyBorder="1" applyAlignment="1">
      <alignment horizontal="center" vertical="center"/>
    </xf>
    <xf numFmtId="0" fontId="23" fillId="0" borderId="0" xfId="0" quotePrefix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5" fillId="33" borderId="0" xfId="0" applyFont="1" applyFill="1" applyAlignment="1">
      <alignment horizontal="center" vertical="center"/>
    </xf>
    <xf numFmtId="0" fontId="25" fillId="33" borderId="8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3" fillId="0" borderId="0" xfId="0" applyFont="1"/>
    <xf numFmtId="0" fontId="23" fillId="0" borderId="0" xfId="0" applyFont="1" applyBorder="1" applyAlignment="1">
      <alignment horizontal="center" vertical="center" wrapText="1"/>
    </xf>
    <xf numFmtId="0" fontId="21" fillId="0" borderId="21" xfId="0" quotePrefix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quotePrefix="1" applyNumberForma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3" xfId="0" quotePrefix="1" applyBorder="1" applyAlignment="1">
      <alignment horizontal="center" vertical="center"/>
    </xf>
    <xf numFmtId="0" fontId="21" fillId="0" borderId="22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23" xfId="0" quotePrefix="1" applyFont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 vertical="center"/>
    </xf>
    <xf numFmtId="0" fontId="21" fillId="0" borderId="23" xfId="0" quotePrefix="1" applyFont="1" applyBorder="1" applyAlignment="1">
      <alignment horizontal="center" vertical="center"/>
    </xf>
    <xf numFmtId="0" fontId="21" fillId="33" borderId="25" xfId="0" quotePrefix="1" applyFont="1" applyFill="1" applyBorder="1" applyAlignment="1">
      <alignment horizontal="center" vertical="center"/>
    </xf>
    <xf numFmtId="0" fontId="21" fillId="0" borderId="24" xfId="0" quotePrefix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 vertical="center" wrapText="1"/>
    </xf>
    <xf numFmtId="1" fontId="21" fillId="0" borderId="8" xfId="0" applyNumberFormat="1" applyFont="1" applyBorder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23" fillId="0" borderId="8" xfId="0" quotePrefix="1" applyFont="1" applyBorder="1" applyAlignment="1">
      <alignment horizontal="center" vertical="center" wrapText="1"/>
    </xf>
    <xf numFmtId="0" fontId="23" fillId="33" borderId="0" xfId="0" quotePrefix="1" applyFont="1" applyFill="1" applyAlignment="1">
      <alignment horizontal="center" vertical="center" wrapText="1"/>
    </xf>
    <xf numFmtId="0" fontId="23" fillId="33" borderId="8" xfId="0" quotePrefix="1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0" borderId="0" xfId="0" quotePrefix="1" applyFont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6" xfId="0" quotePrefix="1" applyFont="1" applyBorder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164" fontId="25" fillId="0" borderId="0" xfId="0" quotePrefix="1" applyNumberFormat="1" applyFont="1" applyAlignment="1">
      <alignment horizontal="center" vertical="center" wrapText="1"/>
    </xf>
    <xf numFmtId="0" fontId="25" fillId="0" borderId="8" xfId="0" quotePrefix="1" applyFont="1" applyBorder="1" applyAlignment="1">
      <alignment horizontal="center" vertical="center"/>
    </xf>
    <xf numFmtId="0" fontId="25" fillId="0" borderId="0" xfId="0" quotePrefix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3" fillId="0" borderId="8" xfId="0" applyFont="1" applyBorder="1" applyAlignment="1">
      <alignment horizontal="center" vertical="center" wrapText="1"/>
    </xf>
    <xf numFmtId="164" fontId="25" fillId="0" borderId="0" xfId="0" quotePrefix="1" applyNumberFormat="1" applyFont="1" applyAlignment="1">
      <alignment horizontal="left" vertical="center" wrapText="1"/>
    </xf>
    <xf numFmtId="14" fontId="25" fillId="0" borderId="0" xfId="0" applyNumberFormat="1" applyFont="1" applyAlignment="1">
      <alignment horizontal="center" vertical="center" wrapText="1"/>
    </xf>
    <xf numFmtId="14" fontId="23" fillId="0" borderId="0" xfId="0" quotePrefix="1" applyNumberFormat="1" applyFont="1" applyAlignment="1">
      <alignment horizontal="center" vertical="center" wrapText="1"/>
    </xf>
    <xf numFmtId="164" fontId="24" fillId="0" borderId="0" xfId="0" quotePrefix="1" applyNumberFormat="1" applyFont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8" fillId="0" borderId="8" xfId="0" quotePrefix="1" applyFont="1" applyBorder="1" applyAlignment="1">
      <alignment horizontal="center" vertical="center"/>
    </xf>
    <xf numFmtId="0" fontId="22" fillId="0" borderId="0" xfId="0" quotePrefix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8" xfId="0" quotePrefix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164" fontId="18" fillId="0" borderId="0" xfId="0" quotePrefix="1" applyNumberFormat="1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64E2-72A8-46D3-9648-0C1B18AE26B8}">
  <dimension ref="A1:A29"/>
  <sheetViews>
    <sheetView topLeftCell="A13" zoomScale="120" zoomScaleNormal="120" workbookViewId="0">
      <selection activeCell="H19" sqref="H19"/>
    </sheetView>
  </sheetViews>
  <sheetFormatPr defaultRowHeight="14.4" x14ac:dyDescent="0.3"/>
  <sheetData>
    <row r="1" spans="1:1" x14ac:dyDescent="0.3">
      <c r="A1" t="s">
        <v>323</v>
      </c>
    </row>
    <row r="6" spans="1:1" x14ac:dyDescent="0.3">
      <c r="A6" t="s">
        <v>165</v>
      </c>
    </row>
    <row r="7" spans="1:1" x14ac:dyDescent="0.3">
      <c r="A7" t="s">
        <v>163</v>
      </c>
    </row>
    <row r="8" spans="1:1" x14ac:dyDescent="0.3">
      <c r="A8" t="s">
        <v>162</v>
      </c>
    </row>
    <row r="9" spans="1:1" x14ac:dyDescent="0.3">
      <c r="A9" t="s">
        <v>164</v>
      </c>
    </row>
    <row r="14" spans="1:1" x14ac:dyDescent="0.3">
      <c r="A14" s="56" t="s">
        <v>287</v>
      </c>
    </row>
    <row r="15" spans="1:1" x14ac:dyDescent="0.3">
      <c r="A15" t="s">
        <v>289</v>
      </c>
    </row>
    <row r="16" spans="1:1" x14ac:dyDescent="0.3">
      <c r="A16" t="s">
        <v>288</v>
      </c>
    </row>
    <row r="17" spans="1:1" x14ac:dyDescent="0.3">
      <c r="A17" t="s">
        <v>290</v>
      </c>
    </row>
    <row r="18" spans="1:1" x14ac:dyDescent="0.3">
      <c r="A18" t="s">
        <v>296</v>
      </c>
    </row>
    <row r="21" spans="1:1" x14ac:dyDescent="0.3">
      <c r="A21" t="s">
        <v>324</v>
      </c>
    </row>
    <row r="22" spans="1:1" x14ac:dyDescent="0.3">
      <c r="A22" t="s">
        <v>325</v>
      </c>
    </row>
    <row r="23" spans="1:1" x14ac:dyDescent="0.3">
      <c r="A23" t="s">
        <v>326</v>
      </c>
    </row>
    <row r="25" spans="1:1" x14ac:dyDescent="0.3">
      <c r="A25" t="s">
        <v>327</v>
      </c>
    </row>
    <row r="26" spans="1:1" x14ac:dyDescent="0.3">
      <c r="A26" t="s">
        <v>328</v>
      </c>
    </row>
    <row r="28" spans="1:1" x14ac:dyDescent="0.3">
      <c r="A28" t="s">
        <v>329</v>
      </c>
    </row>
    <row r="29" spans="1:1" x14ac:dyDescent="0.3">
      <c r="A29" t="s"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6DDD-D901-4365-BB8D-3E6142C84460}">
  <dimension ref="A1:J12"/>
  <sheetViews>
    <sheetView zoomScale="110" zoomScaleNormal="110" workbookViewId="0">
      <selection activeCell="A8" sqref="A6:XFD8"/>
    </sheetView>
  </sheetViews>
  <sheetFormatPr defaultRowHeight="14.4" x14ac:dyDescent="0.3"/>
  <cols>
    <col min="1" max="1" width="23.5546875" style="7" bestFit="1" customWidth="1"/>
    <col min="2" max="2" width="12.21875" style="7" bestFit="1" customWidth="1"/>
    <col min="3" max="3" width="5.21875" style="7" bestFit="1" customWidth="1"/>
    <col min="4" max="4" width="4.109375" style="7" bestFit="1" customWidth="1"/>
    <col min="5" max="5" width="23.88671875" style="7" bestFit="1" customWidth="1"/>
    <col min="6" max="6" width="18.44140625" style="7" bestFit="1" customWidth="1"/>
    <col min="7" max="7" width="20.21875" style="7" bestFit="1" customWidth="1"/>
    <col min="8" max="8" width="18.44140625" style="7" bestFit="1" customWidth="1"/>
    <col min="9" max="9" width="26.33203125" style="8" bestFit="1" customWidth="1"/>
    <col min="10" max="10" width="6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1</v>
      </c>
      <c r="B2" s="10" t="s">
        <v>2</v>
      </c>
      <c r="C2" s="10" t="s">
        <v>3</v>
      </c>
      <c r="D2" s="15" t="s">
        <v>40</v>
      </c>
      <c r="E2" s="14" t="s">
        <v>154</v>
      </c>
      <c r="F2" s="1" t="s">
        <v>4</v>
      </c>
      <c r="G2" s="6" t="s">
        <v>5</v>
      </c>
      <c r="H2" s="4" t="s">
        <v>6</v>
      </c>
      <c r="I2" s="2" t="s">
        <v>24</v>
      </c>
      <c r="J2" s="3" t="s">
        <v>7</v>
      </c>
    </row>
    <row r="3" spans="1:10" x14ac:dyDescent="0.3">
      <c r="A3" s="7" t="s">
        <v>8</v>
      </c>
      <c r="B3" s="8" t="s">
        <v>36</v>
      </c>
      <c r="C3" s="11" t="s">
        <v>41</v>
      </c>
      <c r="D3" s="16" t="s">
        <v>22</v>
      </c>
      <c r="E3" s="44" t="s">
        <v>41</v>
      </c>
      <c r="F3" s="44" t="s">
        <v>41</v>
      </c>
      <c r="G3" s="46" t="s">
        <v>41</v>
      </c>
      <c r="H3" s="11" t="s">
        <v>41</v>
      </c>
      <c r="I3" s="8">
        <v>11</v>
      </c>
      <c r="J3" s="11" t="s">
        <v>41</v>
      </c>
    </row>
    <row r="4" spans="1:10" ht="15" thickBot="1" x14ac:dyDescent="0.35">
      <c r="A4" s="9" t="s">
        <v>9</v>
      </c>
      <c r="B4" s="61" t="s">
        <v>18</v>
      </c>
      <c r="C4" s="62" t="s">
        <v>41</v>
      </c>
      <c r="D4" s="63" t="s">
        <v>41</v>
      </c>
      <c r="E4" s="65" t="s">
        <v>150</v>
      </c>
      <c r="F4" s="67" t="s">
        <v>41</v>
      </c>
      <c r="G4" s="68" t="s">
        <v>41</v>
      </c>
      <c r="H4" s="11" t="s">
        <v>41</v>
      </c>
      <c r="I4" s="8" t="s">
        <v>150</v>
      </c>
      <c r="J4" s="11" t="s">
        <v>41</v>
      </c>
    </row>
    <row r="5" spans="1:10" x14ac:dyDescent="0.3">
      <c r="A5" s="7" t="s">
        <v>13</v>
      </c>
      <c r="B5" s="8" t="s">
        <v>18</v>
      </c>
      <c r="C5" s="11" t="s">
        <v>41</v>
      </c>
      <c r="D5" s="16" t="s">
        <v>23</v>
      </c>
      <c r="E5" s="21" t="s">
        <v>168</v>
      </c>
      <c r="F5" s="24" t="s">
        <v>41</v>
      </c>
      <c r="G5" s="25" t="s">
        <v>41</v>
      </c>
      <c r="H5" s="11" t="s">
        <v>41</v>
      </c>
      <c r="I5" s="8" t="s">
        <v>118</v>
      </c>
      <c r="J5" s="11" t="s">
        <v>41</v>
      </c>
    </row>
    <row r="6" spans="1:10" x14ac:dyDescent="0.3">
      <c r="A6" s="7" t="s">
        <v>17</v>
      </c>
      <c r="B6" s="8" t="s">
        <v>19</v>
      </c>
      <c r="C6" s="8" t="s">
        <v>21</v>
      </c>
      <c r="D6" s="12" t="s">
        <v>41</v>
      </c>
      <c r="E6" s="24" t="s">
        <v>41</v>
      </c>
      <c r="F6" s="24" t="s">
        <v>41</v>
      </c>
      <c r="G6" s="25" t="s">
        <v>41</v>
      </c>
      <c r="H6" s="11" t="s">
        <v>41</v>
      </c>
      <c r="I6" s="11" t="s">
        <v>41</v>
      </c>
      <c r="J6" s="11" t="s">
        <v>41</v>
      </c>
    </row>
    <row r="7" spans="1:10" x14ac:dyDescent="0.3">
      <c r="A7" s="7" t="s">
        <v>15</v>
      </c>
      <c r="B7" s="8" t="s">
        <v>18</v>
      </c>
      <c r="C7" s="8" t="s">
        <v>21</v>
      </c>
      <c r="D7" s="12" t="s">
        <v>41</v>
      </c>
      <c r="E7" s="24" t="s">
        <v>41</v>
      </c>
      <c r="F7" s="24" t="s">
        <v>41</v>
      </c>
      <c r="G7" s="25" t="s">
        <v>41</v>
      </c>
      <c r="H7" s="11" t="s">
        <v>41</v>
      </c>
      <c r="I7" s="11" t="s">
        <v>41</v>
      </c>
      <c r="J7" s="11" t="s">
        <v>41</v>
      </c>
    </row>
    <row r="8" spans="1:10" x14ac:dyDescent="0.3">
      <c r="A8" s="7" t="s">
        <v>16</v>
      </c>
      <c r="B8" s="8" t="s">
        <v>19</v>
      </c>
      <c r="C8" s="8" t="s">
        <v>21</v>
      </c>
      <c r="D8" s="16" t="s">
        <v>23</v>
      </c>
      <c r="E8" s="24" t="s">
        <v>41</v>
      </c>
      <c r="F8" s="24" t="s">
        <v>41</v>
      </c>
      <c r="G8" s="25" t="s">
        <v>41</v>
      </c>
      <c r="H8" s="11" t="s">
        <v>41</v>
      </c>
      <c r="I8" s="11" t="s">
        <v>41</v>
      </c>
      <c r="J8" s="11" t="s">
        <v>41</v>
      </c>
    </row>
    <row r="9" spans="1:10" ht="28.8" x14ac:dyDescent="0.3">
      <c r="A9" s="7" t="s">
        <v>11</v>
      </c>
      <c r="B9" s="8" t="s">
        <v>20</v>
      </c>
      <c r="C9" s="11" t="s">
        <v>41</v>
      </c>
      <c r="D9" s="12" t="s">
        <v>41</v>
      </c>
      <c r="E9" s="22" t="s">
        <v>167</v>
      </c>
      <c r="F9" s="24" t="s">
        <v>41</v>
      </c>
      <c r="G9" s="25" t="s">
        <v>41</v>
      </c>
      <c r="H9" s="11" t="s">
        <v>41</v>
      </c>
      <c r="I9" s="13" t="s">
        <v>156</v>
      </c>
      <c r="J9" s="11" t="s">
        <v>41</v>
      </c>
    </row>
    <row r="10" spans="1:10" x14ac:dyDescent="0.3">
      <c r="A10" s="7" t="s">
        <v>10</v>
      </c>
      <c r="B10" s="8" t="s">
        <v>19</v>
      </c>
      <c r="C10" s="11" t="s">
        <v>41</v>
      </c>
      <c r="D10" s="12" t="s">
        <v>41</v>
      </c>
      <c r="E10" s="21" t="s">
        <v>166</v>
      </c>
      <c r="F10" s="21"/>
      <c r="G10" s="25" t="s">
        <v>41</v>
      </c>
      <c r="H10" s="11" t="s">
        <v>41</v>
      </c>
      <c r="I10" s="8" t="s">
        <v>155</v>
      </c>
      <c r="J10" s="11" t="s">
        <v>41</v>
      </c>
    </row>
    <row r="11" spans="1:10" x14ac:dyDescent="0.3">
      <c r="A11" s="7" t="s">
        <v>12</v>
      </c>
      <c r="B11" s="8" t="s">
        <v>18</v>
      </c>
      <c r="C11" s="8" t="s">
        <v>21</v>
      </c>
      <c r="D11" s="12" t="s">
        <v>41</v>
      </c>
      <c r="E11" s="24" t="s">
        <v>41</v>
      </c>
      <c r="F11" s="24" t="s">
        <v>41</v>
      </c>
      <c r="G11" s="25" t="s">
        <v>41</v>
      </c>
      <c r="H11" s="11" t="s">
        <v>41</v>
      </c>
      <c r="I11" s="8" t="s">
        <v>117</v>
      </c>
      <c r="J11" s="11" t="s">
        <v>41</v>
      </c>
    </row>
    <row r="12" spans="1:10" x14ac:dyDescent="0.3">
      <c r="A12" s="7" t="s">
        <v>14</v>
      </c>
      <c r="B12" s="8" t="s">
        <v>19</v>
      </c>
      <c r="C12" s="11" t="s">
        <v>41</v>
      </c>
      <c r="D12" s="16" t="s">
        <v>23</v>
      </c>
      <c r="E12" s="21" t="s">
        <v>169</v>
      </c>
      <c r="F12" s="24" t="s">
        <v>41</v>
      </c>
      <c r="G12" s="25" t="s">
        <v>41</v>
      </c>
      <c r="H12" s="11" t="s">
        <v>41</v>
      </c>
      <c r="I12" s="8" t="s">
        <v>119</v>
      </c>
      <c r="J12" s="11" t="s">
        <v>41</v>
      </c>
    </row>
  </sheetData>
  <sortState xmlns:xlrd2="http://schemas.microsoft.com/office/spreadsheetml/2017/richdata2" ref="A18:A26">
    <sortCondition ref="A18:A2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6677-A939-4892-ADA0-492C09897DFD}">
  <dimension ref="A1:J13"/>
  <sheetViews>
    <sheetView zoomScale="110" zoomScaleNormal="110" workbookViewId="0">
      <selection activeCell="B24" sqref="B24"/>
    </sheetView>
  </sheetViews>
  <sheetFormatPr defaultRowHeight="14.4" x14ac:dyDescent="0.3"/>
  <cols>
    <col min="1" max="1" width="23.5546875" style="7" bestFit="1" customWidth="1"/>
    <col min="2" max="2" width="12.21875" style="7" bestFit="1" customWidth="1"/>
    <col min="3" max="3" width="5.21875" style="7" bestFit="1" customWidth="1"/>
    <col min="4" max="4" width="4.109375" style="7" bestFit="1" customWidth="1"/>
    <col min="5" max="5" width="20" style="7" bestFit="1" customWidth="1"/>
    <col min="6" max="6" width="18.44140625" style="7" bestFit="1" customWidth="1"/>
    <col min="7" max="7" width="20.21875" style="7" bestFit="1" customWidth="1"/>
    <col min="8" max="8" width="18.44140625" style="7" bestFit="1" customWidth="1"/>
    <col min="9" max="9" width="17.6640625" style="8" bestFit="1" customWidth="1"/>
    <col min="10" max="10" width="6" style="7" bestFit="1" customWidth="1"/>
    <col min="11" max="16384" width="8.88671875" style="7"/>
  </cols>
  <sheetData>
    <row r="1" spans="1:10" ht="15" thickBot="1" x14ac:dyDescent="0.35">
      <c r="A1" s="18"/>
      <c r="B1" s="18"/>
      <c r="C1" s="18"/>
      <c r="D1" s="18"/>
      <c r="J1" s="9"/>
    </row>
    <row r="2" spans="1:10" ht="29.4" thickBot="1" x14ac:dyDescent="0.35">
      <c r="A2" s="10" t="s">
        <v>1</v>
      </c>
      <c r="B2" s="10" t="s">
        <v>2</v>
      </c>
      <c r="C2" s="10" t="s">
        <v>3</v>
      </c>
      <c r="D2" s="15" t="s">
        <v>40</v>
      </c>
      <c r="E2" s="14" t="s">
        <v>154</v>
      </c>
      <c r="F2" s="1" t="s">
        <v>4</v>
      </c>
      <c r="G2" s="6" t="s">
        <v>5</v>
      </c>
      <c r="H2" s="4" t="s">
        <v>6</v>
      </c>
      <c r="I2" s="5" t="s">
        <v>24</v>
      </c>
      <c r="J2" s="4" t="s">
        <v>7</v>
      </c>
    </row>
    <row r="3" spans="1:10" x14ac:dyDescent="0.3">
      <c r="A3" s="7" t="s">
        <v>25</v>
      </c>
      <c r="B3" s="8" t="s">
        <v>36</v>
      </c>
      <c r="C3" s="11" t="s">
        <v>41</v>
      </c>
      <c r="D3" s="16" t="s">
        <v>22</v>
      </c>
      <c r="E3" s="44" t="s">
        <v>41</v>
      </c>
      <c r="F3" s="44" t="s">
        <v>41</v>
      </c>
      <c r="G3" s="45" t="s">
        <v>41</v>
      </c>
      <c r="H3" s="19" t="s">
        <v>41</v>
      </c>
      <c r="I3" s="8">
        <v>16</v>
      </c>
      <c r="J3" s="11" t="s">
        <v>41</v>
      </c>
    </row>
    <row r="4" spans="1:10" ht="15" thickBot="1" x14ac:dyDescent="0.35">
      <c r="A4" s="9" t="s">
        <v>35</v>
      </c>
      <c r="B4" s="61" t="s">
        <v>37</v>
      </c>
      <c r="C4" s="62" t="s">
        <v>41</v>
      </c>
      <c r="D4" s="63" t="s">
        <v>41</v>
      </c>
      <c r="E4" s="65" t="s">
        <v>151</v>
      </c>
      <c r="F4" s="67" t="s">
        <v>41</v>
      </c>
      <c r="G4" s="68" t="s">
        <v>41</v>
      </c>
      <c r="H4" s="23" t="s">
        <v>41</v>
      </c>
      <c r="I4" s="8" t="s">
        <v>151</v>
      </c>
      <c r="J4" s="11" t="s">
        <v>41</v>
      </c>
    </row>
    <row r="5" spans="1:10" x14ac:dyDescent="0.3">
      <c r="A5" s="7" t="s">
        <v>29</v>
      </c>
      <c r="B5" s="8" t="s">
        <v>38</v>
      </c>
      <c r="C5" s="11" t="s">
        <v>41</v>
      </c>
      <c r="D5" s="12" t="s">
        <v>41</v>
      </c>
      <c r="E5" s="21">
        <v>1</v>
      </c>
      <c r="F5" s="24" t="s">
        <v>41</v>
      </c>
      <c r="G5" s="25" t="s">
        <v>41</v>
      </c>
      <c r="H5" s="23" t="s">
        <v>41</v>
      </c>
      <c r="I5" s="8">
        <v>1</v>
      </c>
      <c r="J5" s="11" t="s">
        <v>41</v>
      </c>
    </row>
    <row r="6" spans="1:10" x14ac:dyDescent="0.3">
      <c r="A6" s="7" t="s">
        <v>30</v>
      </c>
      <c r="B6" s="8" t="s">
        <v>37</v>
      </c>
      <c r="C6" s="11" t="s">
        <v>41</v>
      </c>
      <c r="D6" s="16" t="s">
        <v>23</v>
      </c>
      <c r="E6" s="21" t="s">
        <v>121</v>
      </c>
      <c r="F6" s="24" t="s">
        <v>41</v>
      </c>
      <c r="G6" s="25" t="s">
        <v>41</v>
      </c>
      <c r="H6" s="23" t="s">
        <v>41</v>
      </c>
      <c r="I6" s="8" t="s">
        <v>121</v>
      </c>
      <c r="J6" s="11" t="s">
        <v>41</v>
      </c>
    </row>
    <row r="7" spans="1:10" x14ac:dyDescent="0.3">
      <c r="A7" s="7" t="s">
        <v>28</v>
      </c>
      <c r="B7" s="8" t="s">
        <v>19</v>
      </c>
      <c r="C7" s="11" t="s">
        <v>41</v>
      </c>
      <c r="D7" s="16" t="s">
        <v>23</v>
      </c>
      <c r="E7" s="21" t="s">
        <v>120</v>
      </c>
      <c r="F7" s="24" t="s">
        <v>41</v>
      </c>
      <c r="G7" s="25" t="s">
        <v>41</v>
      </c>
      <c r="H7" s="23" t="s">
        <v>41</v>
      </c>
      <c r="I7" s="8" t="s">
        <v>120</v>
      </c>
      <c r="J7" s="11" t="s">
        <v>41</v>
      </c>
    </row>
    <row r="8" spans="1:10" x14ac:dyDescent="0.3">
      <c r="A8" s="7" t="s">
        <v>33</v>
      </c>
      <c r="B8" s="8" t="s">
        <v>37</v>
      </c>
      <c r="C8" s="11" t="s">
        <v>41</v>
      </c>
      <c r="D8" s="16" t="s">
        <v>23</v>
      </c>
      <c r="E8" s="21" t="s">
        <v>123</v>
      </c>
      <c r="F8" s="24" t="s">
        <v>41</v>
      </c>
      <c r="G8" s="25" t="s">
        <v>41</v>
      </c>
      <c r="H8" s="23" t="s">
        <v>41</v>
      </c>
      <c r="I8" s="8" t="s">
        <v>123</v>
      </c>
      <c r="J8" s="11" t="s">
        <v>41</v>
      </c>
    </row>
    <row r="9" spans="1:10" x14ac:dyDescent="0.3">
      <c r="A9" s="7" t="s">
        <v>34</v>
      </c>
      <c r="B9" s="8" t="s">
        <v>37</v>
      </c>
      <c r="C9" s="11" t="s">
        <v>41</v>
      </c>
      <c r="D9" s="16" t="s">
        <v>23</v>
      </c>
      <c r="E9" s="21" t="s">
        <v>124</v>
      </c>
      <c r="F9" s="24" t="s">
        <v>41</v>
      </c>
      <c r="G9" s="25" t="s">
        <v>41</v>
      </c>
      <c r="H9" s="23" t="s">
        <v>41</v>
      </c>
      <c r="I9" s="8" t="s">
        <v>124</v>
      </c>
      <c r="J9" s="11" t="s">
        <v>41</v>
      </c>
    </row>
    <row r="10" spans="1:10" x14ac:dyDescent="0.3">
      <c r="A10" s="7" t="s">
        <v>31</v>
      </c>
      <c r="B10" s="8" t="s">
        <v>39</v>
      </c>
      <c r="C10" s="11" t="s">
        <v>41</v>
      </c>
      <c r="D10" s="12" t="s">
        <v>41</v>
      </c>
      <c r="E10" s="21">
        <v>10</v>
      </c>
      <c r="F10" s="24" t="s">
        <v>41</v>
      </c>
      <c r="G10" s="25" t="s">
        <v>41</v>
      </c>
      <c r="H10" s="23" t="s">
        <v>41</v>
      </c>
      <c r="I10" s="8">
        <v>10</v>
      </c>
      <c r="J10" s="11" t="s">
        <v>41</v>
      </c>
    </row>
    <row r="11" spans="1:10" x14ac:dyDescent="0.3">
      <c r="A11" s="7" t="s">
        <v>32</v>
      </c>
      <c r="B11" s="8" t="s">
        <v>37</v>
      </c>
      <c r="C11" s="11" t="s">
        <v>41</v>
      </c>
      <c r="D11" s="16" t="s">
        <v>23</v>
      </c>
      <c r="E11" s="21" t="s">
        <v>122</v>
      </c>
      <c r="F11" s="24" t="s">
        <v>41</v>
      </c>
      <c r="G11" s="25" t="s">
        <v>41</v>
      </c>
      <c r="H11" s="23" t="s">
        <v>41</v>
      </c>
      <c r="I11" s="8" t="s">
        <v>122</v>
      </c>
      <c r="J11" s="11" t="s">
        <v>41</v>
      </c>
    </row>
    <row r="12" spans="1:10" x14ac:dyDescent="0.3">
      <c r="A12" s="7" t="s">
        <v>27</v>
      </c>
      <c r="B12" s="8" t="s">
        <v>37</v>
      </c>
      <c r="C12" s="11" t="s">
        <v>41</v>
      </c>
      <c r="D12" s="16" t="s">
        <v>23</v>
      </c>
      <c r="E12" s="21" t="s">
        <v>157</v>
      </c>
      <c r="F12" s="24" t="s">
        <v>41</v>
      </c>
      <c r="G12" s="25" t="s">
        <v>41</v>
      </c>
      <c r="H12" s="23" t="s">
        <v>41</v>
      </c>
      <c r="I12" s="8" t="s">
        <v>157</v>
      </c>
      <c r="J12" s="11" t="s">
        <v>41</v>
      </c>
    </row>
    <row r="13" spans="1:10" x14ac:dyDescent="0.3">
      <c r="A13" s="7" t="s">
        <v>26</v>
      </c>
      <c r="B13" s="8" t="s">
        <v>37</v>
      </c>
      <c r="C13" s="11" t="s">
        <v>41</v>
      </c>
      <c r="D13" s="16" t="s">
        <v>23</v>
      </c>
      <c r="E13" s="21" t="s">
        <v>125</v>
      </c>
      <c r="F13" s="24" t="s">
        <v>41</v>
      </c>
      <c r="G13" s="25" t="s">
        <v>41</v>
      </c>
      <c r="H13" s="23" t="s">
        <v>41</v>
      </c>
      <c r="I13" s="8" t="s">
        <v>125</v>
      </c>
      <c r="J13" s="11" t="s">
        <v>41</v>
      </c>
    </row>
  </sheetData>
  <sortState xmlns:xlrd2="http://schemas.microsoft.com/office/spreadsheetml/2017/richdata2" ref="A21:A30">
    <sortCondition ref="A21:A3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BA2FE-2555-4166-A4DF-0203EE1C77D7}">
  <dimension ref="A1:J12"/>
  <sheetViews>
    <sheetView zoomScale="110" zoomScaleNormal="110" workbookViewId="0">
      <selection activeCell="A10" sqref="A10:XFD10"/>
    </sheetView>
  </sheetViews>
  <sheetFormatPr defaultRowHeight="14.4" x14ac:dyDescent="0.3"/>
  <cols>
    <col min="1" max="1" width="27.109375" style="7" bestFit="1" customWidth="1"/>
    <col min="2" max="2" width="12.77734375" style="7" bestFit="1" customWidth="1"/>
    <col min="3" max="3" width="5.5546875" style="7" bestFit="1" customWidth="1"/>
    <col min="4" max="4" width="4.109375" style="8" customWidth="1"/>
    <col min="5" max="5" width="20.109375" style="7" bestFit="1" customWidth="1"/>
    <col min="6" max="6" width="18.77734375" style="7" bestFit="1" customWidth="1"/>
    <col min="7" max="7" width="20.77734375" style="7" bestFit="1" customWidth="1"/>
    <col min="8" max="8" width="18.44140625" style="7" bestFit="1" customWidth="1"/>
    <col min="9" max="9" width="49.77734375" style="7" customWidth="1"/>
    <col min="10" max="10" width="6.109375" style="7" bestFit="1" customWidth="1"/>
    <col min="11" max="16384" width="8.88671875" style="7"/>
  </cols>
  <sheetData>
    <row r="1" spans="1:10" ht="15" thickBot="1" x14ac:dyDescent="0.35">
      <c r="A1" s="18"/>
      <c r="B1" s="18"/>
      <c r="C1" s="18"/>
      <c r="D1" s="18"/>
      <c r="J1" s="9"/>
    </row>
    <row r="2" spans="1:10" ht="29.4" thickBot="1" x14ac:dyDescent="0.35">
      <c r="A2" s="10" t="s">
        <v>1</v>
      </c>
      <c r="B2" s="10" t="s">
        <v>2</v>
      </c>
      <c r="C2" s="10" t="s">
        <v>3</v>
      </c>
      <c r="D2" s="15" t="s">
        <v>40</v>
      </c>
      <c r="E2" s="14" t="s">
        <v>154</v>
      </c>
      <c r="F2" s="1" t="s">
        <v>4</v>
      </c>
      <c r="G2" s="6" t="s">
        <v>5</v>
      </c>
      <c r="H2" s="4" t="s">
        <v>6</v>
      </c>
      <c r="I2" s="5" t="s">
        <v>24</v>
      </c>
      <c r="J2" s="4" t="s">
        <v>7</v>
      </c>
    </row>
    <row r="3" spans="1:10" x14ac:dyDescent="0.3">
      <c r="A3" s="7" t="s">
        <v>74</v>
      </c>
      <c r="B3" s="8" t="s">
        <v>36</v>
      </c>
      <c r="C3" s="11" t="s">
        <v>41</v>
      </c>
      <c r="D3" s="16" t="s">
        <v>22</v>
      </c>
      <c r="E3" s="42" t="s">
        <v>41</v>
      </c>
      <c r="F3" s="42" t="s">
        <v>41</v>
      </c>
      <c r="G3" s="43" t="s">
        <v>41</v>
      </c>
      <c r="H3" s="34" t="s">
        <v>41</v>
      </c>
      <c r="I3" s="13">
        <v>1</v>
      </c>
      <c r="J3" s="11" t="s">
        <v>41</v>
      </c>
    </row>
    <row r="4" spans="1:10" ht="15" thickBot="1" x14ac:dyDescent="0.35">
      <c r="A4" s="9" t="s">
        <v>75</v>
      </c>
      <c r="B4" s="61" t="s">
        <v>37</v>
      </c>
      <c r="C4" s="62" t="s">
        <v>41</v>
      </c>
      <c r="D4" s="63" t="s">
        <v>41</v>
      </c>
      <c r="E4" s="71" t="s">
        <v>187</v>
      </c>
      <c r="F4" s="72" t="s">
        <v>41</v>
      </c>
      <c r="G4" s="66" t="s">
        <v>41</v>
      </c>
      <c r="H4" s="35" t="s">
        <v>41</v>
      </c>
      <c r="I4" s="13" t="s">
        <v>137</v>
      </c>
      <c r="J4" s="11" t="s">
        <v>41</v>
      </c>
    </row>
    <row r="5" spans="1:10" ht="24" x14ac:dyDescent="0.3">
      <c r="A5" s="7" t="s">
        <v>81</v>
      </c>
      <c r="B5" s="8" t="s">
        <v>37</v>
      </c>
      <c r="C5" s="11" t="s">
        <v>41</v>
      </c>
      <c r="D5" s="12" t="s">
        <v>41</v>
      </c>
      <c r="E5" s="38" t="s">
        <v>193</v>
      </c>
      <c r="F5" s="36" t="s">
        <v>41</v>
      </c>
      <c r="G5" s="37" t="s">
        <v>41</v>
      </c>
      <c r="H5" s="35" t="s">
        <v>41</v>
      </c>
      <c r="I5" s="13" t="s">
        <v>141</v>
      </c>
      <c r="J5" s="11" t="s">
        <v>41</v>
      </c>
    </row>
    <row r="6" spans="1:10" x14ac:dyDescent="0.3">
      <c r="A6" s="7" t="s">
        <v>80</v>
      </c>
      <c r="B6" s="8" t="s">
        <v>37</v>
      </c>
      <c r="C6" s="11" t="s">
        <v>41</v>
      </c>
      <c r="D6" s="12" t="s">
        <v>41</v>
      </c>
      <c r="E6" s="38" t="s">
        <v>192</v>
      </c>
      <c r="F6" s="36" t="s">
        <v>41</v>
      </c>
      <c r="G6" s="37" t="s">
        <v>41</v>
      </c>
      <c r="H6" s="35" t="s">
        <v>41</v>
      </c>
      <c r="I6" s="13" t="s">
        <v>140</v>
      </c>
      <c r="J6" s="11" t="s">
        <v>41</v>
      </c>
    </row>
    <row r="7" spans="1:10" ht="28.8" x14ac:dyDescent="0.3">
      <c r="A7" s="7" t="s">
        <v>82</v>
      </c>
      <c r="B7" s="8" t="s">
        <v>37</v>
      </c>
      <c r="C7" s="11" t="s">
        <v>41</v>
      </c>
      <c r="D7" s="12" t="s">
        <v>41</v>
      </c>
      <c r="E7" s="38" t="s">
        <v>194</v>
      </c>
      <c r="F7" s="36" t="s">
        <v>41</v>
      </c>
      <c r="G7" s="37" t="s">
        <v>41</v>
      </c>
      <c r="H7" s="35" t="s">
        <v>41</v>
      </c>
      <c r="I7" s="13" t="s">
        <v>138</v>
      </c>
      <c r="J7" s="11" t="s">
        <v>41</v>
      </c>
    </row>
    <row r="8" spans="1:10" ht="24" x14ac:dyDescent="0.3">
      <c r="A8" s="7" t="s">
        <v>76</v>
      </c>
      <c r="B8" s="8" t="s">
        <v>37</v>
      </c>
      <c r="C8" s="11" t="s">
        <v>41</v>
      </c>
      <c r="D8" s="12" t="s">
        <v>41</v>
      </c>
      <c r="E8" s="38" t="s">
        <v>188</v>
      </c>
      <c r="F8" s="36" t="s">
        <v>41</v>
      </c>
      <c r="G8" s="37" t="s">
        <v>41</v>
      </c>
      <c r="H8" s="35" t="s">
        <v>41</v>
      </c>
      <c r="I8" s="13" t="s">
        <v>160</v>
      </c>
      <c r="J8" s="11" t="s">
        <v>41</v>
      </c>
    </row>
    <row r="9" spans="1:10" x14ac:dyDescent="0.3">
      <c r="A9" s="7" t="s">
        <v>79</v>
      </c>
      <c r="B9" s="8" t="s">
        <v>37</v>
      </c>
      <c r="C9" s="11" t="s">
        <v>41</v>
      </c>
      <c r="D9" s="12" t="s">
        <v>41</v>
      </c>
      <c r="E9" s="38" t="s">
        <v>191</v>
      </c>
      <c r="F9" s="36" t="s">
        <v>41</v>
      </c>
      <c r="G9" s="37" t="s">
        <v>41</v>
      </c>
      <c r="H9" s="35" t="s">
        <v>41</v>
      </c>
      <c r="I9" s="13" t="s">
        <v>139</v>
      </c>
      <c r="J9" s="11" t="s">
        <v>41</v>
      </c>
    </row>
    <row r="10" spans="1:10" ht="24" x14ac:dyDescent="0.3">
      <c r="A10" s="7" t="s">
        <v>77</v>
      </c>
      <c r="B10" s="8" t="s">
        <v>37</v>
      </c>
      <c r="C10" s="11" t="s">
        <v>21</v>
      </c>
      <c r="D10" s="12" t="s">
        <v>41</v>
      </c>
      <c r="E10" s="38" t="s">
        <v>189</v>
      </c>
      <c r="F10" s="36" t="s">
        <v>41</v>
      </c>
      <c r="G10" s="37" t="s">
        <v>41</v>
      </c>
      <c r="H10" s="35" t="s">
        <v>41</v>
      </c>
      <c r="I10" s="13" t="s">
        <v>161</v>
      </c>
      <c r="J10" s="11" t="s">
        <v>41</v>
      </c>
    </row>
    <row r="11" spans="1:10" ht="28.8" x14ac:dyDescent="0.3">
      <c r="A11" s="7" t="s">
        <v>78</v>
      </c>
      <c r="B11" s="8" t="s">
        <v>37</v>
      </c>
      <c r="C11" s="11" t="s">
        <v>41</v>
      </c>
      <c r="D11" s="12" t="s">
        <v>41</v>
      </c>
      <c r="E11" s="38" t="s">
        <v>190</v>
      </c>
      <c r="F11" s="36" t="s">
        <v>41</v>
      </c>
      <c r="G11" s="37" t="s">
        <v>41</v>
      </c>
      <c r="H11" s="35" t="s">
        <v>41</v>
      </c>
      <c r="I11" s="13" t="s">
        <v>138</v>
      </c>
      <c r="J11" s="11" t="s">
        <v>41</v>
      </c>
    </row>
    <row r="12" spans="1:10" x14ac:dyDescent="0.3">
      <c r="A12" s="7" t="s">
        <v>83</v>
      </c>
      <c r="B12" s="8" t="s">
        <v>73</v>
      </c>
      <c r="C12" s="11" t="s">
        <v>41</v>
      </c>
      <c r="D12" s="12" t="s">
        <v>41</v>
      </c>
      <c r="E12" s="22" t="s">
        <v>183</v>
      </c>
      <c r="F12" s="36" t="s">
        <v>41</v>
      </c>
      <c r="G12" s="37" t="s">
        <v>41</v>
      </c>
      <c r="H12" s="35" t="s">
        <v>41</v>
      </c>
      <c r="I12" s="13" t="s">
        <v>142</v>
      </c>
      <c r="J12" s="11" t="s">
        <v>41</v>
      </c>
    </row>
  </sheetData>
  <sortState xmlns:xlrd2="http://schemas.microsoft.com/office/spreadsheetml/2017/richdata2" ref="A17:A25">
    <sortCondition ref="A17:A2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5F405-0A84-4CAE-BAB0-9DF044EAE9B9}">
  <dimension ref="A1:J13"/>
  <sheetViews>
    <sheetView zoomScale="110" zoomScaleNormal="110" workbookViewId="0">
      <selection activeCell="C10" sqref="C10"/>
    </sheetView>
  </sheetViews>
  <sheetFormatPr defaultRowHeight="14.4" x14ac:dyDescent="0.3"/>
  <cols>
    <col min="1" max="1" width="21.77734375" style="7" bestFit="1" customWidth="1"/>
    <col min="2" max="2" width="12.21875" style="7" bestFit="1" customWidth="1"/>
    <col min="3" max="3" width="5.21875" style="7" bestFit="1" customWidth="1"/>
    <col min="4" max="4" width="4.109375" style="7" bestFit="1" customWidth="1"/>
    <col min="5" max="5" width="24.6640625" style="7" bestFit="1" customWidth="1"/>
    <col min="6" max="6" width="18.44140625" style="7" bestFit="1" customWidth="1"/>
    <col min="7" max="7" width="20.21875" style="7" bestFit="1" customWidth="1"/>
    <col min="8" max="8" width="18.44140625" style="7" bestFit="1" customWidth="1"/>
    <col min="9" max="9" width="16.88671875" style="8" bestFit="1" customWidth="1"/>
    <col min="10" max="10" width="40.44140625" style="7" bestFit="1" customWidth="1"/>
    <col min="11" max="16384" width="8.88671875" style="7"/>
  </cols>
  <sheetData>
    <row r="1" spans="1:10" ht="15" thickBot="1" x14ac:dyDescent="0.35">
      <c r="A1" s="18"/>
      <c r="B1" s="18"/>
      <c r="C1" s="18"/>
      <c r="D1" s="18"/>
      <c r="J1" s="9"/>
    </row>
    <row r="2" spans="1:10" ht="29.4" thickBot="1" x14ac:dyDescent="0.35">
      <c r="A2" s="10" t="s">
        <v>1</v>
      </c>
      <c r="B2" s="10" t="s">
        <v>2</v>
      </c>
      <c r="C2" s="10" t="s">
        <v>3</v>
      </c>
      <c r="D2" s="20" t="s">
        <v>40</v>
      </c>
      <c r="E2" s="14" t="s">
        <v>154</v>
      </c>
      <c r="F2" s="1" t="s">
        <v>4</v>
      </c>
      <c r="G2" s="6" t="s">
        <v>5</v>
      </c>
      <c r="H2" s="4" t="s">
        <v>6</v>
      </c>
      <c r="I2" s="5" t="s">
        <v>24</v>
      </c>
      <c r="J2" s="4" t="s">
        <v>7</v>
      </c>
    </row>
    <row r="3" spans="1:10" ht="15" thickBot="1" x14ac:dyDescent="0.35">
      <c r="A3" s="7" t="s">
        <v>42</v>
      </c>
      <c r="B3" s="8" t="s">
        <v>36</v>
      </c>
      <c r="C3" s="11" t="s">
        <v>41</v>
      </c>
      <c r="D3" s="16" t="s">
        <v>22</v>
      </c>
      <c r="E3" s="41" t="s">
        <v>41</v>
      </c>
      <c r="F3" s="41" t="s">
        <v>41</v>
      </c>
      <c r="G3" s="69" t="s">
        <v>41</v>
      </c>
      <c r="H3" s="19" t="s">
        <v>41</v>
      </c>
      <c r="I3" s="8">
        <v>34658</v>
      </c>
      <c r="J3" s="23" t="s">
        <v>41</v>
      </c>
    </row>
    <row r="4" spans="1:10" ht="15" thickBot="1" x14ac:dyDescent="0.35">
      <c r="A4" s="9" t="s">
        <v>43</v>
      </c>
      <c r="B4" s="61" t="s">
        <v>37</v>
      </c>
      <c r="C4" s="62" t="s">
        <v>41</v>
      </c>
      <c r="D4" s="63" t="s">
        <v>41</v>
      </c>
      <c r="E4" s="64" t="s">
        <v>177</v>
      </c>
      <c r="F4" s="67" t="s">
        <v>41</v>
      </c>
      <c r="G4" s="70" t="s">
        <v>41</v>
      </c>
      <c r="H4" s="23" t="s">
        <v>41</v>
      </c>
      <c r="I4" s="8" t="s">
        <v>126</v>
      </c>
      <c r="J4" s="23" t="s">
        <v>41</v>
      </c>
    </row>
    <row r="5" spans="1:10" x14ac:dyDescent="0.3">
      <c r="A5" s="7" t="s">
        <v>49</v>
      </c>
      <c r="B5" s="8" t="s">
        <v>50</v>
      </c>
      <c r="C5" s="11" t="s">
        <v>21</v>
      </c>
      <c r="D5" s="12" t="s">
        <v>41</v>
      </c>
      <c r="E5" s="26" t="s">
        <v>172</v>
      </c>
      <c r="F5" s="27" t="s">
        <v>41</v>
      </c>
      <c r="G5" s="25" t="s">
        <v>41</v>
      </c>
      <c r="H5" s="23" t="s">
        <v>41</v>
      </c>
      <c r="I5" s="23" t="s">
        <v>41</v>
      </c>
      <c r="J5" s="23" t="s">
        <v>41</v>
      </c>
    </row>
    <row r="6" spans="1:10" x14ac:dyDescent="0.3">
      <c r="A6" s="7" t="s">
        <v>48</v>
      </c>
      <c r="B6" s="8" t="s">
        <v>37</v>
      </c>
      <c r="C6" s="11" t="s">
        <v>21</v>
      </c>
      <c r="D6" s="12" t="s">
        <v>23</v>
      </c>
      <c r="E6" s="26" t="s">
        <v>172</v>
      </c>
      <c r="F6" s="27" t="s">
        <v>41</v>
      </c>
      <c r="G6" s="25" t="s">
        <v>41</v>
      </c>
      <c r="H6" s="23" t="s">
        <v>41</v>
      </c>
      <c r="I6" s="23" t="s">
        <v>41</v>
      </c>
      <c r="J6" s="23" t="s">
        <v>41</v>
      </c>
    </row>
    <row r="7" spans="1:10" x14ac:dyDescent="0.3">
      <c r="A7" s="7" t="s">
        <v>47</v>
      </c>
      <c r="B7" s="8" t="s">
        <v>18</v>
      </c>
      <c r="C7" s="11" t="s">
        <v>41</v>
      </c>
      <c r="D7" s="16" t="s">
        <v>23</v>
      </c>
      <c r="E7" s="21" t="s">
        <v>171</v>
      </c>
      <c r="F7" s="27" t="s">
        <v>41</v>
      </c>
      <c r="G7" s="25" t="s">
        <v>41</v>
      </c>
      <c r="H7" s="23" t="s">
        <v>41</v>
      </c>
      <c r="I7" s="8" t="s">
        <v>129</v>
      </c>
      <c r="J7" s="23" t="s">
        <v>41</v>
      </c>
    </row>
    <row r="8" spans="1:10" x14ac:dyDescent="0.3">
      <c r="A8" s="7" t="s">
        <v>45</v>
      </c>
      <c r="B8" s="8" t="s">
        <v>37</v>
      </c>
      <c r="C8" s="11" t="s">
        <v>21</v>
      </c>
      <c r="D8" s="12" t="s">
        <v>41</v>
      </c>
      <c r="E8" s="58" t="s">
        <v>41</v>
      </c>
      <c r="F8" s="29" t="s">
        <v>170</v>
      </c>
      <c r="G8" s="30" t="s">
        <v>173</v>
      </c>
      <c r="H8" s="23" t="s">
        <v>41</v>
      </c>
      <c r="I8" s="8" t="s">
        <v>127</v>
      </c>
      <c r="J8" s="28" t="s">
        <v>174</v>
      </c>
    </row>
    <row r="9" spans="1:10" x14ac:dyDescent="0.3">
      <c r="A9" s="7" t="s">
        <v>44</v>
      </c>
      <c r="B9" s="8" t="s">
        <v>37</v>
      </c>
      <c r="C9" s="11" t="s">
        <v>21</v>
      </c>
      <c r="D9" s="12" t="s">
        <v>41</v>
      </c>
      <c r="E9" s="24" t="s">
        <v>41</v>
      </c>
      <c r="F9" s="29" t="s">
        <v>170</v>
      </c>
      <c r="G9" s="55" t="s">
        <v>176</v>
      </c>
      <c r="H9" s="23" t="s">
        <v>41</v>
      </c>
      <c r="I9" s="8">
        <v>17839</v>
      </c>
      <c r="J9" s="23" t="s">
        <v>41</v>
      </c>
    </row>
    <row r="10" spans="1:10" ht="216" x14ac:dyDescent="0.3">
      <c r="A10" s="7" t="s">
        <v>46</v>
      </c>
      <c r="B10" s="8" t="s">
        <v>18</v>
      </c>
      <c r="C10" s="11" t="s">
        <v>41</v>
      </c>
      <c r="D10" s="12" t="s">
        <v>23</v>
      </c>
      <c r="E10" s="57" t="s">
        <v>175</v>
      </c>
      <c r="F10" s="29" t="s">
        <v>170</v>
      </c>
      <c r="G10" s="30" t="s">
        <v>178</v>
      </c>
      <c r="H10" s="23" t="s">
        <v>41</v>
      </c>
      <c r="I10" s="8" t="s">
        <v>128</v>
      </c>
      <c r="J10" s="28" t="s">
        <v>174</v>
      </c>
    </row>
    <row r="11" spans="1:10" x14ac:dyDescent="0.3">
      <c r="C11" s="11"/>
      <c r="D11" s="8"/>
    </row>
    <row r="12" spans="1:10" x14ac:dyDescent="0.3">
      <c r="C12" s="11"/>
      <c r="D12" s="8"/>
    </row>
    <row r="13" spans="1:10" x14ac:dyDescent="0.3">
      <c r="C13" s="1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F0DF-14BE-4BB8-BB6C-8815808B0B66}">
  <dimension ref="A1:J22"/>
  <sheetViews>
    <sheetView zoomScale="110" zoomScaleNormal="110" workbookViewId="0">
      <selection activeCell="E4" sqref="E4"/>
    </sheetView>
  </sheetViews>
  <sheetFormatPr defaultRowHeight="14.4" x14ac:dyDescent="0.3"/>
  <cols>
    <col min="1" max="1" width="19.33203125" style="7" bestFit="1" customWidth="1"/>
    <col min="2" max="2" width="12.21875" style="7" bestFit="1" customWidth="1"/>
    <col min="3" max="3" width="5.21875" style="7" bestFit="1" customWidth="1"/>
    <col min="4" max="4" width="4.109375" style="8" customWidth="1"/>
    <col min="5" max="5" width="44.6640625" style="7" customWidth="1"/>
    <col min="6" max="6" width="18.44140625" style="7" bestFit="1" customWidth="1"/>
    <col min="7" max="7" width="20.21875" style="7" bestFit="1" customWidth="1"/>
    <col min="8" max="8" width="18.44140625" style="7" bestFit="1" customWidth="1"/>
    <col min="9" max="9" width="33.77734375" style="7" bestFit="1" customWidth="1"/>
    <col min="10" max="10" width="45.44140625" style="7" bestFit="1" customWidth="1"/>
    <col min="11" max="16384" width="8.88671875" style="7"/>
  </cols>
  <sheetData>
    <row r="1" spans="1:10" ht="15" thickBot="1" x14ac:dyDescent="0.35">
      <c r="A1" s="18"/>
      <c r="B1" s="18"/>
      <c r="C1" s="18"/>
      <c r="D1" s="18"/>
      <c r="J1" s="9"/>
    </row>
    <row r="2" spans="1:10" ht="29.4" thickBot="1" x14ac:dyDescent="0.35">
      <c r="A2" s="10" t="s">
        <v>1</v>
      </c>
      <c r="B2" s="10" t="s">
        <v>2</v>
      </c>
      <c r="C2" s="10" t="s">
        <v>3</v>
      </c>
      <c r="D2" s="15" t="s">
        <v>40</v>
      </c>
      <c r="E2" s="14" t="s">
        <v>154</v>
      </c>
      <c r="F2" s="1" t="s">
        <v>4</v>
      </c>
      <c r="G2" s="6" t="s">
        <v>5</v>
      </c>
      <c r="H2" s="4" t="s">
        <v>6</v>
      </c>
      <c r="I2" s="5" t="s">
        <v>24</v>
      </c>
      <c r="J2" s="4" t="s">
        <v>7</v>
      </c>
    </row>
    <row r="3" spans="1:10" x14ac:dyDescent="0.3">
      <c r="A3" s="7" t="s">
        <v>51</v>
      </c>
      <c r="B3" s="8" t="s">
        <v>36</v>
      </c>
      <c r="C3" s="11" t="s">
        <v>41</v>
      </c>
      <c r="D3" s="16" t="s">
        <v>22</v>
      </c>
      <c r="E3" s="39" t="s">
        <v>41</v>
      </c>
      <c r="F3" s="39" t="s">
        <v>41</v>
      </c>
      <c r="G3" s="40" t="s">
        <v>41</v>
      </c>
      <c r="H3" s="33" t="s">
        <v>41</v>
      </c>
      <c r="I3" s="13">
        <v>39035</v>
      </c>
      <c r="J3" s="23" t="s">
        <v>41</v>
      </c>
    </row>
    <row r="4" spans="1:10" ht="15" thickBot="1" x14ac:dyDescent="0.35">
      <c r="A4" s="9" t="s">
        <v>52</v>
      </c>
      <c r="B4" s="61" t="s">
        <v>70</v>
      </c>
      <c r="C4" s="62"/>
      <c r="D4" s="63" t="s">
        <v>41</v>
      </c>
      <c r="E4" s="64" t="s">
        <v>177</v>
      </c>
      <c r="F4" s="67" t="s">
        <v>41</v>
      </c>
      <c r="G4" s="68" t="s">
        <v>41</v>
      </c>
      <c r="H4" s="27" t="s">
        <v>41</v>
      </c>
      <c r="I4" s="13" t="s">
        <v>130</v>
      </c>
      <c r="J4" s="23" t="s">
        <v>41</v>
      </c>
    </row>
    <row r="5" spans="1:10" x14ac:dyDescent="0.3">
      <c r="A5" s="7" t="s">
        <v>61</v>
      </c>
      <c r="B5" s="8" t="s">
        <v>158</v>
      </c>
      <c r="C5" s="11" t="s">
        <v>21</v>
      </c>
      <c r="D5" s="12" t="s">
        <v>41</v>
      </c>
      <c r="E5" s="21" t="s">
        <v>182</v>
      </c>
      <c r="F5" s="24" t="s">
        <v>41</v>
      </c>
      <c r="G5" s="25" t="s">
        <v>41</v>
      </c>
      <c r="H5" s="27" t="s">
        <v>41</v>
      </c>
      <c r="I5" s="13" t="s">
        <v>128</v>
      </c>
      <c r="J5" s="23" t="s">
        <v>41</v>
      </c>
    </row>
    <row r="6" spans="1:10" ht="192" x14ac:dyDescent="0.3">
      <c r="A6" s="7" t="s">
        <v>60</v>
      </c>
      <c r="B6" s="8" t="s">
        <v>18</v>
      </c>
      <c r="C6" s="11" t="s">
        <v>41</v>
      </c>
      <c r="D6" s="16" t="s">
        <v>23</v>
      </c>
      <c r="E6" s="22" t="s">
        <v>186</v>
      </c>
      <c r="F6" s="22" t="s">
        <v>170</v>
      </c>
      <c r="G6" s="30" t="s">
        <v>181</v>
      </c>
      <c r="H6" s="27" t="s">
        <v>41</v>
      </c>
      <c r="I6" s="13" t="s">
        <v>135</v>
      </c>
      <c r="J6" s="23" t="s">
        <v>41</v>
      </c>
    </row>
    <row r="7" spans="1:10" x14ac:dyDescent="0.3">
      <c r="A7" s="7" t="s">
        <v>69</v>
      </c>
      <c r="B7" s="8" t="s">
        <v>159</v>
      </c>
      <c r="C7" s="11" t="s">
        <v>21</v>
      </c>
      <c r="D7" s="12" t="s">
        <v>41</v>
      </c>
      <c r="E7" s="21" t="s">
        <v>172</v>
      </c>
      <c r="F7" s="24" t="s">
        <v>41</v>
      </c>
      <c r="G7" s="25" t="s">
        <v>41</v>
      </c>
      <c r="H7" s="27" t="s">
        <v>41</v>
      </c>
      <c r="I7" s="23" t="s">
        <v>41</v>
      </c>
      <c r="J7" s="23" t="s">
        <v>41</v>
      </c>
    </row>
    <row r="8" spans="1:10" x14ac:dyDescent="0.3">
      <c r="A8" s="7" t="s">
        <v>63</v>
      </c>
      <c r="B8" s="8" t="s">
        <v>19</v>
      </c>
      <c r="C8" s="11" t="s">
        <v>41</v>
      </c>
      <c r="D8" s="16" t="s">
        <v>23</v>
      </c>
      <c r="E8" s="22" t="s">
        <v>136</v>
      </c>
      <c r="F8" s="24" t="s">
        <v>41</v>
      </c>
      <c r="G8" s="25" t="s">
        <v>41</v>
      </c>
      <c r="H8" s="27" t="s">
        <v>41</v>
      </c>
      <c r="I8" s="13" t="s">
        <v>136</v>
      </c>
      <c r="J8" s="28" t="s">
        <v>185</v>
      </c>
    </row>
    <row r="9" spans="1:10" x14ac:dyDescent="0.3">
      <c r="A9" s="7" t="s">
        <v>49</v>
      </c>
      <c r="B9" s="8" t="s">
        <v>50</v>
      </c>
      <c r="C9" s="11" t="s">
        <v>21</v>
      </c>
      <c r="D9" s="12" t="s">
        <v>41</v>
      </c>
      <c r="E9" s="21" t="s">
        <v>172</v>
      </c>
      <c r="F9" s="24" t="s">
        <v>41</v>
      </c>
      <c r="G9" s="25" t="s">
        <v>41</v>
      </c>
      <c r="H9" s="27" t="s">
        <v>41</v>
      </c>
      <c r="I9" s="13"/>
      <c r="J9" s="23" t="s">
        <v>41</v>
      </c>
    </row>
    <row r="10" spans="1:10" x14ac:dyDescent="0.3">
      <c r="A10" s="7" t="s">
        <v>62</v>
      </c>
      <c r="B10" s="8" t="s">
        <v>37</v>
      </c>
      <c r="C10" s="11" t="s">
        <v>21</v>
      </c>
      <c r="D10" s="16" t="s">
        <v>23</v>
      </c>
      <c r="E10" s="21" t="s">
        <v>172</v>
      </c>
      <c r="F10" s="24" t="s">
        <v>41</v>
      </c>
      <c r="G10" s="25" t="s">
        <v>41</v>
      </c>
      <c r="H10" s="27" t="s">
        <v>41</v>
      </c>
      <c r="I10" s="23" t="s">
        <v>41</v>
      </c>
      <c r="J10" s="23" t="s">
        <v>41</v>
      </c>
    </row>
    <row r="11" spans="1:10" x14ac:dyDescent="0.3">
      <c r="A11" s="7" t="s">
        <v>67</v>
      </c>
      <c r="B11" s="8" t="s">
        <v>159</v>
      </c>
      <c r="C11" s="11" t="s">
        <v>21</v>
      </c>
      <c r="D11" s="12" t="s">
        <v>41</v>
      </c>
      <c r="E11" s="21" t="s">
        <v>172</v>
      </c>
      <c r="F11" s="24" t="s">
        <v>41</v>
      </c>
      <c r="G11" s="25" t="s">
        <v>41</v>
      </c>
      <c r="H11" s="27" t="s">
        <v>41</v>
      </c>
      <c r="I11" s="23" t="s">
        <v>41</v>
      </c>
      <c r="J11" s="23" t="s">
        <v>41</v>
      </c>
    </row>
    <row r="12" spans="1:10" x14ac:dyDescent="0.3">
      <c r="A12" s="7" t="s">
        <v>68</v>
      </c>
      <c r="B12" s="8" t="s">
        <v>159</v>
      </c>
      <c r="C12" s="11" t="s">
        <v>21</v>
      </c>
      <c r="D12" s="12" t="s">
        <v>41</v>
      </c>
      <c r="E12" s="21" t="s">
        <v>172</v>
      </c>
      <c r="F12" s="24" t="s">
        <v>41</v>
      </c>
      <c r="G12" s="25" t="s">
        <v>41</v>
      </c>
      <c r="H12" s="27" t="s">
        <v>41</v>
      </c>
      <c r="I12" s="23" t="s">
        <v>41</v>
      </c>
      <c r="J12" s="23" t="s">
        <v>41</v>
      </c>
    </row>
    <row r="13" spans="1:10" x14ac:dyDescent="0.3">
      <c r="A13" s="7" t="s">
        <v>58</v>
      </c>
      <c r="B13" s="8" t="s">
        <v>72</v>
      </c>
      <c r="C13" s="11" t="s">
        <v>21</v>
      </c>
      <c r="D13" s="12" t="s">
        <v>41</v>
      </c>
      <c r="E13" s="32" t="s">
        <v>291</v>
      </c>
      <c r="F13" s="22" t="s">
        <v>170</v>
      </c>
      <c r="G13" s="25" t="s">
        <v>149</v>
      </c>
      <c r="H13" s="27" t="s">
        <v>41</v>
      </c>
      <c r="I13" s="13" t="s">
        <v>133</v>
      </c>
      <c r="J13" s="31" t="s">
        <v>180</v>
      </c>
    </row>
    <row r="14" spans="1:10" x14ac:dyDescent="0.3">
      <c r="A14" s="7" t="s">
        <v>57</v>
      </c>
      <c r="B14" s="8" t="s">
        <v>72</v>
      </c>
      <c r="C14" s="11" t="s">
        <v>21</v>
      </c>
      <c r="D14" s="12" t="s">
        <v>41</v>
      </c>
      <c r="E14" s="32" t="s">
        <v>291</v>
      </c>
      <c r="F14" s="22" t="s">
        <v>170</v>
      </c>
      <c r="G14" s="25" t="s">
        <v>179</v>
      </c>
      <c r="H14" s="27" t="s">
        <v>41</v>
      </c>
      <c r="I14" s="13">
        <v>-1067.700435</v>
      </c>
      <c r="J14" s="31" t="s">
        <v>180</v>
      </c>
    </row>
    <row r="15" spans="1:10" x14ac:dyDescent="0.3">
      <c r="A15" s="7" t="s">
        <v>64</v>
      </c>
      <c r="B15" s="8" t="s">
        <v>19</v>
      </c>
      <c r="C15" s="11" t="s">
        <v>21</v>
      </c>
      <c r="D15" s="12" t="s">
        <v>41</v>
      </c>
      <c r="E15" s="21" t="s">
        <v>172</v>
      </c>
      <c r="F15" s="24" t="s">
        <v>41</v>
      </c>
      <c r="G15" s="25" t="s">
        <v>41</v>
      </c>
      <c r="H15" s="27" t="s">
        <v>41</v>
      </c>
      <c r="I15" s="23" t="s">
        <v>41</v>
      </c>
      <c r="J15" s="23" t="s">
        <v>41</v>
      </c>
    </row>
    <row r="16" spans="1:10" x14ac:dyDescent="0.3">
      <c r="A16" s="7" t="s">
        <v>65</v>
      </c>
      <c r="B16" s="8" t="s">
        <v>19</v>
      </c>
      <c r="C16" s="11" t="s">
        <v>21</v>
      </c>
      <c r="D16" s="16" t="s">
        <v>23</v>
      </c>
      <c r="E16" s="21" t="s">
        <v>172</v>
      </c>
      <c r="F16" s="24" t="s">
        <v>41</v>
      </c>
      <c r="G16" s="25" t="s">
        <v>41</v>
      </c>
      <c r="H16" s="27" t="s">
        <v>41</v>
      </c>
      <c r="I16" s="23" t="s">
        <v>41</v>
      </c>
      <c r="J16" s="23" t="s">
        <v>41</v>
      </c>
    </row>
    <row r="17" spans="1:10" ht="72" x14ac:dyDescent="0.3">
      <c r="A17" s="7" t="s">
        <v>54</v>
      </c>
      <c r="B17" s="8" t="s">
        <v>71</v>
      </c>
      <c r="C17" s="11"/>
      <c r="D17" s="12" t="s">
        <v>41</v>
      </c>
      <c r="E17" s="22" t="s">
        <v>292</v>
      </c>
      <c r="F17" s="22" t="s">
        <v>170</v>
      </c>
      <c r="G17" s="30" t="s">
        <v>178</v>
      </c>
      <c r="H17" s="27" t="s">
        <v>41</v>
      </c>
      <c r="I17" s="13" t="s">
        <v>131</v>
      </c>
      <c r="J17" s="23" t="s">
        <v>41</v>
      </c>
    </row>
    <row r="18" spans="1:10" x14ac:dyDescent="0.3">
      <c r="A18" s="7" t="s">
        <v>53</v>
      </c>
      <c r="B18" s="8" t="s">
        <v>19</v>
      </c>
      <c r="C18" s="11" t="s">
        <v>21</v>
      </c>
      <c r="D18" s="12" t="s">
        <v>41</v>
      </c>
      <c r="E18" s="21" t="s">
        <v>172</v>
      </c>
      <c r="F18" s="24" t="s">
        <v>297</v>
      </c>
      <c r="G18" s="25" t="s">
        <v>41</v>
      </c>
      <c r="H18" s="27" t="s">
        <v>41</v>
      </c>
      <c r="I18" s="13">
        <v>3703994</v>
      </c>
      <c r="J18" s="28" t="s">
        <v>298</v>
      </c>
    </row>
    <row r="19" spans="1:10" ht="28.8" x14ac:dyDescent="0.3">
      <c r="A19" s="7" t="s">
        <v>59</v>
      </c>
      <c r="B19" s="8" t="s">
        <v>50</v>
      </c>
      <c r="C19" s="11" t="s">
        <v>21</v>
      </c>
      <c r="D19" s="12" t="s">
        <v>41</v>
      </c>
      <c r="E19" s="21" t="s">
        <v>172</v>
      </c>
      <c r="F19" s="24" t="s">
        <v>41</v>
      </c>
      <c r="G19" s="25" t="s">
        <v>41</v>
      </c>
      <c r="H19" s="27" t="s">
        <v>41</v>
      </c>
      <c r="I19" s="13" t="s">
        <v>134</v>
      </c>
      <c r="J19" s="23" t="s">
        <v>41</v>
      </c>
    </row>
    <row r="20" spans="1:10" ht="192" x14ac:dyDescent="0.3">
      <c r="A20" s="7" t="s">
        <v>56</v>
      </c>
      <c r="B20" s="8" t="s">
        <v>18</v>
      </c>
      <c r="C20" s="11" t="s">
        <v>21</v>
      </c>
      <c r="D20" s="16" t="s">
        <v>23</v>
      </c>
      <c r="E20" s="22" t="s">
        <v>184</v>
      </c>
      <c r="F20" s="22" t="s">
        <v>170</v>
      </c>
      <c r="G20" s="30" t="s">
        <v>178</v>
      </c>
      <c r="H20" s="27" t="s">
        <v>41</v>
      </c>
      <c r="I20" s="13" t="s">
        <v>132</v>
      </c>
      <c r="J20" s="23" t="s">
        <v>41</v>
      </c>
    </row>
    <row r="21" spans="1:10" x14ac:dyDescent="0.3">
      <c r="A21" s="7" t="s">
        <v>66</v>
      </c>
      <c r="B21" s="8" t="s">
        <v>73</v>
      </c>
      <c r="C21" s="11" t="s">
        <v>21</v>
      </c>
      <c r="D21" s="16" t="s">
        <v>23</v>
      </c>
      <c r="E21" s="21" t="s">
        <v>183</v>
      </c>
      <c r="F21" s="24" t="s">
        <v>41</v>
      </c>
      <c r="G21" s="25" t="s">
        <v>41</v>
      </c>
      <c r="H21" s="27" t="s">
        <v>41</v>
      </c>
      <c r="I21" s="13" t="s">
        <v>152</v>
      </c>
      <c r="J21" s="23" t="s">
        <v>41</v>
      </c>
    </row>
    <row r="22" spans="1:10" x14ac:dyDescent="0.3">
      <c r="A22" s="7" t="s">
        <v>55</v>
      </c>
      <c r="B22" s="8" t="s">
        <v>37</v>
      </c>
      <c r="C22" s="11" t="s">
        <v>21</v>
      </c>
      <c r="D22" s="12" t="s">
        <v>41</v>
      </c>
      <c r="E22" s="21" t="s">
        <v>172</v>
      </c>
      <c r="F22" s="24" t="s">
        <v>41</v>
      </c>
      <c r="G22" s="25" t="s">
        <v>41</v>
      </c>
      <c r="H22" s="27" t="s">
        <v>41</v>
      </c>
      <c r="I22" s="23" t="s">
        <v>41</v>
      </c>
      <c r="J22" s="23" t="s">
        <v>41</v>
      </c>
    </row>
  </sheetData>
  <sortState xmlns:xlrd2="http://schemas.microsoft.com/office/spreadsheetml/2017/richdata2" ref="A5:J26">
    <sortCondition ref="A5:A26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B1FF-D207-4871-B787-27544A9D3030}">
  <dimension ref="A1:J45"/>
  <sheetViews>
    <sheetView tabSelected="1" topLeftCell="A10" zoomScale="110" zoomScaleNormal="110" workbookViewId="0">
      <selection activeCell="G23" sqref="G23"/>
    </sheetView>
  </sheetViews>
  <sheetFormatPr defaultRowHeight="14.4" x14ac:dyDescent="0.3"/>
  <cols>
    <col min="1" max="1" width="39.21875" style="7" bestFit="1" customWidth="1"/>
    <col min="2" max="2" width="12.77734375" style="7" bestFit="1" customWidth="1"/>
    <col min="3" max="3" width="5.21875" style="7" bestFit="1" customWidth="1"/>
    <col min="4" max="4" width="4.109375" style="8" customWidth="1"/>
    <col min="5" max="5" width="27.109375" style="7" bestFit="1" customWidth="1"/>
    <col min="6" max="6" width="18.109375" style="7" bestFit="1" customWidth="1"/>
    <col min="7" max="7" width="20" style="7" bestFit="1" customWidth="1"/>
    <col min="8" max="8" width="18.33203125" style="7" bestFit="1" customWidth="1"/>
    <col min="9" max="9" width="22.33203125" style="7" bestFit="1" customWidth="1"/>
    <col min="10" max="10" width="94" style="7" bestFit="1" customWidth="1"/>
    <col min="11" max="16384" width="8.88671875" style="7"/>
  </cols>
  <sheetData>
    <row r="1" spans="1:10" ht="15" thickBot="1" x14ac:dyDescent="0.35">
      <c r="A1" s="18"/>
      <c r="B1" s="18"/>
      <c r="C1" s="18"/>
      <c r="D1" s="18"/>
      <c r="J1" s="9"/>
    </row>
    <row r="2" spans="1:10" ht="29.4" thickBot="1" x14ac:dyDescent="0.35">
      <c r="A2" s="10" t="s">
        <v>1</v>
      </c>
      <c r="B2" s="10" t="s">
        <v>2</v>
      </c>
      <c r="C2" s="10" t="s">
        <v>3</v>
      </c>
      <c r="D2" s="20" t="s">
        <v>40</v>
      </c>
      <c r="E2" s="14" t="s">
        <v>154</v>
      </c>
      <c r="F2" s="1" t="s">
        <v>4</v>
      </c>
      <c r="G2" s="6" t="s">
        <v>5</v>
      </c>
      <c r="H2" s="4" t="s">
        <v>6</v>
      </c>
      <c r="I2" s="5" t="s">
        <v>24</v>
      </c>
      <c r="J2" s="4" t="s">
        <v>7</v>
      </c>
    </row>
    <row r="3" spans="1:10" s="82" customFormat="1" x14ac:dyDescent="0.3">
      <c r="A3" s="82" t="s">
        <v>84</v>
      </c>
      <c r="B3" s="83" t="s">
        <v>36</v>
      </c>
      <c r="C3" s="84" t="s">
        <v>41</v>
      </c>
      <c r="D3" s="85" t="s">
        <v>22</v>
      </c>
      <c r="E3" s="49"/>
      <c r="F3" s="49"/>
      <c r="G3" s="50"/>
      <c r="H3" s="86" t="s">
        <v>41</v>
      </c>
      <c r="I3" s="87">
        <v>50004</v>
      </c>
      <c r="J3" s="88" t="s">
        <v>41</v>
      </c>
    </row>
    <row r="4" spans="1:10" s="82" customFormat="1" x14ac:dyDescent="0.3">
      <c r="A4" s="82" t="s">
        <v>8</v>
      </c>
      <c r="B4" s="83" t="s">
        <v>36</v>
      </c>
      <c r="C4" s="84" t="s">
        <v>41</v>
      </c>
      <c r="D4" s="89" t="s">
        <v>23</v>
      </c>
      <c r="E4" s="80" t="s">
        <v>41</v>
      </c>
      <c r="F4" s="80" t="s">
        <v>41</v>
      </c>
      <c r="G4" s="81" t="s">
        <v>41</v>
      </c>
      <c r="H4" s="90" t="s">
        <v>41</v>
      </c>
      <c r="I4" s="87">
        <v>43</v>
      </c>
      <c r="J4" s="88" t="s">
        <v>41</v>
      </c>
    </row>
    <row r="5" spans="1:10" s="82" customFormat="1" x14ac:dyDescent="0.3">
      <c r="A5" s="82" t="s">
        <v>74</v>
      </c>
      <c r="B5" s="83" t="s">
        <v>36</v>
      </c>
      <c r="C5" s="84" t="s">
        <v>41</v>
      </c>
      <c r="D5" s="89" t="s">
        <v>23</v>
      </c>
      <c r="E5" s="80" t="s">
        <v>41</v>
      </c>
      <c r="F5" s="80" t="s">
        <v>41</v>
      </c>
      <c r="G5" s="81" t="s">
        <v>41</v>
      </c>
      <c r="H5" s="91" t="s">
        <v>41</v>
      </c>
      <c r="I5" s="87">
        <v>1</v>
      </c>
      <c r="J5" s="88" t="s">
        <v>41</v>
      </c>
    </row>
    <row r="6" spans="1:10" s="82" customFormat="1" x14ac:dyDescent="0.3">
      <c r="A6" s="82" t="s">
        <v>51</v>
      </c>
      <c r="B6" s="83" t="s">
        <v>36</v>
      </c>
      <c r="C6" s="84" t="s">
        <v>41</v>
      </c>
      <c r="D6" s="89" t="s">
        <v>23</v>
      </c>
      <c r="E6" s="80" t="s">
        <v>41</v>
      </c>
      <c r="F6" s="80" t="s">
        <v>41</v>
      </c>
      <c r="G6" s="81" t="s">
        <v>41</v>
      </c>
      <c r="H6" s="91" t="s">
        <v>41</v>
      </c>
      <c r="I6" s="87">
        <v>39035</v>
      </c>
      <c r="J6" s="88" t="s">
        <v>41</v>
      </c>
    </row>
    <row r="7" spans="1:10" s="82" customFormat="1" x14ac:dyDescent="0.3">
      <c r="A7" s="82" t="s">
        <v>25</v>
      </c>
      <c r="B7" s="83" t="s">
        <v>36</v>
      </c>
      <c r="C7" s="84" t="s">
        <v>41</v>
      </c>
      <c r="D7" s="89" t="s">
        <v>23</v>
      </c>
      <c r="E7" s="80" t="s">
        <v>41</v>
      </c>
      <c r="F7" s="80" t="s">
        <v>41</v>
      </c>
      <c r="G7" s="81" t="s">
        <v>41</v>
      </c>
      <c r="H7" s="91" t="s">
        <v>41</v>
      </c>
      <c r="I7" s="87">
        <v>63</v>
      </c>
      <c r="J7" s="88" t="s">
        <v>41</v>
      </c>
    </row>
    <row r="8" spans="1:10" s="82" customFormat="1" x14ac:dyDescent="0.3">
      <c r="A8" s="82" t="s">
        <v>42</v>
      </c>
      <c r="B8" s="83" t="s">
        <v>36</v>
      </c>
      <c r="C8" s="84" t="s">
        <v>41</v>
      </c>
      <c r="D8" s="89" t="s">
        <v>23</v>
      </c>
      <c r="E8" s="80" t="s">
        <v>41</v>
      </c>
      <c r="F8" s="80" t="s">
        <v>41</v>
      </c>
      <c r="G8" s="81" t="s">
        <v>41</v>
      </c>
      <c r="H8" s="91" t="s">
        <v>41</v>
      </c>
      <c r="I8" s="87">
        <v>371091</v>
      </c>
      <c r="J8" s="88" t="s">
        <v>41</v>
      </c>
    </row>
    <row r="9" spans="1:10" s="82" customFormat="1" x14ac:dyDescent="0.3">
      <c r="A9" s="82" t="s">
        <v>9</v>
      </c>
      <c r="B9" s="83" t="s">
        <v>70</v>
      </c>
      <c r="C9" s="84" t="s">
        <v>41</v>
      </c>
      <c r="D9" s="89" t="s">
        <v>41</v>
      </c>
      <c r="E9" s="92" t="s">
        <v>150</v>
      </c>
      <c r="F9" s="47" t="s">
        <v>41</v>
      </c>
      <c r="G9" s="79" t="s">
        <v>41</v>
      </c>
      <c r="H9" s="83" t="s">
        <v>41</v>
      </c>
      <c r="I9" s="88" t="s">
        <v>41</v>
      </c>
      <c r="J9" s="88" t="s">
        <v>41</v>
      </c>
    </row>
    <row r="10" spans="1:10" x14ac:dyDescent="0.3">
      <c r="A10" s="7" t="s">
        <v>75</v>
      </c>
      <c r="B10" s="8" t="s">
        <v>70</v>
      </c>
      <c r="C10" s="11" t="s">
        <v>41</v>
      </c>
      <c r="D10" s="12" t="s">
        <v>41</v>
      </c>
      <c r="E10" s="22" t="s">
        <v>187</v>
      </c>
      <c r="F10" s="36" t="s">
        <v>41</v>
      </c>
      <c r="G10" s="37" t="s">
        <v>41</v>
      </c>
      <c r="H10" s="8" t="s">
        <v>41</v>
      </c>
      <c r="I10" s="60" t="s">
        <v>41</v>
      </c>
      <c r="J10" s="60" t="s">
        <v>41</v>
      </c>
    </row>
    <row r="11" spans="1:10" ht="36" x14ac:dyDescent="0.3">
      <c r="A11" s="7" t="s">
        <v>52</v>
      </c>
      <c r="B11" s="8" t="s">
        <v>70</v>
      </c>
      <c r="C11" s="11" t="s">
        <v>41</v>
      </c>
      <c r="D11" s="12" t="s">
        <v>41</v>
      </c>
      <c r="E11" s="22" t="s">
        <v>293</v>
      </c>
      <c r="F11" s="36" t="s">
        <v>41</v>
      </c>
      <c r="G11" s="37" t="s">
        <v>41</v>
      </c>
      <c r="H11" s="8" t="s">
        <v>41</v>
      </c>
      <c r="I11" s="60" t="s">
        <v>41</v>
      </c>
      <c r="J11" s="60" t="s">
        <v>41</v>
      </c>
    </row>
    <row r="12" spans="1:10" x14ac:dyDescent="0.3">
      <c r="A12" s="7" t="s">
        <v>35</v>
      </c>
      <c r="B12" s="8" t="s">
        <v>70</v>
      </c>
      <c r="C12" s="11" t="s">
        <v>41</v>
      </c>
      <c r="D12" s="12" t="s">
        <v>41</v>
      </c>
      <c r="E12" s="21" t="s">
        <v>151</v>
      </c>
      <c r="F12" s="36" t="s">
        <v>41</v>
      </c>
      <c r="G12" s="37" t="s">
        <v>41</v>
      </c>
      <c r="H12" s="8" t="s">
        <v>41</v>
      </c>
      <c r="I12" s="60" t="s">
        <v>41</v>
      </c>
      <c r="J12" s="60" t="s">
        <v>41</v>
      </c>
    </row>
    <row r="13" spans="1:10" ht="36.6" thickBot="1" x14ac:dyDescent="0.35">
      <c r="A13" s="9" t="s">
        <v>43</v>
      </c>
      <c r="B13" s="61" t="s">
        <v>70</v>
      </c>
      <c r="C13" s="62" t="s">
        <v>41</v>
      </c>
      <c r="D13" s="63" t="s">
        <v>41</v>
      </c>
      <c r="E13" s="64" t="s">
        <v>294</v>
      </c>
      <c r="F13" s="65"/>
      <c r="G13" s="66" t="s">
        <v>41</v>
      </c>
      <c r="H13" s="8" t="s">
        <v>41</v>
      </c>
      <c r="I13" s="60" t="s">
        <v>41</v>
      </c>
      <c r="J13" s="60" t="s">
        <v>41</v>
      </c>
    </row>
    <row r="14" spans="1:10" s="51" customFormat="1" x14ac:dyDescent="0.3">
      <c r="A14" s="7" t="s">
        <v>0</v>
      </c>
      <c r="B14" s="8" t="s">
        <v>72</v>
      </c>
      <c r="C14" s="8" t="s">
        <v>21</v>
      </c>
      <c r="D14" s="12" t="s">
        <v>41</v>
      </c>
      <c r="E14" s="47" t="s">
        <v>41</v>
      </c>
      <c r="F14" s="21" t="s">
        <v>285</v>
      </c>
      <c r="G14" s="55" t="s">
        <v>286</v>
      </c>
      <c r="H14" s="8" t="s">
        <v>41</v>
      </c>
      <c r="I14" s="13">
        <v>1</v>
      </c>
      <c r="J14" s="60" t="s">
        <v>41</v>
      </c>
    </row>
    <row r="15" spans="1:10" s="82" customFormat="1" ht="28.8" x14ac:dyDescent="0.3">
      <c r="A15" s="82" t="s">
        <v>307</v>
      </c>
      <c r="B15" s="83" t="s">
        <v>36</v>
      </c>
      <c r="C15" s="84" t="s">
        <v>21</v>
      </c>
      <c r="D15" s="89" t="s">
        <v>23</v>
      </c>
      <c r="E15" s="48" t="s">
        <v>172</v>
      </c>
      <c r="F15" s="47" t="s">
        <v>41</v>
      </c>
      <c r="G15" s="79" t="s">
        <v>41</v>
      </c>
      <c r="H15" s="83" t="s">
        <v>41</v>
      </c>
      <c r="I15" s="87">
        <v>5363</v>
      </c>
      <c r="J15" s="93" t="s">
        <v>281</v>
      </c>
    </row>
    <row r="16" spans="1:10" s="51" customFormat="1" x14ac:dyDescent="0.3">
      <c r="A16" s="7" t="s">
        <v>104</v>
      </c>
      <c r="B16" s="8" t="s">
        <v>71</v>
      </c>
      <c r="C16" s="8" t="s">
        <v>21</v>
      </c>
      <c r="D16" s="12" t="s">
        <v>41</v>
      </c>
      <c r="E16" s="48" t="s">
        <v>172</v>
      </c>
      <c r="F16" s="36" t="s">
        <v>41</v>
      </c>
      <c r="G16" s="37" t="s">
        <v>41</v>
      </c>
      <c r="H16" s="8" t="s">
        <v>41</v>
      </c>
      <c r="I16" s="13" t="s">
        <v>144</v>
      </c>
      <c r="J16" s="60" t="s">
        <v>41</v>
      </c>
    </row>
    <row r="17" spans="1:10" s="51" customFormat="1" x14ac:dyDescent="0.3">
      <c r="A17" s="7" t="s">
        <v>103</v>
      </c>
      <c r="B17" s="8" t="s">
        <v>71</v>
      </c>
      <c r="C17" s="8" t="s">
        <v>21</v>
      </c>
      <c r="D17" s="12" t="s">
        <v>41</v>
      </c>
      <c r="E17" s="48" t="s">
        <v>172</v>
      </c>
      <c r="F17" s="36" t="s">
        <v>41</v>
      </c>
      <c r="G17" s="37" t="s">
        <v>41</v>
      </c>
      <c r="H17" s="8" t="s">
        <v>41</v>
      </c>
      <c r="I17" s="13" t="s">
        <v>144</v>
      </c>
      <c r="J17" s="60" t="s">
        <v>41</v>
      </c>
    </row>
    <row r="18" spans="1:10" s="51" customFormat="1" x14ac:dyDescent="0.3">
      <c r="A18" s="82" t="s">
        <v>93</v>
      </c>
      <c r="B18" s="83" t="s">
        <v>37</v>
      </c>
      <c r="C18" s="83" t="s">
        <v>21</v>
      </c>
      <c r="D18" s="89" t="s">
        <v>23</v>
      </c>
      <c r="E18" s="48" t="s">
        <v>172</v>
      </c>
      <c r="F18" s="48"/>
      <c r="G18" s="94"/>
      <c r="H18" s="83" t="s">
        <v>41</v>
      </c>
      <c r="I18" s="87" t="s">
        <v>319</v>
      </c>
      <c r="J18" s="31" t="s">
        <v>320</v>
      </c>
    </row>
    <row r="19" spans="1:10" x14ac:dyDescent="0.3">
      <c r="A19" s="7" t="s">
        <v>105</v>
      </c>
      <c r="B19" s="8" t="s">
        <v>18</v>
      </c>
      <c r="C19" s="8" t="s">
        <v>21</v>
      </c>
      <c r="D19" s="12" t="s">
        <v>41</v>
      </c>
      <c r="E19" s="48" t="s">
        <v>172</v>
      </c>
      <c r="F19" s="36" t="s">
        <v>41</v>
      </c>
      <c r="G19" s="37" t="s">
        <v>41</v>
      </c>
      <c r="H19" s="8" t="s">
        <v>41</v>
      </c>
      <c r="I19" s="13" t="s">
        <v>149</v>
      </c>
      <c r="J19" s="60" t="s">
        <v>41</v>
      </c>
    </row>
    <row r="20" spans="1:10" x14ac:dyDescent="0.3">
      <c r="A20" s="7" t="s">
        <v>101</v>
      </c>
      <c r="B20" s="8" t="s">
        <v>37</v>
      </c>
      <c r="C20" s="8" t="s">
        <v>21</v>
      </c>
      <c r="D20" s="12" t="s">
        <v>41</v>
      </c>
      <c r="E20" s="48" t="s">
        <v>172</v>
      </c>
      <c r="F20" s="36" t="s">
        <v>41</v>
      </c>
      <c r="G20" s="37" t="s">
        <v>41</v>
      </c>
      <c r="H20" s="8" t="s">
        <v>41</v>
      </c>
      <c r="I20" s="13" t="s">
        <v>148</v>
      </c>
      <c r="J20" s="60" t="s">
        <v>41</v>
      </c>
    </row>
    <row r="21" spans="1:10" s="51" customFormat="1" x14ac:dyDescent="0.3">
      <c r="A21" s="7" t="s">
        <v>96</v>
      </c>
      <c r="B21" s="8" t="s">
        <v>72</v>
      </c>
      <c r="C21" s="8" t="s">
        <v>21</v>
      </c>
      <c r="D21" s="12" t="s">
        <v>41</v>
      </c>
      <c r="E21" s="48" t="s">
        <v>172</v>
      </c>
      <c r="F21" s="36" t="s">
        <v>41</v>
      </c>
      <c r="G21" s="37" t="s">
        <v>41</v>
      </c>
      <c r="H21" s="8" t="s">
        <v>41</v>
      </c>
      <c r="I21" s="60" t="s">
        <v>41</v>
      </c>
      <c r="J21" s="60" t="s">
        <v>41</v>
      </c>
    </row>
    <row r="22" spans="1:10" x14ac:dyDescent="0.3">
      <c r="A22" s="7" t="s">
        <v>309</v>
      </c>
      <c r="B22" s="8" t="s">
        <v>36</v>
      </c>
      <c r="C22" s="8" t="s">
        <v>21</v>
      </c>
      <c r="D22" s="12" t="s">
        <v>23</v>
      </c>
      <c r="E22" s="48" t="s">
        <v>172</v>
      </c>
      <c r="F22" s="36" t="s">
        <v>41</v>
      </c>
      <c r="G22" s="37" t="s">
        <v>41</v>
      </c>
      <c r="H22" s="8" t="s">
        <v>41</v>
      </c>
      <c r="I22" s="13">
        <v>5200</v>
      </c>
      <c r="J22" s="60" t="s">
        <v>41</v>
      </c>
    </row>
    <row r="23" spans="1:10" x14ac:dyDescent="0.3">
      <c r="A23" s="51" t="s">
        <v>94</v>
      </c>
      <c r="B23" s="99" t="s">
        <v>37</v>
      </c>
      <c r="C23" s="99" t="s">
        <v>21</v>
      </c>
      <c r="D23" s="100" t="s">
        <v>23</v>
      </c>
      <c r="E23" s="101" t="s">
        <v>331</v>
      </c>
      <c r="F23" s="102" t="s">
        <v>170</v>
      </c>
      <c r="G23" s="103" t="s">
        <v>299</v>
      </c>
      <c r="H23" s="8" t="s">
        <v>41</v>
      </c>
      <c r="I23" s="13" t="s">
        <v>147</v>
      </c>
      <c r="J23" s="60" t="s">
        <v>41</v>
      </c>
    </row>
    <row r="24" spans="1:10" s="51" customFormat="1" x14ac:dyDescent="0.3">
      <c r="A24" s="7" t="s">
        <v>97</v>
      </c>
      <c r="B24" s="8" t="s">
        <v>72</v>
      </c>
      <c r="C24" s="8" t="s">
        <v>21</v>
      </c>
      <c r="D24" s="12" t="s">
        <v>41</v>
      </c>
      <c r="E24" s="47" t="s">
        <v>41</v>
      </c>
      <c r="F24" s="36" t="s">
        <v>41</v>
      </c>
      <c r="G24" s="37" t="s">
        <v>41</v>
      </c>
      <c r="H24" s="8" t="s">
        <v>41</v>
      </c>
      <c r="I24" s="13">
        <v>0</v>
      </c>
      <c r="J24" s="60" t="s">
        <v>41</v>
      </c>
    </row>
    <row r="25" spans="1:10" ht="28.8" x14ac:dyDescent="0.3">
      <c r="A25" s="7" t="s">
        <v>88</v>
      </c>
      <c r="B25" s="8" t="s">
        <v>37</v>
      </c>
      <c r="C25" s="11" t="s">
        <v>21</v>
      </c>
      <c r="D25" s="12" t="s">
        <v>41</v>
      </c>
      <c r="E25" s="47" t="s">
        <v>41</v>
      </c>
      <c r="F25" s="22" t="s">
        <v>170</v>
      </c>
      <c r="G25" s="30" t="s">
        <v>277</v>
      </c>
      <c r="H25" s="8" t="s">
        <v>41</v>
      </c>
      <c r="I25" s="13" t="s">
        <v>145</v>
      </c>
      <c r="J25" s="53" t="s">
        <v>278</v>
      </c>
    </row>
    <row r="26" spans="1:10" x14ac:dyDescent="0.3">
      <c r="A26" s="7" t="s">
        <v>92</v>
      </c>
      <c r="B26" s="8" t="s">
        <v>37</v>
      </c>
      <c r="C26" s="8" t="s">
        <v>21</v>
      </c>
      <c r="D26" s="12" t="s">
        <v>41</v>
      </c>
      <c r="E26" s="47" t="s">
        <v>41</v>
      </c>
      <c r="F26" s="22" t="s">
        <v>170</v>
      </c>
      <c r="G26" s="30" t="s">
        <v>282</v>
      </c>
      <c r="H26" s="8" t="s">
        <v>41</v>
      </c>
      <c r="I26" s="13" t="s">
        <v>146</v>
      </c>
      <c r="J26" s="60" t="s">
        <v>41</v>
      </c>
    </row>
    <row r="27" spans="1:10" x14ac:dyDescent="0.3">
      <c r="A27" s="7" t="s">
        <v>308</v>
      </c>
      <c r="B27" s="8" t="s">
        <v>36</v>
      </c>
      <c r="C27" s="23" t="s">
        <v>41</v>
      </c>
      <c r="D27" s="12" t="s">
        <v>23</v>
      </c>
      <c r="E27" s="47" t="s">
        <v>41</v>
      </c>
      <c r="F27" s="22" t="s">
        <v>170</v>
      </c>
      <c r="G27" s="30" t="s">
        <v>280</v>
      </c>
      <c r="H27" s="8" t="s">
        <v>41</v>
      </c>
      <c r="I27" s="13" t="s">
        <v>321</v>
      </c>
      <c r="J27" s="60" t="s">
        <v>41</v>
      </c>
    </row>
    <row r="28" spans="1:10" s="51" customFormat="1" ht="43.2" x14ac:dyDescent="0.3">
      <c r="A28" s="7" t="s">
        <v>114</v>
      </c>
      <c r="B28" s="8" t="s">
        <v>116</v>
      </c>
      <c r="C28" s="8" t="s">
        <v>21</v>
      </c>
      <c r="D28" s="12" t="s">
        <v>41</v>
      </c>
      <c r="E28" s="48" t="s">
        <v>172</v>
      </c>
      <c r="F28" s="36" t="s">
        <v>41</v>
      </c>
      <c r="G28" s="37" t="s">
        <v>41</v>
      </c>
      <c r="H28" s="8" t="s">
        <v>41</v>
      </c>
      <c r="I28" s="52">
        <v>44196</v>
      </c>
      <c r="J28" s="74" t="s">
        <v>302</v>
      </c>
    </row>
    <row r="29" spans="1:10" ht="43.2" x14ac:dyDescent="0.3">
      <c r="A29" s="7" t="s">
        <v>113</v>
      </c>
      <c r="B29" s="8" t="s">
        <v>116</v>
      </c>
      <c r="C29" s="8" t="s">
        <v>21</v>
      </c>
      <c r="D29" s="12" t="s">
        <v>41</v>
      </c>
      <c r="E29" s="48" t="s">
        <v>301</v>
      </c>
      <c r="F29" s="36" t="s">
        <v>300</v>
      </c>
      <c r="G29" s="37" t="s">
        <v>41</v>
      </c>
      <c r="H29" s="8" t="s">
        <v>41</v>
      </c>
      <c r="I29" s="52">
        <v>43831</v>
      </c>
      <c r="J29" s="74" t="s">
        <v>302</v>
      </c>
    </row>
    <row r="30" spans="1:10" s="51" customFormat="1" x14ac:dyDescent="0.3">
      <c r="A30" s="51" t="s">
        <v>95</v>
      </c>
      <c r="B30" s="99" t="s">
        <v>37</v>
      </c>
      <c r="C30" s="99" t="s">
        <v>21</v>
      </c>
      <c r="D30" s="100" t="s">
        <v>23</v>
      </c>
      <c r="E30" s="101" t="s">
        <v>331</v>
      </c>
      <c r="F30" s="102" t="s">
        <v>170</v>
      </c>
      <c r="G30" s="104" t="s">
        <v>283</v>
      </c>
      <c r="H30" s="99" t="s">
        <v>41</v>
      </c>
      <c r="I30" s="105" t="s">
        <v>144</v>
      </c>
      <c r="J30" s="106" t="s">
        <v>41</v>
      </c>
    </row>
    <row r="31" spans="1:10" ht="24" x14ac:dyDescent="0.3">
      <c r="A31" s="7" t="s">
        <v>306</v>
      </c>
      <c r="B31" s="8" t="s">
        <v>37</v>
      </c>
      <c r="C31" s="23" t="s">
        <v>41</v>
      </c>
      <c r="D31" s="12" t="s">
        <v>41</v>
      </c>
      <c r="E31" s="22" t="s">
        <v>275</v>
      </c>
      <c r="F31" s="36" t="s">
        <v>285</v>
      </c>
      <c r="G31" s="73" t="s">
        <v>295</v>
      </c>
      <c r="H31" s="59" t="s">
        <v>41</v>
      </c>
      <c r="I31" s="60" t="s">
        <v>41</v>
      </c>
      <c r="J31" s="60" t="s">
        <v>41</v>
      </c>
    </row>
    <row r="32" spans="1:10" x14ac:dyDescent="0.3">
      <c r="A32" s="7" t="s">
        <v>111</v>
      </c>
      <c r="B32" s="8" t="s">
        <v>37</v>
      </c>
      <c r="C32" s="8" t="s">
        <v>21</v>
      </c>
      <c r="D32" s="12" t="s">
        <v>41</v>
      </c>
      <c r="E32" s="48" t="s">
        <v>172</v>
      </c>
      <c r="F32" s="36" t="s">
        <v>41</v>
      </c>
      <c r="G32" s="37" t="s">
        <v>41</v>
      </c>
      <c r="H32" s="8" t="s">
        <v>41</v>
      </c>
      <c r="I32" s="13" t="s">
        <v>144</v>
      </c>
      <c r="J32" s="60" t="s">
        <v>41</v>
      </c>
    </row>
    <row r="33" spans="1:10" x14ac:dyDescent="0.3">
      <c r="A33" s="7" t="s">
        <v>108</v>
      </c>
      <c r="B33" s="8" t="s">
        <v>18</v>
      </c>
      <c r="C33" s="8" t="s">
        <v>21</v>
      </c>
      <c r="D33" s="12" t="s">
        <v>23</v>
      </c>
      <c r="E33" s="48" t="s">
        <v>172</v>
      </c>
      <c r="F33" s="36" t="s">
        <v>41</v>
      </c>
      <c r="G33" s="37" t="s">
        <v>41</v>
      </c>
      <c r="H33" s="8" t="s">
        <v>41</v>
      </c>
      <c r="I33" s="13" t="s">
        <v>144</v>
      </c>
      <c r="J33" s="60" t="s">
        <v>41</v>
      </c>
    </row>
    <row r="34" spans="1:10" x14ac:dyDescent="0.3">
      <c r="A34" s="7" t="s">
        <v>110</v>
      </c>
      <c r="B34" s="8" t="s">
        <v>18</v>
      </c>
      <c r="C34" s="8" t="s">
        <v>21</v>
      </c>
      <c r="D34" s="12" t="s">
        <v>23</v>
      </c>
      <c r="E34" s="48" t="s">
        <v>172</v>
      </c>
      <c r="F34" s="36" t="s">
        <v>41</v>
      </c>
      <c r="G34" s="37" t="s">
        <v>41</v>
      </c>
      <c r="H34" s="8" t="s">
        <v>41</v>
      </c>
      <c r="I34" s="13" t="s">
        <v>144</v>
      </c>
      <c r="J34" s="60" t="s">
        <v>41</v>
      </c>
    </row>
    <row r="35" spans="1:10" s="82" customFormat="1" x14ac:dyDescent="0.3">
      <c r="A35" s="82" t="s">
        <v>312</v>
      </c>
      <c r="B35" s="83" t="s">
        <v>36</v>
      </c>
      <c r="C35" s="90" t="s">
        <v>41</v>
      </c>
      <c r="D35" s="89" t="s">
        <v>41</v>
      </c>
      <c r="E35" s="97" t="s">
        <v>322</v>
      </c>
      <c r="F35" s="47" t="s">
        <v>41</v>
      </c>
      <c r="G35" s="79" t="s">
        <v>41</v>
      </c>
      <c r="H35" s="91" t="s">
        <v>41</v>
      </c>
      <c r="I35" s="96">
        <v>43874</v>
      </c>
      <c r="J35" s="95"/>
    </row>
    <row r="36" spans="1:10" x14ac:dyDescent="0.3">
      <c r="A36" s="7" t="s">
        <v>87</v>
      </c>
      <c r="B36" s="8" t="s">
        <v>18</v>
      </c>
      <c r="C36" s="11" t="s">
        <v>21</v>
      </c>
      <c r="D36" s="12" t="s">
        <v>41</v>
      </c>
      <c r="E36" s="24" t="s">
        <v>41</v>
      </c>
      <c r="F36" s="36" t="s">
        <v>41</v>
      </c>
      <c r="G36" s="37" t="s">
        <v>41</v>
      </c>
      <c r="H36" s="59" t="s">
        <v>41</v>
      </c>
      <c r="I36" s="54">
        <v>33187</v>
      </c>
      <c r="J36" s="31" t="s">
        <v>279</v>
      </c>
    </row>
    <row r="37" spans="1:10" x14ac:dyDescent="0.3">
      <c r="A37" s="7" t="s">
        <v>99</v>
      </c>
      <c r="B37" s="8" t="s">
        <v>72</v>
      </c>
      <c r="C37" s="8" t="s">
        <v>21</v>
      </c>
      <c r="D37" s="12" t="s">
        <v>41</v>
      </c>
      <c r="E37" s="48" t="s">
        <v>172</v>
      </c>
      <c r="F37" s="36" t="s">
        <v>41</v>
      </c>
      <c r="G37" s="37" t="s">
        <v>41</v>
      </c>
      <c r="H37" s="8" t="s">
        <v>41</v>
      </c>
      <c r="I37" s="60" t="s">
        <v>41</v>
      </c>
      <c r="J37" s="60" t="s">
        <v>41</v>
      </c>
    </row>
    <row r="38" spans="1:10" x14ac:dyDescent="0.3">
      <c r="A38" s="7" t="s">
        <v>100</v>
      </c>
      <c r="B38" s="8" t="s">
        <v>72</v>
      </c>
      <c r="C38" s="8" t="s">
        <v>21</v>
      </c>
      <c r="D38" s="12" t="s">
        <v>41</v>
      </c>
      <c r="E38" s="48" t="s">
        <v>172</v>
      </c>
      <c r="F38" s="36" t="s">
        <v>41</v>
      </c>
      <c r="G38" s="37" t="s">
        <v>41</v>
      </c>
      <c r="H38" s="8" t="s">
        <v>41</v>
      </c>
      <c r="I38" s="60" t="s">
        <v>41</v>
      </c>
      <c r="J38" s="51" t="s">
        <v>284</v>
      </c>
    </row>
    <row r="39" spans="1:10" x14ac:dyDescent="0.3">
      <c r="A39" s="7" t="s">
        <v>109</v>
      </c>
      <c r="B39" s="8" t="s">
        <v>18</v>
      </c>
      <c r="C39" s="8" t="s">
        <v>21</v>
      </c>
      <c r="D39" s="12" t="s">
        <v>23</v>
      </c>
      <c r="E39" s="48" t="s">
        <v>172</v>
      </c>
      <c r="F39" s="36" t="s">
        <v>41</v>
      </c>
      <c r="G39" s="37" t="s">
        <v>41</v>
      </c>
      <c r="H39" s="8" t="s">
        <v>41</v>
      </c>
      <c r="I39" s="13" t="s">
        <v>144</v>
      </c>
      <c r="J39" s="60" t="s">
        <v>41</v>
      </c>
    </row>
    <row r="40" spans="1:10" x14ac:dyDescent="0.3">
      <c r="A40" s="7" t="s">
        <v>106</v>
      </c>
      <c r="B40" s="8" t="s">
        <v>37</v>
      </c>
      <c r="C40" s="8" t="s">
        <v>21</v>
      </c>
      <c r="D40" s="12" t="s">
        <v>41</v>
      </c>
      <c r="E40" s="48" t="s">
        <v>172</v>
      </c>
      <c r="F40" s="36" t="s">
        <v>41</v>
      </c>
      <c r="G40" s="37" t="s">
        <v>41</v>
      </c>
      <c r="H40" s="8" t="s">
        <v>41</v>
      </c>
      <c r="I40" s="60" t="s">
        <v>41</v>
      </c>
      <c r="J40" s="60" t="s">
        <v>41</v>
      </c>
    </row>
    <row r="41" spans="1:10" x14ac:dyDescent="0.3">
      <c r="A41" s="7" t="s">
        <v>98</v>
      </c>
      <c r="B41" s="8" t="s">
        <v>36</v>
      </c>
      <c r="C41" s="8" t="s">
        <v>21</v>
      </c>
      <c r="D41" s="12" t="s">
        <v>41</v>
      </c>
      <c r="E41" s="48" t="s">
        <v>172</v>
      </c>
      <c r="F41" s="36" t="s">
        <v>41</v>
      </c>
      <c r="G41" s="37" t="s">
        <v>41</v>
      </c>
      <c r="H41" s="8" t="s">
        <v>41</v>
      </c>
      <c r="I41" s="60" t="s">
        <v>41</v>
      </c>
      <c r="J41" s="60" t="s">
        <v>41</v>
      </c>
    </row>
    <row r="42" spans="1:10" x14ac:dyDescent="0.3">
      <c r="A42" s="7" t="s">
        <v>112</v>
      </c>
      <c r="B42" s="8" t="s">
        <v>19</v>
      </c>
      <c r="C42" s="8" t="s">
        <v>21</v>
      </c>
      <c r="D42" s="12" t="s">
        <v>23</v>
      </c>
      <c r="E42" s="48" t="s">
        <v>172</v>
      </c>
      <c r="F42" s="36" t="s">
        <v>41</v>
      </c>
      <c r="G42" s="37" t="s">
        <v>41</v>
      </c>
      <c r="H42" s="8" t="s">
        <v>41</v>
      </c>
      <c r="I42" s="13" t="s">
        <v>144</v>
      </c>
      <c r="J42" s="60" t="s">
        <v>41</v>
      </c>
    </row>
    <row r="43" spans="1:10" s="82" customFormat="1" x14ac:dyDescent="0.3">
      <c r="A43" s="82" t="s">
        <v>305</v>
      </c>
      <c r="B43" s="83" t="s">
        <v>115</v>
      </c>
      <c r="C43" s="84" t="s">
        <v>21</v>
      </c>
      <c r="D43" s="89" t="s">
        <v>23</v>
      </c>
      <c r="E43" s="48" t="s">
        <v>143</v>
      </c>
      <c r="F43" s="47" t="s">
        <v>41</v>
      </c>
      <c r="G43" s="79" t="s">
        <v>41</v>
      </c>
      <c r="H43" s="91" t="s">
        <v>41</v>
      </c>
      <c r="I43" s="87" t="s">
        <v>143</v>
      </c>
      <c r="J43" s="98" t="s">
        <v>316</v>
      </c>
    </row>
    <row r="44" spans="1:10" x14ac:dyDescent="0.3">
      <c r="A44" s="7" t="s">
        <v>311</v>
      </c>
      <c r="B44" s="8" t="s">
        <v>18</v>
      </c>
      <c r="C44" s="8" t="s">
        <v>21</v>
      </c>
      <c r="D44" s="12" t="s">
        <v>23</v>
      </c>
      <c r="E44" s="48" t="s">
        <v>172</v>
      </c>
      <c r="F44" s="36" t="s">
        <v>41</v>
      </c>
      <c r="G44" s="37" t="s">
        <v>41</v>
      </c>
      <c r="H44" s="8" t="s">
        <v>41</v>
      </c>
      <c r="I44" s="60" t="s">
        <v>41</v>
      </c>
      <c r="J44" s="60" t="s">
        <v>41</v>
      </c>
    </row>
    <row r="45" spans="1:10" x14ac:dyDescent="0.3">
      <c r="A45" s="7" t="s">
        <v>107</v>
      </c>
      <c r="B45" s="8" t="s">
        <v>37</v>
      </c>
      <c r="C45" s="8" t="s">
        <v>21</v>
      </c>
      <c r="D45" s="12" t="s">
        <v>41</v>
      </c>
      <c r="E45" s="48" t="s">
        <v>172</v>
      </c>
      <c r="F45" s="21" t="s">
        <v>170</v>
      </c>
      <c r="G45" s="55" t="s">
        <v>276</v>
      </c>
      <c r="H45" s="8" t="s">
        <v>41</v>
      </c>
      <c r="I45" s="13" t="s">
        <v>144</v>
      </c>
      <c r="J45" s="60" t="s">
        <v>41</v>
      </c>
    </row>
  </sheetData>
  <sortState xmlns:xlrd2="http://schemas.microsoft.com/office/spreadsheetml/2017/richdata2" ref="A9:J13">
    <sortCondition ref="A9:A1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31AC-5238-466D-8C6E-FD211E9AB79B}">
  <dimension ref="A1:C39"/>
  <sheetViews>
    <sheetView topLeftCell="A16" workbookViewId="0">
      <selection activeCell="D24" sqref="D24"/>
    </sheetView>
  </sheetViews>
  <sheetFormatPr defaultRowHeight="14.4" x14ac:dyDescent="0.3"/>
  <cols>
    <col min="1" max="1" width="38" style="76" bestFit="1" customWidth="1"/>
    <col min="2" max="2" width="38" style="78" bestFit="1" customWidth="1"/>
    <col min="3" max="3" width="38.5546875" customWidth="1"/>
  </cols>
  <sheetData>
    <row r="1" spans="1:3" x14ac:dyDescent="0.3">
      <c r="C1" t="s">
        <v>315</v>
      </c>
    </row>
    <row r="2" spans="1:3" x14ac:dyDescent="0.3">
      <c r="A2" s="75" t="s">
        <v>303</v>
      </c>
      <c r="B2" s="77" t="s">
        <v>304</v>
      </c>
      <c r="C2" t="s">
        <v>313</v>
      </c>
    </row>
    <row r="3" spans="1:3" x14ac:dyDescent="0.3">
      <c r="A3" s="76" t="s">
        <v>0</v>
      </c>
      <c r="B3" s="78" t="s">
        <v>0</v>
      </c>
    </row>
    <row r="4" spans="1:3" x14ac:dyDescent="0.3">
      <c r="A4" s="76" t="s">
        <v>89</v>
      </c>
      <c r="B4" s="78" t="s">
        <v>307</v>
      </c>
      <c r="C4" t="s">
        <v>318</v>
      </c>
    </row>
    <row r="5" spans="1:3" x14ac:dyDescent="0.3">
      <c r="A5" s="76" t="s">
        <v>104</v>
      </c>
      <c r="B5" s="78" t="s">
        <v>104</v>
      </c>
    </row>
    <row r="6" spans="1:3" x14ac:dyDescent="0.3">
      <c r="A6" s="76" t="s">
        <v>103</v>
      </c>
      <c r="B6" s="78" t="s">
        <v>103</v>
      </c>
    </row>
    <row r="7" spans="1:3" x14ac:dyDescent="0.3">
      <c r="A7" s="76" t="s">
        <v>93</v>
      </c>
      <c r="B7" s="78" t="s">
        <v>93</v>
      </c>
    </row>
    <row r="8" spans="1:3" x14ac:dyDescent="0.3">
      <c r="A8" s="76" t="s">
        <v>105</v>
      </c>
      <c r="B8" s="78" t="s">
        <v>105</v>
      </c>
    </row>
    <row r="9" spans="1:3" x14ac:dyDescent="0.3">
      <c r="A9" s="76" t="s">
        <v>101</v>
      </c>
      <c r="B9" s="78" t="s">
        <v>101</v>
      </c>
    </row>
    <row r="10" spans="1:3" x14ac:dyDescent="0.3">
      <c r="A10" s="76" t="s">
        <v>96</v>
      </c>
      <c r="B10" s="78" t="s">
        <v>96</v>
      </c>
    </row>
    <row r="11" spans="1:3" x14ac:dyDescent="0.3">
      <c r="A11" s="76" t="s">
        <v>91</v>
      </c>
      <c r="B11" s="78" t="s">
        <v>309</v>
      </c>
      <c r="C11" t="s">
        <v>318</v>
      </c>
    </row>
    <row r="12" spans="1:3" x14ac:dyDescent="0.3">
      <c r="A12" s="76" t="s">
        <v>94</v>
      </c>
      <c r="B12" s="78" t="s">
        <v>94</v>
      </c>
    </row>
    <row r="13" spans="1:3" x14ac:dyDescent="0.3">
      <c r="A13" s="76" t="s">
        <v>97</v>
      </c>
      <c r="B13" s="78" t="s">
        <v>97</v>
      </c>
    </row>
    <row r="14" spans="1:3" x14ac:dyDescent="0.3">
      <c r="A14" s="76" t="s">
        <v>88</v>
      </c>
      <c r="B14" s="78" t="s">
        <v>88</v>
      </c>
    </row>
    <row r="15" spans="1:3" x14ac:dyDescent="0.3">
      <c r="A15" s="76" t="s">
        <v>92</v>
      </c>
      <c r="B15" s="78" t="s">
        <v>92</v>
      </c>
    </row>
    <row r="16" spans="1:3" x14ac:dyDescent="0.3">
      <c r="A16" s="76" t="s">
        <v>90</v>
      </c>
      <c r="B16" s="78" t="s">
        <v>308</v>
      </c>
      <c r="C16" t="s">
        <v>318</v>
      </c>
    </row>
    <row r="17" spans="1:3" x14ac:dyDescent="0.3">
      <c r="A17" s="76" t="s">
        <v>102</v>
      </c>
      <c r="B17" s="78" t="s">
        <v>311</v>
      </c>
      <c r="C17" t="s">
        <v>317</v>
      </c>
    </row>
    <row r="18" spans="1:3" x14ac:dyDescent="0.3">
      <c r="A18" s="76" t="s">
        <v>114</v>
      </c>
      <c r="B18" s="78" t="s">
        <v>114</v>
      </c>
    </row>
    <row r="19" spans="1:3" x14ac:dyDescent="0.3">
      <c r="A19" s="76" t="s">
        <v>113</v>
      </c>
      <c r="B19" s="78" t="s">
        <v>113</v>
      </c>
    </row>
    <row r="20" spans="1:3" x14ac:dyDescent="0.3">
      <c r="A20" s="76" t="s">
        <v>95</v>
      </c>
      <c r="B20" s="78" t="s">
        <v>95</v>
      </c>
    </row>
    <row r="21" spans="1:3" x14ac:dyDescent="0.3">
      <c r="A21" s="76" t="s">
        <v>153</v>
      </c>
      <c r="B21" s="78" t="s">
        <v>306</v>
      </c>
      <c r="C21" t="s">
        <v>314</v>
      </c>
    </row>
    <row r="22" spans="1:3" x14ac:dyDescent="0.3">
      <c r="A22" s="76" t="s">
        <v>111</v>
      </c>
      <c r="B22" s="78" t="s">
        <v>111</v>
      </c>
    </row>
    <row r="23" spans="1:3" x14ac:dyDescent="0.3">
      <c r="A23" s="76" t="s">
        <v>108</v>
      </c>
      <c r="B23" s="78" t="s">
        <v>108</v>
      </c>
    </row>
    <row r="24" spans="1:3" x14ac:dyDescent="0.3">
      <c r="A24" s="76" t="s">
        <v>110</v>
      </c>
      <c r="B24" s="78" t="s">
        <v>110</v>
      </c>
    </row>
    <row r="25" spans="1:3" x14ac:dyDescent="0.3">
      <c r="A25" s="76" t="s">
        <v>86</v>
      </c>
      <c r="B25" s="78" t="s">
        <v>312</v>
      </c>
      <c r="C25" t="s">
        <v>318</v>
      </c>
    </row>
    <row r="26" spans="1:3" x14ac:dyDescent="0.3">
      <c r="A26" s="76" t="s">
        <v>87</v>
      </c>
      <c r="B26" s="78" t="s">
        <v>87</v>
      </c>
    </row>
    <row r="27" spans="1:3" x14ac:dyDescent="0.3">
      <c r="A27" s="76" t="s">
        <v>99</v>
      </c>
      <c r="B27" s="78" t="s">
        <v>310</v>
      </c>
    </row>
    <row r="28" spans="1:3" x14ac:dyDescent="0.3">
      <c r="A28" s="76" t="s">
        <v>100</v>
      </c>
      <c r="B28" s="78" t="s">
        <v>100</v>
      </c>
    </row>
    <row r="29" spans="1:3" x14ac:dyDescent="0.3">
      <c r="A29" s="76" t="s">
        <v>109</v>
      </c>
      <c r="B29" s="78" t="s">
        <v>109</v>
      </c>
    </row>
    <row r="30" spans="1:3" x14ac:dyDescent="0.3">
      <c r="A30" s="76" t="s">
        <v>106</v>
      </c>
      <c r="B30" s="78" t="s">
        <v>106</v>
      </c>
    </row>
    <row r="31" spans="1:3" x14ac:dyDescent="0.3">
      <c r="A31" s="76" t="s">
        <v>9</v>
      </c>
      <c r="B31" s="78" t="s">
        <v>9</v>
      </c>
    </row>
    <row r="32" spans="1:3" x14ac:dyDescent="0.3">
      <c r="A32" s="76" t="s">
        <v>75</v>
      </c>
      <c r="B32" s="78" t="s">
        <v>75</v>
      </c>
    </row>
    <row r="33" spans="1:3" x14ac:dyDescent="0.3">
      <c r="A33" s="76" t="s">
        <v>98</v>
      </c>
      <c r="B33" s="78" t="s">
        <v>98</v>
      </c>
    </row>
    <row r="34" spans="1:3" x14ac:dyDescent="0.3">
      <c r="A34" s="76" t="s">
        <v>112</v>
      </c>
    </row>
    <row r="35" spans="1:3" x14ac:dyDescent="0.3">
      <c r="A35" s="76" t="s">
        <v>85</v>
      </c>
      <c r="B35" s="78" t="s">
        <v>305</v>
      </c>
      <c r="C35" t="s">
        <v>314</v>
      </c>
    </row>
    <row r="36" spans="1:3" x14ac:dyDescent="0.3">
      <c r="A36" s="76" t="s">
        <v>52</v>
      </c>
      <c r="B36" s="78" t="s">
        <v>52</v>
      </c>
    </row>
    <row r="37" spans="1:3" x14ac:dyDescent="0.3">
      <c r="A37" s="76" t="s">
        <v>35</v>
      </c>
      <c r="B37" s="78" t="s">
        <v>35</v>
      </c>
    </row>
    <row r="38" spans="1:3" x14ac:dyDescent="0.3">
      <c r="A38" s="76" t="s">
        <v>107</v>
      </c>
      <c r="B38" s="78" t="s">
        <v>107</v>
      </c>
    </row>
    <row r="39" spans="1:3" x14ac:dyDescent="0.3">
      <c r="A39" s="76" t="s">
        <v>43</v>
      </c>
      <c r="B39" s="78" t="s">
        <v>43</v>
      </c>
    </row>
  </sheetData>
  <sortState xmlns:xlrd2="http://schemas.microsoft.com/office/spreadsheetml/2017/richdata2" ref="B3:B16389">
    <sortCondition ref="B3:B16389"/>
  </sortState>
  <conditionalFormatting sqref="A35:B1048576 A2:B33 A3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9C0E-E163-47E5-BAAC-44DA305B6A76}">
  <dimension ref="A1:C81"/>
  <sheetViews>
    <sheetView topLeftCell="A4" workbookViewId="0">
      <selection activeCell="G29" sqref="G29"/>
    </sheetView>
  </sheetViews>
  <sheetFormatPr defaultRowHeight="14.4" x14ac:dyDescent="0.3"/>
  <cols>
    <col min="2" max="2" width="37.88671875" bestFit="1" customWidth="1"/>
    <col min="3" max="3" width="14.44140625" bestFit="1" customWidth="1"/>
  </cols>
  <sheetData>
    <row r="1" spans="1:3" x14ac:dyDescent="0.3">
      <c r="A1">
        <v>1</v>
      </c>
      <c r="B1" t="s">
        <v>143</v>
      </c>
      <c r="C1" t="str">
        <f>""""&amp;A1&amp;""""&amp;" : "&amp;""""&amp;B1&amp;""""&amp;","</f>
        <v>"1" : "Irrigation",</v>
      </c>
    </row>
    <row r="2" spans="1:3" x14ac:dyDescent="0.3">
      <c r="A2">
        <v>2</v>
      </c>
      <c r="B2" t="s">
        <v>195</v>
      </c>
      <c r="C2" t="str">
        <f t="shared" ref="C2:C65" si="0">""""&amp;A2&amp;""""&amp;" : "&amp;""""&amp;B2&amp;""""&amp;","</f>
        <v>"2" : "Irrigation Storage",</v>
      </c>
    </row>
    <row r="3" spans="1:3" x14ac:dyDescent="0.3">
      <c r="A3">
        <v>3</v>
      </c>
      <c r="B3" t="s">
        <v>196</v>
      </c>
      <c r="C3" t="str">
        <f t="shared" si="0"/>
        <v>"3" : "Irrigation From Storage",</v>
      </c>
    </row>
    <row r="4" spans="1:3" x14ac:dyDescent="0.3">
      <c r="A4">
        <v>4</v>
      </c>
      <c r="B4" t="s">
        <v>197</v>
      </c>
      <c r="C4" t="str">
        <f t="shared" si="0"/>
        <v>"4" : "Stockwater",</v>
      </c>
    </row>
    <row r="5" spans="1:3" x14ac:dyDescent="0.3">
      <c r="A5">
        <v>5</v>
      </c>
      <c r="B5" t="s">
        <v>198</v>
      </c>
      <c r="C5" t="str">
        <f t="shared" si="0"/>
        <v>"5" : "Stockwater Storage",</v>
      </c>
    </row>
    <row r="6" spans="1:3" x14ac:dyDescent="0.3">
      <c r="A6">
        <v>6</v>
      </c>
      <c r="B6" t="s">
        <v>199</v>
      </c>
      <c r="C6" t="str">
        <f t="shared" si="0"/>
        <v>"6" : "Stockwater From Storage",</v>
      </c>
    </row>
    <row r="7" spans="1:3" x14ac:dyDescent="0.3">
      <c r="A7">
        <v>7</v>
      </c>
      <c r="B7" t="s">
        <v>200</v>
      </c>
      <c r="C7" t="str">
        <f t="shared" si="0"/>
        <v>"7" : "Industrial",</v>
      </c>
    </row>
    <row r="8" spans="1:3" x14ac:dyDescent="0.3">
      <c r="A8">
        <v>8</v>
      </c>
      <c r="B8" t="s">
        <v>201</v>
      </c>
      <c r="C8" t="str">
        <f t="shared" si="0"/>
        <v>"8" : "Industrial Storage",</v>
      </c>
    </row>
    <row r="9" spans="1:3" x14ac:dyDescent="0.3">
      <c r="A9">
        <v>9</v>
      </c>
      <c r="B9" t="s">
        <v>202</v>
      </c>
      <c r="C9" t="str">
        <f t="shared" si="0"/>
        <v>"9" : "Industrial From Storage",</v>
      </c>
    </row>
    <row r="10" spans="1:3" x14ac:dyDescent="0.3">
      <c r="A10">
        <v>10</v>
      </c>
      <c r="B10" t="s">
        <v>203</v>
      </c>
      <c r="C10" t="str">
        <f t="shared" si="0"/>
        <v>"10" : "Commercial",</v>
      </c>
    </row>
    <row r="11" spans="1:3" x14ac:dyDescent="0.3">
      <c r="A11">
        <v>11</v>
      </c>
      <c r="B11" t="s">
        <v>204</v>
      </c>
      <c r="C11" t="str">
        <f t="shared" si="0"/>
        <v>"11" : "Commercial Storage",</v>
      </c>
    </row>
    <row r="12" spans="1:3" x14ac:dyDescent="0.3">
      <c r="A12">
        <v>12</v>
      </c>
      <c r="B12" t="s">
        <v>205</v>
      </c>
      <c r="C12" t="str">
        <f t="shared" si="0"/>
        <v>"12" : "Commercial From Storage",</v>
      </c>
    </row>
    <row r="13" spans="1:3" x14ac:dyDescent="0.3">
      <c r="A13">
        <v>13</v>
      </c>
      <c r="B13" t="s">
        <v>206</v>
      </c>
      <c r="C13" t="str">
        <f t="shared" si="0"/>
        <v>"13" : "Mining",</v>
      </c>
    </row>
    <row r="14" spans="1:3" x14ac:dyDescent="0.3">
      <c r="A14">
        <v>14</v>
      </c>
      <c r="B14" t="s">
        <v>207</v>
      </c>
      <c r="C14" t="str">
        <f t="shared" si="0"/>
        <v>"14" : "Mining Storage",</v>
      </c>
    </row>
    <row r="15" spans="1:3" x14ac:dyDescent="0.3">
      <c r="A15">
        <v>15</v>
      </c>
      <c r="B15" t="s">
        <v>208</v>
      </c>
      <c r="C15" t="str">
        <f t="shared" si="0"/>
        <v>"15" : "Mining From Storage",</v>
      </c>
    </row>
    <row r="16" spans="1:3" x14ac:dyDescent="0.3">
      <c r="A16">
        <v>16</v>
      </c>
      <c r="B16" t="s">
        <v>209</v>
      </c>
      <c r="C16" t="str">
        <f t="shared" si="0"/>
        <v>"16" : "Wildlife",</v>
      </c>
    </row>
    <row r="17" spans="1:3" x14ac:dyDescent="0.3">
      <c r="A17">
        <v>17</v>
      </c>
      <c r="B17" t="s">
        <v>210</v>
      </c>
      <c r="C17" t="str">
        <f t="shared" si="0"/>
        <v>"17" : "Wildlife Storage",</v>
      </c>
    </row>
    <row r="18" spans="1:3" x14ac:dyDescent="0.3">
      <c r="A18">
        <v>18</v>
      </c>
      <c r="B18" t="s">
        <v>211</v>
      </c>
      <c r="C18" t="str">
        <f t="shared" si="0"/>
        <v>"18" : "Wildlife From Storage",</v>
      </c>
    </row>
    <row r="19" spans="1:3" x14ac:dyDescent="0.3">
      <c r="A19">
        <v>19</v>
      </c>
      <c r="B19" t="s">
        <v>212</v>
      </c>
      <c r="C19" t="str">
        <f t="shared" si="0"/>
        <v>"19" : "Fish Propagation",</v>
      </c>
    </row>
    <row r="20" spans="1:3" x14ac:dyDescent="0.3">
      <c r="A20">
        <v>20</v>
      </c>
      <c r="B20" t="s">
        <v>213</v>
      </c>
      <c r="C20" t="str">
        <f t="shared" si="0"/>
        <v>"20" : "Fish Propagation Storage",</v>
      </c>
    </row>
    <row r="21" spans="1:3" x14ac:dyDescent="0.3">
      <c r="A21">
        <v>21</v>
      </c>
      <c r="B21" t="s">
        <v>214</v>
      </c>
      <c r="C21" t="str">
        <f t="shared" si="0"/>
        <v>"21" : "Fish Propagation From Storage",</v>
      </c>
    </row>
    <row r="22" spans="1:3" x14ac:dyDescent="0.3">
      <c r="A22">
        <v>22</v>
      </c>
      <c r="B22" t="s">
        <v>215</v>
      </c>
      <c r="C22" t="str">
        <f t="shared" si="0"/>
        <v>"22" : "Heating",</v>
      </c>
    </row>
    <row r="23" spans="1:3" x14ac:dyDescent="0.3">
      <c r="A23">
        <v>23</v>
      </c>
      <c r="B23" t="s">
        <v>216</v>
      </c>
      <c r="C23" t="str">
        <f t="shared" si="0"/>
        <v>"23" : "Heating Storage",</v>
      </c>
    </row>
    <row r="24" spans="1:3" x14ac:dyDescent="0.3">
      <c r="A24">
        <v>24</v>
      </c>
      <c r="B24" t="s">
        <v>217</v>
      </c>
      <c r="C24" t="str">
        <f t="shared" si="0"/>
        <v>"24" : "Heating From Storage",</v>
      </c>
    </row>
    <row r="25" spans="1:3" x14ac:dyDescent="0.3">
      <c r="A25">
        <v>25</v>
      </c>
      <c r="B25" t="s">
        <v>218</v>
      </c>
      <c r="C25" t="str">
        <f t="shared" si="0"/>
        <v>"25" : "Cooling",</v>
      </c>
    </row>
    <row r="26" spans="1:3" x14ac:dyDescent="0.3">
      <c r="A26">
        <v>26</v>
      </c>
      <c r="B26" t="s">
        <v>219</v>
      </c>
      <c r="C26" t="str">
        <f t="shared" si="0"/>
        <v>"26" : "Cooling Storage",</v>
      </c>
    </row>
    <row r="27" spans="1:3" x14ac:dyDescent="0.3">
      <c r="A27">
        <v>27</v>
      </c>
      <c r="B27" t="s">
        <v>220</v>
      </c>
      <c r="C27" t="str">
        <f t="shared" si="0"/>
        <v>"27" : "Cooling From Storage",</v>
      </c>
    </row>
    <row r="28" spans="1:3" x14ac:dyDescent="0.3">
      <c r="A28">
        <v>28</v>
      </c>
      <c r="B28" t="s">
        <v>221</v>
      </c>
      <c r="C28" t="str">
        <f t="shared" si="0"/>
        <v>"28" : "Power",</v>
      </c>
    </row>
    <row r="29" spans="1:3" x14ac:dyDescent="0.3">
      <c r="A29">
        <v>29</v>
      </c>
      <c r="B29" t="s">
        <v>222</v>
      </c>
      <c r="C29" t="str">
        <f t="shared" si="0"/>
        <v>"29" : "Power Storage",</v>
      </c>
    </row>
    <row r="30" spans="1:3" x14ac:dyDescent="0.3">
      <c r="A30">
        <v>30</v>
      </c>
      <c r="B30" t="s">
        <v>223</v>
      </c>
      <c r="C30" t="str">
        <f t="shared" si="0"/>
        <v>"30" : "Power From Storage",</v>
      </c>
    </row>
    <row r="31" spans="1:3" x14ac:dyDescent="0.3">
      <c r="A31">
        <v>31</v>
      </c>
      <c r="B31" t="s">
        <v>224</v>
      </c>
      <c r="C31" t="str">
        <f t="shared" si="0"/>
        <v>"31" : "Water Quality Improvement",</v>
      </c>
    </row>
    <row r="32" spans="1:3" x14ac:dyDescent="0.3">
      <c r="A32">
        <v>32</v>
      </c>
      <c r="B32" t="s">
        <v>225</v>
      </c>
      <c r="C32" t="str">
        <f t="shared" si="0"/>
        <v>"32" : "Water Quality Improvement Storage",</v>
      </c>
    </row>
    <row r="33" spans="1:3" x14ac:dyDescent="0.3">
      <c r="A33">
        <v>33</v>
      </c>
      <c r="B33" t="s">
        <v>226</v>
      </c>
      <c r="C33" t="str">
        <f t="shared" si="0"/>
        <v>"33" : "Water Quality Improvement From Storage",</v>
      </c>
    </row>
    <row r="34" spans="1:3" x14ac:dyDescent="0.3">
      <c r="A34">
        <v>34</v>
      </c>
      <c r="B34" t="s">
        <v>227</v>
      </c>
      <c r="C34" t="str">
        <f t="shared" si="0"/>
        <v>"34" : "Ground Water Recharge",</v>
      </c>
    </row>
    <row r="35" spans="1:3" x14ac:dyDescent="0.3">
      <c r="A35">
        <v>35</v>
      </c>
      <c r="B35" t="s">
        <v>228</v>
      </c>
      <c r="C35" t="str">
        <f t="shared" si="0"/>
        <v>"35" : "Ground Water Recharge Storage",</v>
      </c>
    </row>
    <row r="36" spans="1:3" x14ac:dyDescent="0.3">
      <c r="A36">
        <v>36</v>
      </c>
      <c r="B36" t="s">
        <v>229</v>
      </c>
      <c r="C36" t="str">
        <f t="shared" si="0"/>
        <v>"36" : "Ground Water Recharge From Storage",</v>
      </c>
    </row>
    <row r="37" spans="1:3" x14ac:dyDescent="0.3">
      <c r="A37">
        <v>37</v>
      </c>
      <c r="B37" t="s">
        <v>230</v>
      </c>
      <c r="C37" t="str">
        <f t="shared" si="0"/>
        <v>"37" : "Municipal",</v>
      </c>
    </row>
    <row r="38" spans="1:3" x14ac:dyDescent="0.3">
      <c r="A38">
        <v>38</v>
      </c>
      <c r="B38" t="s">
        <v>231</v>
      </c>
      <c r="C38" t="str">
        <f t="shared" si="0"/>
        <v>"38" : "Municipal Storage",</v>
      </c>
    </row>
    <row r="39" spans="1:3" x14ac:dyDescent="0.3">
      <c r="A39">
        <v>39</v>
      </c>
      <c r="B39" t="s">
        <v>232</v>
      </c>
      <c r="C39" t="str">
        <f t="shared" si="0"/>
        <v>"39" : "Municipal From Storage",</v>
      </c>
    </row>
    <row r="40" spans="1:3" x14ac:dyDescent="0.3">
      <c r="A40">
        <v>40</v>
      </c>
      <c r="B40" t="s">
        <v>233</v>
      </c>
      <c r="C40" t="str">
        <f t="shared" si="0"/>
        <v>"40" : "Domestic",</v>
      </c>
    </row>
    <row r="41" spans="1:3" x14ac:dyDescent="0.3">
      <c r="A41">
        <v>41</v>
      </c>
      <c r="B41" t="s">
        <v>234</v>
      </c>
      <c r="C41" t="str">
        <f t="shared" si="0"/>
        <v>"41" : "Domestic Storage",</v>
      </c>
    </row>
    <row r="42" spans="1:3" x14ac:dyDescent="0.3">
      <c r="A42">
        <v>42</v>
      </c>
      <c r="B42" t="s">
        <v>235</v>
      </c>
      <c r="C42" t="str">
        <f t="shared" si="0"/>
        <v>"42" : "Domestic From Storage",</v>
      </c>
    </row>
    <row r="43" spans="1:3" x14ac:dyDescent="0.3">
      <c r="A43">
        <v>43</v>
      </c>
      <c r="B43" t="s">
        <v>236</v>
      </c>
      <c r="C43" t="str">
        <f t="shared" si="0"/>
        <v>"43" : "Recreation",</v>
      </c>
    </row>
    <row r="44" spans="1:3" x14ac:dyDescent="0.3">
      <c r="A44">
        <v>44</v>
      </c>
      <c r="B44" t="s">
        <v>237</v>
      </c>
      <c r="C44" t="str">
        <f t="shared" si="0"/>
        <v>"44" : "Recreation Storage",</v>
      </c>
    </row>
    <row r="45" spans="1:3" x14ac:dyDescent="0.3">
      <c r="A45">
        <v>45</v>
      </c>
      <c r="B45" t="s">
        <v>238</v>
      </c>
      <c r="C45" t="str">
        <f t="shared" si="0"/>
        <v>"45" : "Recreation From Storage",</v>
      </c>
    </row>
    <row r="46" spans="1:3" x14ac:dyDescent="0.3">
      <c r="A46">
        <v>46</v>
      </c>
      <c r="B46" t="s">
        <v>239</v>
      </c>
      <c r="C46" t="str">
        <f t="shared" si="0"/>
        <v>"46" : "Fire Protection",</v>
      </c>
    </row>
    <row r="47" spans="1:3" x14ac:dyDescent="0.3">
      <c r="A47">
        <v>47</v>
      </c>
      <c r="B47" t="s">
        <v>240</v>
      </c>
      <c r="C47" t="str">
        <f t="shared" si="0"/>
        <v>"47" : "Fire Protection Storage",</v>
      </c>
    </row>
    <row r="48" spans="1:3" x14ac:dyDescent="0.3">
      <c r="A48">
        <v>48</v>
      </c>
      <c r="B48" t="s">
        <v>241</v>
      </c>
      <c r="C48" t="str">
        <f t="shared" si="0"/>
        <v>"48" : "Fire Protection From Storage",</v>
      </c>
    </row>
    <row r="49" spans="1:3" x14ac:dyDescent="0.3">
      <c r="A49">
        <v>49</v>
      </c>
      <c r="B49" t="s">
        <v>242</v>
      </c>
      <c r="C49" t="str">
        <f t="shared" si="0"/>
        <v>"49" : "Aesthetic",</v>
      </c>
    </row>
    <row r="50" spans="1:3" x14ac:dyDescent="0.3">
      <c r="A50">
        <v>50</v>
      </c>
      <c r="B50" t="s">
        <v>243</v>
      </c>
      <c r="C50" t="str">
        <f t="shared" si="0"/>
        <v>"50" : "Aesthetic Storage",</v>
      </c>
    </row>
    <row r="51" spans="1:3" x14ac:dyDescent="0.3">
      <c r="A51">
        <v>51</v>
      </c>
      <c r="B51" t="s">
        <v>244</v>
      </c>
      <c r="C51" t="str">
        <f t="shared" si="0"/>
        <v>"51" : "Aesthetic From Storage",</v>
      </c>
    </row>
    <row r="52" spans="1:3" x14ac:dyDescent="0.3">
      <c r="A52">
        <v>52</v>
      </c>
      <c r="B52" t="s">
        <v>245</v>
      </c>
      <c r="C52" t="str">
        <f t="shared" si="0"/>
        <v>"52" : "Diversion To Storage",</v>
      </c>
    </row>
    <row r="53" spans="1:3" x14ac:dyDescent="0.3">
      <c r="A53">
        <v>53</v>
      </c>
      <c r="B53" t="s">
        <v>246</v>
      </c>
      <c r="C53" t="str">
        <f t="shared" si="0"/>
        <v>"53" : "Lake Level Maintenance",</v>
      </c>
    </row>
    <row r="54" spans="1:3" x14ac:dyDescent="0.3">
      <c r="A54">
        <v>54</v>
      </c>
      <c r="B54" t="s">
        <v>247</v>
      </c>
      <c r="C54" t="str">
        <f t="shared" si="0"/>
        <v>"54" : "Flood Control Storage",</v>
      </c>
    </row>
    <row r="55" spans="1:3" x14ac:dyDescent="0.3">
      <c r="A55">
        <v>55</v>
      </c>
      <c r="B55" t="s">
        <v>248</v>
      </c>
      <c r="C55" t="str">
        <f t="shared" si="0"/>
        <v>"55" : "Aquatic Habitat",</v>
      </c>
    </row>
    <row r="56" spans="1:3" x14ac:dyDescent="0.3">
      <c r="A56">
        <v>56</v>
      </c>
      <c r="B56" t="s">
        <v>249</v>
      </c>
      <c r="C56" t="str">
        <f t="shared" si="0"/>
        <v>"56" : "Fish Habitat",</v>
      </c>
    </row>
    <row r="57" spans="1:3" x14ac:dyDescent="0.3">
      <c r="A57">
        <v>57</v>
      </c>
      <c r="B57" t="s">
        <v>250</v>
      </c>
      <c r="C57" t="str">
        <f t="shared" si="0"/>
        <v>"57" : "Wild And Scenic River",</v>
      </c>
    </row>
    <row r="58" spans="1:3" x14ac:dyDescent="0.3">
      <c r="A58">
        <v>58</v>
      </c>
      <c r="B58" t="s">
        <v>251</v>
      </c>
      <c r="C58" t="str">
        <f t="shared" si="0"/>
        <v>"58" : "Average Annual Flow",</v>
      </c>
    </row>
    <row r="59" spans="1:3" x14ac:dyDescent="0.3">
      <c r="A59">
        <v>59</v>
      </c>
      <c r="B59" t="s">
        <v>252</v>
      </c>
      <c r="C59" t="str">
        <f t="shared" si="0"/>
        <v>"59" : "Bankfull Flow",</v>
      </c>
    </row>
    <row r="60" spans="1:3" x14ac:dyDescent="0.3">
      <c r="A60">
        <v>60</v>
      </c>
      <c r="B60" t="s">
        <v>253</v>
      </c>
      <c r="C60" t="str">
        <f t="shared" si="0"/>
        <v>"60" : "Base Flow",</v>
      </c>
    </row>
    <row r="61" spans="1:3" x14ac:dyDescent="0.3">
      <c r="A61">
        <v>61</v>
      </c>
      <c r="B61" t="s">
        <v>254</v>
      </c>
      <c r="C61" t="str">
        <f t="shared" si="0"/>
        <v>"61" : "Channel Maintenance",</v>
      </c>
    </row>
    <row r="62" spans="1:3" x14ac:dyDescent="0.3">
      <c r="A62">
        <v>62</v>
      </c>
      <c r="B62" t="s">
        <v>255</v>
      </c>
      <c r="C62" t="str">
        <f t="shared" si="0"/>
        <v>"62" : "Riparian Maintenance",</v>
      </c>
    </row>
    <row r="63" spans="1:3" x14ac:dyDescent="0.3">
      <c r="A63">
        <v>63</v>
      </c>
      <c r="B63" t="s">
        <v>256</v>
      </c>
      <c r="C63" t="str">
        <f t="shared" si="0"/>
        <v>"63" : "100 Year Flood Flow",</v>
      </c>
    </row>
    <row r="64" spans="1:3" x14ac:dyDescent="0.3">
      <c r="A64">
        <v>64</v>
      </c>
      <c r="B64" t="s">
        <v>257</v>
      </c>
      <c r="C64" t="str">
        <f t="shared" si="0"/>
        <v>"64" : "Multiple Use",</v>
      </c>
    </row>
    <row r="65" spans="1:3" x14ac:dyDescent="0.3">
      <c r="A65">
        <v>65</v>
      </c>
      <c r="B65" t="s">
        <v>258</v>
      </c>
      <c r="C65" t="str">
        <f t="shared" si="0"/>
        <v>"65" : "Fish Habitat Storage",</v>
      </c>
    </row>
    <row r="66" spans="1:3" x14ac:dyDescent="0.3">
      <c r="A66">
        <v>66</v>
      </c>
      <c r="B66" t="s">
        <v>259</v>
      </c>
      <c r="C66" t="str">
        <f t="shared" ref="C66:C81" si="1">""""&amp;A66&amp;""""&amp;" : "&amp;""""&amp;B66&amp;""""&amp;","</f>
        <v>"66" : "Fish Habitat From Storage",</v>
      </c>
    </row>
    <row r="67" spans="1:3" x14ac:dyDescent="0.3">
      <c r="A67">
        <v>67</v>
      </c>
      <c r="B67" t="s">
        <v>260</v>
      </c>
      <c r="C67" t="str">
        <f t="shared" si="1"/>
        <v>"67" : "Administrative",</v>
      </c>
    </row>
    <row r="68" spans="1:3" x14ac:dyDescent="0.3">
      <c r="A68">
        <v>68</v>
      </c>
      <c r="B68" t="s">
        <v>261</v>
      </c>
      <c r="C68" t="str">
        <f t="shared" si="1"/>
        <v>"68" : "Streamflow Maintenance Storage",</v>
      </c>
    </row>
    <row r="69" spans="1:3" x14ac:dyDescent="0.3">
      <c r="A69">
        <v>69</v>
      </c>
      <c r="B69" t="s">
        <v>262</v>
      </c>
      <c r="C69" t="str">
        <f t="shared" si="1"/>
        <v>"69" : "Streamflow Maintenance From Storage",</v>
      </c>
    </row>
    <row r="70" spans="1:3" x14ac:dyDescent="0.3">
      <c r="A70">
        <v>70</v>
      </c>
      <c r="B70" t="s">
        <v>263</v>
      </c>
      <c r="C70" t="str">
        <f t="shared" si="1"/>
        <v>"70" : "Mitigation",</v>
      </c>
    </row>
    <row r="71" spans="1:3" x14ac:dyDescent="0.3">
      <c r="A71">
        <v>71</v>
      </c>
      <c r="B71" t="s">
        <v>264</v>
      </c>
      <c r="C71" t="str">
        <f t="shared" si="1"/>
        <v>"71" : "Recharge For Irrigation",</v>
      </c>
    </row>
    <row r="72" spans="1:3" x14ac:dyDescent="0.3">
      <c r="A72">
        <v>72</v>
      </c>
      <c r="B72" t="s">
        <v>265</v>
      </c>
      <c r="C72" t="str">
        <f t="shared" si="1"/>
        <v>"72" : "Subirrigation",</v>
      </c>
    </row>
    <row r="73" spans="1:3" x14ac:dyDescent="0.3">
      <c r="A73">
        <v>73</v>
      </c>
      <c r="B73" t="s">
        <v>266</v>
      </c>
      <c r="C73" t="str">
        <f t="shared" si="1"/>
        <v>"73" : "Mitigation By Non‐Use",</v>
      </c>
    </row>
    <row r="74" spans="1:3" x14ac:dyDescent="0.3">
      <c r="A74">
        <v>74</v>
      </c>
      <c r="B74" t="s">
        <v>267</v>
      </c>
      <c r="C74" t="str">
        <f t="shared" si="1"/>
        <v>"74" : "Mitigation By Delivery",</v>
      </c>
    </row>
    <row r="75" spans="1:3" x14ac:dyDescent="0.3">
      <c r="A75">
        <v>75</v>
      </c>
      <c r="B75" t="s">
        <v>268</v>
      </c>
      <c r="C75" t="str">
        <f t="shared" si="1"/>
        <v>"75" : "Mitigation By Delivery Storage",</v>
      </c>
    </row>
    <row r="76" spans="1:3" x14ac:dyDescent="0.3">
      <c r="A76">
        <v>76</v>
      </c>
      <c r="B76" t="s">
        <v>269</v>
      </c>
      <c r="C76" t="str">
        <f t="shared" si="1"/>
        <v>"76" : "Mitigation By Delivery From Storage",</v>
      </c>
    </row>
    <row r="77" spans="1:3" x14ac:dyDescent="0.3">
      <c r="A77">
        <v>77</v>
      </c>
      <c r="B77" t="s">
        <v>270</v>
      </c>
      <c r="C77" t="str">
        <f t="shared" si="1"/>
        <v>"77" : "Minimum Stream Flow",</v>
      </c>
    </row>
    <row r="78" spans="1:3" x14ac:dyDescent="0.3">
      <c r="A78">
        <v>78</v>
      </c>
      <c r="B78" t="s">
        <v>271</v>
      </c>
      <c r="C78" t="str">
        <f t="shared" si="1"/>
        <v>"78" : "Minimum Stream Flow Storage",</v>
      </c>
    </row>
    <row r="79" spans="1:3" x14ac:dyDescent="0.3">
      <c r="A79">
        <v>79</v>
      </c>
      <c r="B79" t="s">
        <v>272</v>
      </c>
      <c r="C79" t="str">
        <f t="shared" si="1"/>
        <v>"79" : "Minimum Stream Flow From Storage",</v>
      </c>
    </row>
    <row r="80" spans="1:3" x14ac:dyDescent="0.3">
      <c r="A80">
        <v>80</v>
      </c>
      <c r="B80" t="s">
        <v>273</v>
      </c>
      <c r="C80" t="str">
        <f t="shared" si="1"/>
        <v>"80" : "Federal Reserved Use",</v>
      </c>
    </row>
    <row r="81" spans="1:3" x14ac:dyDescent="0.3">
      <c r="A81">
        <v>81</v>
      </c>
      <c r="B81" t="s">
        <v>274</v>
      </c>
      <c r="C81" t="str">
        <f t="shared" si="1"/>
        <v>"81" : "See Remarks",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 and Reminders</vt:lpstr>
      <vt:lpstr>Methods</vt:lpstr>
      <vt:lpstr>Variables</vt:lpstr>
      <vt:lpstr>Organizations</vt:lpstr>
      <vt:lpstr>WaterSources</vt:lpstr>
      <vt:lpstr>Sites</vt:lpstr>
      <vt:lpstr>AllocationsAmounts_fact</vt:lpstr>
      <vt:lpstr>Sheet1</vt:lpstr>
      <vt:lpstr>BeneficialUseCategoryCV 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2020-01-30T17:51:29Z</dcterms:created>
  <dcterms:modified xsi:type="dcterms:W3CDTF">2020-08-17T20:38:31Z</dcterms:modified>
</cp:coreProperties>
</file>