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rjame\Documents\WSWC Documents\MappingStatesDataToWaDE2.0\Wyoming\WaterAllocation\"/>
    </mc:Choice>
  </mc:AlternateContent>
  <xr:revisionPtr revIDLastSave="0" documentId="13_ncr:1_{FAB794AF-ABD2-40F3-B65E-C00B6D00CCCA}" xr6:coauthVersionLast="47" xr6:coauthVersionMax="47" xr10:uidLastSave="{00000000-0000-0000-0000-000000000000}"/>
  <bookViews>
    <workbookView xWindow="624" yWindow="756" windowWidth="23040" windowHeight="12120" tabRatio="714" activeTab="6" xr2:uid="{10FC1BAB-5472-410C-A2F0-85DCDF5389F8}"/>
  </bookViews>
  <sheets>
    <sheet name="Mapping Notes" sheetId="10" r:id="rId1"/>
    <sheet name="Methods" sheetId="1" r:id="rId2"/>
    <sheet name="Variables" sheetId="2" r:id="rId3"/>
    <sheet name="Organizations" sheetId="6" r:id="rId4"/>
    <sheet name="WaterSources" sheetId="3" r:id="rId5"/>
    <sheet name="Sites" sheetId="5" r:id="rId6"/>
    <sheet name="AllocationsAmounts_fact" sheetId="7" r:id="rId7"/>
    <sheet name="WY_dictionaries" sheetId="9" r:id="rId8"/>
    <sheet name="missing ben uses"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9" l="1"/>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alcChain>
</file>

<file path=xl/sharedStrings.xml><?xml version="1.0" encoding="utf-8"?>
<sst xmlns="http://schemas.openxmlformats.org/spreadsheetml/2006/main" count="1322" uniqueCount="527">
  <si>
    <t>Name</t>
  </si>
  <si>
    <t>Dtype</t>
  </si>
  <si>
    <t>Null?</t>
  </si>
  <si>
    <t>WaDE 2.0 Definition</t>
  </si>
  <si>
    <t>Notes</t>
  </si>
  <si>
    <t>MethodID</t>
  </si>
  <si>
    <t>MethodUUID</t>
  </si>
  <si>
    <t>MethodName</t>
  </si>
  <si>
    <t>MethodDescription</t>
  </si>
  <si>
    <t>MethodNEMILink</t>
  </si>
  <si>
    <t>ApplicableResourceTypeCV</t>
  </si>
  <si>
    <t>MethodTypeCV</t>
  </si>
  <si>
    <t>DataCoverageValue</t>
  </si>
  <si>
    <t>DataQualityValueCV</t>
  </si>
  <si>
    <t>DataConfidenceValue</t>
  </si>
  <si>
    <t>nvarchar(100)</t>
  </si>
  <si>
    <t>nvarchar(50)</t>
  </si>
  <si>
    <t>text</t>
  </si>
  <si>
    <t>Yes</t>
  </si>
  <si>
    <t>PK</t>
  </si>
  <si>
    <t>FK</t>
  </si>
  <si>
    <t>WaDE 2.0 Example</t>
  </si>
  <si>
    <t>VariableSpecificID</t>
  </si>
  <si>
    <t>VariableSpecificCV</t>
  </si>
  <si>
    <t>VariableCV</t>
  </si>
  <si>
    <t>AggregationStatisticCV</t>
  </si>
  <si>
    <t xml:space="preserve">AggregationInterval </t>
  </si>
  <si>
    <t xml:space="preserve">AggregationIntervalUnitCV </t>
  </si>
  <si>
    <t xml:space="preserve">ReportYearStartMonth </t>
  </si>
  <si>
    <t xml:space="preserve">ReportYearTypeCV </t>
  </si>
  <si>
    <t>AmountUnitCV</t>
  </si>
  <si>
    <t>MaximumAmountUnitCV</t>
  </si>
  <si>
    <t>VariableSpecificUUID</t>
  </si>
  <si>
    <t>bigint</t>
  </si>
  <si>
    <t>nvarchar(250)</t>
  </si>
  <si>
    <t>numeric(10,1)</t>
  </si>
  <si>
    <t>nvarchar(10)</t>
  </si>
  <si>
    <t>Key</t>
  </si>
  <si>
    <t>-</t>
  </si>
  <si>
    <t>WaterSourceID</t>
  </si>
  <si>
    <t>WaterSourceUUID</t>
  </si>
  <si>
    <t>WaterSourceNativeID</t>
  </si>
  <si>
    <t>WaterSourceName</t>
  </si>
  <si>
    <t>WaterSourceTypeCV</t>
  </si>
  <si>
    <t>WaterQualityIndicatorCV</t>
  </si>
  <si>
    <t>GNISFeatureNameCV</t>
  </si>
  <si>
    <t>Geometry</t>
  </si>
  <si>
    <t>geometry</t>
  </si>
  <si>
    <t>SiteID</t>
  </si>
  <si>
    <t>SiteUUID</t>
  </si>
  <si>
    <t>SiteNativeID</t>
  </si>
  <si>
    <t>SiteName</t>
  </si>
  <si>
    <t>USGSSiteID</t>
  </si>
  <si>
    <t>SiteTypeCV</t>
  </si>
  <si>
    <t>Longitude</t>
  </si>
  <si>
    <t>Latitude</t>
  </si>
  <si>
    <t>SitePoint</t>
  </si>
  <si>
    <t>CoordinateMethodCV</t>
  </si>
  <si>
    <t>CoordinateAccuracy</t>
  </si>
  <si>
    <t>GNISCodeCV</t>
  </si>
  <si>
    <t>EPSGCodeCV</t>
  </si>
  <si>
    <t>NHDNetworkStatusCV</t>
  </si>
  <si>
    <t>NHDProductCV</t>
  </si>
  <si>
    <t>StateCV</t>
  </si>
  <si>
    <t>HUC12</t>
  </si>
  <si>
    <t>HUC8</t>
  </si>
  <si>
    <t>County</t>
  </si>
  <si>
    <t>nvarchar(200)</t>
  </si>
  <si>
    <t>nvarchar(500)</t>
  </si>
  <si>
    <t>float</t>
  </si>
  <si>
    <t>nvarchar(2)</t>
  </si>
  <si>
    <t>OrganizationID</t>
  </si>
  <si>
    <t>OrganizationUUID</t>
  </si>
  <si>
    <t>OrganizationName</t>
  </si>
  <si>
    <t>OrganizationPurview</t>
  </si>
  <si>
    <t>OrganizationWebsite</t>
  </si>
  <si>
    <t>OrganizationPhoneNumber</t>
  </si>
  <si>
    <t>OrganizationContactName</t>
  </si>
  <si>
    <t>OrganizationContactEmail</t>
  </si>
  <si>
    <t>OrganizationDataMappingURL</t>
  </si>
  <si>
    <t>State</t>
  </si>
  <si>
    <t>AllocationAmountID</t>
  </si>
  <si>
    <t>DataPublicationDOI</t>
  </si>
  <si>
    <t>AllocationNativeID</t>
  </si>
  <si>
    <t>AllocationOwner</t>
  </si>
  <si>
    <t>AllocationBasisCV</t>
  </si>
  <si>
    <t>AllocationLegalStatusCV</t>
  </si>
  <si>
    <t>AllocationTypeCV</t>
  </si>
  <si>
    <t>AllocationCropDutyAmount</t>
  </si>
  <si>
    <t>PopulationServed</t>
  </si>
  <si>
    <t>GeneratedPowerCapacityMW</t>
  </si>
  <si>
    <t>IrrigatedAcreage</t>
  </si>
  <si>
    <t>AllocationCommunityWaterSupplySystem</t>
  </si>
  <si>
    <t>AllocationAssociatedWithdrawalSiteIDs</t>
  </si>
  <si>
    <t>AllocationAssociatedConsumptiveUseSiteIDs</t>
  </si>
  <si>
    <t>AllocationChangeApplicationIndicator</t>
  </si>
  <si>
    <t>LegacyAllocationIDs</t>
  </si>
  <si>
    <t>WaterAllocationNativeURL</t>
  </si>
  <si>
    <t>CropTypeCV</t>
  </si>
  <si>
    <t>IrrigationMethodCV</t>
  </si>
  <si>
    <t>CustomerTypeCV</t>
  </si>
  <si>
    <t>CommunityWaterSupplySystem</t>
  </si>
  <si>
    <t>PowerType</t>
  </si>
  <si>
    <t>AllocationTimeframeStart</t>
  </si>
  <si>
    <t>AllocationTimeframeEnd</t>
  </si>
  <si>
    <t>Nvarchar(100)</t>
  </si>
  <si>
    <t>nvarchar(5)</t>
  </si>
  <si>
    <t>Surface</t>
  </si>
  <si>
    <t>Surface Water</t>
  </si>
  <si>
    <t>Modeled</t>
  </si>
  <si>
    <t>Average</t>
  </si>
  <si>
    <t>Year</t>
  </si>
  <si>
    <t>WaterYear</t>
  </si>
  <si>
    <t>CFS</t>
  </si>
  <si>
    <t>AFY</t>
  </si>
  <si>
    <t>Allocation All</t>
  </si>
  <si>
    <t>CO_17839</t>
  </si>
  <si>
    <t>Unknown</t>
  </si>
  <si>
    <t>Fresh</t>
  </si>
  <si>
    <t>CO_3703994</t>
  </si>
  <si>
    <t>BOLES RESERVOIR</t>
  </si>
  <si>
    <t>RESERVOIR</t>
  </si>
  <si>
    <t>36.58.129</t>
  </si>
  <si>
    <t>0xE6100000010C527E52EDD3AC5AC0F5BEF1B567CA4340</t>
  </si>
  <si>
    <t>Digitized</t>
  </si>
  <si>
    <t>EPSG:4326</t>
  </si>
  <si>
    <t>CODWR</t>
  </si>
  <si>
    <t>https://github.com/WSWCWaterDataExchange/MappingStatesDataToWaDE2.0/tree/master/Colorado</t>
  </si>
  <si>
    <t>303-866-3581</t>
  </si>
  <si>
    <t>Doug Stenzel</t>
  </si>
  <si>
    <t>abc@co.com</t>
  </si>
  <si>
    <t>CO</t>
  </si>
  <si>
    <t>Irrigation</t>
  </si>
  <si>
    <t>NULL</t>
  </si>
  <si>
    <t>1900602-17533.00000-0C</t>
  </si>
  <si>
    <t>MAXWELL DITCH NO  3</t>
  </si>
  <si>
    <t>ABSOLUTE</t>
  </si>
  <si>
    <t>Salt Lake City</t>
  </si>
  <si>
    <t>Y</t>
  </si>
  <si>
    <t>IDWR_Allocation All</t>
  </si>
  <si>
    <t>ID</t>
  </si>
  <si>
    <t>Input into WaDE 2.0 / Hard Coded Value</t>
  </si>
  <si>
    <t>Division Tracking</t>
  </si>
  <si>
    <t>Allocation</t>
  </si>
  <si>
    <t>nvarchar(255)</t>
  </si>
  <si>
    <t>nvarchar(20)</t>
  </si>
  <si>
    <t>Colorado Division of Water Resources</t>
  </si>
  <si>
    <t>Water Administration for the State of Colorado</t>
  </si>
  <si>
    <t>BeneficialUseCategory</t>
  </si>
  <si>
    <t>AllocationApplicationDate</t>
  </si>
  <si>
    <t>AllocationPriorityDate</t>
  </si>
  <si>
    <t>AllocationExpirationDate</t>
  </si>
  <si>
    <t>AllocationSDWISIdentifierCV</t>
  </si>
  <si>
    <t>DataPublicationDate</t>
  </si>
  <si>
    <t>Deceed</t>
  </si>
  <si>
    <t>02/30/1987</t>
  </si>
  <si>
    <t>State Web Feature Service (WFS) Name</t>
  </si>
  <si>
    <t>State WFS Field Name</t>
  </si>
  <si>
    <t>?</t>
  </si>
  <si>
    <t>Internal unique identifier integer</t>
  </si>
  <si>
    <t>WaDE universal unique identifier for the sites across member states, can be alphanumeric</t>
  </si>
  <si>
    <t>Well-Known Text (WKT): The GIS objects supported by PostGIS are a superset of the "Simple Features" defined by the OpenGIS Consortium (OGC). PostGIS supports all the objects and functions specified in the OGC "Simple Features for SQL" specification.</t>
  </si>
  <si>
    <t>EPSG Code for projection, with a preference for WGS_1984, EPSG of 4326</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</si>
  <si>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</si>
  <si>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Latitude coordinate to six significant digits, WGS 84. Note: these can be the centroid of a PLSS Section DMS - with six significant figures. Seconds to 100ths of a second.</t>
  </si>
  <si>
    <t>Longitude coordinate to six significant digits, WGS 84. Note: these can be the centroid of a PLSS Section DMS - with six significant figures. Seconds to 100ths of a second.</t>
  </si>
  <si>
    <t>Name of the POD site if available.</t>
  </si>
  <si>
    <t>Data provider's unique identifier for the site variable, can be alphanumeric</t>
  </si>
  <si>
    <t>The name of the method used.</t>
  </si>
  <si>
    <t>Internal unique identifier integer.</t>
  </si>
  <si>
    <t>An indicator of data coverage (i.e., spatial coverage or completeness of the data)</t>
  </si>
  <si>
    <t>An indicator of data confidence, should be a confidence interval (e.g. 90%, 50%, etc.)</t>
  </si>
  <si>
    <t>A link back to the org's website or other webpage for more information about the method. https://www.nemi.gov/home/</t>
  </si>
  <si>
    <t>WaDE universal unique identifier for the variables across member states, can be alphanumeric.</t>
  </si>
  <si>
    <t>The interval associated with the aggregation unit. For example, if the data are provided in 15 minute intervals, the interval would be 4 and the aggregation unit would be hourly.</t>
  </si>
  <si>
    <t>The aggregation unit (e.g., day ,month, year).</t>
  </si>
  <si>
    <t>The month of the beginning of the data provider's annual reporting period in MM format, numeric.</t>
  </si>
  <si>
    <t>WaDE universal unique identifier for the organization across member states, can be alphanumeric.</t>
  </si>
  <si>
    <t>Email to contact person.</t>
  </si>
  <si>
    <t>Name of the contact person</t>
  </si>
  <si>
    <t>Link to where the organization data can be found.</t>
  </si>
  <si>
    <t>Name corresponding to unique organization and the organizaiton ID (i.e. Utah Division of Water Resources)</t>
  </si>
  <si>
    <t>The organization's phone number for general information. Include area code and hyphens</t>
  </si>
  <si>
    <t>A description of the purview of the agency (i.e. water rights, consumptive use, etc.)</t>
  </si>
  <si>
    <t>A hyperlink back to the organization's website. Include https:// header and trailing forward slash</t>
  </si>
  <si>
    <t>State name where the organization belongs to</t>
  </si>
  <si>
    <t>Jacks Creek</t>
  </si>
  <si>
    <t>WaDE universal unique identifier for the water sources across member states, can be alphanumeric.</t>
  </si>
  <si>
    <t>WaDE universal unique identifier for the methods across member states, can be alphanumeric.</t>
  </si>
  <si>
    <t>the water source name as in the data provider record</t>
  </si>
  <si>
    <t>Source id as used in the data provider</t>
  </si>
  <si>
    <t>WaDE universal unique identifier for the organizations across member states, can be alphanumeric.</t>
  </si>
  <si>
    <t>WaDE universal unique identifier for the sites across member states, can be alphanumeric.</t>
  </si>
  <si>
    <t>If the use is municipal, the data provider can add the SDWIS identifier for the CWS. Only for site specific data. Leave it null for aggregate data</t>
  </si>
  <si>
    <t>Date in which allocaiton agreenment will expire (format: mm/dd/yyyy)</t>
  </si>
  <si>
    <t>Date in which allocaiton agreement was first signed (format: mm/dd/yyyy)</t>
  </si>
  <si>
    <t>Amount of water used by the allocaiton (CFS or AF).</t>
  </si>
  <si>
    <t>Amount of the allocation maximum or cap (CFS or AF)</t>
  </si>
  <si>
    <t>Data provider's unique identifier for the allocation variable, can be alphanumeric</t>
  </si>
  <si>
    <t>The owner of the allocaiton agreement.</t>
  </si>
  <si>
    <t>Date in which allocaiton agreement has priority over other agreements (format: mm/dd/yyyy)</t>
  </si>
  <si>
    <t>End date for the allocation each year: format MM/DD</t>
  </si>
  <si>
    <t>Start date for the allocation each year: format MM/DD</t>
  </si>
  <si>
    <t>Comma seperated list of all the water uses the allocation has been agreed upon by the data provdier.</t>
  </si>
  <si>
    <t>Data in which the data provdier data has been incporrated into WaDE architechutre and made live.</t>
  </si>
  <si>
    <t>GWh to be generated by the aggregated variable amount, if thermoelectric is a specified beneficial use</t>
  </si>
  <si>
    <t>Number of acres irrigated by the aggregated variable amount, if irrigation or agriculture is a specified beneficial use</t>
  </si>
  <si>
    <t>Population served by the aggregated variable amount, If municipal or community water supply is a specified beneficial use</t>
  </si>
  <si>
    <t>WSWC defined primary use if multiple beneficial uses are specified, add primary use category</t>
  </si>
  <si>
    <t>Link to the specific allocation by the data provdier.</t>
  </si>
  <si>
    <t>Good</t>
  </si>
  <si>
    <t>A high level description of the  methodology used for tracking divisions in the state.</t>
  </si>
  <si>
    <t>Amount of the allocation maximum or cap.</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</si>
  <si>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</si>
  <si>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Indicator of how the actual amount was determined (i.e. calculated, measured, estimated, or reported).  Full list available here: http://vocabulary.westernstateswater.org/methodtype/.  Append if needed.</t>
  </si>
  <si>
    <t>An indicator of data quality or grading (e.g. fair, good, best, unreported), or using the NEMS data quality grading system.  Full list available here: http://vocabulary.westernstateswater.org/dataqualityvalue/.  Append if needed.</t>
  </si>
  <si>
    <t>The calculated statistic associated with the site-specific variable amount. Full list is here: http://vocabulary.odm2.org/aggregationstatistic.  Append if need be.</t>
  </si>
  <si>
    <t>Unit of the site-specific  amount.</t>
  </si>
  <si>
    <t>The annual reporting period for this datatype. Could be a "water year," "irrigation year," a calendar year, or other variant.  Full list available here: http://vocabulary.westernstateswater.org/reportyeartype/.  Appended if needed.</t>
  </si>
  <si>
    <t>This is a high-level variable used for site-specific water data. The general categories available are for water withdrawal, consumptive use, and return flow.  Full list available here: http://vocabulary.westernstateswater.org/variable/.  Append if needed.</t>
  </si>
  <si>
    <t>The most appropriate Geographic Names Information System (GNIS) identifier for the source location.  Full list available here: http://vocabulary.westernstateswater.org/gnisfeaturename/.  Append if needed.</t>
  </si>
  <si>
    <t>Water quality indicator(s) for the site-specific variable amount such as fresh, saline, mixed quality, etc.  Full list available here: http://vocabulary.westernstateswater.org/waterqualityindicator/.  Append if needed.</t>
  </si>
  <si>
    <t>The source type(s) of the site-specific variable amount (e.g., surface water, groundwater, mixed sources, reuse, etc).  Full list available here: http://vocabulary.westernstateswater.org/watersourcetype/.  Append here if needed.</t>
  </si>
  <si>
    <t>From a map? GPS? Where coordinate from? Full list available at: http://vocabulary.westernstateswater.org/coordinatemethod/.  Append if needed.</t>
  </si>
  <si>
    <t>Whether or not the point location is indexed to the USGS NHD network.  List available at: http://vocabulary.westernstateswater.org/nhdnetworkstatus/.  Append if needed.</t>
  </si>
  <si>
    <t>A term that describes the site type.  Available list at: http://vocabulary.westernstateswater.org/sitetype/.  Append if needed.</t>
  </si>
  <si>
    <t>A two digit code for each US state.  List available at: http://vocabulary.westernstateswater.org/states/.  Append if needed.</t>
  </si>
  <si>
    <t>The data are accurate to +/- x of a second of a degree (using a differentially corrected GPS)</t>
  </si>
  <si>
    <t>NHD Product that is used for the indexing. Should be NHDPlus V1, NHDPlus V2, NHD Med Res, or NHD High Res.  List available at: http://vocabulary.westernstateswater.org/nhdproduct/.  Append if needed.</t>
  </si>
  <si>
    <t>A Term to specify whether this water right is based on water withdrawals/diversion or consumptive use/depletion amount.  List available at: http://vocabulary.westernstateswater.org/waterallocationbasis/  Append if needed.</t>
  </si>
  <si>
    <t>A term that indicates the Crop type for the place of use, if the VariableSpecificCV is SiteSpecificConsumptive Use, Irrigation or SiteSpecificWithdrawal, Irrigation.  List available at: http://vocabulary.westernstateswater.org/croptype/.  Append if needed.</t>
  </si>
  <si>
    <t>A customer type is a term that specifies the water user type within a public community water supply system such as residential, industrial, commercial, institutional. If not known, then use "Unspecified", if it is a mix of all uses, then use "Combined".  List available at: http://vocabulary.westernstateswater.org/customertype/.  Append if needed.</t>
  </si>
  <si>
    <t>A term that describes the legal status of the water right (e.g., proven, approved, perfected, adjudicated, etc.).  List available at: http://vocabulary.westernstateswater.org/legalstatus/.  Append if needed.</t>
  </si>
  <si>
    <t>If the use is municipal, the data provider can add the SDWIS identifier for the CWS.  Safe Drinking Water Information System (SDWIS) Federal Reporting Services https://www.epa.gov/ground-water-and-drinking-water/safe-drinking-water-information-system-sdwis-federal-reporting.  List available at: http://vocabulary.westernstateswater.org/sdwisidentifier/.  Append if needed.</t>
  </si>
  <si>
    <t>A term to describe the irrigation method for the place of use, if the VariableSpecificCV is SiteSpecificConsumptive Use, Irrigation or SiteSpecificWithdrawal, Irrigation.  List available at: http://vocabulary.westernstateswater.org/irrigationmethod/.  Append if needed.</t>
  </si>
  <si>
    <t>State:</t>
  </si>
  <si>
    <t>Organizaitons:</t>
  </si>
  <si>
    <t>Data Links:</t>
  </si>
  <si>
    <t>Notes:</t>
  </si>
  <si>
    <t>A description of the types of water supply or water use for which the method is used (e.g. surface water, groundwater, storage).  Full list available here: http://vocabulary.westernstateswater.org/applicableresourcetype/.  Append if needed.</t>
  </si>
  <si>
    <t>This field contains the Type of Application or Water Right of this database entry. examples: Underground Water Claim, Federal Reserved Water Right</t>
  </si>
  <si>
    <t>Questions</t>
  </si>
  <si>
    <t>AllocationFlow_CFS</t>
  </si>
  <si>
    <t>AllocationVolume_AF</t>
  </si>
  <si>
    <t>ExemptOfVolumeFlowPriority</t>
  </si>
  <si>
    <t>bit</t>
  </si>
  <si>
    <t>PODorPOUSite</t>
  </si>
  <si>
    <t>POD</t>
  </si>
  <si>
    <t>Wyoming</t>
  </si>
  <si>
    <t>Wildlife</t>
  </si>
  <si>
    <t>Stock Watering</t>
  </si>
  <si>
    <t>Test Well</t>
  </si>
  <si>
    <t>Consumptive Instream Flow</t>
  </si>
  <si>
    <t>Combined Uses</t>
  </si>
  <si>
    <t>Coal Bed Natural Gas</t>
  </si>
  <si>
    <t>Commercial</t>
  </si>
  <si>
    <t>Domestic Supply</t>
  </si>
  <si>
    <t>Existing Capacity</t>
  </si>
  <si>
    <t>Erosion Control</t>
  </si>
  <si>
    <t>Fire Protection</t>
  </si>
  <si>
    <t>Flood Control</t>
  </si>
  <si>
    <t>Flow Through</t>
  </si>
  <si>
    <t>Ground Water Recharge</t>
  </si>
  <si>
    <t>Hydropower</t>
  </si>
  <si>
    <t>Ice Cutting</t>
  </si>
  <si>
    <t>Other</t>
  </si>
  <si>
    <t>Railroad</t>
  </si>
  <si>
    <t>Recreation</t>
  </si>
  <si>
    <t>Reservoir Supply</t>
  </si>
  <si>
    <t>Stream</t>
  </si>
  <si>
    <t>Stock</t>
  </si>
  <si>
    <t>Temporary</t>
  </si>
  <si>
    <t>Transportation</t>
  </si>
  <si>
    <t>Utilities</t>
  </si>
  <si>
    <t>Wetlands</t>
  </si>
  <si>
    <t>CBM</t>
  </si>
  <si>
    <t>DOM_GW</t>
  </si>
  <si>
    <t>IND_GW</t>
  </si>
  <si>
    <t>IRR_GW</t>
  </si>
  <si>
    <t>MON</t>
  </si>
  <si>
    <t>MUN_GW</t>
  </si>
  <si>
    <t>STK</t>
  </si>
  <si>
    <t>TST</t>
  </si>
  <si>
    <t>CIS</t>
  </si>
  <si>
    <t>CMU</t>
  </si>
  <si>
    <t>CNG_SW</t>
  </si>
  <si>
    <t>COM</t>
  </si>
  <si>
    <t>DOM_SW</t>
  </si>
  <si>
    <t>DPA</t>
  </si>
  <si>
    <t>DSP</t>
  </si>
  <si>
    <t>ECAP</t>
  </si>
  <si>
    <t>ERO</t>
  </si>
  <si>
    <t>FIR</t>
  </si>
  <si>
    <t>FIS</t>
  </si>
  <si>
    <t>FLO</t>
  </si>
  <si>
    <t>FTH</t>
  </si>
  <si>
    <t>GWR</t>
  </si>
  <si>
    <t>HYD</t>
  </si>
  <si>
    <t>ICE</t>
  </si>
  <si>
    <t>IFA</t>
  </si>
  <si>
    <t>IND_SW</t>
  </si>
  <si>
    <t>IRR_SW</t>
  </si>
  <si>
    <t>ISF</t>
  </si>
  <si>
    <t>LAK</t>
  </si>
  <si>
    <t>MUN_SW</t>
  </si>
  <si>
    <t>NAT</t>
  </si>
  <si>
    <t>OTH</t>
  </si>
  <si>
    <t>RAI</t>
  </si>
  <si>
    <t>REC</t>
  </si>
  <si>
    <t>RES</t>
  </si>
  <si>
    <t>STE</t>
  </si>
  <si>
    <t>STO</t>
  </si>
  <si>
    <t>TEM</t>
  </si>
  <si>
    <t>TENL</t>
  </si>
  <si>
    <t>TRA</t>
  </si>
  <si>
    <t>UTL</t>
  </si>
  <si>
    <t>W&amp;S</t>
  </si>
  <si>
    <t>WET</t>
  </si>
  <si>
    <t>WL</t>
  </si>
  <si>
    <t>Description</t>
  </si>
  <si>
    <t>CAG</t>
  </si>
  <si>
    <t>DEW</t>
  </si>
  <si>
    <t>HWY</t>
  </si>
  <si>
    <t>LAW</t>
  </si>
  <si>
    <t>O&amp;G</t>
  </si>
  <si>
    <t>P&amp;S</t>
  </si>
  <si>
    <t>SDG</t>
  </si>
  <si>
    <t>SWD</t>
  </si>
  <si>
    <t>SWP</t>
  </si>
  <si>
    <t>Stock Water Pipeline</t>
  </si>
  <si>
    <t>WHL</t>
  </si>
  <si>
    <t>AESCNG</t>
  </si>
  <si>
    <t>AQU</t>
  </si>
  <si>
    <t>Aquaculture</t>
  </si>
  <si>
    <t>BOT</t>
  </si>
  <si>
    <t>Bottling Water</t>
  </si>
  <si>
    <t>CHE</t>
  </si>
  <si>
    <t>Chemical</t>
  </si>
  <si>
    <t>CUL</t>
  </si>
  <si>
    <t>Culinary</t>
  </si>
  <si>
    <t>DAI</t>
  </si>
  <si>
    <t>Dairy</t>
  </si>
  <si>
    <t>MAI</t>
  </si>
  <si>
    <t>Maintenance (Equipment Washing)</t>
  </si>
  <si>
    <t>MEC</t>
  </si>
  <si>
    <t>Mechanical </t>
  </si>
  <si>
    <t>MED</t>
  </si>
  <si>
    <t>Medicinal</t>
  </si>
  <si>
    <t>OTH_CM</t>
  </si>
  <si>
    <t>Other - Commercial</t>
  </si>
  <si>
    <t>AESFIS</t>
  </si>
  <si>
    <t>Fish Propagation (Aesthetics)</t>
  </si>
  <si>
    <t>AESGWR</t>
  </si>
  <si>
    <t>DRI</t>
  </si>
  <si>
    <t>Drilling</t>
  </si>
  <si>
    <t>HEX</t>
  </si>
  <si>
    <t>Heat Extraction</t>
  </si>
  <si>
    <t>MAN</t>
  </si>
  <si>
    <t>Manufacturing</t>
  </si>
  <si>
    <t>MIL</t>
  </si>
  <si>
    <t>Milling</t>
  </si>
  <si>
    <t>MIN</t>
  </si>
  <si>
    <t>Mining</t>
  </si>
  <si>
    <t>OTH_IN</t>
  </si>
  <si>
    <t>Other - Industrial</t>
  </si>
  <si>
    <t>PCT</t>
  </si>
  <si>
    <t>Pollution Control</t>
  </si>
  <si>
    <t>POW</t>
  </si>
  <si>
    <t>Power</t>
  </si>
  <si>
    <t>REF</t>
  </si>
  <si>
    <t>Refining</t>
  </si>
  <si>
    <t>REW</t>
  </si>
  <si>
    <t>Reclamation Watering</t>
  </si>
  <si>
    <t>SED</t>
  </si>
  <si>
    <t>Sediment Control</t>
  </si>
  <si>
    <t>SNO</t>
  </si>
  <si>
    <t>Snow Making</t>
  </si>
  <si>
    <t>SDU</t>
  </si>
  <si>
    <t>AESREC</t>
  </si>
  <si>
    <t>Recreation (Aesthetics)</t>
  </si>
  <si>
    <t>AESSTK</t>
  </si>
  <si>
    <t>Stock (Aesthetics)</t>
  </si>
  <si>
    <t>DTA</t>
  </si>
  <si>
    <t>Dust Abatement</t>
  </si>
  <si>
    <t>HYT</t>
  </si>
  <si>
    <t>Hydrostatic Testing</t>
  </si>
  <si>
    <t>MEM</t>
  </si>
  <si>
    <t>Municipal (Emergency)</t>
  </si>
  <si>
    <t>OTH_TM</t>
  </si>
  <si>
    <t>Other - Temporary</t>
  </si>
  <si>
    <t>RDC</t>
  </si>
  <si>
    <t>Road Construction</t>
  </si>
  <si>
    <t>STW</t>
  </si>
  <si>
    <t>TWR</t>
  </si>
  <si>
    <t>WDR</t>
  </si>
  <si>
    <t>Well Drilling</t>
  </si>
  <si>
    <t>AESWET</t>
  </si>
  <si>
    <t>Wetlands (Aesthetics)</t>
  </si>
  <si>
    <t>AESWIL</t>
  </si>
  <si>
    <t>Wildlife (Aesthetics)</t>
  </si>
  <si>
    <t>Beneficial Use</t>
  </si>
  <si>
    <t>MIS</t>
  </si>
  <si>
    <t>D</t>
  </si>
  <si>
    <t>Ditch</t>
  </si>
  <si>
    <t>E</t>
  </si>
  <si>
    <t>Enlargement</t>
  </si>
  <si>
    <t>R</t>
  </si>
  <si>
    <t>Reservoir</t>
  </si>
  <si>
    <t>S</t>
  </si>
  <si>
    <t>Stock reservoir</t>
  </si>
  <si>
    <t>A</t>
  </si>
  <si>
    <t>Aggregate</t>
  </si>
  <si>
    <t>Q</t>
  </si>
  <si>
    <t>Combination (United States in trust for the Eastern Shoshone &amp; Northern Arapaho Tribes)</t>
  </si>
  <si>
    <t>V</t>
  </si>
  <si>
    <t>Future (United States in trust for the Eastern Shoshone &amp; Northern Arapaho Tribes)</t>
  </si>
  <si>
    <t>F</t>
  </si>
  <si>
    <t>Instream Flow</t>
  </si>
  <si>
    <t>C</t>
  </si>
  <si>
    <t>Statement of Claim (Well)</t>
  </si>
  <si>
    <t>P</t>
  </si>
  <si>
    <t>GW Dom &amp; Stock</t>
  </si>
  <si>
    <t>Walton</t>
  </si>
  <si>
    <t>U</t>
  </si>
  <si>
    <t>Utah Permit in Wyoming</t>
  </si>
  <si>
    <t>W</t>
  </si>
  <si>
    <t>Well</t>
  </si>
  <si>
    <t>G</t>
  </si>
  <si>
    <t>Well Registration</t>
  </si>
  <si>
    <t>Z</t>
  </si>
  <si>
    <t>Scenic</t>
  </si>
  <si>
    <t>PermitSuffix = WaterSourceTypeCV?</t>
  </si>
  <si>
    <t>see WY_dictionaries for more info</t>
  </si>
  <si>
    <t>IDWR_Diversion Tracking</t>
  </si>
  <si>
    <t>"Surface Ground Water</t>
  </si>
  <si>
    <t>(blank)</t>
  </si>
  <si>
    <t>Adjudicated</t>
  </si>
  <si>
    <t>http://library.wrds.uwyo.edu/wrp/90-17/</t>
  </si>
  <si>
    <t xml:space="preserve"> Consumptive Use</t>
  </si>
  <si>
    <t>Day</t>
  </si>
  <si>
    <t>Wyoming Water Development Office</t>
  </si>
  <si>
    <t>https://wwdc.state.wy.us/</t>
  </si>
  <si>
    <t>307-777-7626</t>
  </si>
  <si>
    <t>Mabel Jones</t>
  </si>
  <si>
    <t>mabel.jones1@wyo.gov</t>
  </si>
  <si>
    <t>https://github.com/WSWCWaterDataExchange/MappingStatesDataToWaDE2.0/tree/master/Wyoming</t>
  </si>
  <si>
    <t>WY</t>
  </si>
  <si>
    <t>This agency contributes to the quality of life by addressing the water resources needs of our citizens through the construction of new water supply projects and the rehabilitation of existing water supply projects.</t>
  </si>
  <si>
    <t>WYwr_WS + Counter</t>
  </si>
  <si>
    <t>Unspecified</t>
  </si>
  <si>
    <t>FacilityName</t>
  </si>
  <si>
    <t>SW=will need to concatnate fields into one</t>
  </si>
  <si>
    <t>WYwr_S + Counter</t>
  </si>
  <si>
    <t>*get form watersource.csv</t>
  </si>
  <si>
    <t>*get from sites.csv</t>
  </si>
  <si>
    <t>01/01</t>
  </si>
  <si>
    <t>12/31</t>
  </si>
  <si>
    <t>Company, FirstName, LastName</t>
  </si>
  <si>
    <t>PriorityDate</t>
  </si>
  <si>
    <t>SummaryWRStatus</t>
  </si>
  <si>
    <t>data was made avaiable by a temporary google drive link.  Files were saved locacly and uploaded to GiHub.</t>
  </si>
  <si>
    <t>Water allocations points of diversions for surface water springs and ground water wells.</t>
  </si>
  <si>
    <t>Ground Water Recharge (Aesthetics)</t>
  </si>
  <si>
    <t>Total Enlargement</t>
  </si>
  <si>
    <t>Commercial Agriculture</t>
  </si>
  <si>
    <t>Coal Bed Methane - Ground Water</t>
  </si>
  <si>
    <t>Mine Dewatering</t>
  </si>
  <si>
    <t>Domestic - Ground Water</t>
  </si>
  <si>
    <t>Domestic - Surface Water</t>
  </si>
  <si>
    <t>Domestic (Phase 2 Award)</t>
  </si>
  <si>
    <t>Fish Propagation</t>
  </si>
  <si>
    <t>Highway Construction</t>
  </si>
  <si>
    <t>Instream Flow (Phase 2 Award)</t>
  </si>
  <si>
    <t>Industrial - Ground Water</t>
  </si>
  <si>
    <t>Industrial - Surface Water</t>
  </si>
  <si>
    <t>Irrigation - Ground Water</t>
  </si>
  <si>
    <t>Irrigation - Surface Water</t>
  </si>
  <si>
    <t>Maintain Natural Lake Level (Phase 2 Award)</t>
  </si>
  <si>
    <t>Large Scale Landscape</t>
  </si>
  <si>
    <t>Miscellaneous - Ground Water</t>
  </si>
  <si>
    <t>Monitor</t>
  </si>
  <si>
    <t>Municipal - Ground Water</t>
  </si>
  <si>
    <t>Municipal - Surface Water</t>
  </si>
  <si>
    <t>Natural Flow (Phase 2 Award)</t>
  </si>
  <si>
    <t>Oil and Gas Well Drilling</t>
  </si>
  <si>
    <t>Potable and Sanitary Supply</t>
  </si>
  <si>
    <t>Gpm For Domestic or Stock</t>
  </si>
  <si>
    <t>Stock and Domestic</t>
  </si>
  <si>
    <t>Subdivision</t>
  </si>
  <si>
    <t>Tree Watering</t>
  </si>
  <si>
    <t>Wild and Scenic</t>
  </si>
  <si>
    <t>Water Hauls</t>
  </si>
  <si>
    <t>Uses</t>
  </si>
  <si>
    <t>MIS_SW</t>
  </si>
  <si>
    <t>S&amp;D</t>
  </si>
  <si>
    <t>STS</t>
  </si>
  <si>
    <t>STKNDMS</t>
  </si>
  <si>
    <t>OIL</t>
  </si>
  <si>
    <t>Miscellaneous-- Surface Water</t>
  </si>
  <si>
    <t>Stock and Domestic Use</t>
  </si>
  <si>
    <t>Oil</t>
  </si>
  <si>
    <t>WRNumber</t>
  </si>
  <si>
    <t>POU</t>
  </si>
  <si>
    <t>Acres</t>
  </si>
  <si>
    <t>SupplySource</t>
  </si>
  <si>
    <t>Doesn't appear to be a flow / volume field for POU data…</t>
  </si>
  <si>
    <t xml:space="preserve">Public Land Survey System (PLSS) </t>
  </si>
  <si>
    <t>Wyoming State Engineer’s Office (SEO)</t>
  </si>
  <si>
    <t>Wyoming Water Development Commission (WWDC)</t>
  </si>
  <si>
    <t>Water Resources Data System (WRDS)</t>
  </si>
  <si>
    <t xml:space="preserve">Feature Class (FC) </t>
  </si>
  <si>
    <t>OwnerClassificationCV</t>
  </si>
  <si>
    <t>Army (USA)</t>
  </si>
  <si>
    <t>WSWC defined owner tag.</t>
  </si>
  <si>
    <t>SupplyType</t>
  </si>
  <si>
    <t>FacilityType</t>
  </si>
  <si>
    <t>*Create Custom site ID</t>
  </si>
  <si>
    <t>Active</t>
  </si>
  <si>
    <t>* create custom value</t>
  </si>
  <si>
    <t>#Create custom ID</t>
  </si>
  <si>
    <t>Use the survey metadata, and anything with a Z in it also has a beneficial use = Wild and Scenic River</t>
  </si>
  <si>
    <t>WYwr_M1</t>
  </si>
  <si>
    <t>WYwr_V1</t>
  </si>
  <si>
    <t>WYwr_O1</t>
  </si>
  <si>
    <t>AllocationUUID</t>
  </si>
  <si>
    <t>PrimaryBeneficialUseCategory</t>
  </si>
  <si>
    <t>WYwr_WR + counter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</si>
</sst>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43"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9"/>
      <name val="Calibri"/>
      <family val="2"/>
      <scheme val="minor"/>
    </font>
    <font>
      <sz val="11"/>
      <name val="Calibri"/>
      <family val="2"/>
      <scheme val="minor"/>
    </font>
    <font>
      <sz val="8"/>
      <name val="Calibri"/>
      <family val="2"/>
      <scheme val="minor"/>
    </font>
    <font>
      <sz val="9"/>
      <color rgb="FF000000"/>
      <name val="Calibri"/>
      <family val="2"/>
      <scheme val="minor"/>
    </font>
    <font>
      <b/>
      <i/>
      <sz val="11"/>
      <name val="Calibri"/>
      <family val="2"/>
      <scheme val="minor"/>
    </font>
    <font>
      <b/>
      <u/>
      <sz val="11"/>
      <name val="Calibri"/>
      <family val="2"/>
      <scheme val="minor"/>
    </font>
    <font>
      <b/>
      <sz val="11"/>
      <name val="Calibri"/>
      <family val="2"/>
      <scheme val="minor"/>
    </font>
    <font>
      <u/>
      <sz val="11"/>
      <color theme="10"/>
      <name val="Calibri"/>
      <family val="2"/>
      <scheme val="minor"/>
    </font>
    <font>
      <sz val="11"/>
      <color rgb="FF7030A0"/>
      <name val="Calibri"/>
      <family val="2"/>
      <scheme val="minor"/>
    </font>
    <font>
      <sz val="9"/>
      <color rgb="FF7030A0"/>
      <name val="Calibri"/>
      <family val="2"/>
      <scheme val="minor"/>
    </font>
    <font>
      <sz val="8"/>
      <color rgb="FF7030A0"/>
      <name val="Calibri"/>
      <family val="2"/>
      <scheme val="minor"/>
    </font>
    <font>
      <u/>
      <sz val="9"/>
      <color theme="10"/>
      <name val="Calibri"/>
      <family val="2"/>
      <scheme val="minor"/>
    </font>
    <font>
      <b/>
      <sz val="12"/>
      <color rgb="FF000000"/>
      <name val="Arial"/>
      <family val="2"/>
    </font>
    <font>
      <sz val="10"/>
      <color rgb="FF000000"/>
      <name val="Arial"/>
      <family val="2"/>
    </font>
    <font>
      <b/>
      <u/>
      <sz val="14"/>
      <color theme="1"/>
      <name val="Calibri"/>
      <family val="2"/>
      <scheme val="minor"/>
    </font>
    <font>
      <sz val="12"/>
      <color rgb="FF000000"/>
      <name val="Arial"/>
      <family val="2"/>
    </font>
    <font>
      <sz val="9"/>
      <color theme="10"/>
      <name val="Calibri"/>
      <family val="2"/>
      <scheme val="minor"/>
    </font>
    <font>
      <b/>
      <sz val="12"/>
      <color rgb="FF00B050"/>
      <name val="Arial"/>
      <family val="2"/>
    </font>
    <font>
      <sz val="10"/>
      <color rgb="FF00B050"/>
      <name val="Arial"/>
      <family val="2"/>
    </font>
    <font>
      <sz val="11"/>
      <color rgb="FF00B050"/>
      <name val="Calibri"/>
      <family val="2"/>
      <scheme val="minor"/>
    </font>
    <font>
      <sz val="9"/>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26">
    <border>
      <left/>
      <right/>
      <top/>
      <bottom/>
      <diagonal/>
    </border>
    <border>
      <left/>
      <right/>
      <top/>
      <bottom style="medium">
        <color indexed="64"/>
      </bottom>
      <diagonal/>
    </border>
    <border>
      <left style="medium">
        <color rgb="FFCCCCCC"/>
      </left>
      <right style="medium">
        <color rgb="FFCCCCCC"/>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rgb="FFCCCCCC"/>
      </left>
      <right style="medium">
        <color indexed="64"/>
      </right>
      <top style="medium">
        <color rgb="FF000000"/>
      </top>
      <bottom style="medium">
        <color rgb="FF000000"/>
      </bottom>
      <diagonal/>
    </border>
    <border>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rgb="FF000000"/>
      </top>
      <bottom/>
      <diagonal/>
    </border>
    <border>
      <left/>
      <right style="medium">
        <color rgb="FFCCCCCC"/>
      </right>
      <top style="medium">
        <color rgb="FF000000"/>
      </top>
      <bottom style="medium">
        <color rgb="FF000000"/>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style="medium">
        <color indexed="64"/>
      </bottom>
      <diagonal/>
    </border>
    <border>
      <left style="medium">
        <color indexed="64"/>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s>
  <cellStyleXfs count="43">
    <xf numFmtId="0" fontId="0" fillId="0" borderId="0"/>
    <xf numFmtId="0" fontId="6" fillId="0" borderId="0" applyNumberFormat="0" applyFill="0" applyBorder="0" applyAlignment="0" applyProtection="0"/>
    <xf numFmtId="0" fontId="7" fillId="0" borderId="7" applyNumberFormat="0" applyFill="0" applyAlignment="0" applyProtection="0"/>
    <xf numFmtId="0" fontId="8" fillId="0" borderId="8" applyNumberFormat="0" applyFill="0" applyAlignment="0" applyProtection="0"/>
    <xf numFmtId="0" fontId="9" fillId="0" borderId="9"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0" applyNumberFormat="0" applyAlignment="0" applyProtection="0"/>
    <xf numFmtId="0" fontId="14" fillId="6" borderId="11" applyNumberFormat="0" applyAlignment="0" applyProtection="0"/>
    <xf numFmtId="0" fontId="15" fillId="6" borderId="10" applyNumberFormat="0" applyAlignment="0" applyProtection="0"/>
    <xf numFmtId="0" fontId="16" fillId="0" borderId="12" applyNumberFormat="0" applyFill="0" applyAlignment="0" applyProtection="0"/>
    <xf numFmtId="0" fontId="17" fillId="7" borderId="13" applyNumberFormat="0" applyAlignment="0" applyProtection="0"/>
    <xf numFmtId="0" fontId="18" fillId="0" borderId="0" applyNumberFormat="0" applyFill="0" applyBorder="0" applyAlignment="0" applyProtection="0"/>
    <xf numFmtId="0" fontId="5" fillId="8" borderId="14" applyNumberFormat="0" applyFont="0" applyAlignment="0" applyProtection="0"/>
    <xf numFmtId="0" fontId="19" fillId="0" borderId="0" applyNumberFormat="0" applyFill="0" applyBorder="0" applyAlignment="0" applyProtection="0"/>
    <xf numFmtId="0" fontId="1" fillId="0" borderId="15" applyNumberFormat="0" applyFill="0" applyAlignment="0" applyProtection="0"/>
    <xf numFmtId="0" fontId="20"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9" fillId="0" borderId="0" applyNumberFormat="0" applyFill="0" applyBorder="0" applyAlignment="0" applyProtection="0"/>
  </cellStyleXfs>
  <cellXfs count="135">
    <xf numFmtId="0" fontId="0" fillId="0" borderId="0" xfId="0"/>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3" fillId="0" borderId="0" xfId="0" applyFont="1" applyAlignment="1">
      <alignment horizontal="center" vertical="center"/>
    </xf>
    <xf numFmtId="0" fontId="0" fillId="0" borderId="0" xfId="0" quotePrefix="1" applyAlignment="1">
      <alignment horizontal="center" vertical="center"/>
    </xf>
    <xf numFmtId="0" fontId="0" fillId="0" borderId="6" xfId="0" quotePrefix="1" applyBorder="1" applyAlignment="1">
      <alignment horizontal="center" vertical="center"/>
    </xf>
    <xf numFmtId="0" fontId="1" fillId="0" borderId="17"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applyAlignment="1">
      <alignment horizontal="center" vertical="center"/>
    </xf>
    <xf numFmtId="0" fontId="2" fillId="0" borderId="1" xfId="0" applyFont="1" applyBorder="1" applyAlignment="1">
      <alignment horizontal="center" vertical="center"/>
    </xf>
    <xf numFmtId="0" fontId="21" fillId="0" borderId="0" xfId="0" applyFont="1" applyAlignment="1">
      <alignment horizontal="center" vertical="center" wrapText="1"/>
    </xf>
    <xf numFmtId="0" fontId="21" fillId="0" borderId="0" xfId="0" quotePrefix="1" applyFont="1" applyAlignment="1">
      <alignment horizontal="center" vertical="center"/>
    </xf>
    <xf numFmtId="0" fontId="21" fillId="0" borderId="6" xfId="0" quotePrefix="1" applyFont="1" applyBorder="1" applyAlignment="1">
      <alignment horizontal="center" vertical="center"/>
    </xf>
    <xf numFmtId="0" fontId="22" fillId="33" borderId="0" xfId="0" quotePrefix="1" applyFont="1" applyFill="1" applyAlignment="1">
      <alignment horizontal="center" vertical="center"/>
    </xf>
    <xf numFmtId="0" fontId="22" fillId="33" borderId="6" xfId="0" quotePrefix="1" applyFont="1" applyFill="1" applyBorder="1" applyAlignment="1">
      <alignment horizontal="center" vertical="center"/>
    </xf>
    <xf numFmtId="0" fontId="21" fillId="33" borderId="0" xfId="0" quotePrefix="1" applyFont="1" applyFill="1" applyAlignment="1">
      <alignment horizontal="center" vertical="center" wrapText="1"/>
    </xf>
    <xf numFmtId="0" fontId="21" fillId="33" borderId="6" xfId="0" quotePrefix="1" applyFont="1" applyFill="1" applyBorder="1" applyAlignment="1">
      <alignment horizontal="center" vertical="center" wrapText="1"/>
    </xf>
    <xf numFmtId="0" fontId="0" fillId="33" borderId="0" xfId="0" quotePrefix="1" applyFill="1" applyAlignment="1">
      <alignment horizontal="center" vertical="center"/>
    </xf>
    <xf numFmtId="0" fontId="0" fillId="33" borderId="6" xfId="0" quotePrefix="1" applyFill="1" applyBorder="1" applyAlignment="1">
      <alignment horizontal="center" vertical="center"/>
    </xf>
    <xf numFmtId="0" fontId="22" fillId="0" borderId="0" xfId="0" quotePrefix="1" applyFont="1" applyAlignment="1">
      <alignment horizontal="center" vertical="center" wrapText="1"/>
    </xf>
    <xf numFmtId="0" fontId="23" fillId="33" borderId="0" xfId="0" applyFont="1" applyFill="1" applyAlignment="1">
      <alignment horizontal="center" vertical="center"/>
    </xf>
    <xf numFmtId="0" fontId="23" fillId="33" borderId="6" xfId="0" applyFont="1" applyFill="1" applyBorder="1" applyAlignment="1">
      <alignment horizontal="center" vertical="center"/>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20" xfId="0" quotePrefix="1" applyBorder="1" applyAlignment="1">
      <alignment horizontal="center" vertical="center"/>
    </xf>
    <xf numFmtId="0" fontId="21" fillId="0" borderId="1" xfId="0" quotePrefix="1" applyFont="1" applyBorder="1" applyAlignment="1">
      <alignment horizontal="center" vertical="center"/>
    </xf>
    <xf numFmtId="0" fontId="21" fillId="0" borderId="20" xfId="0" quotePrefix="1" applyFont="1" applyBorder="1" applyAlignment="1">
      <alignment horizontal="center" vertical="center"/>
    </xf>
    <xf numFmtId="0" fontId="22" fillId="0" borderId="6" xfId="0" quotePrefix="1" applyFont="1" applyBorder="1" applyAlignment="1">
      <alignment horizontal="center" vertical="center" wrapText="1"/>
    </xf>
    <xf numFmtId="0" fontId="22" fillId="33" borderId="0" xfId="0" quotePrefix="1" applyFont="1" applyFill="1" applyAlignment="1">
      <alignment horizontal="center" vertical="center" wrapText="1"/>
    </xf>
    <xf numFmtId="0" fontId="22" fillId="33" borderId="6" xfId="0" quotePrefix="1" applyFont="1" applyFill="1" applyBorder="1" applyAlignment="1">
      <alignment horizontal="center" vertical="center" wrapText="1"/>
    </xf>
    <xf numFmtId="0" fontId="23" fillId="0" borderId="0" xfId="0" applyFont="1" applyAlignment="1">
      <alignment vertical="center"/>
    </xf>
    <xf numFmtId="0" fontId="23" fillId="0" borderId="0" xfId="0" applyFont="1" applyAlignment="1">
      <alignment horizontal="center" vertical="center"/>
    </xf>
    <xf numFmtId="0" fontId="23" fillId="0" borderId="0" xfId="0" quotePrefix="1" applyFont="1" applyAlignment="1">
      <alignment horizontal="center" vertical="center"/>
    </xf>
    <xf numFmtId="0" fontId="23" fillId="0" borderId="6" xfId="0" applyFont="1" applyBorder="1" applyAlignment="1">
      <alignment horizontal="center" vertical="center"/>
    </xf>
    <xf numFmtId="0" fontId="23" fillId="0" borderId="6" xfId="0" quotePrefix="1" applyFont="1" applyBorder="1" applyAlignment="1">
      <alignment horizontal="center" vertical="center"/>
    </xf>
    <xf numFmtId="0" fontId="23" fillId="0" borderId="0" xfId="0" quotePrefix="1" applyFont="1" applyBorder="1" applyAlignment="1">
      <alignment horizontal="center" vertical="center"/>
    </xf>
    <xf numFmtId="0" fontId="0" fillId="0" borderId="0" xfId="0" applyAlignment="1">
      <alignment horizontal="center"/>
    </xf>
    <xf numFmtId="0" fontId="22" fillId="0" borderId="0" xfId="0" applyFont="1" applyAlignment="1">
      <alignment horizontal="center" vertical="center" wrapText="1"/>
    </xf>
    <xf numFmtId="0" fontId="3" fillId="0" borderId="0" xfId="0" applyFont="1" applyAlignment="1">
      <alignment horizontal="right"/>
    </xf>
    <xf numFmtId="0" fontId="25" fillId="0" borderId="0" xfId="0" applyFont="1" applyAlignment="1">
      <alignment horizontal="center" vertical="center" wrapText="1"/>
    </xf>
    <xf numFmtId="0" fontId="22" fillId="0" borderId="0" xfId="0" quotePrefix="1" applyFont="1" applyAlignment="1">
      <alignment horizontal="center" vertical="center"/>
    </xf>
    <xf numFmtId="0" fontId="22" fillId="0" borderId="6" xfId="0" quotePrefix="1" applyFont="1" applyBorder="1" applyAlignment="1">
      <alignment horizontal="center" vertical="center"/>
    </xf>
    <xf numFmtId="0" fontId="22" fillId="0" borderId="6" xfId="0" applyFont="1" applyBorder="1" applyAlignment="1">
      <alignment horizontal="center" vertical="center" wrapText="1"/>
    </xf>
    <xf numFmtId="0" fontId="26" fillId="0" borderId="1" xfId="0" applyFont="1" applyBorder="1" applyAlignment="1">
      <alignment vertical="center"/>
    </xf>
    <xf numFmtId="0" fontId="23" fillId="0" borderId="1" xfId="0" applyFont="1" applyBorder="1" applyAlignment="1">
      <alignment vertical="center"/>
    </xf>
    <xf numFmtId="0" fontId="27" fillId="0" borderId="0" xfId="0" applyFont="1" applyAlignment="1">
      <alignment horizontal="center" vertical="center"/>
    </xf>
    <xf numFmtId="0" fontId="27" fillId="0" borderId="6" xfId="0" applyFont="1" applyBorder="1" applyAlignment="1">
      <alignment horizontal="center" vertical="center"/>
    </xf>
    <xf numFmtId="0" fontId="28" fillId="0" borderId="17" xfId="0" applyFont="1" applyBorder="1" applyAlignment="1">
      <alignment horizontal="center" vertical="center" wrapText="1"/>
    </xf>
    <xf numFmtId="0" fontId="28" fillId="0" borderId="2" xfId="0" applyFont="1" applyBorder="1" applyAlignment="1">
      <alignment horizontal="center" vertical="center" wrapText="1"/>
    </xf>
    <xf numFmtId="0" fontId="28" fillId="0" borderId="5" xfId="0" applyFont="1" applyBorder="1" applyAlignment="1">
      <alignment horizontal="center" vertical="center" wrapText="1"/>
    </xf>
    <xf numFmtId="0" fontId="23" fillId="33" borderId="0" xfId="0" quotePrefix="1" applyFont="1" applyFill="1" applyAlignment="1">
      <alignment horizontal="center" vertical="center"/>
    </xf>
    <xf numFmtId="0" fontId="23" fillId="33" borderId="16" xfId="0" quotePrefix="1" applyFont="1" applyFill="1" applyBorder="1" applyAlignment="1">
      <alignment horizontal="center" vertical="center"/>
    </xf>
    <xf numFmtId="0" fontId="23" fillId="0" borderId="1" xfId="0" applyFont="1" applyBorder="1" applyAlignment="1">
      <alignment horizontal="center" vertical="center"/>
    </xf>
    <xf numFmtId="0" fontId="23" fillId="0" borderId="1" xfId="0" quotePrefix="1" applyFont="1" applyBorder="1" applyAlignment="1">
      <alignment horizontal="center" vertical="center"/>
    </xf>
    <xf numFmtId="0" fontId="23" fillId="0" borderId="20" xfId="0" quotePrefix="1" applyFont="1" applyBorder="1" applyAlignment="1">
      <alignment horizontal="center" vertical="center"/>
    </xf>
    <xf numFmtId="0" fontId="22" fillId="0" borderId="1" xfId="0" quotePrefix="1" applyFont="1" applyBorder="1" applyAlignment="1">
      <alignment horizontal="center" vertical="center"/>
    </xf>
    <xf numFmtId="0" fontId="22" fillId="0" borderId="20" xfId="0" quotePrefix="1" applyFont="1" applyBorder="1" applyAlignment="1">
      <alignment horizontal="center" vertical="center"/>
    </xf>
    <xf numFmtId="0" fontId="26" fillId="0" borderId="1" xfId="0" applyFont="1" applyBorder="1" applyAlignment="1">
      <alignment horizontal="center" vertical="center"/>
    </xf>
    <xf numFmtId="0" fontId="27" fillId="0" borderId="18" xfId="0" applyFont="1" applyBorder="1" applyAlignment="1">
      <alignment horizontal="center" vertical="center"/>
    </xf>
    <xf numFmtId="0" fontId="22" fillId="33" borderId="22" xfId="0" quotePrefix="1" applyFont="1" applyFill="1" applyBorder="1" applyAlignment="1">
      <alignment horizontal="center" vertical="center"/>
    </xf>
    <xf numFmtId="0" fontId="22" fillId="0" borderId="23" xfId="0" quotePrefix="1"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quotePrefix="1" applyFont="1" applyBorder="1" applyAlignment="1">
      <alignment horizontal="center" vertical="center" wrapText="1"/>
    </xf>
    <xf numFmtId="0" fontId="24" fillId="0" borderId="0" xfId="0" quotePrefix="1" applyFont="1" applyAlignment="1">
      <alignment horizontal="center" vertical="center" wrapText="1"/>
    </xf>
    <xf numFmtId="0" fontId="23" fillId="0" borderId="0" xfId="0" applyFont="1" applyAlignment="1">
      <alignment horizontal="left"/>
    </xf>
    <xf numFmtId="0" fontId="30" fillId="0" borderId="0" xfId="0" quotePrefix="1" applyFont="1" applyAlignment="1">
      <alignment horizontal="center" vertical="center"/>
    </xf>
    <xf numFmtId="0" fontId="31" fillId="0" borderId="0" xfId="0" applyFont="1" applyAlignment="1">
      <alignment horizontal="center" vertical="center"/>
    </xf>
    <xf numFmtId="0" fontId="32" fillId="0" borderId="0" xfId="0" applyFont="1" applyAlignment="1">
      <alignment horizontal="left" vertical="top" wrapText="1"/>
    </xf>
    <xf numFmtId="9" fontId="31" fillId="0" borderId="0" xfId="0" quotePrefix="1" applyNumberFormat="1" applyFont="1" applyAlignment="1">
      <alignment horizontal="center" vertical="center"/>
    </xf>
    <xf numFmtId="0" fontId="31" fillId="0" borderId="0" xfId="0" quotePrefix="1" applyFont="1" applyAlignment="1">
      <alignment horizontal="center" vertical="center"/>
    </xf>
    <xf numFmtId="0" fontId="31" fillId="0" borderId="0" xfId="0" applyFont="1" applyAlignment="1">
      <alignment horizontal="center" vertical="center" wrapText="1"/>
    </xf>
    <xf numFmtId="0" fontId="30" fillId="0" borderId="0" xfId="0" quotePrefix="1" applyFont="1" applyBorder="1" applyAlignment="1">
      <alignment horizontal="center" vertical="center"/>
    </xf>
    <xf numFmtId="0" fontId="31" fillId="0" borderId="0" xfId="0" quotePrefix="1" applyFont="1" applyBorder="1" applyAlignment="1">
      <alignment horizontal="center" vertical="center"/>
    </xf>
    <xf numFmtId="0" fontId="30" fillId="0" borderId="0" xfId="0" quotePrefix="1" applyFont="1" applyBorder="1" applyAlignment="1">
      <alignment horizontal="left" vertical="center"/>
    </xf>
    <xf numFmtId="0" fontId="4" fillId="0" borderId="0" xfId="0" applyFont="1" applyAlignment="1">
      <alignment horizontal="center" vertical="center" wrapText="1"/>
    </xf>
    <xf numFmtId="0" fontId="30" fillId="0" borderId="0" xfId="0" applyFont="1" applyAlignment="1">
      <alignment vertical="center"/>
    </xf>
    <xf numFmtId="0" fontId="30" fillId="0" borderId="0" xfId="0" applyFont="1"/>
    <xf numFmtId="0" fontId="30" fillId="0" borderId="0" xfId="0" applyFont="1" applyAlignment="1">
      <alignment horizontal="center"/>
    </xf>
    <xf numFmtId="164" fontId="30" fillId="0" borderId="0" xfId="0" quotePrefix="1" applyNumberFormat="1" applyFont="1" applyAlignment="1">
      <alignment horizontal="center" vertical="center" wrapText="1"/>
    </xf>
    <xf numFmtId="164" fontId="31" fillId="0" borderId="0" xfId="0" quotePrefix="1" applyNumberFormat="1" applyFont="1" applyAlignment="1">
      <alignment horizontal="center" vertical="center" wrapText="1"/>
    </xf>
    <xf numFmtId="164" fontId="31" fillId="0" borderId="0" xfId="0" applyNumberFormat="1" applyFont="1" applyAlignment="1">
      <alignment horizontal="center" vertical="center" wrapText="1"/>
    </xf>
    <xf numFmtId="14" fontId="31" fillId="0" borderId="0" xfId="0" applyNumberFormat="1" applyFont="1" applyAlignment="1">
      <alignment horizontal="center" vertical="center" wrapText="1"/>
    </xf>
    <xf numFmtId="0" fontId="29" fillId="0" borderId="0" xfId="42" applyAlignment="1">
      <alignment horizontal="left" vertical="center" wrapText="1" indent="1"/>
    </xf>
    <xf numFmtId="0" fontId="33" fillId="0" borderId="0" xfId="42" quotePrefix="1" applyFont="1" applyAlignment="1">
      <alignment horizontal="center" vertical="center" wrapText="1"/>
    </xf>
    <xf numFmtId="0" fontId="22" fillId="0" borderId="1" xfId="0" applyFont="1" applyBorder="1" applyAlignment="1">
      <alignment horizontal="center" vertical="center" wrapText="1"/>
    </xf>
    <xf numFmtId="0" fontId="3" fillId="0" borderId="0" xfId="0" applyFont="1" applyAlignment="1">
      <alignment horizontal="center"/>
    </xf>
    <xf numFmtId="0" fontId="36" fillId="0" borderId="0" xfId="0" applyFont="1" applyAlignment="1">
      <alignment horizontal="center" vertical="center"/>
    </xf>
    <xf numFmtId="0" fontId="34" fillId="0" borderId="24" xfId="0" applyFont="1" applyBorder="1" applyAlignment="1">
      <alignment horizontal="center" vertical="center"/>
    </xf>
    <xf numFmtId="0" fontId="35" fillId="0" borderId="24" xfId="0" applyFont="1" applyBorder="1" applyAlignment="1">
      <alignment vertical="center"/>
    </xf>
    <xf numFmtId="0" fontId="0" fillId="0" borderId="0" xfId="0" applyAlignment="1"/>
    <xf numFmtId="0" fontId="37" fillId="0" borderId="0" xfId="0" applyFont="1"/>
    <xf numFmtId="0" fontId="22" fillId="0" borderId="0" xfId="0" applyFont="1" applyAlignment="1">
      <alignment horizontal="center" vertical="center"/>
    </xf>
    <xf numFmtId="0" fontId="38" fillId="0" borderId="0" xfId="42" applyFont="1" applyAlignment="1">
      <alignment horizontal="center" vertical="center" wrapText="1"/>
    </xf>
    <xf numFmtId="0" fontId="25" fillId="0" borderId="0" xfId="0" applyFont="1" applyAlignment="1">
      <alignment wrapText="1"/>
    </xf>
    <xf numFmtId="0" fontId="23" fillId="0" borderId="0" xfId="42" applyFont="1"/>
    <xf numFmtId="0" fontId="29" fillId="0" borderId="0" xfId="42" applyAlignment="1">
      <alignment horizontal="center" vertical="center" wrapText="1"/>
    </xf>
    <xf numFmtId="0" fontId="34" fillId="0" borderId="25" xfId="0" applyFont="1" applyBorder="1" applyAlignment="1">
      <alignment horizontal="center" vertical="center"/>
    </xf>
    <xf numFmtId="0" fontId="35" fillId="0" borderId="25" xfId="0" applyFont="1" applyBorder="1" applyAlignment="1">
      <alignment vertical="center"/>
    </xf>
    <xf numFmtId="0" fontId="39" fillId="0" borderId="25" xfId="0" applyFont="1" applyBorder="1" applyAlignment="1">
      <alignment horizontal="center" vertical="center"/>
    </xf>
    <xf numFmtId="0" fontId="40" fillId="0" borderId="25" xfId="0" applyFont="1" applyBorder="1" applyAlignment="1">
      <alignment vertical="center"/>
    </xf>
    <xf numFmtId="0" fontId="1" fillId="0" borderId="0" xfId="0" applyFont="1"/>
    <xf numFmtId="0" fontId="18" fillId="0" borderId="0" xfId="0" applyFont="1"/>
    <xf numFmtId="0" fontId="41" fillId="0" borderId="0" xfId="0" applyFont="1"/>
    <xf numFmtId="0" fontId="42" fillId="0" borderId="1" xfId="0" quotePrefix="1" applyFont="1" applyBorder="1" applyAlignment="1">
      <alignment horizontal="center" vertical="center" wrapText="1"/>
    </xf>
    <xf numFmtId="0" fontId="42" fillId="0" borderId="1" xfId="0" quotePrefix="1" applyFont="1" applyBorder="1" applyAlignment="1">
      <alignment horizontal="center" vertical="center"/>
    </xf>
    <xf numFmtId="0" fontId="42" fillId="0" borderId="21" xfId="0" quotePrefix="1" applyFont="1" applyBorder="1" applyAlignment="1">
      <alignment horizontal="center" vertical="center"/>
    </xf>
    <xf numFmtId="0" fontId="42" fillId="0" borderId="0" xfId="0" quotePrefix="1" applyFont="1" applyBorder="1" applyAlignment="1">
      <alignment horizontal="center" vertical="center"/>
    </xf>
    <xf numFmtId="0" fontId="42" fillId="0" borderId="6" xfId="0" quotePrefix="1" applyFont="1" applyBorder="1" applyAlignment="1">
      <alignment horizontal="center" vertical="center"/>
    </xf>
    <xf numFmtId="0" fontId="42" fillId="0" borderId="0" xfId="0" quotePrefix="1" applyFont="1" applyAlignment="1">
      <alignment horizontal="center" vertical="center"/>
    </xf>
    <xf numFmtId="0" fontId="42" fillId="0" borderId="0" xfId="0" quotePrefix="1" applyFont="1" applyAlignment="1">
      <alignment horizontal="center" vertical="center" wrapText="1"/>
    </xf>
    <xf numFmtId="0" fontId="42" fillId="0" borderId="0" xfId="0" applyFont="1" applyAlignment="1">
      <alignment horizontal="center" vertical="center" wrapText="1"/>
    </xf>
    <xf numFmtId="0" fontId="42" fillId="0" borderId="6" xfId="0" quotePrefix="1" applyFont="1" applyBorder="1" applyAlignment="1">
      <alignment horizontal="center" vertical="center" wrapText="1"/>
    </xf>
    <xf numFmtId="0" fontId="0" fillId="0" borderId="0" xfId="0" applyFont="1"/>
    <xf numFmtId="0" fontId="23" fillId="0" borderId="0" xfId="0" applyFont="1" applyAlignment="1">
      <alignment horizontal="left" vertical="top"/>
    </xf>
    <xf numFmtId="164" fontId="0" fillId="0" borderId="0" xfId="0" quotePrefix="1" applyNumberFormat="1" applyAlignment="1">
      <alignment horizontal="center" vertical="center" wrapText="1"/>
    </xf>
    <xf numFmtId="164" fontId="21" fillId="0" borderId="0" xfId="0" quotePrefix="1" applyNumberFormat="1" applyFont="1" applyAlignment="1">
      <alignment horizontal="center" vertical="center" wrapText="1"/>
    </xf>
    <xf numFmtId="0" fontId="24" fillId="0" borderId="0" xfId="0" applyFont="1" applyAlignment="1">
      <alignment horizontal="left" vertical="top" wrapText="1"/>
    </xf>
    <xf numFmtId="0" fontId="32" fillId="0" borderId="0" xfId="0" applyFont="1" applyAlignment="1">
      <alignment horizontal="left" vertical="top"/>
    </xf>
    <xf numFmtId="0" fontId="31" fillId="0" borderId="0" xfId="0" quotePrefix="1" applyFont="1" applyAlignment="1">
      <alignment horizontal="center" vertical="center" wrapText="1"/>
    </xf>
    <xf numFmtId="0" fontId="31" fillId="0" borderId="6" xfId="0" quotePrefix="1" applyFont="1" applyBorder="1" applyAlignment="1">
      <alignment horizontal="center" vertical="center"/>
    </xf>
    <xf numFmtId="0" fontId="22" fillId="0" borderId="1" xfId="0" quotePrefix="1" applyFont="1" applyBorder="1" applyAlignment="1">
      <alignment horizontal="center" vertical="center" wrapText="1"/>
    </xf>
    <xf numFmtId="0" fontId="22" fillId="0" borderId="21" xfId="0" quotePrefix="1" applyFont="1" applyBorder="1" applyAlignment="1">
      <alignment horizontal="center" vertical="center"/>
    </xf>
    <xf numFmtId="14" fontId="22" fillId="0" borderId="0" xfId="0" quotePrefix="1" applyNumberFormat="1" applyFont="1" applyAlignment="1">
      <alignment horizontal="center" vertical="center" wrapText="1"/>
    </xf>
    <xf numFmtId="0" fontId="23" fillId="0" borderId="6" xfId="0" applyFont="1" applyBorder="1" applyAlignment="1">
      <alignment vertical="center"/>
    </xf>
    <xf numFmtId="0" fontId="18" fillId="0" borderId="0" xfId="0" applyFont="1" applyAlignment="1">
      <alignment vertical="center"/>
    </xf>
    <xf numFmtId="0" fontId="18" fillId="0" borderId="0" xfId="0" applyFont="1" applyAlignment="1">
      <alignment horizontal="center" vertical="center"/>
    </xf>
    <xf numFmtId="0" fontId="18" fillId="0" borderId="0" xfId="0" quotePrefix="1" applyFont="1" applyAlignment="1">
      <alignment horizontal="center" vertical="center"/>
    </xf>
    <xf numFmtId="0" fontId="18" fillId="0" borderId="6" xfId="0" quotePrefix="1" applyFont="1" applyBorder="1" applyAlignment="1">
      <alignment horizontal="center" vertical="center"/>
    </xf>
    <xf numFmtId="0" fontId="22" fillId="0" borderId="23" xfId="0" applyFont="1" applyBorder="1" applyAlignment="1">
      <alignment horizontal="center" vertical="center" wrapText="1"/>
    </xf>
    <xf numFmtId="0" fontId="22" fillId="0" borderId="0" xfId="0" applyFont="1" applyBorder="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WSWCWaterDataExchange/MappingStatesDataToWaDE2.0/tree/master/Wyoming" TargetMode="External"/><Relationship Id="rId2" Type="http://schemas.openxmlformats.org/officeDocument/2006/relationships/hyperlink" Target="mailto:mabel.jones1@wyo.gov" TargetMode="External"/><Relationship Id="rId1" Type="http://schemas.openxmlformats.org/officeDocument/2006/relationships/hyperlink" Target="https://wwdc.state.wy.us/"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4D4B-C952-456C-B506-1C3DB2041E3D}">
  <dimension ref="A1:B18"/>
  <sheetViews>
    <sheetView zoomScale="130" zoomScaleNormal="130" workbookViewId="0">
      <selection activeCell="B10" sqref="B10"/>
    </sheetView>
  </sheetViews>
  <sheetFormatPr defaultColWidth="8.77734375" defaultRowHeight="14.4" x14ac:dyDescent="0.3"/>
  <cols>
    <col min="1" max="1" width="13.44140625" style="43" bestFit="1" customWidth="1"/>
    <col min="2" max="2" width="79" style="117" bestFit="1" customWidth="1"/>
  </cols>
  <sheetData>
    <row r="1" spans="1:2" x14ac:dyDescent="0.3">
      <c r="A1" s="43" t="s">
        <v>235</v>
      </c>
      <c r="B1" s="117" t="s">
        <v>248</v>
      </c>
    </row>
    <row r="2" spans="1:2" x14ac:dyDescent="0.3">
      <c r="A2" s="43" t="s">
        <v>236</v>
      </c>
      <c r="B2" s="117" t="s">
        <v>440</v>
      </c>
    </row>
    <row r="4" spans="1:2" x14ac:dyDescent="0.3">
      <c r="A4" s="43" t="s">
        <v>237</v>
      </c>
      <c r="B4" s="99" t="s">
        <v>460</v>
      </c>
    </row>
    <row r="8" spans="1:2" x14ac:dyDescent="0.3">
      <c r="A8" s="43" t="s">
        <v>238</v>
      </c>
      <c r="B8" s="118" t="s">
        <v>506</v>
      </c>
    </row>
    <row r="9" spans="1:2" x14ac:dyDescent="0.3">
      <c r="B9" s="117" t="s">
        <v>507</v>
      </c>
    </row>
    <row r="10" spans="1:2" x14ac:dyDescent="0.3">
      <c r="B10" s="117" t="s">
        <v>508</v>
      </c>
    </row>
    <row r="11" spans="1:2" x14ac:dyDescent="0.3">
      <c r="B11" s="117" t="s">
        <v>509</v>
      </c>
    </row>
    <row r="12" spans="1:2" x14ac:dyDescent="0.3">
      <c r="B12" s="117" t="s">
        <v>510</v>
      </c>
    </row>
    <row r="17" spans="1:2" x14ac:dyDescent="0.3">
      <c r="A17" s="43" t="s">
        <v>241</v>
      </c>
      <c r="B17" s="117" t="s">
        <v>505</v>
      </c>
    </row>
    <row r="18" spans="1:2" x14ac:dyDescent="0.3">
      <c r="B18" s="117" t="s">
        <v>520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6DDD-D901-4365-BB8D-3E6142C84460}">
  <dimension ref="A1:J17"/>
  <sheetViews>
    <sheetView zoomScale="130" zoomScaleNormal="130" workbookViewId="0">
      <selection activeCell="E4" sqref="E4"/>
    </sheetView>
  </sheetViews>
  <sheetFormatPr defaultRowHeight="14.4" x14ac:dyDescent="0.3"/>
  <cols>
    <col min="1" max="1" width="24" style="35" bestFit="1" customWidth="1"/>
    <col min="2" max="2" width="12.88671875" style="35" bestFit="1" customWidth="1"/>
    <col min="3" max="3" width="5.44140625" style="35" bestFit="1" customWidth="1"/>
    <col min="4" max="4" width="4.33203125" style="35" bestFit="1" customWidth="1"/>
    <col min="5" max="5" width="26" style="35" bestFit="1" customWidth="1"/>
    <col min="6" max="6" width="18.33203125" style="35" bestFit="1" customWidth="1"/>
    <col min="7" max="7" width="20.109375" style="35" bestFit="1" customWidth="1"/>
    <col min="8" max="8" width="6.109375" style="35" bestFit="1" customWidth="1"/>
    <col min="9" max="9" width="17.88671875" style="36" bestFit="1" customWidth="1"/>
    <col min="10" max="10" width="70.6640625" style="35" bestFit="1" customWidth="1"/>
    <col min="11" max="16384" width="8.88671875" style="35"/>
  </cols>
  <sheetData>
    <row r="1" spans="1:10" ht="15" thickBot="1" x14ac:dyDescent="0.35">
      <c r="A1" s="48"/>
      <c r="B1" s="48"/>
      <c r="C1" s="48"/>
      <c r="D1" s="48"/>
      <c r="H1" s="49"/>
    </row>
    <row r="2" spans="1:10" ht="29.4" thickBot="1" x14ac:dyDescent="0.35">
      <c r="A2" s="50" t="s">
        <v>0</v>
      </c>
      <c r="B2" s="50" t="s">
        <v>1</v>
      </c>
      <c r="C2" s="50" t="s">
        <v>2</v>
      </c>
      <c r="D2" s="51" t="s">
        <v>37</v>
      </c>
      <c r="E2" s="52" t="s">
        <v>141</v>
      </c>
      <c r="F2" s="53" t="s">
        <v>156</v>
      </c>
      <c r="G2" s="54" t="s">
        <v>157</v>
      </c>
      <c r="H2" s="2" t="s">
        <v>4</v>
      </c>
      <c r="I2" s="3" t="s">
        <v>21</v>
      </c>
      <c r="J2" s="2" t="s">
        <v>3</v>
      </c>
    </row>
    <row r="3" spans="1:10" x14ac:dyDescent="0.3">
      <c r="A3" s="35" t="s">
        <v>5</v>
      </c>
      <c r="B3" s="36" t="s">
        <v>33</v>
      </c>
      <c r="C3" s="37" t="s">
        <v>38</v>
      </c>
      <c r="D3" s="38" t="s">
        <v>19</v>
      </c>
      <c r="E3" s="55" t="s">
        <v>38</v>
      </c>
      <c r="F3" s="55" t="s">
        <v>38</v>
      </c>
      <c r="G3" s="56" t="s">
        <v>38</v>
      </c>
      <c r="H3" s="70" t="s">
        <v>38</v>
      </c>
      <c r="I3" s="71">
        <v>11</v>
      </c>
      <c r="J3" s="72" t="s">
        <v>169</v>
      </c>
    </row>
    <row r="4" spans="1:10" ht="15" thickBot="1" x14ac:dyDescent="0.35">
      <c r="A4" s="49" t="s">
        <v>6</v>
      </c>
      <c r="B4" s="57" t="s">
        <v>15</v>
      </c>
      <c r="C4" s="58" t="s">
        <v>38</v>
      </c>
      <c r="D4" s="59" t="s">
        <v>38</v>
      </c>
      <c r="E4" s="89" t="s">
        <v>521</v>
      </c>
      <c r="F4" s="60" t="s">
        <v>38</v>
      </c>
      <c r="G4" s="61" t="s">
        <v>38</v>
      </c>
      <c r="H4" s="70" t="s">
        <v>38</v>
      </c>
      <c r="I4" s="71" t="s">
        <v>433</v>
      </c>
      <c r="J4" s="72" t="s">
        <v>188</v>
      </c>
    </row>
    <row r="5" spans="1:10" ht="30.6" x14ac:dyDescent="0.3">
      <c r="A5" s="35" t="s">
        <v>10</v>
      </c>
      <c r="B5" s="36" t="s">
        <v>15</v>
      </c>
      <c r="C5" s="37" t="s">
        <v>38</v>
      </c>
      <c r="D5" s="38" t="s">
        <v>20</v>
      </c>
      <c r="E5" s="42" t="s">
        <v>434</v>
      </c>
      <c r="F5" s="45" t="s">
        <v>38</v>
      </c>
      <c r="G5" s="46" t="s">
        <v>38</v>
      </c>
      <c r="H5" s="70" t="s">
        <v>38</v>
      </c>
      <c r="I5" s="71" t="s">
        <v>108</v>
      </c>
      <c r="J5" s="72" t="s">
        <v>239</v>
      </c>
    </row>
    <row r="6" spans="1:10" x14ac:dyDescent="0.3">
      <c r="A6" s="35" t="s">
        <v>14</v>
      </c>
      <c r="B6" s="36" t="s">
        <v>16</v>
      </c>
      <c r="C6" s="36" t="s">
        <v>18</v>
      </c>
      <c r="D6" s="39" t="s">
        <v>38</v>
      </c>
      <c r="E6" s="45" t="s">
        <v>435</v>
      </c>
      <c r="F6" s="45" t="s">
        <v>38</v>
      </c>
      <c r="G6" s="46" t="s">
        <v>38</v>
      </c>
      <c r="H6" s="70" t="s">
        <v>38</v>
      </c>
      <c r="I6" s="73">
        <v>0.5</v>
      </c>
      <c r="J6" s="72" t="s">
        <v>171</v>
      </c>
    </row>
    <row r="7" spans="1:10" x14ac:dyDescent="0.3">
      <c r="A7" s="35" t="s">
        <v>12</v>
      </c>
      <c r="B7" s="36" t="s">
        <v>15</v>
      </c>
      <c r="C7" s="36" t="s">
        <v>18</v>
      </c>
      <c r="D7" s="39" t="s">
        <v>38</v>
      </c>
      <c r="E7" s="45" t="s">
        <v>435</v>
      </c>
      <c r="F7" s="45" t="s">
        <v>38</v>
      </c>
      <c r="G7" s="46" t="s">
        <v>38</v>
      </c>
      <c r="H7" s="70" t="s">
        <v>38</v>
      </c>
      <c r="I7" s="74" t="s">
        <v>38</v>
      </c>
      <c r="J7" s="72" t="s">
        <v>170</v>
      </c>
    </row>
    <row r="8" spans="1:10" ht="30.6" x14ac:dyDescent="0.3">
      <c r="A8" s="35" t="s">
        <v>13</v>
      </c>
      <c r="B8" s="36" t="s">
        <v>16</v>
      </c>
      <c r="C8" s="36" t="s">
        <v>18</v>
      </c>
      <c r="D8" s="38" t="s">
        <v>20</v>
      </c>
      <c r="E8" s="45" t="s">
        <v>435</v>
      </c>
      <c r="F8" s="45" t="s">
        <v>38</v>
      </c>
      <c r="G8" s="46" t="s">
        <v>38</v>
      </c>
      <c r="H8" s="70" t="s">
        <v>38</v>
      </c>
      <c r="I8" s="74" t="s">
        <v>210</v>
      </c>
      <c r="J8" s="72" t="s">
        <v>215</v>
      </c>
    </row>
    <row r="9" spans="1:10" ht="33.6" customHeight="1" x14ac:dyDescent="0.3">
      <c r="A9" s="35" t="s">
        <v>8</v>
      </c>
      <c r="B9" s="36" t="s">
        <v>17</v>
      </c>
      <c r="C9" s="37" t="s">
        <v>38</v>
      </c>
      <c r="D9" s="39" t="s">
        <v>38</v>
      </c>
      <c r="E9" s="42" t="s">
        <v>461</v>
      </c>
      <c r="F9" s="45" t="s">
        <v>38</v>
      </c>
      <c r="G9" s="46" t="s">
        <v>38</v>
      </c>
      <c r="H9" s="70" t="s">
        <v>38</v>
      </c>
      <c r="I9" s="75"/>
      <c r="J9" s="72" t="s">
        <v>211</v>
      </c>
    </row>
    <row r="10" spans="1:10" x14ac:dyDescent="0.3">
      <c r="A10" s="35" t="s">
        <v>7</v>
      </c>
      <c r="B10" s="36" t="s">
        <v>16</v>
      </c>
      <c r="C10" s="37" t="s">
        <v>38</v>
      </c>
      <c r="D10" s="39" t="s">
        <v>38</v>
      </c>
      <c r="E10" s="42" t="s">
        <v>436</v>
      </c>
      <c r="F10" s="45" t="s">
        <v>38</v>
      </c>
      <c r="G10" s="46" t="s">
        <v>38</v>
      </c>
      <c r="H10" s="70" t="s">
        <v>38</v>
      </c>
      <c r="I10" s="71" t="s">
        <v>142</v>
      </c>
      <c r="J10" s="72" t="s">
        <v>168</v>
      </c>
    </row>
    <row r="11" spans="1:10" ht="24" x14ac:dyDescent="0.3">
      <c r="A11" s="35" t="s">
        <v>9</v>
      </c>
      <c r="B11" s="36" t="s">
        <v>15</v>
      </c>
      <c r="C11" s="36" t="s">
        <v>18</v>
      </c>
      <c r="D11" s="39" t="s">
        <v>38</v>
      </c>
      <c r="E11" s="88" t="s">
        <v>437</v>
      </c>
      <c r="F11" s="45" t="s">
        <v>38</v>
      </c>
      <c r="G11" s="46" t="s">
        <v>38</v>
      </c>
      <c r="H11" s="70" t="s">
        <v>38</v>
      </c>
      <c r="I11" s="71" t="s">
        <v>107</v>
      </c>
      <c r="J11" s="72" t="s">
        <v>172</v>
      </c>
    </row>
    <row r="12" spans="1:10" ht="20.399999999999999" x14ac:dyDescent="0.3">
      <c r="A12" s="35" t="s">
        <v>11</v>
      </c>
      <c r="B12" s="36" t="s">
        <v>16</v>
      </c>
      <c r="C12" s="37" t="s">
        <v>38</v>
      </c>
      <c r="D12" s="38" t="s">
        <v>20</v>
      </c>
      <c r="E12" s="42" t="s">
        <v>436</v>
      </c>
      <c r="F12" s="45" t="s">
        <v>38</v>
      </c>
      <c r="G12" s="46" t="s">
        <v>38</v>
      </c>
      <c r="H12" s="70" t="s">
        <v>38</v>
      </c>
      <c r="I12" s="71" t="s">
        <v>109</v>
      </c>
      <c r="J12" s="72" t="s">
        <v>214</v>
      </c>
    </row>
    <row r="16" spans="1:10" x14ac:dyDescent="0.3">
      <c r="E16" s="87"/>
    </row>
    <row r="17" spans="5:5" x14ac:dyDescent="0.3">
      <c r="E17" s="87"/>
    </row>
  </sheetData>
  <sortState xmlns:xlrd2="http://schemas.microsoft.com/office/spreadsheetml/2017/richdata2" ref="A18:A26">
    <sortCondition ref="A18:A2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6677-A939-4892-ADA0-492C09897DFD}">
  <dimension ref="A1:J13"/>
  <sheetViews>
    <sheetView zoomScale="130" zoomScaleNormal="130" workbookViewId="0">
      <selection activeCell="E4" sqref="E4"/>
    </sheetView>
  </sheetViews>
  <sheetFormatPr defaultRowHeight="14.4" x14ac:dyDescent="0.3"/>
  <cols>
    <col min="1" max="1" width="23.5546875" style="5" customWidth="1"/>
    <col min="2" max="2" width="12.21875" style="5" bestFit="1" customWidth="1"/>
    <col min="3" max="3" width="5.21875" style="5" bestFit="1" customWidth="1"/>
    <col min="4" max="4" width="4.109375" style="5" bestFit="1" customWidth="1"/>
    <col min="5" max="5" width="20" style="5" bestFit="1" customWidth="1"/>
    <col min="6" max="6" width="18.44140625" style="5" bestFit="1" customWidth="1"/>
    <col min="7" max="7" width="20.109375" style="5" bestFit="1" customWidth="1"/>
    <col min="8" max="8" width="6" style="5" bestFit="1" customWidth="1"/>
    <col min="9" max="9" width="16.88671875" style="6" bestFit="1" customWidth="1"/>
    <col min="10" max="10" width="93.33203125" style="5" bestFit="1" customWidth="1"/>
    <col min="11" max="16384" width="8.88671875" style="5"/>
  </cols>
  <sheetData>
    <row r="1" spans="1:10" ht="15" thickBot="1" x14ac:dyDescent="0.35">
      <c r="A1" s="14"/>
      <c r="B1" s="14"/>
      <c r="C1" s="14"/>
      <c r="D1" s="14"/>
      <c r="H1" s="7"/>
    </row>
    <row r="2" spans="1:10" ht="29.4" thickBot="1" x14ac:dyDescent="0.35">
      <c r="A2" s="8" t="s">
        <v>0</v>
      </c>
      <c r="B2" s="8" t="s">
        <v>1</v>
      </c>
      <c r="C2" s="8" t="s">
        <v>2</v>
      </c>
      <c r="D2" s="12" t="s">
        <v>37</v>
      </c>
      <c r="E2" s="11" t="s">
        <v>141</v>
      </c>
      <c r="F2" s="1" t="s">
        <v>156</v>
      </c>
      <c r="G2" s="4" t="s">
        <v>157</v>
      </c>
      <c r="H2" s="2" t="s">
        <v>4</v>
      </c>
      <c r="I2" s="3" t="s">
        <v>21</v>
      </c>
      <c r="J2" s="2" t="s">
        <v>3</v>
      </c>
    </row>
    <row r="3" spans="1:10" x14ac:dyDescent="0.3">
      <c r="A3" s="5" t="s">
        <v>22</v>
      </c>
      <c r="B3" s="6" t="s">
        <v>33</v>
      </c>
      <c r="C3" s="9" t="s">
        <v>38</v>
      </c>
      <c r="D3" s="13" t="s">
        <v>19</v>
      </c>
      <c r="E3" s="22"/>
      <c r="F3" s="22"/>
      <c r="G3" s="23"/>
      <c r="H3" s="70" t="s">
        <v>38</v>
      </c>
      <c r="I3" s="71">
        <v>16</v>
      </c>
      <c r="J3" s="72" t="s">
        <v>169</v>
      </c>
    </row>
    <row r="4" spans="1:10" ht="15" thickBot="1" x14ac:dyDescent="0.35">
      <c r="A4" s="7" t="s">
        <v>32</v>
      </c>
      <c r="B4" s="27" t="s">
        <v>34</v>
      </c>
      <c r="C4" s="28" t="s">
        <v>38</v>
      </c>
      <c r="D4" s="29" t="s">
        <v>38</v>
      </c>
      <c r="E4" s="89" t="s">
        <v>522</v>
      </c>
      <c r="F4" s="30" t="s">
        <v>38</v>
      </c>
      <c r="G4" s="31" t="s">
        <v>38</v>
      </c>
      <c r="H4" s="70" t="s">
        <v>38</v>
      </c>
      <c r="I4" s="71" t="s">
        <v>139</v>
      </c>
      <c r="J4" s="72" t="s">
        <v>173</v>
      </c>
    </row>
    <row r="5" spans="1:10" ht="20.399999999999999" x14ac:dyDescent="0.3">
      <c r="A5" s="5" t="s">
        <v>26</v>
      </c>
      <c r="B5" s="6" t="s">
        <v>35</v>
      </c>
      <c r="C5" s="9" t="s">
        <v>38</v>
      </c>
      <c r="D5" s="10" t="s">
        <v>38</v>
      </c>
      <c r="E5" s="96">
        <v>1</v>
      </c>
      <c r="F5" s="16"/>
      <c r="G5" s="17"/>
      <c r="H5" s="70" t="s">
        <v>38</v>
      </c>
      <c r="I5" s="71">
        <v>1</v>
      </c>
      <c r="J5" s="72" t="s">
        <v>174</v>
      </c>
    </row>
    <row r="6" spans="1:10" x14ac:dyDescent="0.3">
      <c r="A6" s="5" t="s">
        <v>27</v>
      </c>
      <c r="B6" s="6" t="s">
        <v>34</v>
      </c>
      <c r="C6" s="9" t="s">
        <v>38</v>
      </c>
      <c r="D6" s="13" t="s">
        <v>20</v>
      </c>
      <c r="E6" s="96" t="s">
        <v>439</v>
      </c>
      <c r="F6" s="45" t="s">
        <v>38</v>
      </c>
      <c r="G6" s="46" t="s">
        <v>38</v>
      </c>
      <c r="H6" s="70" t="s">
        <v>38</v>
      </c>
      <c r="I6" s="71" t="s">
        <v>111</v>
      </c>
      <c r="J6" s="72" t="s">
        <v>175</v>
      </c>
    </row>
    <row r="7" spans="1:10" ht="20.399999999999999" x14ac:dyDescent="0.3">
      <c r="A7" s="5" t="s">
        <v>25</v>
      </c>
      <c r="B7" s="6" t="s">
        <v>16</v>
      </c>
      <c r="C7" s="9" t="s">
        <v>38</v>
      </c>
      <c r="D7" s="13" t="s">
        <v>20</v>
      </c>
      <c r="E7" s="96" t="s">
        <v>110</v>
      </c>
      <c r="F7" s="45" t="s">
        <v>38</v>
      </c>
      <c r="G7" s="46" t="s">
        <v>38</v>
      </c>
      <c r="H7" s="70" t="s">
        <v>38</v>
      </c>
      <c r="I7" s="71" t="s">
        <v>110</v>
      </c>
      <c r="J7" s="72" t="s">
        <v>216</v>
      </c>
    </row>
    <row r="8" spans="1:10" x14ac:dyDescent="0.3">
      <c r="A8" s="5" t="s">
        <v>30</v>
      </c>
      <c r="B8" s="6" t="s">
        <v>34</v>
      </c>
      <c r="C8" s="9" t="s">
        <v>38</v>
      </c>
      <c r="D8" s="13" t="s">
        <v>20</v>
      </c>
      <c r="E8" s="96" t="s">
        <v>113</v>
      </c>
      <c r="F8" s="45" t="s">
        <v>38</v>
      </c>
      <c r="G8" s="46" t="s">
        <v>38</v>
      </c>
      <c r="H8" s="70" t="s">
        <v>38</v>
      </c>
      <c r="I8" s="71" t="s">
        <v>113</v>
      </c>
      <c r="J8" s="72" t="s">
        <v>217</v>
      </c>
    </row>
    <row r="9" spans="1:10" x14ac:dyDescent="0.3">
      <c r="A9" s="5" t="s">
        <v>31</v>
      </c>
      <c r="B9" s="6" t="s">
        <v>34</v>
      </c>
      <c r="C9" s="9" t="s">
        <v>38</v>
      </c>
      <c r="D9" s="13" t="s">
        <v>20</v>
      </c>
      <c r="E9" s="96" t="s">
        <v>114</v>
      </c>
      <c r="F9" s="45" t="s">
        <v>38</v>
      </c>
      <c r="G9" s="46" t="s">
        <v>38</v>
      </c>
      <c r="H9" s="70" t="s">
        <v>38</v>
      </c>
      <c r="I9" s="71" t="s">
        <v>114</v>
      </c>
      <c r="J9" s="72" t="s">
        <v>212</v>
      </c>
    </row>
    <row r="10" spans="1:10" x14ac:dyDescent="0.3">
      <c r="A10" s="5" t="s">
        <v>28</v>
      </c>
      <c r="B10" s="6" t="s">
        <v>36</v>
      </c>
      <c r="C10" s="9" t="s">
        <v>38</v>
      </c>
      <c r="D10" s="10" t="s">
        <v>38</v>
      </c>
      <c r="E10" s="96">
        <v>11</v>
      </c>
      <c r="F10" s="45" t="s">
        <v>38</v>
      </c>
      <c r="G10" s="46" t="s">
        <v>38</v>
      </c>
      <c r="H10" s="70" t="s">
        <v>38</v>
      </c>
      <c r="I10" s="71">
        <v>10</v>
      </c>
      <c r="J10" s="72" t="s">
        <v>176</v>
      </c>
    </row>
    <row r="11" spans="1:10" ht="20.399999999999999" x14ac:dyDescent="0.3">
      <c r="A11" s="5" t="s">
        <v>29</v>
      </c>
      <c r="B11" s="6" t="s">
        <v>34</v>
      </c>
      <c r="C11" s="9" t="s">
        <v>38</v>
      </c>
      <c r="D11" s="13" t="s">
        <v>20</v>
      </c>
      <c r="E11" s="96" t="s">
        <v>112</v>
      </c>
      <c r="F11" s="45" t="s">
        <v>38</v>
      </c>
      <c r="G11" s="46" t="s">
        <v>38</v>
      </c>
      <c r="H11" s="70" t="s">
        <v>38</v>
      </c>
      <c r="I11" s="71" t="s">
        <v>112</v>
      </c>
      <c r="J11" s="72" t="s">
        <v>218</v>
      </c>
    </row>
    <row r="12" spans="1:10" ht="20.399999999999999" x14ac:dyDescent="0.3">
      <c r="A12" s="5" t="s">
        <v>24</v>
      </c>
      <c r="B12" s="6" t="s">
        <v>34</v>
      </c>
      <c r="C12" s="9" t="s">
        <v>38</v>
      </c>
      <c r="D12" s="13" t="s">
        <v>20</v>
      </c>
      <c r="E12" s="96" t="s">
        <v>438</v>
      </c>
      <c r="F12" s="45" t="s">
        <v>38</v>
      </c>
      <c r="G12" s="46" t="s">
        <v>38</v>
      </c>
      <c r="H12" s="70" t="s">
        <v>38</v>
      </c>
      <c r="I12" s="71" t="s">
        <v>143</v>
      </c>
      <c r="J12" s="72" t="s">
        <v>219</v>
      </c>
    </row>
    <row r="13" spans="1:10" ht="51" x14ac:dyDescent="0.3">
      <c r="A13" s="5" t="s">
        <v>23</v>
      </c>
      <c r="B13" s="6" t="s">
        <v>34</v>
      </c>
      <c r="C13" s="9" t="s">
        <v>38</v>
      </c>
      <c r="D13" s="13" t="s">
        <v>20</v>
      </c>
      <c r="E13" s="96" t="s">
        <v>438</v>
      </c>
      <c r="F13" s="45" t="s">
        <v>38</v>
      </c>
      <c r="G13" s="46" t="s">
        <v>38</v>
      </c>
      <c r="H13" s="70" t="s">
        <v>38</v>
      </c>
      <c r="I13" s="71" t="s">
        <v>115</v>
      </c>
      <c r="J13" s="72" t="s">
        <v>213</v>
      </c>
    </row>
  </sheetData>
  <sortState xmlns:xlrd2="http://schemas.microsoft.com/office/spreadsheetml/2017/richdata2" ref="A21:A30">
    <sortCondition ref="A21:A3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A2FE-2555-4166-A4DF-0203EE1C77D7}">
  <dimension ref="A1:J26"/>
  <sheetViews>
    <sheetView zoomScale="130" zoomScaleNormal="130" workbookViewId="0">
      <selection activeCell="E4" sqref="E4"/>
    </sheetView>
  </sheetViews>
  <sheetFormatPr defaultRowHeight="14.4" x14ac:dyDescent="0.3"/>
  <cols>
    <col min="1" max="1" width="27.109375" style="5" bestFit="1" customWidth="1"/>
    <col min="2" max="2" width="12.77734375" style="5" bestFit="1" customWidth="1"/>
    <col min="3" max="3" width="5.5546875" style="5" bestFit="1" customWidth="1"/>
    <col min="4" max="4" width="4.109375" style="6" customWidth="1"/>
    <col min="5" max="5" width="24.88671875" style="5" customWidth="1"/>
    <col min="6" max="6" width="18.77734375" style="5" bestFit="1" customWidth="1"/>
    <col min="7" max="7" width="20.21875" style="5" bestFit="1" customWidth="1"/>
    <col min="8" max="8" width="6.109375" style="5" bestFit="1" customWidth="1"/>
    <col min="9" max="9" width="40.109375" style="5" bestFit="1" customWidth="1"/>
    <col min="10" max="10" width="60.6640625" style="5" bestFit="1" customWidth="1"/>
    <col min="11" max="16384" width="8.88671875" style="5"/>
  </cols>
  <sheetData>
    <row r="1" spans="1:10" ht="15" thickBot="1" x14ac:dyDescent="0.35">
      <c r="A1" s="14"/>
      <c r="B1" s="14"/>
      <c r="C1" s="14"/>
      <c r="D1" s="14"/>
      <c r="H1" s="7"/>
    </row>
    <row r="2" spans="1:10" ht="29.4" thickBot="1" x14ac:dyDescent="0.35">
      <c r="A2" s="8" t="s">
        <v>0</v>
      </c>
      <c r="B2" s="8" t="s">
        <v>1</v>
      </c>
      <c r="C2" s="8" t="s">
        <v>2</v>
      </c>
      <c r="D2" s="12" t="s">
        <v>37</v>
      </c>
      <c r="E2" s="11" t="s">
        <v>141</v>
      </c>
      <c r="F2" s="1" t="s">
        <v>156</v>
      </c>
      <c r="G2" s="4" t="s">
        <v>157</v>
      </c>
      <c r="H2" s="2" t="s">
        <v>4</v>
      </c>
      <c r="I2" s="3" t="s">
        <v>21</v>
      </c>
      <c r="J2" s="2" t="s">
        <v>3</v>
      </c>
    </row>
    <row r="3" spans="1:10" x14ac:dyDescent="0.3">
      <c r="A3" s="5" t="s">
        <v>71</v>
      </c>
      <c r="B3" s="6" t="s">
        <v>33</v>
      </c>
      <c r="C3" s="9" t="s">
        <v>38</v>
      </c>
      <c r="D3" s="13" t="s">
        <v>19</v>
      </c>
      <c r="E3" s="20" t="s">
        <v>38</v>
      </c>
      <c r="F3" s="20" t="s">
        <v>38</v>
      </c>
      <c r="G3" s="21" t="s">
        <v>38</v>
      </c>
      <c r="H3" s="70" t="s">
        <v>38</v>
      </c>
      <c r="I3" s="75">
        <v>1</v>
      </c>
      <c r="J3" s="72" t="s">
        <v>169</v>
      </c>
    </row>
    <row r="4" spans="1:10" ht="21" thickBot="1" x14ac:dyDescent="0.35">
      <c r="A4" s="7" t="s">
        <v>72</v>
      </c>
      <c r="B4" s="27" t="s">
        <v>34</v>
      </c>
      <c r="C4" s="28" t="s">
        <v>38</v>
      </c>
      <c r="D4" s="29" t="s">
        <v>38</v>
      </c>
      <c r="E4" s="89" t="s">
        <v>523</v>
      </c>
      <c r="F4" s="30" t="s">
        <v>38</v>
      </c>
      <c r="G4" s="31" t="s">
        <v>38</v>
      </c>
      <c r="H4" s="70" t="s">
        <v>38</v>
      </c>
      <c r="I4" s="75" t="s">
        <v>126</v>
      </c>
      <c r="J4" s="72" t="s">
        <v>177</v>
      </c>
    </row>
    <row r="5" spans="1:10" x14ac:dyDescent="0.3">
      <c r="A5" s="5" t="s">
        <v>78</v>
      </c>
      <c r="B5" s="6" t="s">
        <v>34</v>
      </c>
      <c r="C5" s="9" t="s">
        <v>38</v>
      </c>
      <c r="D5" s="10" t="s">
        <v>38</v>
      </c>
      <c r="E5" s="100" t="s">
        <v>444</v>
      </c>
      <c r="F5" s="16" t="s">
        <v>38</v>
      </c>
      <c r="G5" s="17" t="s">
        <v>38</v>
      </c>
      <c r="H5" s="70" t="s">
        <v>38</v>
      </c>
      <c r="I5" s="75" t="s">
        <v>130</v>
      </c>
      <c r="J5" s="72" t="s">
        <v>178</v>
      </c>
    </row>
    <row r="6" spans="1:10" x14ac:dyDescent="0.3">
      <c r="A6" s="5" t="s">
        <v>77</v>
      </c>
      <c r="B6" s="6" t="s">
        <v>34</v>
      </c>
      <c r="C6" s="9" t="s">
        <v>38</v>
      </c>
      <c r="D6" s="10" t="s">
        <v>38</v>
      </c>
      <c r="E6" s="44" t="s">
        <v>443</v>
      </c>
      <c r="F6" s="45" t="s">
        <v>38</v>
      </c>
      <c r="G6" s="46" t="s">
        <v>38</v>
      </c>
      <c r="H6" s="70" t="s">
        <v>38</v>
      </c>
      <c r="I6" s="75" t="s">
        <v>129</v>
      </c>
      <c r="J6" s="72" t="s">
        <v>179</v>
      </c>
    </row>
    <row r="7" spans="1:10" ht="36" x14ac:dyDescent="0.3">
      <c r="A7" s="5" t="s">
        <v>79</v>
      </c>
      <c r="B7" s="6" t="s">
        <v>34</v>
      </c>
      <c r="C7" s="9" t="s">
        <v>38</v>
      </c>
      <c r="D7" s="10" t="s">
        <v>38</v>
      </c>
      <c r="E7" s="97" t="s">
        <v>445</v>
      </c>
      <c r="F7" s="45" t="s">
        <v>38</v>
      </c>
      <c r="G7" s="46" t="s">
        <v>38</v>
      </c>
      <c r="H7" s="70" t="s">
        <v>38</v>
      </c>
      <c r="I7" s="75" t="s">
        <v>127</v>
      </c>
      <c r="J7" s="72" t="s">
        <v>180</v>
      </c>
    </row>
    <row r="8" spans="1:10" ht="24" x14ac:dyDescent="0.25">
      <c r="A8" s="5" t="s">
        <v>73</v>
      </c>
      <c r="B8" s="6" t="s">
        <v>34</v>
      </c>
      <c r="C8" s="9" t="s">
        <v>38</v>
      </c>
      <c r="D8" s="10" t="s">
        <v>38</v>
      </c>
      <c r="E8" s="98" t="s">
        <v>440</v>
      </c>
      <c r="F8" s="45" t="s">
        <v>38</v>
      </c>
      <c r="G8" s="46" t="s">
        <v>38</v>
      </c>
      <c r="H8" s="70" t="s">
        <v>38</v>
      </c>
      <c r="I8" s="75" t="s">
        <v>146</v>
      </c>
      <c r="J8" s="72" t="s">
        <v>181</v>
      </c>
    </row>
    <row r="9" spans="1:10" x14ac:dyDescent="0.3">
      <c r="A9" s="5" t="s">
        <v>76</v>
      </c>
      <c r="B9" s="6" t="s">
        <v>34</v>
      </c>
      <c r="C9" s="9" t="s">
        <v>38</v>
      </c>
      <c r="D9" s="10" t="s">
        <v>38</v>
      </c>
      <c r="E9" s="44" t="s">
        <v>442</v>
      </c>
      <c r="F9" s="45" t="s">
        <v>38</v>
      </c>
      <c r="G9" s="46" t="s">
        <v>38</v>
      </c>
      <c r="H9" s="70" t="s">
        <v>38</v>
      </c>
      <c r="I9" s="75" t="s">
        <v>128</v>
      </c>
      <c r="J9" s="72" t="s">
        <v>182</v>
      </c>
    </row>
    <row r="10" spans="1:10" ht="84" x14ac:dyDescent="0.3">
      <c r="A10" s="5" t="s">
        <v>74</v>
      </c>
      <c r="B10" s="6" t="s">
        <v>34</v>
      </c>
      <c r="C10" s="9" t="s">
        <v>18</v>
      </c>
      <c r="D10" s="10" t="s">
        <v>38</v>
      </c>
      <c r="E10" s="44" t="s">
        <v>447</v>
      </c>
      <c r="F10" s="45" t="s">
        <v>38</v>
      </c>
      <c r="G10" s="46" t="s">
        <v>38</v>
      </c>
      <c r="H10" s="70" t="s">
        <v>38</v>
      </c>
      <c r="I10" s="75" t="s">
        <v>147</v>
      </c>
      <c r="J10" s="72" t="s">
        <v>183</v>
      </c>
    </row>
    <row r="11" spans="1:10" ht="24" x14ac:dyDescent="0.3">
      <c r="A11" s="5" t="s">
        <v>75</v>
      </c>
      <c r="B11" s="6" t="s">
        <v>34</v>
      </c>
      <c r="C11" s="9" t="s">
        <v>38</v>
      </c>
      <c r="D11" s="10" t="s">
        <v>38</v>
      </c>
      <c r="E11" s="100" t="s">
        <v>441</v>
      </c>
      <c r="F11" s="45" t="s">
        <v>38</v>
      </c>
      <c r="G11" s="46" t="s">
        <v>38</v>
      </c>
      <c r="H11" s="70" t="s">
        <v>38</v>
      </c>
      <c r="I11" s="75" t="s">
        <v>127</v>
      </c>
      <c r="J11" s="72" t="s">
        <v>184</v>
      </c>
    </row>
    <row r="12" spans="1:10" x14ac:dyDescent="0.3">
      <c r="A12" s="5" t="s">
        <v>80</v>
      </c>
      <c r="B12" s="6" t="s">
        <v>70</v>
      </c>
      <c r="C12" s="9" t="s">
        <v>38</v>
      </c>
      <c r="D12" s="10" t="s">
        <v>38</v>
      </c>
      <c r="E12" s="15" t="s">
        <v>446</v>
      </c>
      <c r="F12" s="45" t="s">
        <v>38</v>
      </c>
      <c r="G12" s="46" t="s">
        <v>38</v>
      </c>
      <c r="H12" s="70" t="s">
        <v>38</v>
      </c>
      <c r="I12" s="75" t="s">
        <v>131</v>
      </c>
      <c r="J12" s="72" t="s">
        <v>185</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17:A25">
    <sortCondition ref="A17:A25"/>
  </sortState>
  <hyperlinks>
    <hyperlink ref="E11" r:id="rId1" xr:uid="{605119CB-F280-47B5-8E9C-1CE5DB5711FF}"/>
    <hyperlink ref="E5" r:id="rId2" xr:uid="{726AE98C-F50F-4381-9380-5B4D11C9FCC0}"/>
    <hyperlink ref="E7" r:id="rId3" xr:uid="{883B1D5D-021F-4AE7-974B-4CB78200021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F405-0A84-4CAE-BAB0-9DF044EAE9B9}">
  <dimension ref="A1:J13"/>
  <sheetViews>
    <sheetView zoomScale="130" zoomScaleNormal="130" workbookViewId="0">
      <selection activeCell="D13" sqref="D13"/>
    </sheetView>
  </sheetViews>
  <sheetFormatPr defaultRowHeight="14.4" x14ac:dyDescent="0.3"/>
  <cols>
    <col min="1" max="1" width="22.33203125" style="35" bestFit="1" customWidth="1"/>
    <col min="2" max="2" width="12.88671875" style="35" bestFit="1" customWidth="1"/>
    <col min="3" max="3" width="5.44140625" style="35" bestFit="1" customWidth="1"/>
    <col min="4" max="4" width="4.33203125" style="35" bestFit="1" customWidth="1"/>
    <col min="5" max="5" width="23.88671875" style="35" bestFit="1" customWidth="1"/>
    <col min="6" max="6" width="18.33203125" style="35" bestFit="1" customWidth="1"/>
    <col min="7" max="7" width="19.44140625" style="35" bestFit="1" customWidth="1"/>
    <col min="8" max="8" width="5.88671875" style="35" bestFit="1" customWidth="1"/>
    <col min="9" max="9" width="16.6640625" style="36" bestFit="1" customWidth="1"/>
    <col min="10" max="10" width="58.33203125" style="35" bestFit="1" customWidth="1"/>
    <col min="11" max="16384" width="8.88671875" style="35"/>
  </cols>
  <sheetData>
    <row r="1" spans="1:10" ht="15" thickBot="1" x14ac:dyDescent="0.35">
      <c r="A1" s="62"/>
      <c r="B1" s="62"/>
      <c r="C1" s="62"/>
      <c r="D1" s="62"/>
      <c r="H1" s="49"/>
    </row>
    <row r="2" spans="1:10" ht="29.4" thickBot="1" x14ac:dyDescent="0.35">
      <c r="A2" s="50" t="s">
        <v>0</v>
      </c>
      <c r="B2" s="50" t="s">
        <v>1</v>
      </c>
      <c r="C2" s="50" t="s">
        <v>2</v>
      </c>
      <c r="D2" s="63" t="s">
        <v>37</v>
      </c>
      <c r="E2" s="52" t="s">
        <v>141</v>
      </c>
      <c r="F2" s="53" t="s">
        <v>156</v>
      </c>
      <c r="G2" s="54" t="s">
        <v>157</v>
      </c>
      <c r="H2" s="2" t="s">
        <v>4</v>
      </c>
      <c r="I2" s="3" t="s">
        <v>21</v>
      </c>
      <c r="J2" s="2" t="s">
        <v>3</v>
      </c>
    </row>
    <row r="3" spans="1:10" ht="15" thickBot="1" x14ac:dyDescent="0.35">
      <c r="A3" s="35" t="s">
        <v>39</v>
      </c>
      <c r="B3" s="36" t="s">
        <v>33</v>
      </c>
      <c r="C3" s="37" t="s">
        <v>38</v>
      </c>
      <c r="D3" s="38" t="s">
        <v>19</v>
      </c>
      <c r="E3" s="18"/>
      <c r="F3" s="18"/>
      <c r="G3" s="64"/>
      <c r="H3" s="76"/>
      <c r="I3" s="71">
        <v>34658</v>
      </c>
      <c r="J3" s="122" t="s">
        <v>169</v>
      </c>
    </row>
    <row r="4" spans="1:10" ht="15" thickBot="1" x14ac:dyDescent="0.35">
      <c r="A4" s="49" t="s">
        <v>40</v>
      </c>
      <c r="B4" s="57" t="s">
        <v>34</v>
      </c>
      <c r="C4" s="58" t="s">
        <v>38</v>
      </c>
      <c r="D4" s="59" t="s">
        <v>38</v>
      </c>
      <c r="E4" s="108" t="s">
        <v>448</v>
      </c>
      <c r="F4" s="109" t="s">
        <v>38</v>
      </c>
      <c r="G4" s="110" t="s">
        <v>38</v>
      </c>
      <c r="H4" s="76"/>
      <c r="I4" s="71" t="s">
        <v>116</v>
      </c>
      <c r="J4" s="122" t="s">
        <v>187</v>
      </c>
    </row>
    <row r="5" spans="1:10" x14ac:dyDescent="0.3">
      <c r="A5" s="35" t="s">
        <v>46</v>
      </c>
      <c r="B5" s="36" t="s">
        <v>47</v>
      </c>
      <c r="C5" s="37" t="s">
        <v>18</v>
      </c>
      <c r="D5" s="39" t="s">
        <v>38</v>
      </c>
      <c r="E5" s="111" t="s">
        <v>435</v>
      </c>
      <c r="F5" s="111" t="s">
        <v>38</v>
      </c>
      <c r="G5" s="112" t="s">
        <v>38</v>
      </c>
      <c r="H5" s="76"/>
      <c r="I5" s="77" t="s">
        <v>38</v>
      </c>
      <c r="J5" s="122" t="s">
        <v>161</v>
      </c>
    </row>
    <row r="6" spans="1:10" x14ac:dyDescent="0.3">
      <c r="A6" s="35" t="s">
        <v>45</v>
      </c>
      <c r="B6" s="36" t="s">
        <v>34</v>
      </c>
      <c r="C6" s="37" t="s">
        <v>18</v>
      </c>
      <c r="D6" s="39" t="s">
        <v>20</v>
      </c>
      <c r="E6" s="111" t="s">
        <v>435</v>
      </c>
      <c r="F6" s="111" t="s">
        <v>38</v>
      </c>
      <c r="G6" s="112" t="s">
        <v>38</v>
      </c>
      <c r="H6" s="76"/>
      <c r="I6" s="77" t="s">
        <v>38</v>
      </c>
      <c r="J6" s="122" t="s">
        <v>220</v>
      </c>
    </row>
    <row r="7" spans="1:10" x14ac:dyDescent="0.3">
      <c r="A7" s="35" t="s">
        <v>44</v>
      </c>
      <c r="B7" s="36" t="s">
        <v>15</v>
      </c>
      <c r="C7" s="37" t="s">
        <v>38</v>
      </c>
      <c r="D7" s="38" t="s">
        <v>20</v>
      </c>
      <c r="E7" s="113" t="s">
        <v>118</v>
      </c>
      <c r="F7" s="111" t="s">
        <v>38</v>
      </c>
      <c r="G7" s="112" t="s">
        <v>38</v>
      </c>
      <c r="H7" s="76"/>
      <c r="I7" s="71" t="s">
        <v>118</v>
      </c>
      <c r="J7" s="122" t="s">
        <v>221</v>
      </c>
    </row>
    <row r="8" spans="1:10" x14ac:dyDescent="0.3">
      <c r="A8" s="35" t="s">
        <v>42</v>
      </c>
      <c r="B8" s="36" t="s">
        <v>34</v>
      </c>
      <c r="C8" s="37" t="s">
        <v>18</v>
      </c>
      <c r="D8" s="39" t="s">
        <v>38</v>
      </c>
      <c r="E8" s="24" t="s">
        <v>38</v>
      </c>
      <c r="F8" s="42" t="s">
        <v>502</v>
      </c>
      <c r="G8" s="47" t="s">
        <v>504</v>
      </c>
      <c r="H8" s="78"/>
      <c r="I8" s="71" t="s">
        <v>186</v>
      </c>
      <c r="J8" s="122" t="s">
        <v>189</v>
      </c>
    </row>
    <row r="9" spans="1:10" x14ac:dyDescent="0.3">
      <c r="A9" s="35" t="s">
        <v>41</v>
      </c>
      <c r="B9" s="36" t="s">
        <v>34</v>
      </c>
      <c r="C9" s="37" t="s">
        <v>18</v>
      </c>
      <c r="D9" s="39" t="s">
        <v>38</v>
      </c>
      <c r="E9" s="123" t="s">
        <v>519</v>
      </c>
      <c r="F9" s="123" t="s">
        <v>38</v>
      </c>
      <c r="G9" s="124" t="s">
        <v>38</v>
      </c>
      <c r="H9" s="76"/>
      <c r="I9" s="71">
        <v>17839</v>
      </c>
      <c r="J9" s="122" t="s">
        <v>190</v>
      </c>
    </row>
    <row r="10" spans="1:10" x14ac:dyDescent="0.3">
      <c r="A10" s="129" t="s">
        <v>43</v>
      </c>
      <c r="B10" s="130" t="s">
        <v>15</v>
      </c>
      <c r="C10" s="131" t="s">
        <v>38</v>
      </c>
      <c r="D10" s="132" t="s">
        <v>20</v>
      </c>
      <c r="E10" s="114" t="s">
        <v>38</v>
      </c>
      <c r="F10" s="115" t="s">
        <v>502</v>
      </c>
      <c r="G10" s="116" t="s">
        <v>514</v>
      </c>
      <c r="H10" s="78"/>
      <c r="I10" s="71" t="s">
        <v>108</v>
      </c>
      <c r="J10" s="122" t="s">
        <v>222</v>
      </c>
    </row>
    <row r="11" spans="1:10" x14ac:dyDescent="0.3">
      <c r="C11" s="37"/>
      <c r="D11" s="36"/>
    </row>
    <row r="12" spans="1:10" x14ac:dyDescent="0.3">
      <c r="C12" s="37"/>
      <c r="D12" s="36"/>
    </row>
    <row r="13" spans="1:10" x14ac:dyDescent="0.3">
      <c r="C13" s="3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F0DF-14BE-4BB8-BB6C-8815808B0B66}">
  <dimension ref="A1:J23"/>
  <sheetViews>
    <sheetView topLeftCell="A10" zoomScale="130" zoomScaleNormal="130" workbookViewId="0">
      <selection activeCell="F16" sqref="F16"/>
    </sheetView>
  </sheetViews>
  <sheetFormatPr defaultRowHeight="14.4" x14ac:dyDescent="0.3"/>
  <cols>
    <col min="1" max="1" width="20.109375" style="35" bestFit="1" customWidth="1"/>
    <col min="2" max="2" width="12.77734375" style="35" bestFit="1" customWidth="1"/>
    <col min="3" max="3" width="5.44140625" style="35" bestFit="1" customWidth="1"/>
    <col min="4" max="4" width="4.33203125" style="36" bestFit="1" customWidth="1"/>
    <col min="5" max="5" width="28.88671875" style="35" customWidth="1"/>
    <col min="6" max="6" width="18.88671875" style="35" customWidth="1"/>
    <col min="7" max="7" width="19.44140625" style="35" customWidth="1"/>
    <col min="8" max="8" width="6.109375" style="35" customWidth="1"/>
    <col min="9" max="9" width="33.88671875" style="35" customWidth="1"/>
    <col min="10" max="10" width="73.109375" style="35" customWidth="1"/>
    <col min="11" max="16384" width="8.88671875" style="35"/>
  </cols>
  <sheetData>
    <row r="1" spans="1:10" ht="15" thickBot="1" x14ac:dyDescent="0.35">
      <c r="A1" s="62"/>
      <c r="B1" s="62"/>
      <c r="C1" s="62"/>
      <c r="D1" s="62"/>
      <c r="H1" s="49"/>
    </row>
    <row r="2" spans="1:10" ht="29.4" thickBot="1" x14ac:dyDescent="0.35">
      <c r="A2" s="50" t="s">
        <v>0</v>
      </c>
      <c r="B2" s="50" t="s">
        <v>1</v>
      </c>
      <c r="C2" s="50" t="s">
        <v>2</v>
      </c>
      <c r="D2" s="51" t="s">
        <v>37</v>
      </c>
      <c r="E2" s="52" t="s">
        <v>141</v>
      </c>
      <c r="F2" s="53" t="s">
        <v>156</v>
      </c>
      <c r="G2" s="54" t="s">
        <v>157</v>
      </c>
      <c r="H2" s="2" t="s">
        <v>4</v>
      </c>
      <c r="I2" s="3" t="s">
        <v>21</v>
      </c>
      <c r="J2" s="2" t="s">
        <v>3</v>
      </c>
    </row>
    <row r="3" spans="1:10" ht="15" thickBot="1" x14ac:dyDescent="0.35">
      <c r="A3" s="35" t="s">
        <v>48</v>
      </c>
      <c r="B3" s="36" t="s">
        <v>33</v>
      </c>
      <c r="C3" s="37" t="s">
        <v>38</v>
      </c>
      <c r="D3" s="38" t="s">
        <v>19</v>
      </c>
      <c r="E3" s="18" t="s">
        <v>38</v>
      </c>
      <c r="F3" s="18" t="s">
        <v>38</v>
      </c>
      <c r="G3" s="19" t="s">
        <v>38</v>
      </c>
      <c r="H3" s="76"/>
      <c r="I3" s="75">
        <v>39035</v>
      </c>
      <c r="J3" s="72" t="s">
        <v>159</v>
      </c>
    </row>
    <row r="4" spans="1:10" ht="15" thickBot="1" x14ac:dyDescent="0.35">
      <c r="A4" s="49" t="s">
        <v>49</v>
      </c>
      <c r="B4" s="57" t="s">
        <v>67</v>
      </c>
      <c r="C4" s="58"/>
      <c r="D4" s="59" t="s">
        <v>38</v>
      </c>
      <c r="E4" s="125" t="s">
        <v>452</v>
      </c>
      <c r="F4" s="60" t="s">
        <v>38</v>
      </c>
      <c r="G4" s="126" t="s">
        <v>38</v>
      </c>
      <c r="H4" s="76"/>
      <c r="I4" s="75" t="s">
        <v>119</v>
      </c>
      <c r="J4" s="72" t="s">
        <v>160</v>
      </c>
    </row>
    <row r="5" spans="1:10" x14ac:dyDescent="0.3">
      <c r="A5" s="35" t="s">
        <v>58</v>
      </c>
      <c r="B5" s="36" t="s">
        <v>144</v>
      </c>
      <c r="C5" s="37" t="s">
        <v>18</v>
      </c>
      <c r="D5" s="39" t="s">
        <v>38</v>
      </c>
      <c r="E5" s="24" t="s">
        <v>449</v>
      </c>
      <c r="F5" s="45" t="s">
        <v>38</v>
      </c>
      <c r="G5" s="46" t="s">
        <v>38</v>
      </c>
      <c r="H5" s="76"/>
      <c r="I5" s="75" t="s">
        <v>117</v>
      </c>
      <c r="J5" s="72" t="s">
        <v>227</v>
      </c>
    </row>
    <row r="6" spans="1:10" ht="20.399999999999999" x14ac:dyDescent="0.3">
      <c r="A6" s="35" t="s">
        <v>57</v>
      </c>
      <c r="B6" s="36" t="s">
        <v>15</v>
      </c>
      <c r="C6" s="37" t="s">
        <v>38</v>
      </c>
      <c r="D6" s="38" t="s">
        <v>20</v>
      </c>
      <c r="E6" s="24" t="s">
        <v>449</v>
      </c>
      <c r="F6" s="45" t="s">
        <v>38</v>
      </c>
      <c r="G6" s="46" t="s">
        <v>38</v>
      </c>
      <c r="H6" s="76"/>
      <c r="I6" s="75" t="s">
        <v>124</v>
      </c>
      <c r="J6" s="72" t="s">
        <v>223</v>
      </c>
    </row>
    <row r="7" spans="1:10" x14ac:dyDescent="0.3">
      <c r="A7" s="35" t="s">
        <v>66</v>
      </c>
      <c r="B7" s="36" t="s">
        <v>145</v>
      </c>
      <c r="C7" s="37" t="s">
        <v>18</v>
      </c>
      <c r="D7" s="39" t="s">
        <v>38</v>
      </c>
      <c r="E7" s="24" t="s">
        <v>435</v>
      </c>
      <c r="F7" s="45" t="s">
        <v>38</v>
      </c>
      <c r="G7" s="46" t="s">
        <v>38</v>
      </c>
      <c r="H7" s="76"/>
      <c r="I7" s="77" t="s">
        <v>38</v>
      </c>
      <c r="J7" s="79" t="s">
        <v>158</v>
      </c>
    </row>
    <row r="8" spans="1:10" x14ac:dyDescent="0.3">
      <c r="A8" s="35" t="s">
        <v>60</v>
      </c>
      <c r="B8" s="36" t="s">
        <v>16</v>
      </c>
      <c r="C8" s="37" t="s">
        <v>38</v>
      </c>
      <c r="D8" s="38" t="s">
        <v>20</v>
      </c>
      <c r="E8" s="42">
        <v>4326</v>
      </c>
      <c r="F8" s="45" t="s">
        <v>38</v>
      </c>
      <c r="G8" s="46" t="s">
        <v>38</v>
      </c>
      <c r="H8" s="78"/>
      <c r="I8" s="75" t="s">
        <v>125</v>
      </c>
      <c r="J8" s="72" t="s">
        <v>162</v>
      </c>
    </row>
    <row r="9" spans="1:10" ht="30.6" x14ac:dyDescent="0.3">
      <c r="A9" s="35" t="s">
        <v>46</v>
      </c>
      <c r="B9" s="36" t="s">
        <v>47</v>
      </c>
      <c r="C9" s="37" t="s">
        <v>18</v>
      </c>
      <c r="D9" s="39" t="s">
        <v>38</v>
      </c>
      <c r="E9" s="24" t="s">
        <v>435</v>
      </c>
      <c r="F9" s="45" t="s">
        <v>38</v>
      </c>
      <c r="G9" s="46" t="s">
        <v>38</v>
      </c>
      <c r="H9" s="76"/>
      <c r="I9" s="75"/>
      <c r="J9" s="72" t="s">
        <v>161</v>
      </c>
    </row>
    <row r="10" spans="1:10" ht="51" x14ac:dyDescent="0.3">
      <c r="A10" s="35" t="s">
        <v>59</v>
      </c>
      <c r="B10" s="36" t="s">
        <v>34</v>
      </c>
      <c r="C10" s="37" t="s">
        <v>18</v>
      </c>
      <c r="D10" s="38" t="s">
        <v>20</v>
      </c>
      <c r="E10" s="24" t="s">
        <v>435</v>
      </c>
      <c r="F10" s="45" t="s">
        <v>38</v>
      </c>
      <c r="G10" s="46" t="s">
        <v>38</v>
      </c>
      <c r="H10" s="76"/>
      <c r="I10" s="77" t="s">
        <v>38</v>
      </c>
      <c r="J10" s="72" t="s">
        <v>163</v>
      </c>
    </row>
    <row r="11" spans="1:10" x14ac:dyDescent="0.3">
      <c r="A11" s="35" t="s">
        <v>64</v>
      </c>
      <c r="B11" s="36" t="s">
        <v>145</v>
      </c>
      <c r="C11" s="37" t="s">
        <v>18</v>
      </c>
      <c r="D11" s="39" t="s">
        <v>38</v>
      </c>
      <c r="E11" s="24" t="s">
        <v>435</v>
      </c>
      <c r="F11" s="45" t="s">
        <v>38</v>
      </c>
      <c r="G11" s="46" t="s">
        <v>38</v>
      </c>
      <c r="H11" s="76"/>
      <c r="I11" s="77" t="s">
        <v>38</v>
      </c>
      <c r="J11" s="79" t="s">
        <v>158</v>
      </c>
    </row>
    <row r="12" spans="1:10" x14ac:dyDescent="0.3">
      <c r="A12" s="35" t="s">
        <v>65</v>
      </c>
      <c r="B12" s="36" t="s">
        <v>145</v>
      </c>
      <c r="C12" s="37" t="s">
        <v>18</v>
      </c>
      <c r="D12" s="39" t="s">
        <v>38</v>
      </c>
      <c r="E12" s="24" t="s">
        <v>435</v>
      </c>
      <c r="F12" s="45" t="s">
        <v>38</v>
      </c>
      <c r="G12" s="46" t="s">
        <v>38</v>
      </c>
      <c r="H12" s="76"/>
      <c r="I12" s="77" t="s">
        <v>38</v>
      </c>
      <c r="J12" s="79" t="s">
        <v>158</v>
      </c>
    </row>
    <row r="13" spans="1:10" ht="20.399999999999999" x14ac:dyDescent="0.3">
      <c r="A13" s="35" t="s">
        <v>55</v>
      </c>
      <c r="B13" s="36" t="s">
        <v>69</v>
      </c>
      <c r="C13" s="37" t="s">
        <v>18</v>
      </c>
      <c r="D13" s="39" t="s">
        <v>38</v>
      </c>
      <c r="E13" s="24" t="s">
        <v>38</v>
      </c>
      <c r="F13" s="42" t="s">
        <v>502</v>
      </c>
      <c r="G13" s="46" t="s">
        <v>55</v>
      </c>
      <c r="H13" s="80"/>
      <c r="I13" s="75" t="s">
        <v>122</v>
      </c>
      <c r="J13" s="72" t="s">
        <v>164</v>
      </c>
    </row>
    <row r="14" spans="1:10" ht="20.399999999999999" x14ac:dyDescent="0.3">
      <c r="A14" s="35" t="s">
        <v>54</v>
      </c>
      <c r="B14" s="36" t="s">
        <v>69</v>
      </c>
      <c r="C14" s="37" t="s">
        <v>18</v>
      </c>
      <c r="D14" s="39" t="s">
        <v>38</v>
      </c>
      <c r="E14" s="24" t="s">
        <v>38</v>
      </c>
      <c r="F14" s="42" t="s">
        <v>502</v>
      </c>
      <c r="G14" s="46" t="s">
        <v>54</v>
      </c>
      <c r="H14" s="80"/>
      <c r="I14" s="75">
        <v>-1067.700435</v>
      </c>
      <c r="J14" s="72" t="s">
        <v>165</v>
      </c>
    </row>
    <row r="15" spans="1:10" ht="20.399999999999999" x14ac:dyDescent="0.3">
      <c r="A15" s="35" t="s">
        <v>61</v>
      </c>
      <c r="B15" s="36" t="s">
        <v>16</v>
      </c>
      <c r="C15" s="37" t="s">
        <v>18</v>
      </c>
      <c r="D15" s="39" t="s">
        <v>38</v>
      </c>
      <c r="E15" s="24" t="s">
        <v>435</v>
      </c>
      <c r="F15" s="45" t="s">
        <v>38</v>
      </c>
      <c r="G15" s="46" t="s">
        <v>38</v>
      </c>
      <c r="H15" s="76"/>
      <c r="I15" s="77" t="s">
        <v>38</v>
      </c>
      <c r="J15" s="72" t="s">
        <v>224</v>
      </c>
    </row>
    <row r="16" spans="1:10" ht="19.2" customHeight="1" x14ac:dyDescent="0.3">
      <c r="A16" s="35" t="s">
        <v>62</v>
      </c>
      <c r="B16" s="36" t="s">
        <v>16</v>
      </c>
      <c r="C16" s="37" t="s">
        <v>18</v>
      </c>
      <c r="D16" s="38" t="s">
        <v>20</v>
      </c>
      <c r="E16" s="24" t="s">
        <v>435</v>
      </c>
      <c r="F16" s="45" t="s">
        <v>38</v>
      </c>
      <c r="G16" s="46" t="s">
        <v>38</v>
      </c>
      <c r="H16" s="76"/>
      <c r="I16" s="77" t="s">
        <v>38</v>
      </c>
      <c r="J16" s="72" t="s">
        <v>228</v>
      </c>
    </row>
    <row r="17" spans="1:10" x14ac:dyDescent="0.3">
      <c r="A17" s="5" t="s">
        <v>246</v>
      </c>
      <c r="B17" s="6" t="s">
        <v>16</v>
      </c>
      <c r="C17" s="9" t="s">
        <v>18</v>
      </c>
      <c r="D17" s="10" t="s">
        <v>38</v>
      </c>
      <c r="E17" s="42" t="s">
        <v>502</v>
      </c>
      <c r="F17" s="24" t="s">
        <v>38</v>
      </c>
      <c r="G17" s="32" t="s">
        <v>38</v>
      </c>
      <c r="H17" s="81"/>
      <c r="I17" s="82" t="s">
        <v>247</v>
      </c>
      <c r="J17" s="81"/>
    </row>
    <row r="18" spans="1:10" x14ac:dyDescent="0.3">
      <c r="A18" s="35" t="s">
        <v>51</v>
      </c>
      <c r="B18" s="36" t="s">
        <v>68</v>
      </c>
      <c r="C18" s="37"/>
      <c r="D18" s="39" t="s">
        <v>38</v>
      </c>
      <c r="E18" s="24" t="s">
        <v>38</v>
      </c>
      <c r="F18" s="42" t="s">
        <v>502</v>
      </c>
      <c r="G18" s="32" t="s">
        <v>450</v>
      </c>
      <c r="H18" s="76"/>
      <c r="I18" s="75" t="s">
        <v>120</v>
      </c>
      <c r="J18" s="72" t="s">
        <v>166</v>
      </c>
    </row>
    <row r="19" spans="1:10" x14ac:dyDescent="0.3">
      <c r="A19" s="35" t="s">
        <v>50</v>
      </c>
      <c r="B19" s="36" t="s">
        <v>16</v>
      </c>
      <c r="C19" s="37" t="s">
        <v>18</v>
      </c>
      <c r="D19" s="39" t="s">
        <v>38</v>
      </c>
      <c r="E19" s="24" t="s">
        <v>516</v>
      </c>
      <c r="F19" s="45" t="s">
        <v>38</v>
      </c>
      <c r="G19" s="46" t="s">
        <v>38</v>
      </c>
      <c r="H19" s="78"/>
      <c r="I19" s="75">
        <v>3703994</v>
      </c>
      <c r="J19" s="72" t="s">
        <v>167</v>
      </c>
    </row>
    <row r="20" spans="1:10" ht="24" x14ac:dyDescent="0.3">
      <c r="A20" s="35" t="s">
        <v>56</v>
      </c>
      <c r="B20" s="36" t="s">
        <v>47</v>
      </c>
      <c r="C20" s="37" t="s">
        <v>18</v>
      </c>
      <c r="D20" s="39" t="s">
        <v>38</v>
      </c>
      <c r="E20" s="24" t="s">
        <v>435</v>
      </c>
      <c r="F20" s="45" t="s">
        <v>38</v>
      </c>
      <c r="G20" s="46" t="s">
        <v>38</v>
      </c>
      <c r="H20" s="76"/>
      <c r="I20" s="75" t="s">
        <v>123</v>
      </c>
      <c r="J20" s="79" t="s">
        <v>158</v>
      </c>
    </row>
    <row r="21" spans="1:10" ht="20.399999999999999" x14ac:dyDescent="0.3">
      <c r="A21" s="35" t="s">
        <v>53</v>
      </c>
      <c r="B21" s="36" t="s">
        <v>15</v>
      </c>
      <c r="C21" s="37" t="s">
        <v>18</v>
      </c>
      <c r="D21" s="38" t="s">
        <v>20</v>
      </c>
      <c r="E21" s="24" t="s">
        <v>38</v>
      </c>
      <c r="F21" s="42" t="s">
        <v>502</v>
      </c>
      <c r="G21" s="32" t="s">
        <v>515</v>
      </c>
      <c r="H21" s="76"/>
      <c r="I21" s="75" t="s">
        <v>121</v>
      </c>
      <c r="J21" s="72" t="s">
        <v>225</v>
      </c>
    </row>
    <row r="22" spans="1:10" ht="20.399999999999999" x14ac:dyDescent="0.3">
      <c r="A22" s="35" t="s">
        <v>63</v>
      </c>
      <c r="B22" s="36" t="s">
        <v>70</v>
      </c>
      <c r="C22" s="37" t="s">
        <v>18</v>
      </c>
      <c r="D22" s="38" t="s">
        <v>20</v>
      </c>
      <c r="E22" s="24" t="s">
        <v>446</v>
      </c>
      <c r="F22" s="45" t="s">
        <v>38</v>
      </c>
      <c r="G22" s="46" t="s">
        <v>38</v>
      </c>
      <c r="H22" s="76"/>
      <c r="I22" s="75" t="s">
        <v>140</v>
      </c>
      <c r="J22" s="72" t="s">
        <v>226</v>
      </c>
    </row>
    <row r="23" spans="1:10" s="5" customFormat="1" x14ac:dyDescent="0.3">
      <c r="A23" s="35" t="s">
        <v>52</v>
      </c>
      <c r="B23" s="36" t="s">
        <v>34</v>
      </c>
      <c r="C23" s="37" t="s">
        <v>18</v>
      </c>
      <c r="D23" s="39" t="s">
        <v>38</v>
      </c>
      <c r="E23" s="24" t="s">
        <v>435</v>
      </c>
      <c r="F23" s="45" t="s">
        <v>38</v>
      </c>
      <c r="G23" s="46" t="s">
        <v>38</v>
      </c>
      <c r="H23" s="76"/>
      <c r="I23" s="77" t="s">
        <v>38</v>
      </c>
      <c r="J23" s="79" t="s">
        <v>158</v>
      </c>
    </row>
  </sheetData>
  <sortState xmlns:xlrd2="http://schemas.microsoft.com/office/spreadsheetml/2017/richdata2" ref="A5:J23">
    <sortCondition ref="A5:A2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B1FF-D207-4871-B787-27544A9D3030}">
  <dimension ref="A1:P48"/>
  <sheetViews>
    <sheetView tabSelected="1" topLeftCell="A7" zoomScale="130" zoomScaleNormal="130" workbookViewId="0">
      <selection activeCell="E10" sqref="E10"/>
    </sheetView>
  </sheetViews>
  <sheetFormatPr defaultRowHeight="14.4" x14ac:dyDescent="0.3"/>
  <cols>
    <col min="1" max="1" width="39.5546875" style="35" bestFit="1" customWidth="1"/>
    <col min="2" max="2" width="13" style="35" bestFit="1" customWidth="1"/>
    <col min="3" max="3" width="5.44140625" style="35" bestFit="1" customWidth="1"/>
    <col min="4" max="4" width="4.33203125" style="36" bestFit="1" customWidth="1"/>
    <col min="5" max="5" width="21.88671875" style="35" customWidth="1"/>
    <col min="6" max="6" width="18.88671875" style="35" customWidth="1"/>
    <col min="7" max="7" width="34.21875" style="35" customWidth="1"/>
    <col min="8" max="8" width="18.109375" style="35" customWidth="1"/>
    <col min="9" max="9" width="23.33203125" style="35" customWidth="1"/>
    <col min="10" max="10" width="116.109375" style="35" customWidth="1"/>
    <col min="11" max="16384" width="8.88671875" style="35"/>
  </cols>
  <sheetData>
    <row r="1" spans="1:10" ht="15" thickBot="1" x14ac:dyDescent="0.35">
      <c r="A1" s="62"/>
      <c r="B1" s="62"/>
      <c r="C1" s="62"/>
      <c r="D1" s="62"/>
      <c r="H1" s="49"/>
    </row>
    <row r="2" spans="1:10" ht="29.4" thickBot="1" x14ac:dyDescent="0.35">
      <c r="A2" s="50" t="s">
        <v>0</v>
      </c>
      <c r="B2" s="50" t="s">
        <v>1</v>
      </c>
      <c r="C2" s="50" t="s">
        <v>2</v>
      </c>
      <c r="D2" s="63" t="s">
        <v>37</v>
      </c>
      <c r="E2" s="52" t="s">
        <v>141</v>
      </c>
      <c r="F2" s="53" t="s">
        <v>156</v>
      </c>
      <c r="G2" s="54" t="s">
        <v>157</v>
      </c>
      <c r="H2" s="2" t="s">
        <v>4</v>
      </c>
      <c r="I2" s="3" t="s">
        <v>21</v>
      </c>
      <c r="J2" s="2" t="s">
        <v>3</v>
      </c>
    </row>
    <row r="3" spans="1:10" x14ac:dyDescent="0.3">
      <c r="A3" s="35" t="s">
        <v>81</v>
      </c>
      <c r="B3" s="36" t="s">
        <v>33</v>
      </c>
      <c r="C3" s="37" t="s">
        <v>38</v>
      </c>
      <c r="D3" s="38" t="s">
        <v>19</v>
      </c>
      <c r="E3" s="25"/>
      <c r="F3" s="25"/>
      <c r="G3" s="26"/>
      <c r="H3" s="83" t="s">
        <v>38</v>
      </c>
      <c r="I3" s="75">
        <v>50004</v>
      </c>
      <c r="J3" s="72" t="s">
        <v>169</v>
      </c>
    </row>
    <row r="4" spans="1:10" x14ac:dyDescent="0.3">
      <c r="A4" s="35" t="s">
        <v>5</v>
      </c>
      <c r="B4" s="36" t="s">
        <v>33</v>
      </c>
      <c r="C4" s="37" t="s">
        <v>38</v>
      </c>
      <c r="D4" s="39" t="s">
        <v>20</v>
      </c>
      <c r="E4" s="33" t="s">
        <v>38</v>
      </c>
      <c r="F4" s="33" t="s">
        <v>38</v>
      </c>
      <c r="G4" s="34" t="s">
        <v>38</v>
      </c>
      <c r="H4" s="83" t="s">
        <v>38</v>
      </c>
      <c r="I4" s="75">
        <v>43</v>
      </c>
      <c r="J4" s="72" t="s">
        <v>169</v>
      </c>
    </row>
    <row r="5" spans="1:10" x14ac:dyDescent="0.3">
      <c r="A5" s="35" t="s">
        <v>71</v>
      </c>
      <c r="B5" s="36" t="s">
        <v>33</v>
      </c>
      <c r="C5" s="37" t="s">
        <v>38</v>
      </c>
      <c r="D5" s="39" t="s">
        <v>20</v>
      </c>
      <c r="E5" s="33" t="s">
        <v>38</v>
      </c>
      <c r="F5" s="33" t="s">
        <v>38</v>
      </c>
      <c r="G5" s="34" t="s">
        <v>38</v>
      </c>
      <c r="H5" s="83" t="s">
        <v>38</v>
      </c>
      <c r="I5" s="75">
        <v>1</v>
      </c>
      <c r="J5" s="72" t="s">
        <v>169</v>
      </c>
    </row>
    <row r="6" spans="1:10" x14ac:dyDescent="0.3">
      <c r="A6" s="35" t="s">
        <v>48</v>
      </c>
      <c r="B6" s="36" t="s">
        <v>33</v>
      </c>
      <c r="C6" s="37" t="s">
        <v>38</v>
      </c>
      <c r="D6" s="39" t="s">
        <v>20</v>
      </c>
      <c r="E6" s="33" t="s">
        <v>38</v>
      </c>
      <c r="F6" s="33" t="s">
        <v>38</v>
      </c>
      <c r="G6" s="34" t="s">
        <v>38</v>
      </c>
      <c r="H6" s="83" t="s">
        <v>38</v>
      </c>
      <c r="I6" s="75">
        <v>39035</v>
      </c>
      <c r="J6" s="72" t="s">
        <v>169</v>
      </c>
    </row>
    <row r="7" spans="1:10" x14ac:dyDescent="0.3">
      <c r="A7" s="35" t="s">
        <v>22</v>
      </c>
      <c r="B7" s="36" t="s">
        <v>33</v>
      </c>
      <c r="C7" s="37" t="s">
        <v>38</v>
      </c>
      <c r="D7" s="39" t="s">
        <v>20</v>
      </c>
      <c r="E7" s="33" t="s">
        <v>38</v>
      </c>
      <c r="F7" s="33" t="s">
        <v>38</v>
      </c>
      <c r="G7" s="34" t="s">
        <v>38</v>
      </c>
      <c r="H7" s="83" t="s">
        <v>38</v>
      </c>
      <c r="I7" s="75">
        <v>63</v>
      </c>
      <c r="J7" s="72" t="s">
        <v>169</v>
      </c>
    </row>
    <row r="8" spans="1:10" x14ac:dyDescent="0.3">
      <c r="A8" s="35" t="s">
        <v>39</v>
      </c>
      <c r="B8" s="36" t="s">
        <v>33</v>
      </c>
      <c r="C8" s="37" t="s">
        <v>38</v>
      </c>
      <c r="D8" s="39" t="s">
        <v>20</v>
      </c>
      <c r="E8" s="33" t="s">
        <v>38</v>
      </c>
      <c r="F8" s="33" t="s">
        <v>38</v>
      </c>
      <c r="G8" s="34" t="s">
        <v>38</v>
      </c>
      <c r="H8" s="83" t="s">
        <v>38</v>
      </c>
      <c r="I8" s="75">
        <v>371091</v>
      </c>
      <c r="J8" s="72" t="s">
        <v>169</v>
      </c>
    </row>
    <row r="9" spans="1:10" x14ac:dyDescent="0.3">
      <c r="A9" s="35" t="s">
        <v>524</v>
      </c>
      <c r="B9" s="36" t="s">
        <v>34</v>
      </c>
      <c r="C9" s="37" t="s">
        <v>38</v>
      </c>
      <c r="D9" s="39" t="s">
        <v>38</v>
      </c>
      <c r="E9" s="134" t="s">
        <v>526</v>
      </c>
      <c r="F9" s="24"/>
      <c r="G9" s="32"/>
      <c r="H9" s="83"/>
      <c r="I9" s="84"/>
      <c r="J9" s="72"/>
    </row>
    <row r="10" spans="1:10" x14ac:dyDescent="0.3">
      <c r="A10" s="35" t="s">
        <v>6</v>
      </c>
      <c r="B10" s="36" t="s">
        <v>67</v>
      </c>
      <c r="C10" s="37" t="s">
        <v>38</v>
      </c>
      <c r="D10" s="39" t="s">
        <v>38</v>
      </c>
      <c r="E10" s="133" t="s">
        <v>521</v>
      </c>
      <c r="F10" s="24" t="s">
        <v>38</v>
      </c>
      <c r="G10" s="32" t="s">
        <v>38</v>
      </c>
      <c r="H10" s="83" t="s">
        <v>38</v>
      </c>
      <c r="I10" s="84" t="s">
        <v>38</v>
      </c>
      <c r="J10" s="72" t="s">
        <v>188</v>
      </c>
    </row>
    <row r="11" spans="1:10" x14ac:dyDescent="0.3">
      <c r="A11" s="35" t="s">
        <v>72</v>
      </c>
      <c r="B11" s="36" t="s">
        <v>67</v>
      </c>
      <c r="C11" s="37" t="s">
        <v>38</v>
      </c>
      <c r="D11" s="39" t="s">
        <v>38</v>
      </c>
      <c r="E11" s="65" t="s">
        <v>523</v>
      </c>
      <c r="F11" s="24" t="s">
        <v>38</v>
      </c>
      <c r="G11" s="32" t="s">
        <v>38</v>
      </c>
      <c r="H11" s="83" t="s">
        <v>38</v>
      </c>
      <c r="I11" s="84" t="s">
        <v>38</v>
      </c>
      <c r="J11" s="72" t="s">
        <v>191</v>
      </c>
    </row>
    <row r="12" spans="1:10" x14ac:dyDescent="0.3">
      <c r="A12" s="35" t="s">
        <v>49</v>
      </c>
      <c r="B12" s="36" t="s">
        <v>67</v>
      </c>
      <c r="C12" s="37" t="s">
        <v>38</v>
      </c>
      <c r="D12" s="39" t="s">
        <v>38</v>
      </c>
      <c r="E12" s="42" t="s">
        <v>454</v>
      </c>
      <c r="F12" s="24" t="s">
        <v>38</v>
      </c>
      <c r="G12" s="32" t="s">
        <v>38</v>
      </c>
      <c r="H12" s="83" t="s">
        <v>38</v>
      </c>
      <c r="I12" s="84" t="s">
        <v>38</v>
      </c>
      <c r="J12" s="72" t="s">
        <v>192</v>
      </c>
    </row>
    <row r="13" spans="1:10" x14ac:dyDescent="0.3">
      <c r="A13" s="35" t="s">
        <v>32</v>
      </c>
      <c r="B13" s="36" t="s">
        <v>67</v>
      </c>
      <c r="C13" s="37" t="s">
        <v>38</v>
      </c>
      <c r="D13" s="39" t="s">
        <v>38</v>
      </c>
      <c r="E13" s="133" t="s">
        <v>522</v>
      </c>
      <c r="F13" s="24" t="s">
        <v>38</v>
      </c>
      <c r="G13" s="32" t="s">
        <v>38</v>
      </c>
      <c r="H13" s="83" t="s">
        <v>38</v>
      </c>
      <c r="I13" s="84" t="s">
        <v>38</v>
      </c>
      <c r="J13" s="72" t="s">
        <v>173</v>
      </c>
    </row>
    <row r="14" spans="1:10" ht="15" thickBot="1" x14ac:dyDescent="0.35">
      <c r="A14" s="49" t="s">
        <v>40</v>
      </c>
      <c r="B14" s="57" t="s">
        <v>67</v>
      </c>
      <c r="C14" s="58" t="s">
        <v>38</v>
      </c>
      <c r="D14" s="59" t="s">
        <v>38</v>
      </c>
      <c r="E14" s="66" t="s">
        <v>453</v>
      </c>
      <c r="F14" s="60" t="s">
        <v>38</v>
      </c>
      <c r="G14" s="67" t="s">
        <v>38</v>
      </c>
      <c r="H14" s="83" t="s">
        <v>38</v>
      </c>
      <c r="I14" s="84" t="s">
        <v>38</v>
      </c>
      <c r="J14" s="72" t="s">
        <v>187</v>
      </c>
    </row>
    <row r="15" spans="1:10" x14ac:dyDescent="0.3">
      <c r="A15" s="35" t="s">
        <v>149</v>
      </c>
      <c r="B15" s="36" t="s">
        <v>33</v>
      </c>
      <c r="C15" s="37" t="s">
        <v>18</v>
      </c>
      <c r="D15" s="39" t="s">
        <v>20</v>
      </c>
      <c r="E15" s="24" t="s">
        <v>435</v>
      </c>
      <c r="F15" s="24" t="s">
        <v>38</v>
      </c>
      <c r="G15" s="32" t="s">
        <v>38</v>
      </c>
      <c r="H15" s="83" t="s">
        <v>38</v>
      </c>
      <c r="I15" s="75">
        <v>5363</v>
      </c>
      <c r="J15" s="72" t="s">
        <v>195</v>
      </c>
    </row>
    <row r="16" spans="1:10" x14ac:dyDescent="0.3">
      <c r="A16" s="35" t="s">
        <v>94</v>
      </c>
      <c r="B16" s="36" t="s">
        <v>68</v>
      </c>
      <c r="C16" s="36" t="s">
        <v>18</v>
      </c>
      <c r="D16" s="39" t="s">
        <v>38</v>
      </c>
      <c r="E16" s="24" t="s">
        <v>435</v>
      </c>
      <c r="F16" s="24" t="s">
        <v>38</v>
      </c>
      <c r="G16" s="32" t="s">
        <v>38</v>
      </c>
      <c r="H16" s="83" t="s">
        <v>38</v>
      </c>
      <c r="I16" s="75" t="s">
        <v>133</v>
      </c>
      <c r="J16" s="79" t="s">
        <v>158</v>
      </c>
    </row>
    <row r="17" spans="1:10" x14ac:dyDescent="0.3">
      <c r="A17" s="35" t="s">
        <v>93</v>
      </c>
      <c r="B17" s="36" t="s">
        <v>68</v>
      </c>
      <c r="C17" s="36" t="s">
        <v>18</v>
      </c>
      <c r="D17" s="39" t="s">
        <v>38</v>
      </c>
      <c r="E17" s="24" t="s">
        <v>435</v>
      </c>
      <c r="F17" s="24" t="s">
        <v>38</v>
      </c>
      <c r="G17" s="32" t="s">
        <v>38</v>
      </c>
      <c r="H17" s="83" t="s">
        <v>38</v>
      </c>
      <c r="I17" s="75" t="s">
        <v>133</v>
      </c>
      <c r="J17" s="79" t="s">
        <v>158</v>
      </c>
    </row>
    <row r="18" spans="1:10" ht="20.399999999999999" x14ac:dyDescent="0.3">
      <c r="A18" s="35" t="s">
        <v>85</v>
      </c>
      <c r="B18" s="36" t="s">
        <v>34</v>
      </c>
      <c r="C18" s="36" t="s">
        <v>18</v>
      </c>
      <c r="D18" s="39" t="s">
        <v>20</v>
      </c>
      <c r="E18" s="24" t="s">
        <v>435</v>
      </c>
      <c r="F18" s="24" t="s">
        <v>38</v>
      </c>
      <c r="G18" s="32" t="s">
        <v>38</v>
      </c>
      <c r="H18" s="83" t="s">
        <v>38</v>
      </c>
      <c r="I18" s="75" t="s">
        <v>154</v>
      </c>
      <c r="J18" s="72" t="s">
        <v>229</v>
      </c>
    </row>
    <row r="19" spans="1:10" x14ac:dyDescent="0.3">
      <c r="A19" s="35" t="s">
        <v>95</v>
      </c>
      <c r="B19" s="36" t="s">
        <v>15</v>
      </c>
      <c r="C19" s="36" t="s">
        <v>18</v>
      </c>
      <c r="D19" s="39" t="s">
        <v>38</v>
      </c>
      <c r="E19" s="24" t="s">
        <v>435</v>
      </c>
      <c r="F19" s="24" t="s">
        <v>38</v>
      </c>
      <c r="G19" s="32" t="s">
        <v>38</v>
      </c>
      <c r="H19" s="83" t="s">
        <v>38</v>
      </c>
      <c r="I19" s="75" t="s">
        <v>138</v>
      </c>
      <c r="J19" s="79" t="s">
        <v>158</v>
      </c>
    </row>
    <row r="20" spans="1:10" x14ac:dyDescent="0.3">
      <c r="A20" s="35" t="s">
        <v>92</v>
      </c>
      <c r="B20" s="36" t="s">
        <v>34</v>
      </c>
      <c r="C20" s="36" t="s">
        <v>18</v>
      </c>
      <c r="D20" s="39" t="s">
        <v>38</v>
      </c>
      <c r="E20" s="24" t="s">
        <v>435</v>
      </c>
      <c r="F20" s="24" t="s">
        <v>38</v>
      </c>
      <c r="G20" s="32" t="s">
        <v>38</v>
      </c>
      <c r="H20" s="83" t="s">
        <v>38</v>
      </c>
      <c r="I20" s="75" t="s">
        <v>137</v>
      </c>
      <c r="J20" s="72" t="s">
        <v>193</v>
      </c>
    </row>
    <row r="21" spans="1:10" x14ac:dyDescent="0.3">
      <c r="A21" s="35" t="s">
        <v>88</v>
      </c>
      <c r="B21" s="36" t="s">
        <v>69</v>
      </c>
      <c r="C21" s="36" t="s">
        <v>18</v>
      </c>
      <c r="D21" s="39" t="s">
        <v>38</v>
      </c>
      <c r="E21" s="24" t="s">
        <v>435</v>
      </c>
      <c r="F21" s="24" t="s">
        <v>38</v>
      </c>
      <c r="G21" s="32" t="s">
        <v>38</v>
      </c>
      <c r="H21" s="83" t="s">
        <v>38</v>
      </c>
      <c r="I21" s="84" t="s">
        <v>38</v>
      </c>
      <c r="J21" s="79" t="s">
        <v>158</v>
      </c>
    </row>
    <row r="22" spans="1:10" x14ac:dyDescent="0.3">
      <c r="A22" s="35" t="s">
        <v>151</v>
      </c>
      <c r="B22" s="36" t="s">
        <v>33</v>
      </c>
      <c r="C22" s="36" t="s">
        <v>18</v>
      </c>
      <c r="D22" s="39" t="s">
        <v>20</v>
      </c>
      <c r="E22" s="24" t="s">
        <v>435</v>
      </c>
      <c r="F22" s="24" t="s">
        <v>38</v>
      </c>
      <c r="G22" s="32" t="s">
        <v>38</v>
      </c>
      <c r="H22" s="83" t="s">
        <v>38</v>
      </c>
      <c r="I22" s="75">
        <v>5200</v>
      </c>
      <c r="J22" s="72" t="s">
        <v>194</v>
      </c>
    </row>
    <row r="23" spans="1:10" x14ac:dyDescent="0.3">
      <c r="A23" s="69" t="s">
        <v>242</v>
      </c>
      <c r="B23" s="36" t="s">
        <v>69</v>
      </c>
      <c r="C23" s="36" t="s">
        <v>18</v>
      </c>
      <c r="D23" s="39" t="s">
        <v>38</v>
      </c>
      <c r="E23" s="24" t="s">
        <v>435</v>
      </c>
      <c r="F23" s="24" t="s">
        <v>38</v>
      </c>
      <c r="G23" s="32" t="s">
        <v>38</v>
      </c>
      <c r="H23" s="83" t="s">
        <v>38</v>
      </c>
      <c r="I23" s="75">
        <v>1</v>
      </c>
      <c r="J23" s="72" t="s">
        <v>196</v>
      </c>
    </row>
    <row r="24" spans="1:10" ht="20.399999999999999" x14ac:dyDescent="0.3">
      <c r="A24" s="35" t="s">
        <v>86</v>
      </c>
      <c r="B24" s="36" t="s">
        <v>34</v>
      </c>
      <c r="C24" s="36" t="s">
        <v>18</v>
      </c>
      <c r="D24" s="39" t="s">
        <v>20</v>
      </c>
      <c r="E24" s="24" t="s">
        <v>38</v>
      </c>
      <c r="F24" s="42" t="s">
        <v>502</v>
      </c>
      <c r="G24" s="32" t="s">
        <v>459</v>
      </c>
      <c r="H24" s="83" t="s">
        <v>38</v>
      </c>
      <c r="I24" s="75" t="s">
        <v>136</v>
      </c>
      <c r="J24" s="72" t="s">
        <v>232</v>
      </c>
    </row>
    <row r="25" spans="1:10" x14ac:dyDescent="0.3">
      <c r="A25" s="35" t="s">
        <v>83</v>
      </c>
      <c r="B25" s="36" t="s">
        <v>34</v>
      </c>
      <c r="C25" s="37" t="s">
        <v>18</v>
      </c>
      <c r="D25" s="39" t="s">
        <v>38</v>
      </c>
      <c r="E25" s="24" t="s">
        <v>38</v>
      </c>
      <c r="F25" s="42" t="s">
        <v>502</v>
      </c>
      <c r="G25" s="47" t="s">
        <v>501</v>
      </c>
      <c r="H25" s="83" t="s">
        <v>38</v>
      </c>
      <c r="I25" s="75" t="s">
        <v>134</v>
      </c>
      <c r="J25" s="72" t="s">
        <v>198</v>
      </c>
    </row>
    <row r="26" spans="1:10" ht="24" x14ac:dyDescent="0.3">
      <c r="A26" s="35" t="s">
        <v>84</v>
      </c>
      <c r="B26" s="36" t="s">
        <v>68</v>
      </c>
      <c r="C26" s="36" t="s">
        <v>18</v>
      </c>
      <c r="D26" s="39" t="s">
        <v>38</v>
      </c>
      <c r="E26" s="24" t="s">
        <v>451</v>
      </c>
      <c r="F26" s="42" t="s">
        <v>502</v>
      </c>
      <c r="G26" s="47" t="s">
        <v>457</v>
      </c>
      <c r="H26" s="83" t="s">
        <v>38</v>
      </c>
      <c r="I26" s="75" t="s">
        <v>135</v>
      </c>
      <c r="J26" s="72" t="s">
        <v>199</v>
      </c>
    </row>
    <row r="27" spans="1:10" x14ac:dyDescent="0.3">
      <c r="A27" s="35" t="s">
        <v>150</v>
      </c>
      <c r="B27" s="36" t="s">
        <v>33</v>
      </c>
      <c r="C27" s="40" t="s">
        <v>38</v>
      </c>
      <c r="D27" s="39" t="s">
        <v>20</v>
      </c>
      <c r="E27" s="24" t="s">
        <v>38</v>
      </c>
      <c r="F27" s="42" t="s">
        <v>502</v>
      </c>
      <c r="G27" s="47" t="s">
        <v>458</v>
      </c>
      <c r="H27" s="83" t="s">
        <v>38</v>
      </c>
      <c r="I27" s="75" t="s">
        <v>155</v>
      </c>
      <c r="J27" s="72" t="s">
        <v>200</v>
      </c>
    </row>
    <row r="28" spans="1:10" ht="30.6" x14ac:dyDescent="0.3">
      <c r="A28" s="35" t="s">
        <v>152</v>
      </c>
      <c r="B28" s="36" t="s">
        <v>15</v>
      </c>
      <c r="C28" s="36" t="s">
        <v>18</v>
      </c>
      <c r="D28" s="39" t="s">
        <v>20</v>
      </c>
      <c r="E28" s="24" t="s">
        <v>435</v>
      </c>
      <c r="F28" s="24" t="s">
        <v>38</v>
      </c>
      <c r="G28" s="32" t="s">
        <v>38</v>
      </c>
      <c r="H28" s="83" t="s">
        <v>38</v>
      </c>
      <c r="I28" s="84" t="s">
        <v>38</v>
      </c>
      <c r="J28" s="72" t="s">
        <v>233</v>
      </c>
    </row>
    <row r="29" spans="1:10" x14ac:dyDescent="0.3">
      <c r="A29" s="35" t="s">
        <v>104</v>
      </c>
      <c r="B29" s="36" t="s">
        <v>106</v>
      </c>
      <c r="C29" s="36" t="s">
        <v>18</v>
      </c>
      <c r="D29" s="39" t="s">
        <v>38</v>
      </c>
      <c r="E29" s="24" t="s">
        <v>455</v>
      </c>
      <c r="F29" s="24" t="s">
        <v>38</v>
      </c>
      <c r="G29" s="32" t="s">
        <v>38</v>
      </c>
      <c r="H29" s="83" t="s">
        <v>38</v>
      </c>
      <c r="I29" s="85">
        <v>44196</v>
      </c>
      <c r="J29" s="72" t="s">
        <v>201</v>
      </c>
    </row>
    <row r="30" spans="1:10" x14ac:dyDescent="0.3">
      <c r="A30" s="35" t="s">
        <v>103</v>
      </c>
      <c r="B30" s="36" t="s">
        <v>106</v>
      </c>
      <c r="C30" s="36" t="s">
        <v>18</v>
      </c>
      <c r="D30" s="39" t="s">
        <v>38</v>
      </c>
      <c r="E30" s="24" t="s">
        <v>456</v>
      </c>
      <c r="F30" s="24" t="s">
        <v>38</v>
      </c>
      <c r="G30" s="32" t="s">
        <v>38</v>
      </c>
      <c r="H30" s="83" t="s">
        <v>38</v>
      </c>
      <c r="I30" s="85">
        <v>43831</v>
      </c>
      <c r="J30" s="72" t="s">
        <v>202</v>
      </c>
    </row>
    <row r="31" spans="1:10" x14ac:dyDescent="0.3">
      <c r="A31" s="35" t="s">
        <v>87</v>
      </c>
      <c r="B31" s="36" t="s">
        <v>34</v>
      </c>
      <c r="C31" s="36" t="s">
        <v>18</v>
      </c>
      <c r="D31" s="39" t="s">
        <v>20</v>
      </c>
      <c r="E31" s="24" t="s">
        <v>517</v>
      </c>
      <c r="F31" s="24" t="s">
        <v>38</v>
      </c>
      <c r="G31" s="32" t="s">
        <v>38</v>
      </c>
      <c r="H31" s="83" t="s">
        <v>38</v>
      </c>
      <c r="I31" s="75" t="s">
        <v>133</v>
      </c>
      <c r="J31" s="72" t="s">
        <v>240</v>
      </c>
    </row>
    <row r="32" spans="1:10" x14ac:dyDescent="0.3">
      <c r="A32" s="69" t="s">
        <v>243</v>
      </c>
      <c r="B32" s="36" t="s">
        <v>69</v>
      </c>
      <c r="C32" s="36" t="s">
        <v>18</v>
      </c>
      <c r="D32" s="39" t="s">
        <v>38</v>
      </c>
      <c r="E32" s="24" t="s">
        <v>435</v>
      </c>
      <c r="F32" s="24" t="s">
        <v>38</v>
      </c>
      <c r="G32" s="32" t="s">
        <v>38</v>
      </c>
      <c r="H32" s="83" t="s">
        <v>38</v>
      </c>
      <c r="I32" s="75">
        <v>0</v>
      </c>
      <c r="J32" s="72" t="s">
        <v>197</v>
      </c>
    </row>
    <row r="33" spans="1:16" x14ac:dyDescent="0.3">
      <c r="A33" s="35" t="s">
        <v>148</v>
      </c>
      <c r="B33" s="36" t="s">
        <v>34</v>
      </c>
      <c r="C33" s="40" t="s">
        <v>38</v>
      </c>
      <c r="D33" s="39" t="s">
        <v>38</v>
      </c>
      <c r="E33" s="68" t="s">
        <v>432</v>
      </c>
      <c r="F33" s="42" t="s">
        <v>502</v>
      </c>
      <c r="G33" s="46" t="s">
        <v>492</v>
      </c>
      <c r="H33" s="83" t="s">
        <v>38</v>
      </c>
      <c r="I33" s="84" t="s">
        <v>38</v>
      </c>
      <c r="J33" s="72" t="s">
        <v>203</v>
      </c>
    </row>
    <row r="34" spans="1:16" x14ac:dyDescent="0.3">
      <c r="A34" s="35" t="s">
        <v>101</v>
      </c>
      <c r="B34" s="36" t="s">
        <v>34</v>
      </c>
      <c r="C34" s="36" t="s">
        <v>18</v>
      </c>
      <c r="D34" s="39" t="s">
        <v>38</v>
      </c>
      <c r="E34" s="24" t="s">
        <v>435</v>
      </c>
      <c r="F34" s="24" t="s">
        <v>38</v>
      </c>
      <c r="G34" s="32" t="s">
        <v>38</v>
      </c>
      <c r="H34" s="83" t="s">
        <v>38</v>
      </c>
      <c r="I34" s="75" t="s">
        <v>133</v>
      </c>
      <c r="J34" s="79" t="s">
        <v>158</v>
      </c>
    </row>
    <row r="35" spans="1:16" ht="20.399999999999999" x14ac:dyDescent="0.3">
      <c r="A35" s="35" t="s">
        <v>98</v>
      </c>
      <c r="B35" s="36" t="s">
        <v>15</v>
      </c>
      <c r="C35" s="36" t="s">
        <v>18</v>
      </c>
      <c r="D35" s="39" t="s">
        <v>20</v>
      </c>
      <c r="E35" s="24" t="s">
        <v>435</v>
      </c>
      <c r="F35" s="24" t="s">
        <v>38</v>
      </c>
      <c r="G35" s="32" t="s">
        <v>38</v>
      </c>
      <c r="H35" s="83" t="s">
        <v>38</v>
      </c>
      <c r="I35" s="75" t="s">
        <v>133</v>
      </c>
      <c r="J35" s="72" t="s">
        <v>230</v>
      </c>
    </row>
    <row r="36" spans="1:16" ht="20.399999999999999" x14ac:dyDescent="0.3">
      <c r="A36" s="35" t="s">
        <v>100</v>
      </c>
      <c r="B36" s="36" t="s">
        <v>15</v>
      </c>
      <c r="C36" s="36" t="s">
        <v>18</v>
      </c>
      <c r="D36" s="39" t="s">
        <v>20</v>
      </c>
      <c r="E36" s="24" t="s">
        <v>435</v>
      </c>
      <c r="F36" s="24" t="s">
        <v>38</v>
      </c>
      <c r="G36" s="32" t="s">
        <v>38</v>
      </c>
      <c r="H36" s="83" t="s">
        <v>38</v>
      </c>
      <c r="I36" s="75" t="s">
        <v>133</v>
      </c>
      <c r="J36" s="72" t="s">
        <v>231</v>
      </c>
    </row>
    <row r="37" spans="1:16" x14ac:dyDescent="0.3">
      <c r="A37" s="35" t="s">
        <v>153</v>
      </c>
      <c r="B37" s="36" t="s">
        <v>33</v>
      </c>
      <c r="C37" s="40" t="s">
        <v>38</v>
      </c>
      <c r="D37" s="39" t="s">
        <v>38</v>
      </c>
      <c r="E37" s="127">
        <v>44644</v>
      </c>
      <c r="F37" s="24" t="s">
        <v>38</v>
      </c>
      <c r="G37" s="32" t="s">
        <v>38</v>
      </c>
      <c r="H37" s="83" t="s">
        <v>38</v>
      </c>
      <c r="I37" s="86">
        <v>43874</v>
      </c>
      <c r="J37" s="72" t="s">
        <v>204</v>
      </c>
    </row>
    <row r="38" spans="1:16" x14ac:dyDescent="0.3">
      <c r="A38" s="35" t="s">
        <v>82</v>
      </c>
      <c r="B38" s="36" t="s">
        <v>15</v>
      </c>
      <c r="C38" s="37" t="s">
        <v>18</v>
      </c>
      <c r="D38" s="39" t="s">
        <v>38</v>
      </c>
      <c r="E38" s="24" t="s">
        <v>435</v>
      </c>
      <c r="F38" s="24" t="s">
        <v>38</v>
      </c>
      <c r="G38" s="32" t="s">
        <v>38</v>
      </c>
      <c r="H38" s="83" t="s">
        <v>38</v>
      </c>
      <c r="I38" s="86">
        <v>33187</v>
      </c>
      <c r="J38" s="79" t="s">
        <v>158</v>
      </c>
    </row>
    <row r="39" spans="1:16" x14ac:dyDescent="0.3">
      <c r="A39" s="69" t="s">
        <v>244</v>
      </c>
      <c r="B39" s="36" t="s">
        <v>245</v>
      </c>
      <c r="C39" s="37" t="s">
        <v>18</v>
      </c>
      <c r="D39" s="39" t="s">
        <v>38</v>
      </c>
      <c r="E39" s="24">
        <v>0</v>
      </c>
      <c r="F39" s="24" t="s">
        <v>38</v>
      </c>
      <c r="G39" s="32" t="s">
        <v>38</v>
      </c>
      <c r="H39" s="83"/>
      <c r="I39" s="86"/>
      <c r="J39" s="79"/>
    </row>
    <row r="40" spans="1:16" x14ac:dyDescent="0.3">
      <c r="A40" s="35" t="s">
        <v>90</v>
      </c>
      <c r="B40" s="36" t="s">
        <v>69</v>
      </c>
      <c r="C40" s="36" t="s">
        <v>18</v>
      </c>
      <c r="D40" s="39" t="s">
        <v>38</v>
      </c>
      <c r="E40" s="24" t="s">
        <v>435</v>
      </c>
      <c r="F40" s="24" t="s">
        <v>38</v>
      </c>
      <c r="G40" s="32" t="s">
        <v>38</v>
      </c>
      <c r="H40" s="83" t="s">
        <v>38</v>
      </c>
      <c r="I40" s="84" t="s">
        <v>38</v>
      </c>
      <c r="J40" s="72" t="s">
        <v>205</v>
      </c>
    </row>
    <row r="41" spans="1:16" x14ac:dyDescent="0.3">
      <c r="A41" s="35" t="s">
        <v>91</v>
      </c>
      <c r="B41" s="36" t="s">
        <v>69</v>
      </c>
      <c r="C41" s="36" t="s">
        <v>18</v>
      </c>
      <c r="D41" s="39" t="s">
        <v>38</v>
      </c>
      <c r="E41" s="24" t="s">
        <v>38</v>
      </c>
      <c r="F41" s="24" t="s">
        <v>502</v>
      </c>
      <c r="G41" s="32" t="s">
        <v>503</v>
      </c>
      <c r="H41" s="80"/>
      <c r="I41" s="84" t="s">
        <v>38</v>
      </c>
      <c r="J41" s="72" t="s">
        <v>206</v>
      </c>
    </row>
    <row r="42" spans="1:16" ht="20.399999999999999" x14ac:dyDescent="0.3">
      <c r="A42" s="35" t="s">
        <v>99</v>
      </c>
      <c r="B42" s="36" t="s">
        <v>15</v>
      </c>
      <c r="C42" s="36" t="s">
        <v>18</v>
      </c>
      <c r="D42" s="39" t="s">
        <v>20</v>
      </c>
      <c r="E42" s="24" t="s">
        <v>435</v>
      </c>
      <c r="F42" s="24" t="s">
        <v>38</v>
      </c>
      <c r="G42" s="32" t="s">
        <v>38</v>
      </c>
      <c r="H42" s="83" t="s">
        <v>38</v>
      </c>
      <c r="I42" s="75" t="s">
        <v>133</v>
      </c>
      <c r="J42" s="72" t="s">
        <v>234</v>
      </c>
    </row>
    <row r="43" spans="1:16" x14ac:dyDescent="0.3">
      <c r="A43" s="35" t="s">
        <v>96</v>
      </c>
      <c r="B43" s="36" t="s">
        <v>34</v>
      </c>
      <c r="C43" s="36" t="s">
        <v>18</v>
      </c>
      <c r="D43" s="39" t="s">
        <v>38</v>
      </c>
      <c r="E43" s="24" t="s">
        <v>435</v>
      </c>
      <c r="F43" s="24" t="s">
        <v>38</v>
      </c>
      <c r="G43" s="32" t="s">
        <v>38</v>
      </c>
      <c r="H43" s="83" t="s">
        <v>38</v>
      </c>
      <c r="I43" s="84" t="s">
        <v>38</v>
      </c>
      <c r="J43" s="79" t="s">
        <v>158</v>
      </c>
    </row>
    <row r="44" spans="1:16" x14ac:dyDescent="0.3">
      <c r="A44" s="5" t="s">
        <v>511</v>
      </c>
      <c r="B44" s="6" t="s">
        <v>34</v>
      </c>
      <c r="C44" s="6" t="s">
        <v>18</v>
      </c>
      <c r="D44" s="13" t="s">
        <v>20</v>
      </c>
      <c r="E44" s="35" t="s">
        <v>518</v>
      </c>
      <c r="G44" s="128"/>
      <c r="H44" s="119" t="s">
        <v>38</v>
      </c>
      <c r="I44" s="120" t="s">
        <v>512</v>
      </c>
      <c r="J44" s="121" t="s">
        <v>513</v>
      </c>
      <c r="K44" s="5"/>
      <c r="L44" s="5"/>
      <c r="M44" s="5"/>
      <c r="N44" s="5"/>
      <c r="O44" s="5"/>
      <c r="P44" s="5"/>
    </row>
    <row r="45" spans="1:16" x14ac:dyDescent="0.3">
      <c r="A45" s="35" t="s">
        <v>89</v>
      </c>
      <c r="B45" s="36" t="s">
        <v>33</v>
      </c>
      <c r="C45" s="36" t="s">
        <v>18</v>
      </c>
      <c r="D45" s="39" t="s">
        <v>38</v>
      </c>
      <c r="E45" s="24" t="s">
        <v>435</v>
      </c>
      <c r="F45" s="24" t="s">
        <v>38</v>
      </c>
      <c r="G45" s="32" t="s">
        <v>38</v>
      </c>
      <c r="H45" s="83" t="s">
        <v>38</v>
      </c>
      <c r="I45" s="84" t="s">
        <v>38</v>
      </c>
      <c r="J45" s="72" t="s">
        <v>207</v>
      </c>
    </row>
    <row r="46" spans="1:16" x14ac:dyDescent="0.3">
      <c r="A46" s="35" t="s">
        <v>102</v>
      </c>
      <c r="B46" s="36" t="s">
        <v>16</v>
      </c>
      <c r="C46" s="36" t="s">
        <v>18</v>
      </c>
      <c r="D46" s="39" t="s">
        <v>20</v>
      </c>
      <c r="E46" s="24" t="s">
        <v>435</v>
      </c>
      <c r="F46" s="24" t="s">
        <v>38</v>
      </c>
      <c r="G46" s="32" t="s">
        <v>38</v>
      </c>
      <c r="H46" s="83" t="s">
        <v>38</v>
      </c>
      <c r="I46" s="75" t="s">
        <v>133</v>
      </c>
      <c r="J46" s="79" t="s">
        <v>158</v>
      </c>
    </row>
    <row r="47" spans="1:16" x14ac:dyDescent="0.3">
      <c r="A47" s="35" t="s">
        <v>525</v>
      </c>
      <c r="B47" s="36" t="s">
        <v>105</v>
      </c>
      <c r="C47" s="37" t="s">
        <v>18</v>
      </c>
      <c r="D47" s="39" t="s">
        <v>20</v>
      </c>
      <c r="E47" s="24" t="s">
        <v>449</v>
      </c>
      <c r="F47" s="24" t="s">
        <v>38</v>
      </c>
      <c r="G47" s="32" t="s">
        <v>38</v>
      </c>
      <c r="H47" s="83" t="s">
        <v>38</v>
      </c>
      <c r="I47" s="75" t="s">
        <v>132</v>
      </c>
      <c r="J47" s="72" t="s">
        <v>208</v>
      </c>
    </row>
    <row r="48" spans="1:16" x14ac:dyDescent="0.3">
      <c r="A48" s="35" t="s">
        <v>97</v>
      </c>
      <c r="B48" s="36" t="s">
        <v>34</v>
      </c>
      <c r="C48" s="36" t="s">
        <v>18</v>
      </c>
      <c r="D48" s="39" t="s">
        <v>38</v>
      </c>
      <c r="E48" s="24" t="s">
        <v>435</v>
      </c>
      <c r="F48" s="24" t="s">
        <v>38</v>
      </c>
      <c r="G48" s="32" t="s">
        <v>38</v>
      </c>
      <c r="H48" s="83" t="s">
        <v>38</v>
      </c>
      <c r="I48" s="75" t="s">
        <v>133</v>
      </c>
      <c r="J48" s="72" t="s">
        <v>209</v>
      </c>
    </row>
  </sheetData>
  <sortState xmlns:xlrd2="http://schemas.microsoft.com/office/spreadsheetml/2017/richdata2" ref="A15:P48">
    <sortCondition ref="A15:A48"/>
  </sortState>
  <phoneticPr fontId="24"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68CD9-E6C8-4C1E-8A36-F76F66BA5935}">
  <dimension ref="A1:H99"/>
  <sheetViews>
    <sheetView topLeftCell="A61" zoomScale="115" zoomScaleNormal="115" workbookViewId="0">
      <selection activeCell="C82" sqref="C82"/>
    </sheetView>
  </sheetViews>
  <sheetFormatPr defaultRowHeight="14.4" x14ac:dyDescent="0.3"/>
  <cols>
    <col min="1" max="1" width="21" style="6" bestFit="1" customWidth="1"/>
    <col min="2" max="2" width="38" style="6" bestFit="1" customWidth="1"/>
    <col min="3" max="3" width="46.44140625" bestFit="1" customWidth="1"/>
    <col min="4" max="4" width="17.6640625" bestFit="1" customWidth="1"/>
    <col min="6" max="6" width="3.109375" bestFit="1" customWidth="1"/>
    <col min="7" max="7" width="75" bestFit="1" customWidth="1"/>
    <col min="8" max="8" width="82.33203125" style="41" bestFit="1" customWidth="1"/>
  </cols>
  <sheetData>
    <row r="1" spans="1:8" ht="18.600000000000001" thickBot="1" x14ac:dyDescent="0.35">
      <c r="A1" s="91" t="s">
        <v>400</v>
      </c>
      <c r="G1" s="95" t="s">
        <v>431</v>
      </c>
    </row>
    <row r="2" spans="1:8" ht="16.2" thickBot="1" x14ac:dyDescent="0.35">
      <c r="A2" s="92" t="s">
        <v>140</v>
      </c>
      <c r="B2" s="101" t="s">
        <v>319</v>
      </c>
      <c r="C2" s="103" t="s">
        <v>319</v>
      </c>
      <c r="F2" s="92" t="s">
        <v>140</v>
      </c>
      <c r="G2" s="92" t="s">
        <v>319</v>
      </c>
      <c r="H2" s="90"/>
    </row>
    <row r="3" spans="1:8" ht="15" thickBot="1" x14ac:dyDescent="0.35">
      <c r="A3" s="93" t="s">
        <v>331</v>
      </c>
      <c r="B3" s="102" t="s">
        <v>254</v>
      </c>
      <c r="C3" s="104" t="str">
        <f>""""&amp;A3&amp;""""&amp;" : "&amp;""""&amp;B3&amp;""""&amp;","</f>
        <v>"AESCNG" : "Coal Bed Natural Gas",</v>
      </c>
      <c r="D3" s="41"/>
      <c r="E3" s="41"/>
      <c r="F3" s="93" t="s">
        <v>402</v>
      </c>
      <c r="G3" s="93" t="s">
        <v>403</v>
      </c>
    </row>
    <row r="4" spans="1:8" ht="15" thickBot="1" x14ac:dyDescent="0.35">
      <c r="A4" s="93" t="s">
        <v>350</v>
      </c>
      <c r="B4" s="102" t="s">
        <v>351</v>
      </c>
      <c r="C4" s="104" t="str">
        <f t="shared" ref="C4:C42" si="0">""""&amp;A4&amp;""""&amp;" : "&amp;""""&amp;B4&amp;""""&amp;","</f>
        <v>"AESFIS" : "Fish Propagation (Aesthetics)",</v>
      </c>
      <c r="D4" s="41"/>
      <c r="E4" s="41"/>
      <c r="F4" s="93" t="s">
        <v>404</v>
      </c>
      <c r="G4" s="93" t="s">
        <v>405</v>
      </c>
    </row>
    <row r="5" spans="1:8" ht="15" thickBot="1" x14ac:dyDescent="0.35">
      <c r="A5" s="93" t="s">
        <v>352</v>
      </c>
      <c r="B5" s="102" t="s">
        <v>462</v>
      </c>
      <c r="C5" s="104" t="str">
        <f t="shared" si="0"/>
        <v>"AESGWR" : "Ground Water Recharge (Aesthetics)",</v>
      </c>
      <c r="D5" s="41"/>
      <c r="E5" s="41"/>
      <c r="F5" s="93" t="s">
        <v>406</v>
      </c>
      <c r="G5" s="93" t="s">
        <v>407</v>
      </c>
    </row>
    <row r="6" spans="1:8" ht="15" thickBot="1" x14ac:dyDescent="0.35">
      <c r="A6" s="93" t="s">
        <v>378</v>
      </c>
      <c r="B6" s="102" t="s">
        <v>379</v>
      </c>
      <c r="C6" s="104" t="str">
        <f t="shared" si="0"/>
        <v>"AESREC" : "Recreation (Aesthetics)",</v>
      </c>
      <c r="D6" s="41"/>
      <c r="E6" s="41"/>
      <c r="F6" s="93" t="s">
        <v>408</v>
      </c>
      <c r="G6" s="93" t="s">
        <v>409</v>
      </c>
    </row>
    <row r="7" spans="1:8" ht="15" thickBot="1" x14ac:dyDescent="0.35">
      <c r="A7" s="93" t="s">
        <v>380</v>
      </c>
      <c r="B7" s="102" t="s">
        <v>381</v>
      </c>
      <c r="C7" s="104" t="str">
        <f t="shared" si="0"/>
        <v>"AESSTK" : "Stock (Aesthetics)",</v>
      </c>
      <c r="D7" s="41"/>
      <c r="E7" s="41"/>
      <c r="F7" s="93" t="s">
        <v>410</v>
      </c>
      <c r="G7" s="93" t="s">
        <v>411</v>
      </c>
    </row>
    <row r="8" spans="1:8" ht="15" thickBot="1" x14ac:dyDescent="0.35">
      <c r="A8" s="93" t="s">
        <v>396</v>
      </c>
      <c r="B8" s="102" t="s">
        <v>397</v>
      </c>
      <c r="C8" s="104" t="str">
        <f t="shared" si="0"/>
        <v>"AESWET" : "Wetlands (Aesthetics)",</v>
      </c>
      <c r="D8" s="41"/>
      <c r="E8" s="41"/>
      <c r="F8" s="93" t="s">
        <v>412</v>
      </c>
      <c r="G8" s="93" t="s">
        <v>413</v>
      </c>
    </row>
    <row r="9" spans="1:8" ht="15" thickBot="1" x14ac:dyDescent="0.35">
      <c r="A9" s="93" t="s">
        <v>398</v>
      </c>
      <c r="B9" s="102" t="s">
        <v>399</v>
      </c>
      <c r="C9" s="104" t="str">
        <f t="shared" si="0"/>
        <v>"AESWIL" : "Wildlife (Aesthetics)",</v>
      </c>
      <c r="D9" s="41"/>
      <c r="E9" s="41"/>
      <c r="F9" s="93" t="s">
        <v>414</v>
      </c>
      <c r="G9" s="93" t="s">
        <v>415</v>
      </c>
    </row>
    <row r="10" spans="1:8" ht="15" thickBot="1" x14ac:dyDescent="0.35">
      <c r="A10" s="93" t="s">
        <v>332</v>
      </c>
      <c r="B10" s="102" t="s">
        <v>333</v>
      </c>
      <c r="C10" s="104" t="str">
        <f t="shared" si="0"/>
        <v>"AQU" : "Aquaculture",</v>
      </c>
      <c r="D10" s="41"/>
      <c r="E10" s="41"/>
      <c r="F10" s="93" t="s">
        <v>416</v>
      </c>
      <c r="G10" s="93" t="s">
        <v>417</v>
      </c>
    </row>
    <row r="11" spans="1:8" ht="15" thickBot="1" x14ac:dyDescent="0.35">
      <c r="A11" s="93" t="s">
        <v>334</v>
      </c>
      <c r="B11" s="102" t="s">
        <v>335</v>
      </c>
      <c r="C11" s="104" t="str">
        <f t="shared" si="0"/>
        <v>"BOT" : "Bottling Water",</v>
      </c>
      <c r="D11" s="41"/>
      <c r="E11" s="41"/>
      <c r="F11" s="93" t="s">
        <v>418</v>
      </c>
      <c r="G11" s="93" t="s">
        <v>419</v>
      </c>
    </row>
    <row r="12" spans="1:8" ht="15" thickBot="1" x14ac:dyDescent="0.35">
      <c r="A12" s="93" t="s">
        <v>320</v>
      </c>
      <c r="B12" s="102" t="s">
        <v>464</v>
      </c>
      <c r="C12" s="104" t="str">
        <f t="shared" si="0"/>
        <v>"CAG" : "Commercial Agriculture",</v>
      </c>
      <c r="D12" s="41"/>
      <c r="E12" s="41"/>
      <c r="F12" s="93" t="s">
        <v>420</v>
      </c>
      <c r="G12" s="93" t="s">
        <v>421</v>
      </c>
    </row>
    <row r="13" spans="1:8" ht="15" thickBot="1" x14ac:dyDescent="0.35">
      <c r="A13" s="93" t="s">
        <v>275</v>
      </c>
      <c r="B13" s="102" t="s">
        <v>465</v>
      </c>
      <c r="C13" s="104" t="str">
        <f t="shared" si="0"/>
        <v>"CBM" : "Coal Bed Methane - Ground Water",</v>
      </c>
      <c r="D13" s="41"/>
      <c r="E13" s="41"/>
      <c r="F13" s="93" t="s">
        <v>138</v>
      </c>
      <c r="G13" s="93" t="s">
        <v>422</v>
      </c>
    </row>
    <row r="14" spans="1:8" ht="15" thickBot="1" x14ac:dyDescent="0.35">
      <c r="A14" s="93" t="s">
        <v>336</v>
      </c>
      <c r="B14" s="102" t="s">
        <v>337</v>
      </c>
      <c r="C14" s="104" t="str">
        <f t="shared" si="0"/>
        <v>"CHE" : "Chemical",</v>
      </c>
      <c r="D14" s="41"/>
      <c r="E14" s="41"/>
      <c r="F14" s="93" t="s">
        <v>423</v>
      </c>
      <c r="G14" s="93" t="s">
        <v>424</v>
      </c>
    </row>
    <row r="15" spans="1:8" ht="15" thickBot="1" x14ac:dyDescent="0.35">
      <c r="A15" s="93" t="s">
        <v>283</v>
      </c>
      <c r="B15" s="102" t="s">
        <v>252</v>
      </c>
      <c r="C15" s="104" t="str">
        <f t="shared" si="0"/>
        <v>"CIS" : "Consumptive Instream Flow",</v>
      </c>
      <c r="D15" s="41"/>
      <c r="E15" s="41"/>
      <c r="F15" s="93" t="s">
        <v>425</v>
      </c>
      <c r="G15" s="93" t="s">
        <v>426</v>
      </c>
    </row>
    <row r="16" spans="1:8" ht="15" thickBot="1" x14ac:dyDescent="0.35">
      <c r="A16" s="93" t="s">
        <v>284</v>
      </c>
      <c r="B16" s="102" t="s">
        <v>253</v>
      </c>
      <c r="C16" s="104" t="str">
        <f t="shared" si="0"/>
        <v>"CMU" : "Combined Uses",</v>
      </c>
      <c r="D16" s="41"/>
      <c r="E16" s="41"/>
      <c r="F16" s="93" t="s">
        <v>427</v>
      </c>
      <c r="G16" s="93" t="s">
        <v>428</v>
      </c>
    </row>
    <row r="17" spans="1:7" ht="15" thickBot="1" x14ac:dyDescent="0.35">
      <c r="A17" s="93" t="s">
        <v>285</v>
      </c>
      <c r="B17" s="102" t="s">
        <v>254</v>
      </c>
      <c r="C17" s="104" t="str">
        <f t="shared" si="0"/>
        <v>"CNG_SW" : "Coal Bed Natural Gas",</v>
      </c>
      <c r="D17" s="41"/>
      <c r="E17" s="41"/>
      <c r="F17" s="93" t="s">
        <v>429</v>
      </c>
      <c r="G17" s="93" t="s">
        <v>430</v>
      </c>
    </row>
    <row r="18" spans="1:7" ht="15" thickBot="1" x14ac:dyDescent="0.35">
      <c r="A18" s="93" t="s">
        <v>286</v>
      </c>
      <c r="B18" s="102" t="s">
        <v>255</v>
      </c>
      <c r="C18" s="104" t="str">
        <f t="shared" si="0"/>
        <v>"COM" : "Commercial",</v>
      </c>
      <c r="D18" s="41"/>
      <c r="E18" s="41"/>
      <c r="F18" s="93" t="s">
        <v>38</v>
      </c>
      <c r="G18" s="93" t="s">
        <v>117</v>
      </c>
    </row>
    <row r="19" spans="1:7" ht="15" thickBot="1" x14ac:dyDescent="0.35">
      <c r="A19" s="93" t="s">
        <v>338</v>
      </c>
      <c r="B19" s="102" t="s">
        <v>339</v>
      </c>
      <c r="C19" s="104" t="str">
        <f t="shared" si="0"/>
        <v>"CUL" : "Culinary",</v>
      </c>
      <c r="D19" s="41"/>
      <c r="E19" s="41"/>
    </row>
    <row r="20" spans="1:7" ht="15" thickBot="1" x14ac:dyDescent="0.35">
      <c r="A20" s="93" t="s">
        <v>340</v>
      </c>
      <c r="B20" s="102" t="s">
        <v>341</v>
      </c>
      <c r="C20" s="104" t="str">
        <f t="shared" si="0"/>
        <v>"DAI" : "Dairy",</v>
      </c>
      <c r="D20" s="41"/>
      <c r="E20" s="41"/>
    </row>
    <row r="21" spans="1:7" ht="15" thickBot="1" x14ac:dyDescent="0.35">
      <c r="A21" s="93" t="s">
        <v>321</v>
      </c>
      <c r="B21" s="102" t="s">
        <v>466</v>
      </c>
      <c r="C21" s="104" t="str">
        <f t="shared" si="0"/>
        <v>"DEW" : "Mine Dewatering",</v>
      </c>
      <c r="D21" s="41"/>
      <c r="E21" s="41"/>
    </row>
    <row r="22" spans="1:7" ht="15" thickBot="1" x14ac:dyDescent="0.35">
      <c r="A22" s="93" t="s">
        <v>276</v>
      </c>
      <c r="B22" s="102" t="s">
        <v>467</v>
      </c>
      <c r="C22" s="104" t="str">
        <f t="shared" si="0"/>
        <v>"DOM_GW" : "Domestic - Ground Water",</v>
      </c>
      <c r="D22" s="41"/>
      <c r="E22" s="41"/>
    </row>
    <row r="23" spans="1:7" ht="15" thickBot="1" x14ac:dyDescent="0.35">
      <c r="A23" s="93" t="s">
        <v>287</v>
      </c>
      <c r="B23" s="102" t="s">
        <v>468</v>
      </c>
      <c r="C23" s="104" t="str">
        <f t="shared" si="0"/>
        <v>"DOM_SW" : "Domestic - Surface Water",</v>
      </c>
      <c r="D23" s="41"/>
      <c r="E23" s="41"/>
    </row>
    <row r="24" spans="1:7" ht="15" thickBot="1" x14ac:dyDescent="0.35">
      <c r="A24" s="93" t="s">
        <v>288</v>
      </c>
      <c r="B24" s="102" t="s">
        <v>469</v>
      </c>
      <c r="C24" s="104" t="str">
        <f t="shared" si="0"/>
        <v>"DPA" : "Domestic (Phase 2 Award)",</v>
      </c>
      <c r="D24" s="41"/>
      <c r="E24" s="41"/>
    </row>
    <row r="25" spans="1:7" ht="15" thickBot="1" x14ac:dyDescent="0.35">
      <c r="A25" s="93" t="s">
        <v>353</v>
      </c>
      <c r="B25" s="102" t="s">
        <v>354</v>
      </c>
      <c r="C25" s="104" t="str">
        <f t="shared" si="0"/>
        <v>"DRI" : "Drilling",</v>
      </c>
      <c r="D25" s="41"/>
      <c r="E25" s="41"/>
    </row>
    <row r="26" spans="1:7" ht="15" thickBot="1" x14ac:dyDescent="0.35">
      <c r="A26" s="93" t="s">
        <v>289</v>
      </c>
      <c r="B26" s="102" t="s">
        <v>256</v>
      </c>
      <c r="C26" s="104" t="str">
        <f t="shared" si="0"/>
        <v>"DSP" : "Domestic Supply",</v>
      </c>
      <c r="D26" s="41"/>
      <c r="E26" s="41"/>
    </row>
    <row r="27" spans="1:7" ht="15" thickBot="1" x14ac:dyDescent="0.35">
      <c r="A27" s="93" t="s">
        <v>382</v>
      </c>
      <c r="B27" s="102" t="s">
        <v>383</v>
      </c>
      <c r="C27" s="104" t="str">
        <f t="shared" si="0"/>
        <v>"DTA" : "Dust Abatement",</v>
      </c>
      <c r="D27" s="41"/>
      <c r="E27" s="41"/>
    </row>
    <row r="28" spans="1:7" ht="15" thickBot="1" x14ac:dyDescent="0.35">
      <c r="A28" s="93" t="s">
        <v>290</v>
      </c>
      <c r="B28" s="102" t="s">
        <v>257</v>
      </c>
      <c r="C28" s="104" t="str">
        <f t="shared" si="0"/>
        <v>"ECAP" : "Existing Capacity",</v>
      </c>
      <c r="D28" s="41"/>
      <c r="E28" s="41"/>
    </row>
    <row r="29" spans="1:7" ht="15" thickBot="1" x14ac:dyDescent="0.35">
      <c r="A29" s="93" t="s">
        <v>291</v>
      </c>
      <c r="B29" s="102" t="s">
        <v>258</v>
      </c>
      <c r="C29" s="104" t="str">
        <f t="shared" si="0"/>
        <v>"ERO" : "Erosion Control",</v>
      </c>
      <c r="D29" s="41"/>
      <c r="E29" s="41"/>
    </row>
    <row r="30" spans="1:7" ht="15" thickBot="1" x14ac:dyDescent="0.35">
      <c r="A30" s="93" t="s">
        <v>292</v>
      </c>
      <c r="B30" s="102" t="s">
        <v>259</v>
      </c>
      <c r="C30" s="104" t="str">
        <f t="shared" si="0"/>
        <v>"FIR" : "Fire Protection",</v>
      </c>
      <c r="D30" s="41"/>
      <c r="E30" s="41"/>
    </row>
    <row r="31" spans="1:7" ht="15" thickBot="1" x14ac:dyDescent="0.35">
      <c r="A31" s="93" t="s">
        <v>293</v>
      </c>
      <c r="B31" s="102" t="s">
        <v>470</v>
      </c>
      <c r="C31" s="104" t="str">
        <f t="shared" si="0"/>
        <v>"FIS" : "Fish Propagation",</v>
      </c>
      <c r="D31" s="41"/>
      <c r="E31" s="41"/>
    </row>
    <row r="32" spans="1:7" ht="15" thickBot="1" x14ac:dyDescent="0.35">
      <c r="A32" s="93" t="s">
        <v>294</v>
      </c>
      <c r="B32" s="102" t="s">
        <v>260</v>
      </c>
      <c r="C32" s="104" t="str">
        <f t="shared" si="0"/>
        <v>"FLO" : "Flood Control",</v>
      </c>
      <c r="D32" s="41"/>
      <c r="E32" s="41"/>
    </row>
    <row r="33" spans="1:8" ht="15" thickBot="1" x14ac:dyDescent="0.35">
      <c r="A33" s="93" t="s">
        <v>295</v>
      </c>
      <c r="B33" s="102" t="s">
        <v>261</v>
      </c>
      <c r="C33" s="104" t="str">
        <f t="shared" si="0"/>
        <v>"FTH" : "Flow Through",</v>
      </c>
      <c r="D33" s="41"/>
      <c r="E33" s="41"/>
    </row>
    <row r="34" spans="1:8" ht="15" thickBot="1" x14ac:dyDescent="0.35">
      <c r="A34" s="93" t="s">
        <v>296</v>
      </c>
      <c r="B34" s="102" t="s">
        <v>262</v>
      </c>
      <c r="C34" s="104" t="str">
        <f t="shared" si="0"/>
        <v>"GWR" : "Ground Water Recharge",</v>
      </c>
      <c r="D34" s="41"/>
      <c r="E34" s="41"/>
    </row>
    <row r="35" spans="1:8" ht="15" thickBot="1" x14ac:dyDescent="0.35">
      <c r="A35" s="93" t="s">
        <v>355</v>
      </c>
      <c r="B35" s="102" t="s">
        <v>356</v>
      </c>
      <c r="C35" s="104" t="str">
        <f t="shared" si="0"/>
        <v>"HEX" : "Heat Extraction",</v>
      </c>
      <c r="D35" s="41"/>
      <c r="E35" s="41"/>
    </row>
    <row r="36" spans="1:8" ht="15" thickBot="1" x14ac:dyDescent="0.35">
      <c r="A36" s="93" t="s">
        <v>322</v>
      </c>
      <c r="B36" s="102" t="s">
        <v>471</v>
      </c>
      <c r="C36" s="104" t="str">
        <f t="shared" si="0"/>
        <v>"HWY" : "Highway Construction",</v>
      </c>
      <c r="D36" s="41"/>
      <c r="E36" s="41"/>
    </row>
    <row r="37" spans="1:8" ht="15" thickBot="1" x14ac:dyDescent="0.35">
      <c r="A37" s="93" t="s">
        <v>297</v>
      </c>
      <c r="B37" s="102" t="s">
        <v>263</v>
      </c>
      <c r="C37" s="104" t="str">
        <f t="shared" si="0"/>
        <v>"HYD" : "Hydropower",</v>
      </c>
      <c r="D37" s="41"/>
      <c r="E37" s="41"/>
    </row>
    <row r="38" spans="1:8" ht="15" thickBot="1" x14ac:dyDescent="0.35">
      <c r="A38" s="93" t="s">
        <v>384</v>
      </c>
      <c r="B38" s="102" t="s">
        <v>385</v>
      </c>
      <c r="C38" s="104" t="str">
        <f t="shared" si="0"/>
        <v>"HYT" : "Hydrostatic Testing",</v>
      </c>
      <c r="D38" s="41"/>
      <c r="E38" s="41"/>
    </row>
    <row r="39" spans="1:8" ht="15" thickBot="1" x14ac:dyDescent="0.35">
      <c r="A39" s="93" t="s">
        <v>298</v>
      </c>
      <c r="B39" s="102" t="s">
        <v>264</v>
      </c>
      <c r="C39" s="104" t="str">
        <f t="shared" si="0"/>
        <v>"ICE" : "Ice Cutting",</v>
      </c>
      <c r="D39" s="41"/>
      <c r="E39" s="41"/>
    </row>
    <row r="40" spans="1:8" ht="15" thickBot="1" x14ac:dyDescent="0.35">
      <c r="A40" s="93" t="s">
        <v>299</v>
      </c>
      <c r="B40" s="102" t="s">
        <v>472</v>
      </c>
      <c r="C40" s="104" t="str">
        <f t="shared" si="0"/>
        <v>"IFA" : "Instream Flow (Phase 2 Award)",</v>
      </c>
      <c r="D40" s="41"/>
      <c r="E40" s="41"/>
    </row>
    <row r="41" spans="1:8" ht="15" thickBot="1" x14ac:dyDescent="0.35">
      <c r="A41" s="93" t="s">
        <v>277</v>
      </c>
      <c r="B41" s="102" t="s">
        <v>473</v>
      </c>
      <c r="C41" s="104" t="str">
        <f t="shared" si="0"/>
        <v>"IND_GW" : "Industrial - Ground Water",</v>
      </c>
      <c r="D41" s="41"/>
      <c r="E41" s="41"/>
    </row>
    <row r="42" spans="1:8" ht="15" thickBot="1" x14ac:dyDescent="0.35">
      <c r="A42" s="93" t="s">
        <v>300</v>
      </c>
      <c r="B42" s="102" t="s">
        <v>474</v>
      </c>
      <c r="C42" s="104" t="str">
        <f t="shared" si="0"/>
        <v>"IND_SW" : "Industrial - Surface Water",</v>
      </c>
      <c r="D42" s="41"/>
      <c r="E42" s="41"/>
    </row>
    <row r="43" spans="1:8" ht="15" thickBot="1" x14ac:dyDescent="0.35">
      <c r="A43" s="93" t="s">
        <v>278</v>
      </c>
      <c r="B43" s="102" t="s">
        <v>475</v>
      </c>
      <c r="C43" s="104" t="str">
        <f t="shared" ref="C43:C89" si="1">""""&amp;A43&amp;""""&amp;" : "&amp;""""&amp;B43&amp;""""&amp;","</f>
        <v>"IRR_GW" : "Irrigation - Ground Water",</v>
      </c>
      <c r="D43" s="41"/>
      <c r="E43" s="41"/>
      <c r="G43" s="41"/>
      <c r="H43"/>
    </row>
    <row r="44" spans="1:8" ht="15" thickBot="1" x14ac:dyDescent="0.35">
      <c r="A44" s="93" t="s">
        <v>301</v>
      </c>
      <c r="B44" s="102" t="s">
        <v>476</v>
      </c>
      <c r="C44" s="104" t="str">
        <f t="shared" si="1"/>
        <v>"IRR_SW" : "Irrigation - Surface Water",</v>
      </c>
      <c r="D44" s="41"/>
      <c r="E44" s="41"/>
      <c r="G44" s="41"/>
      <c r="H44"/>
    </row>
    <row r="45" spans="1:8" ht="15" thickBot="1" x14ac:dyDescent="0.35">
      <c r="A45" s="93" t="s">
        <v>302</v>
      </c>
      <c r="B45" s="102" t="s">
        <v>417</v>
      </c>
      <c r="C45" s="104" t="str">
        <f t="shared" si="1"/>
        <v>"ISF" : "Instream Flow",</v>
      </c>
      <c r="D45" s="41"/>
      <c r="E45" s="41"/>
      <c r="G45" s="41"/>
      <c r="H45"/>
    </row>
    <row r="46" spans="1:8" ht="15" thickBot="1" x14ac:dyDescent="0.35">
      <c r="A46" s="93" t="s">
        <v>303</v>
      </c>
      <c r="B46" s="102" t="s">
        <v>477</v>
      </c>
      <c r="C46" s="104" t="str">
        <f t="shared" si="1"/>
        <v>"LAK" : "Maintain Natural Lake Level (Phase 2 Award)",</v>
      </c>
      <c r="D46" s="41"/>
      <c r="E46" s="41"/>
      <c r="G46" s="41"/>
      <c r="H46"/>
    </row>
    <row r="47" spans="1:8" ht="15" thickBot="1" x14ac:dyDescent="0.35">
      <c r="A47" s="93" t="s">
        <v>323</v>
      </c>
      <c r="B47" s="102" t="s">
        <v>478</v>
      </c>
      <c r="C47" s="104" t="str">
        <f t="shared" si="1"/>
        <v>"LAW" : "Large Scale Landscape",</v>
      </c>
      <c r="D47" s="41"/>
      <c r="E47" s="41"/>
      <c r="G47" s="41"/>
      <c r="H47"/>
    </row>
    <row r="48" spans="1:8" ht="15" thickBot="1" x14ac:dyDescent="0.35">
      <c r="A48" s="93" t="s">
        <v>342</v>
      </c>
      <c r="B48" s="102" t="s">
        <v>343</v>
      </c>
      <c r="C48" s="104" t="str">
        <f t="shared" si="1"/>
        <v>"MAI" : "Maintenance (Equipment Washing)",</v>
      </c>
      <c r="D48" s="41"/>
      <c r="E48" s="41"/>
      <c r="G48" s="41"/>
      <c r="H48"/>
    </row>
    <row r="49" spans="1:8" ht="15" thickBot="1" x14ac:dyDescent="0.35">
      <c r="A49" s="93" t="s">
        <v>357</v>
      </c>
      <c r="B49" s="102" t="s">
        <v>358</v>
      </c>
      <c r="C49" s="104" t="str">
        <f t="shared" si="1"/>
        <v>"MAN" : "Manufacturing",</v>
      </c>
      <c r="D49" s="41"/>
      <c r="E49" s="41"/>
      <c r="G49" s="41"/>
      <c r="H49"/>
    </row>
    <row r="50" spans="1:8" ht="15" thickBot="1" x14ac:dyDescent="0.35">
      <c r="A50" s="93" t="s">
        <v>344</v>
      </c>
      <c r="B50" s="102" t="s">
        <v>345</v>
      </c>
      <c r="C50" s="104" t="str">
        <f t="shared" si="1"/>
        <v>"MEC" : "Mechanical ",</v>
      </c>
      <c r="D50" s="41"/>
      <c r="E50" s="41"/>
      <c r="G50" s="41"/>
      <c r="H50"/>
    </row>
    <row r="51" spans="1:8" ht="15" thickBot="1" x14ac:dyDescent="0.35">
      <c r="A51" s="93" t="s">
        <v>346</v>
      </c>
      <c r="B51" s="102" t="s">
        <v>347</v>
      </c>
      <c r="C51" s="104" t="str">
        <f t="shared" si="1"/>
        <v>"MED" : "Medicinal",</v>
      </c>
      <c r="D51" s="41"/>
      <c r="E51" s="41"/>
      <c r="G51" s="41"/>
      <c r="H51"/>
    </row>
    <row r="52" spans="1:8" ht="15" thickBot="1" x14ac:dyDescent="0.35">
      <c r="A52" s="93" t="s">
        <v>386</v>
      </c>
      <c r="B52" s="102" t="s">
        <v>387</v>
      </c>
      <c r="C52" s="104" t="str">
        <f t="shared" si="1"/>
        <v>"MEM" : "Municipal (Emergency)",</v>
      </c>
      <c r="D52" s="41"/>
      <c r="E52" s="41"/>
      <c r="G52" s="41"/>
      <c r="H52"/>
    </row>
    <row r="53" spans="1:8" ht="15" thickBot="1" x14ac:dyDescent="0.35">
      <c r="A53" s="93" t="s">
        <v>359</v>
      </c>
      <c r="B53" s="102" t="s">
        <v>360</v>
      </c>
      <c r="C53" s="104" t="str">
        <f t="shared" si="1"/>
        <v>"MIL" : "Milling",</v>
      </c>
      <c r="D53" s="41"/>
      <c r="E53" s="41"/>
      <c r="G53" s="41"/>
      <c r="H53"/>
    </row>
    <row r="54" spans="1:8" ht="15" thickBot="1" x14ac:dyDescent="0.35">
      <c r="A54" s="93" t="s">
        <v>361</v>
      </c>
      <c r="B54" s="102" t="s">
        <v>362</v>
      </c>
      <c r="C54" s="104" t="str">
        <f t="shared" si="1"/>
        <v>"MIN" : "Mining",</v>
      </c>
      <c r="D54" s="41"/>
      <c r="E54" s="41"/>
      <c r="G54" s="41"/>
      <c r="H54"/>
    </row>
    <row r="55" spans="1:8" ht="15" thickBot="1" x14ac:dyDescent="0.35">
      <c r="A55" s="93" t="s">
        <v>401</v>
      </c>
      <c r="B55" s="102" t="s">
        <v>479</v>
      </c>
      <c r="C55" s="104" t="str">
        <f t="shared" si="1"/>
        <v>"MIS" : "Miscellaneous - Ground Water",</v>
      </c>
      <c r="D55" s="41"/>
      <c r="E55" s="41"/>
      <c r="G55" s="41"/>
      <c r="H55"/>
    </row>
    <row r="56" spans="1:8" ht="15" thickBot="1" x14ac:dyDescent="0.35">
      <c r="A56" s="93" t="s">
        <v>279</v>
      </c>
      <c r="B56" s="102" t="s">
        <v>480</v>
      </c>
      <c r="C56" s="104" t="str">
        <f t="shared" si="1"/>
        <v>"MON" : "Monitor",</v>
      </c>
      <c r="D56" s="41"/>
      <c r="E56" s="41"/>
      <c r="G56" s="41"/>
      <c r="H56"/>
    </row>
    <row r="57" spans="1:8" ht="15" thickBot="1" x14ac:dyDescent="0.35">
      <c r="A57" s="93" t="s">
        <v>280</v>
      </c>
      <c r="B57" s="102" t="s">
        <v>481</v>
      </c>
      <c r="C57" s="104" t="str">
        <f t="shared" si="1"/>
        <v>"MUN_GW" : "Municipal - Ground Water",</v>
      </c>
      <c r="D57" s="41"/>
      <c r="E57" s="41"/>
      <c r="G57" s="41"/>
      <c r="H57"/>
    </row>
    <row r="58" spans="1:8" ht="15" thickBot="1" x14ac:dyDescent="0.35">
      <c r="A58" s="93" t="s">
        <v>304</v>
      </c>
      <c r="B58" s="102" t="s">
        <v>482</v>
      </c>
      <c r="C58" s="104" t="str">
        <f t="shared" si="1"/>
        <v>"MUN_SW" : "Municipal - Surface Water",</v>
      </c>
      <c r="D58" s="41"/>
      <c r="E58" s="41"/>
      <c r="G58" s="41"/>
      <c r="H58"/>
    </row>
    <row r="59" spans="1:8" ht="15" thickBot="1" x14ac:dyDescent="0.35">
      <c r="A59" s="93" t="s">
        <v>305</v>
      </c>
      <c r="B59" s="102" t="s">
        <v>483</v>
      </c>
      <c r="C59" s="104" t="str">
        <f t="shared" si="1"/>
        <v>"NAT" : "Natural Flow (Phase 2 Award)",</v>
      </c>
      <c r="D59" s="41"/>
      <c r="E59" s="41"/>
      <c r="G59" s="41"/>
      <c r="H59"/>
    </row>
    <row r="60" spans="1:8" ht="15" thickBot="1" x14ac:dyDescent="0.35">
      <c r="A60" s="93" t="s">
        <v>324</v>
      </c>
      <c r="B60" s="102" t="s">
        <v>484</v>
      </c>
      <c r="C60" s="104" t="str">
        <f t="shared" si="1"/>
        <v>"O&amp;G" : "Oil and Gas Well Drilling",</v>
      </c>
      <c r="D60" s="41"/>
      <c r="E60" s="41"/>
      <c r="G60" s="41"/>
      <c r="H60"/>
    </row>
    <row r="61" spans="1:8" ht="15" thickBot="1" x14ac:dyDescent="0.35">
      <c r="A61" s="93" t="s">
        <v>306</v>
      </c>
      <c r="B61" s="102" t="s">
        <v>265</v>
      </c>
      <c r="C61" s="104" t="str">
        <f t="shared" si="1"/>
        <v>"OTH" : "Other",</v>
      </c>
      <c r="D61" s="41"/>
      <c r="E61" s="41"/>
      <c r="G61" s="41"/>
      <c r="H61"/>
    </row>
    <row r="62" spans="1:8" ht="15" thickBot="1" x14ac:dyDescent="0.35">
      <c r="A62" s="93" t="s">
        <v>348</v>
      </c>
      <c r="B62" s="102" t="s">
        <v>349</v>
      </c>
      <c r="C62" s="104" t="str">
        <f t="shared" si="1"/>
        <v>"OTH_CM" : "Other - Commercial",</v>
      </c>
      <c r="D62" s="41"/>
      <c r="E62" s="41"/>
      <c r="G62" s="41"/>
      <c r="H62"/>
    </row>
    <row r="63" spans="1:8" ht="15" thickBot="1" x14ac:dyDescent="0.35">
      <c r="A63" s="93" t="s">
        <v>363</v>
      </c>
      <c r="B63" s="102" t="s">
        <v>364</v>
      </c>
      <c r="C63" s="104" t="str">
        <f t="shared" si="1"/>
        <v>"OTH_IN" : "Other - Industrial",</v>
      </c>
      <c r="D63" s="41"/>
      <c r="E63" s="41"/>
      <c r="G63" s="41"/>
      <c r="H63"/>
    </row>
    <row r="64" spans="1:8" ht="15" thickBot="1" x14ac:dyDescent="0.35">
      <c r="A64" s="93" t="s">
        <v>388</v>
      </c>
      <c r="B64" s="102" t="s">
        <v>389</v>
      </c>
      <c r="C64" s="104" t="str">
        <f t="shared" si="1"/>
        <v>"OTH_TM" : "Other - Temporary",</v>
      </c>
      <c r="D64" s="41"/>
      <c r="E64" s="41"/>
      <c r="G64" s="41"/>
      <c r="H64"/>
    </row>
    <row r="65" spans="1:8" ht="15" thickBot="1" x14ac:dyDescent="0.35">
      <c r="A65" s="93" t="s">
        <v>325</v>
      </c>
      <c r="B65" s="102" t="s">
        <v>485</v>
      </c>
      <c r="C65" s="104" t="str">
        <f t="shared" si="1"/>
        <v>"P&amp;S" : "Potable and Sanitary Supply",</v>
      </c>
      <c r="D65" s="41"/>
      <c r="E65" s="41"/>
      <c r="G65" s="41"/>
      <c r="H65"/>
    </row>
    <row r="66" spans="1:8" ht="15" thickBot="1" x14ac:dyDescent="0.35">
      <c r="A66" s="93" t="s">
        <v>365</v>
      </c>
      <c r="B66" s="102" t="s">
        <v>366</v>
      </c>
      <c r="C66" s="104" t="str">
        <f t="shared" si="1"/>
        <v>"PCT" : "Pollution Control",</v>
      </c>
      <c r="D66" s="41"/>
      <c r="E66" s="41"/>
      <c r="G66" s="41"/>
      <c r="H66"/>
    </row>
    <row r="67" spans="1:8" ht="15" thickBot="1" x14ac:dyDescent="0.35">
      <c r="A67" s="93" t="s">
        <v>367</v>
      </c>
      <c r="B67" s="102" t="s">
        <v>368</v>
      </c>
      <c r="C67" s="104" t="str">
        <f t="shared" si="1"/>
        <v>"POW" : "Power",</v>
      </c>
      <c r="D67" s="41"/>
      <c r="E67" s="41"/>
      <c r="G67" s="41"/>
      <c r="H67"/>
    </row>
    <row r="68" spans="1:8" ht="15" thickBot="1" x14ac:dyDescent="0.35">
      <c r="A68" s="93" t="s">
        <v>307</v>
      </c>
      <c r="B68" s="102" t="s">
        <v>266</v>
      </c>
      <c r="C68" s="104" t="str">
        <f t="shared" si="1"/>
        <v>"RAI" : "Railroad",</v>
      </c>
      <c r="D68" s="41"/>
      <c r="E68" s="41"/>
      <c r="G68" s="41"/>
      <c r="H68"/>
    </row>
    <row r="69" spans="1:8" ht="15" thickBot="1" x14ac:dyDescent="0.35">
      <c r="A69" s="93" t="s">
        <v>390</v>
      </c>
      <c r="B69" s="102" t="s">
        <v>391</v>
      </c>
      <c r="C69" s="104" t="str">
        <f t="shared" si="1"/>
        <v>"RDC" : "Road Construction",</v>
      </c>
      <c r="D69" s="41"/>
      <c r="E69" s="41"/>
      <c r="G69" s="41"/>
      <c r="H69"/>
    </row>
    <row r="70" spans="1:8" ht="15" thickBot="1" x14ac:dyDescent="0.35">
      <c r="A70" s="93" t="s">
        <v>308</v>
      </c>
      <c r="B70" s="102" t="s">
        <v>267</v>
      </c>
      <c r="C70" s="104" t="str">
        <f t="shared" si="1"/>
        <v>"REC" : "Recreation",</v>
      </c>
      <c r="D70" s="41"/>
      <c r="E70" s="41"/>
      <c r="G70" s="41"/>
      <c r="H70"/>
    </row>
    <row r="71" spans="1:8" ht="15" thickBot="1" x14ac:dyDescent="0.35">
      <c r="A71" s="93" t="s">
        <v>369</v>
      </c>
      <c r="B71" s="102" t="s">
        <v>370</v>
      </c>
      <c r="C71" s="104" t="str">
        <f t="shared" si="1"/>
        <v>"REF" : "Refining",</v>
      </c>
      <c r="D71" s="41"/>
      <c r="E71" s="41"/>
      <c r="G71" s="41"/>
      <c r="H71"/>
    </row>
    <row r="72" spans="1:8" ht="15" thickBot="1" x14ac:dyDescent="0.35">
      <c r="A72" s="93" t="s">
        <v>309</v>
      </c>
      <c r="B72" s="102" t="s">
        <v>268</v>
      </c>
      <c r="C72" s="104" t="str">
        <f t="shared" si="1"/>
        <v>"RES" : "Reservoir Supply",</v>
      </c>
      <c r="D72" s="41"/>
      <c r="E72" s="41"/>
      <c r="G72" s="41"/>
      <c r="H72"/>
    </row>
    <row r="73" spans="1:8" ht="15" thickBot="1" x14ac:dyDescent="0.35">
      <c r="A73" s="93" t="s">
        <v>371</v>
      </c>
      <c r="B73" s="102" t="s">
        <v>372</v>
      </c>
      <c r="C73" s="104" t="str">
        <f t="shared" si="1"/>
        <v>"REW" : "Reclamation Watering",</v>
      </c>
      <c r="D73" s="41"/>
      <c r="E73" s="41"/>
      <c r="G73" s="41"/>
      <c r="H73"/>
    </row>
    <row r="74" spans="1:8" ht="15" thickBot="1" x14ac:dyDescent="0.35">
      <c r="A74" s="93" t="s">
        <v>326</v>
      </c>
      <c r="B74" s="102" t="s">
        <v>486</v>
      </c>
      <c r="C74" s="104" t="str">
        <f t="shared" si="1"/>
        <v>"SDG" : "Gpm For Domestic or Stock",</v>
      </c>
      <c r="D74" s="41"/>
      <c r="E74" s="41"/>
      <c r="G74" s="41"/>
      <c r="H74"/>
    </row>
    <row r="75" spans="1:8" ht="15" thickBot="1" x14ac:dyDescent="0.35">
      <c r="A75" s="93" t="s">
        <v>377</v>
      </c>
      <c r="B75" s="102" t="s">
        <v>487</v>
      </c>
      <c r="C75" s="104" t="str">
        <f t="shared" si="1"/>
        <v>"SDU" : "Stock and Domestic",</v>
      </c>
      <c r="D75" s="41"/>
      <c r="E75" s="41"/>
      <c r="G75" s="41"/>
      <c r="H75"/>
    </row>
    <row r="76" spans="1:8" ht="15" thickBot="1" x14ac:dyDescent="0.35">
      <c r="A76" s="93" t="s">
        <v>373</v>
      </c>
      <c r="B76" s="102" t="s">
        <v>374</v>
      </c>
      <c r="C76" s="104" t="str">
        <f t="shared" si="1"/>
        <v>"SED" : "Sediment Control",</v>
      </c>
      <c r="D76" s="41"/>
      <c r="E76" s="41"/>
      <c r="G76" s="41"/>
      <c r="H76"/>
    </row>
    <row r="77" spans="1:8" ht="15" thickBot="1" x14ac:dyDescent="0.35">
      <c r="A77" s="93" t="s">
        <v>375</v>
      </c>
      <c r="B77" s="102" t="s">
        <v>376</v>
      </c>
      <c r="C77" s="104" t="str">
        <f t="shared" si="1"/>
        <v>"SNO" : "Snow Making",</v>
      </c>
      <c r="D77" s="41"/>
      <c r="E77" s="41"/>
      <c r="G77" s="41"/>
      <c r="H77"/>
    </row>
    <row r="78" spans="1:8" ht="15" thickBot="1" x14ac:dyDescent="0.35">
      <c r="A78" s="93" t="s">
        <v>310</v>
      </c>
      <c r="B78" s="102" t="s">
        <v>269</v>
      </c>
      <c r="C78" s="104" t="str">
        <f t="shared" si="1"/>
        <v>"STE" : "Stream",</v>
      </c>
      <c r="D78" s="41"/>
      <c r="E78" s="41"/>
      <c r="G78" s="41"/>
      <c r="H78"/>
    </row>
    <row r="79" spans="1:8" ht="15" thickBot="1" x14ac:dyDescent="0.35">
      <c r="A79" s="93" t="s">
        <v>281</v>
      </c>
      <c r="B79" s="102" t="s">
        <v>250</v>
      </c>
      <c r="C79" s="104" t="str">
        <f t="shared" si="1"/>
        <v>"STK" : "Stock Watering",</v>
      </c>
      <c r="D79" s="41"/>
      <c r="E79" s="41"/>
      <c r="G79" s="41"/>
      <c r="H79"/>
    </row>
    <row r="80" spans="1:8" ht="15" thickBot="1" x14ac:dyDescent="0.35">
      <c r="A80" s="93" t="s">
        <v>311</v>
      </c>
      <c r="B80" s="102" t="s">
        <v>270</v>
      </c>
      <c r="C80" s="104" t="str">
        <f t="shared" si="1"/>
        <v>"STO" : "Stock",</v>
      </c>
      <c r="D80" s="41"/>
      <c r="E80" s="41"/>
      <c r="G80" s="41"/>
      <c r="H80"/>
    </row>
    <row r="81" spans="1:8" ht="15" thickBot="1" x14ac:dyDescent="0.35">
      <c r="A81" s="93" t="s">
        <v>392</v>
      </c>
      <c r="B81" s="102" t="s">
        <v>250</v>
      </c>
      <c r="C81" s="104" t="str">
        <f t="shared" si="1"/>
        <v>"STW" : "Stock Watering",</v>
      </c>
      <c r="D81" s="41"/>
      <c r="E81" s="41"/>
      <c r="G81" s="41"/>
      <c r="H81"/>
    </row>
    <row r="82" spans="1:8" ht="15" thickBot="1" x14ac:dyDescent="0.35">
      <c r="A82" s="93" t="s">
        <v>327</v>
      </c>
      <c r="B82" s="102" t="s">
        <v>488</v>
      </c>
      <c r="C82" s="104" t="str">
        <f t="shared" si="1"/>
        <v>"SWD" : "Subdivision",</v>
      </c>
      <c r="D82" s="41"/>
      <c r="E82" s="41"/>
      <c r="G82" s="41"/>
      <c r="H82"/>
    </row>
    <row r="83" spans="1:8" ht="15" thickBot="1" x14ac:dyDescent="0.35">
      <c r="A83" s="93" t="s">
        <v>328</v>
      </c>
      <c r="B83" s="102" t="s">
        <v>329</v>
      </c>
      <c r="C83" s="104" t="str">
        <f t="shared" si="1"/>
        <v>"SWP" : "Stock Water Pipeline",</v>
      </c>
      <c r="D83" s="41"/>
      <c r="E83" s="41"/>
      <c r="G83" s="41"/>
      <c r="H83"/>
    </row>
    <row r="84" spans="1:8" ht="15" thickBot="1" x14ac:dyDescent="0.35">
      <c r="A84" s="93" t="s">
        <v>312</v>
      </c>
      <c r="B84" s="102" t="s">
        <v>271</v>
      </c>
      <c r="C84" s="104" t="str">
        <f t="shared" si="1"/>
        <v>"TEM" : "Temporary",</v>
      </c>
      <c r="D84" s="41"/>
      <c r="E84" s="41"/>
      <c r="G84" s="41"/>
      <c r="H84"/>
    </row>
    <row r="85" spans="1:8" ht="15" thickBot="1" x14ac:dyDescent="0.35">
      <c r="A85" s="93" t="s">
        <v>313</v>
      </c>
      <c r="B85" s="102" t="s">
        <v>463</v>
      </c>
      <c r="C85" s="104" t="str">
        <f t="shared" si="1"/>
        <v>"TENL" : "Total Enlargement",</v>
      </c>
      <c r="D85" s="41"/>
      <c r="E85" s="41"/>
      <c r="G85" s="41"/>
      <c r="H85"/>
    </row>
    <row r="86" spans="1:8" ht="15" thickBot="1" x14ac:dyDescent="0.35">
      <c r="A86" s="93" t="s">
        <v>314</v>
      </c>
      <c r="B86" s="102" t="s">
        <v>272</v>
      </c>
      <c r="C86" s="104" t="str">
        <f t="shared" si="1"/>
        <v>"TRA" : "Transportation",</v>
      </c>
      <c r="D86" s="41"/>
      <c r="E86" s="41"/>
      <c r="G86" s="41"/>
      <c r="H86"/>
    </row>
    <row r="87" spans="1:8" ht="15" thickBot="1" x14ac:dyDescent="0.35">
      <c r="A87" s="93" t="s">
        <v>282</v>
      </c>
      <c r="B87" s="102" t="s">
        <v>251</v>
      </c>
      <c r="C87" s="104" t="str">
        <f t="shared" si="1"/>
        <v>"TST" : "Test Well",</v>
      </c>
      <c r="D87" s="41"/>
      <c r="E87" s="41"/>
      <c r="G87" s="41"/>
      <c r="H87"/>
    </row>
    <row r="88" spans="1:8" ht="15" thickBot="1" x14ac:dyDescent="0.35">
      <c r="A88" s="93" t="s">
        <v>393</v>
      </c>
      <c r="B88" s="102" t="s">
        <v>489</v>
      </c>
      <c r="C88" s="104" t="str">
        <f t="shared" si="1"/>
        <v>"TWR" : "Tree Watering",</v>
      </c>
      <c r="D88" s="41"/>
      <c r="E88" s="41"/>
      <c r="G88" s="41"/>
      <c r="H88"/>
    </row>
    <row r="89" spans="1:8" ht="15" thickBot="1" x14ac:dyDescent="0.35">
      <c r="A89" s="93" t="s">
        <v>315</v>
      </c>
      <c r="B89" s="102" t="s">
        <v>273</v>
      </c>
      <c r="C89" s="104" t="str">
        <f t="shared" si="1"/>
        <v>"UTL" : "Utilities",</v>
      </c>
      <c r="D89" s="41"/>
      <c r="E89" s="41"/>
      <c r="G89" s="41"/>
      <c r="H89"/>
    </row>
    <row r="90" spans="1:8" ht="15" thickBot="1" x14ac:dyDescent="0.35">
      <c r="A90" s="93" t="s">
        <v>316</v>
      </c>
      <c r="B90" s="102" t="s">
        <v>490</v>
      </c>
      <c r="C90" s="104" t="str">
        <f t="shared" ref="C90:C94" si="2">""""&amp;A90&amp;""""&amp;" : "&amp;""""&amp;B90&amp;""""&amp;","</f>
        <v>"W&amp;S" : "Wild and Scenic",</v>
      </c>
      <c r="D90" s="41"/>
      <c r="E90" s="41"/>
      <c r="G90" s="41"/>
      <c r="H90"/>
    </row>
    <row r="91" spans="1:8" ht="15" thickBot="1" x14ac:dyDescent="0.35">
      <c r="A91" s="93" t="s">
        <v>394</v>
      </c>
      <c r="B91" s="102" t="s">
        <v>395</v>
      </c>
      <c r="C91" s="104" t="str">
        <f t="shared" si="2"/>
        <v>"WDR" : "Well Drilling",</v>
      </c>
      <c r="D91" s="41"/>
      <c r="E91" s="41"/>
      <c r="G91" s="41"/>
      <c r="H91"/>
    </row>
    <row r="92" spans="1:8" ht="15" thickBot="1" x14ac:dyDescent="0.35">
      <c r="A92" s="93" t="s">
        <v>317</v>
      </c>
      <c r="B92" s="102" t="s">
        <v>274</v>
      </c>
      <c r="C92" s="104" t="str">
        <f t="shared" si="2"/>
        <v>"WET" : "Wetlands",</v>
      </c>
      <c r="D92" s="41"/>
      <c r="E92" s="41"/>
      <c r="G92" s="41"/>
      <c r="H92"/>
    </row>
    <row r="93" spans="1:8" ht="15" thickBot="1" x14ac:dyDescent="0.35">
      <c r="A93" s="93" t="s">
        <v>330</v>
      </c>
      <c r="B93" s="102" t="s">
        <v>491</v>
      </c>
      <c r="C93" s="104" t="str">
        <f t="shared" si="2"/>
        <v>"WHL" : "Water Hauls",</v>
      </c>
      <c r="D93" s="41"/>
      <c r="E93" s="41"/>
      <c r="G93" s="41"/>
      <c r="H93"/>
    </row>
    <row r="94" spans="1:8" ht="15" thickBot="1" x14ac:dyDescent="0.35">
      <c r="A94" s="93" t="s">
        <v>318</v>
      </c>
      <c r="B94" s="102" t="s">
        <v>249</v>
      </c>
      <c r="C94" s="104" t="str">
        <f t="shared" si="2"/>
        <v>"WL" : "Wildlife",</v>
      </c>
      <c r="D94" s="41"/>
      <c r="E94" s="41"/>
      <c r="G94" s="41"/>
      <c r="H94"/>
    </row>
    <row r="95" spans="1:8" x14ac:dyDescent="0.3">
      <c r="A95" s="94"/>
      <c r="B95" s="94"/>
      <c r="G95" s="41"/>
      <c r="H95"/>
    </row>
    <row r="96" spans="1:8" x14ac:dyDescent="0.3">
      <c r="A96" s="94"/>
      <c r="B96" s="94"/>
      <c r="G96" s="41"/>
      <c r="H96"/>
    </row>
    <row r="97" spans="1:8" x14ac:dyDescent="0.3">
      <c r="A97" s="94"/>
      <c r="B97" s="94"/>
      <c r="G97" s="41"/>
      <c r="H97"/>
    </row>
    <row r="98" spans="1:8" x14ac:dyDescent="0.3">
      <c r="A98" s="94"/>
      <c r="B98" s="94"/>
    </row>
    <row r="99" spans="1:8" x14ac:dyDescent="0.3">
      <c r="A99" s="94"/>
      <c r="B99" s="94"/>
    </row>
  </sheetData>
  <sortState xmlns:xlrd2="http://schemas.microsoft.com/office/spreadsheetml/2017/richdata2" ref="A3:B94">
    <sortCondition ref="A3:A94"/>
  </sortState>
  <conditionalFormatting sqref="A1:A1048576">
    <cfRule type="duplicateValues" dxfId="1" priority="2"/>
  </conditionalFormatting>
  <conditionalFormatting sqref="C1 C95:C1048576">
    <cfRule type="duplicateValues" dxfId="0" priority="1"/>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D730E-5938-430B-ADEE-1D881E5D0F28}">
  <dimension ref="A1:H47"/>
  <sheetViews>
    <sheetView topLeftCell="A13" workbookViewId="0">
      <selection activeCell="C53" sqref="C53"/>
    </sheetView>
  </sheetViews>
  <sheetFormatPr defaultRowHeight="14.4" x14ac:dyDescent="0.3"/>
  <cols>
    <col min="1" max="2" width="9.21875" bestFit="1" customWidth="1"/>
    <col min="3" max="4" width="9" bestFit="1" customWidth="1"/>
    <col min="5" max="5" width="29.5546875" bestFit="1" customWidth="1"/>
  </cols>
  <sheetData>
    <row r="1" spans="1:8" x14ac:dyDescent="0.3">
      <c r="A1" s="105" t="s">
        <v>492</v>
      </c>
      <c r="E1" s="105"/>
      <c r="H1" s="105"/>
    </row>
    <row r="2" spans="1:8" x14ac:dyDescent="0.3">
      <c r="A2" t="s">
        <v>275</v>
      </c>
    </row>
    <row r="3" spans="1:8" x14ac:dyDescent="0.3">
      <c r="A3" t="s">
        <v>336</v>
      </c>
    </row>
    <row r="4" spans="1:8" x14ac:dyDescent="0.3">
      <c r="A4" t="s">
        <v>283</v>
      </c>
    </row>
    <row r="5" spans="1:8" x14ac:dyDescent="0.3">
      <c r="A5" t="s">
        <v>284</v>
      </c>
    </row>
    <row r="6" spans="1:8" x14ac:dyDescent="0.3">
      <c r="A6" t="s">
        <v>286</v>
      </c>
    </row>
    <row r="7" spans="1:8" x14ac:dyDescent="0.3">
      <c r="A7" t="s">
        <v>276</v>
      </c>
    </row>
    <row r="8" spans="1:8" x14ac:dyDescent="0.3">
      <c r="A8" t="s">
        <v>287</v>
      </c>
    </row>
    <row r="9" spans="1:8" x14ac:dyDescent="0.3">
      <c r="A9" t="s">
        <v>289</v>
      </c>
    </row>
    <row r="10" spans="1:8" x14ac:dyDescent="0.3">
      <c r="A10" t="s">
        <v>291</v>
      </c>
    </row>
    <row r="11" spans="1:8" x14ac:dyDescent="0.3">
      <c r="A11" t="s">
        <v>292</v>
      </c>
    </row>
    <row r="12" spans="1:8" x14ac:dyDescent="0.3">
      <c r="A12" t="s">
        <v>293</v>
      </c>
    </row>
    <row r="13" spans="1:8" x14ac:dyDescent="0.3">
      <c r="A13" t="s">
        <v>294</v>
      </c>
    </row>
    <row r="14" spans="1:8" x14ac:dyDescent="0.3">
      <c r="A14" t="s">
        <v>295</v>
      </c>
    </row>
    <row r="15" spans="1:8" x14ac:dyDescent="0.3">
      <c r="A15" t="s">
        <v>296</v>
      </c>
    </row>
    <row r="16" spans="1:8" x14ac:dyDescent="0.3">
      <c r="A16" t="s">
        <v>297</v>
      </c>
    </row>
    <row r="17" spans="1:1" x14ac:dyDescent="0.3">
      <c r="A17" t="s">
        <v>277</v>
      </c>
    </row>
    <row r="18" spans="1:1" x14ac:dyDescent="0.3">
      <c r="A18" t="s">
        <v>300</v>
      </c>
    </row>
    <row r="19" spans="1:1" x14ac:dyDescent="0.3">
      <c r="A19" t="s">
        <v>278</v>
      </c>
    </row>
    <row r="20" spans="1:1" x14ac:dyDescent="0.3">
      <c r="A20" t="s">
        <v>301</v>
      </c>
    </row>
    <row r="21" spans="1:1" x14ac:dyDescent="0.3">
      <c r="A21" t="s">
        <v>302</v>
      </c>
    </row>
    <row r="22" spans="1:1" x14ac:dyDescent="0.3">
      <c r="A22" t="s">
        <v>357</v>
      </c>
    </row>
    <row r="23" spans="1:1" x14ac:dyDescent="0.3">
      <c r="A23" t="s">
        <v>344</v>
      </c>
    </row>
    <row r="24" spans="1:1" x14ac:dyDescent="0.3">
      <c r="A24" t="s">
        <v>359</v>
      </c>
    </row>
    <row r="25" spans="1:1" x14ac:dyDescent="0.3">
      <c r="A25" t="s">
        <v>361</v>
      </c>
    </row>
    <row r="26" spans="1:1" x14ac:dyDescent="0.3">
      <c r="A26" t="s">
        <v>401</v>
      </c>
    </row>
    <row r="27" spans="1:1" x14ac:dyDescent="0.3">
      <c r="A27" t="s">
        <v>280</v>
      </c>
    </row>
    <row r="28" spans="1:1" x14ac:dyDescent="0.3">
      <c r="A28" t="s">
        <v>304</v>
      </c>
    </row>
    <row r="29" spans="1:1" x14ac:dyDescent="0.3">
      <c r="A29" t="s">
        <v>306</v>
      </c>
    </row>
    <row r="30" spans="1:1" x14ac:dyDescent="0.3">
      <c r="A30" t="s">
        <v>365</v>
      </c>
    </row>
    <row r="31" spans="1:1" x14ac:dyDescent="0.3">
      <c r="A31" t="s">
        <v>367</v>
      </c>
    </row>
    <row r="32" spans="1:1" x14ac:dyDescent="0.3">
      <c r="A32" t="s">
        <v>307</v>
      </c>
    </row>
    <row r="33" spans="1:5" x14ac:dyDescent="0.3">
      <c r="A33" t="s">
        <v>308</v>
      </c>
    </row>
    <row r="34" spans="1:5" x14ac:dyDescent="0.3">
      <c r="A34" t="s">
        <v>309</v>
      </c>
    </row>
    <row r="35" spans="1:5" x14ac:dyDescent="0.3">
      <c r="A35" t="s">
        <v>310</v>
      </c>
    </row>
    <row r="36" spans="1:5" x14ac:dyDescent="0.3">
      <c r="A36" t="s">
        <v>281</v>
      </c>
    </row>
    <row r="37" spans="1:5" x14ac:dyDescent="0.3">
      <c r="A37" t="s">
        <v>311</v>
      </c>
    </row>
    <row r="38" spans="1:5" x14ac:dyDescent="0.3">
      <c r="A38" t="s">
        <v>312</v>
      </c>
    </row>
    <row r="39" spans="1:5" x14ac:dyDescent="0.3">
      <c r="A39" t="s">
        <v>317</v>
      </c>
    </row>
    <row r="40" spans="1:5" x14ac:dyDescent="0.3">
      <c r="A40" t="s">
        <v>318</v>
      </c>
    </row>
    <row r="41" spans="1:5" x14ac:dyDescent="0.3">
      <c r="A41" s="107" t="s">
        <v>493</v>
      </c>
      <c r="B41" s="107" t="e">
        <v>#N/A</v>
      </c>
      <c r="C41" s="107"/>
      <c r="D41" s="107" t="s">
        <v>498</v>
      </c>
      <c r="E41" s="107"/>
    </row>
    <row r="42" spans="1:5" x14ac:dyDescent="0.3">
      <c r="A42" s="107"/>
      <c r="B42" s="107"/>
      <c r="C42" s="107"/>
      <c r="D42" s="107"/>
      <c r="E42" s="107"/>
    </row>
    <row r="43" spans="1:5" x14ac:dyDescent="0.3">
      <c r="A43" s="106" t="s">
        <v>497</v>
      </c>
      <c r="B43" s="106" t="e">
        <v>#N/A</v>
      </c>
      <c r="D43" t="s">
        <v>500</v>
      </c>
    </row>
    <row r="44" spans="1:5" x14ac:dyDescent="0.3">
      <c r="A44" s="106" t="s">
        <v>494</v>
      </c>
      <c r="B44" s="106" t="e">
        <v>#N/A</v>
      </c>
      <c r="D44" t="s">
        <v>499</v>
      </c>
    </row>
    <row r="45" spans="1:5" x14ac:dyDescent="0.3">
      <c r="A45" s="106" t="s">
        <v>496</v>
      </c>
      <c r="B45" s="106" t="e">
        <v>#N/A</v>
      </c>
      <c r="C45" s="107"/>
      <c r="D45" t="s">
        <v>499</v>
      </c>
    </row>
    <row r="46" spans="1:5" x14ac:dyDescent="0.3">
      <c r="A46" s="106" t="s">
        <v>495</v>
      </c>
      <c r="B46" s="106" t="e">
        <v>#N/A</v>
      </c>
      <c r="D46" t="s">
        <v>270</v>
      </c>
    </row>
    <row r="47" spans="1:5" x14ac:dyDescent="0.3">
      <c r="A47" s="106"/>
      <c r="B47" s="106"/>
    </row>
  </sheetData>
  <sortState xmlns:xlrd2="http://schemas.microsoft.com/office/spreadsheetml/2017/richdata2" ref="A2:B2331">
    <sortCondition ref="B2:B233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Mapping Notes</vt:lpstr>
      <vt:lpstr>Methods</vt:lpstr>
      <vt:lpstr>Variables</vt:lpstr>
      <vt:lpstr>Organizations</vt:lpstr>
      <vt:lpstr>WaterSources</vt:lpstr>
      <vt:lpstr>Sites</vt:lpstr>
      <vt:lpstr>AllocationsAmounts_fact</vt:lpstr>
      <vt:lpstr>WY_dictionaries</vt:lpstr>
      <vt:lpstr>missing ben uses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2020-01-30T17:51:29Z</dcterms:created>
  <dcterms:modified xsi:type="dcterms:W3CDTF">2022-06-23T21:33:37Z</dcterms:modified>
</cp:coreProperties>
</file>