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AggregatedAmounts\"/>
    </mc:Choice>
  </mc:AlternateContent>
  <xr:revisionPtr revIDLastSave="0" documentId="13_ncr:1_{11BEAF05-BA13-4D53-B6D9-C85B121FA36B}" xr6:coauthVersionLast="47" xr6:coauthVersionMax="47" xr10:uidLastSave="{00000000-0000-0000-0000-000000000000}"/>
  <bookViews>
    <workbookView xWindow="-23148" yWindow="1692" windowWidth="23256" windowHeight="12456" tabRatio="645"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misc" sheetId="10" r:id="rId8"/>
    <sheet name="Sheet2"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15" i="10"/>
  <c r="H16" i="10"/>
  <c r="H17" i="10"/>
  <c r="H18" i="10"/>
  <c r="H19" i="10"/>
  <c r="H2" i="10"/>
</calcChain>
</file>

<file path=xl/sharedStrings.xml><?xml version="1.0" encoding="utf-8"?>
<sst xmlns="http://schemas.openxmlformats.org/spreadsheetml/2006/main" count="858" uniqueCount="294">
  <si>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</si>
  <si>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</si>
  <si>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</si>
  <si>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</si>
  <si>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</si>
  <si>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</si>
  <si>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</si>
  <si>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</si>
  <si>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</si>
  <si>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</si>
  <si>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</si>
  <si>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</si>
  <si>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</si>
  <si>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</si>
  <si>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</si>
  <si>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</si>
  <si>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</si>
  <si>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</si>
  <si>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</si>
  <si>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</si>
  <si>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</si>
  <si>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</si>
  <si>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</si>
  <si>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</si>
  <si>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</si>
  <si>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</si>
  <si>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</si>
  <si>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</si>
  <si>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</si>
  <si>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</si>
  <si>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</si>
  <si>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</si>
  <si>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</si>
  <si>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</si>
  <si>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</si>
  <si>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</si>
  <si>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</si>
  <si>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</si>
  <si>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</si>
  <si>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</si>
  <si>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</si>
  <si>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</si>
  <si>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</si>
  <si>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</si>
  <si>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</si>
  <si>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</si>
  <si>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</si>
  <si>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</si>
  <si>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</si>
  <si>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</si>
  <si>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</si>
  <si>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</si>
  <si>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</si>
  <si>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</si>
  <si>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</si>
  <si>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NVarChar(20)</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</si>
  <si>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</si>
  <si>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</si>
  <si>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</si>
  <si>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</si>
  <si>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</si>
  <si>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</si>
  <si>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</si>
  <si>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</si>
  <si>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</si>
  <si>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</si>
  <si>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</si>
  <si>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</si>
  <si>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</si>
  <si>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</si>
  <si>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</si>
  <si>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</si>
  <si>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</si>
  <si>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</si>
  <si>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</si>
  <si>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</si>
  <si>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</si>
  <si>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</si>
  <si>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</si>
  <si>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</si>
  <si>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</si>
  <si>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</si>
  <si>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</si>
  <si>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</si>
  <si>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</si>
  <si>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</si>
  <si>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</si>
  <si>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</si>
  <si>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</si>
  <si>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</si>
  <si>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</si>
  <si>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</si>
  <si>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</si>
  <si>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</si>
  <si>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</si>
  <si>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</si>
  <si>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</si>
  <si>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</si>
  <si>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</si>
  <si>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</si>
  <si>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</si>
  <si>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</si>
  <si>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</si>
  <si>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</si>
  <si>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</si>
  <si>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</si>
  <si>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</si>
  <si>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</si>
  <si>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</si>
  <si>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</si>
  <si>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</si>
  <si>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</si>
  <si>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</si>
  <si>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</si>
  <si>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</si>
  <si>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</si>
  <si>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</si>
  <si>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</si>
  <si>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</si>
  <si>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</si>
  <si>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</si>
  <si>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</si>
  <si>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</si>
  <si>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</si>
  <si>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</si>
  <si>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</si>
  <si>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</si>
  <si>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</si>
  <si>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</si>
  <si>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</si>
  <si>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</si>
  <si>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</si>
  <si>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</si>
  <si>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</si>
  <si>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</si>
  <si>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</si>
  <si>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</si>
  <si>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</si>
  <si>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</si>
  <si>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</si>
  <si>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</si>
  <si>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</si>
  <si>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</si>
  <si>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</si>
  <si>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</si>
  <si>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</si>
  <si>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</si>
  <si>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</si>
  <si>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</si>
  <si>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</si>
  <si>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</si>
  <si>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</si>
  <si>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</si>
  <si>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</si>
  <si>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</si>
  <si>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</si>
  <si>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</si>
  <si>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</si>
  <si>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</si>
  <si>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</si>
  <si>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</si>
  <si>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</si>
  <si>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</si>
  <si>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</si>
  <si>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</si>
  <si>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</si>
  <si>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</si>
  <si>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</si>
  <si>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</si>
  <si>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</si>
  <si>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</si>
  <si>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</si>
  <si>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</si>
  <si>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</si>
  <si>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</si>
  <si>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</si>
  <si>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</si>
  <si>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</si>
  <si>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</si>
  <si>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</si>
  <si>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</si>
  <si>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</si>
  <si>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</si>
  <si>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</si>
  <si>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</si>
  <si>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</si>
  <si>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</si>
  <si>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</si>
  <si>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</si>
  <si>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</si>
  <si>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</si>
  <si>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</si>
  <si>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</si>
  <si>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</si>
  <si>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</si>
  <si>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</si>
  <si>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</si>
  <si>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</si>
  <si>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</si>
  <si>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</si>
  <si>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</si>
  <si>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</si>
  <si>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</si>
  <si>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</si>
  <si>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</si>
  <si>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</si>
  <si>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</si>
  <si>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</si>
  <si>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</si>
  <si>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</si>
  <si>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</si>
  <si>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</si>
  <si>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(blank)</t>
  </si>
  <si>
    <t>Unspecified</t>
  </si>
  <si>
    <t>Cumulative</t>
  </si>
  <si>
    <t>Date:</t>
  </si>
  <si>
    <t>State:</t>
  </si>
  <si>
    <t>Organizaitons:</t>
  </si>
  <si>
    <t>Data Links:</t>
  </si>
  <si>
    <t>1)</t>
  </si>
  <si>
    <t>Notes:</t>
  </si>
  <si>
    <t>Notes for mapping to Local QA that need to be changed for Live</t>
  </si>
  <si>
    <t>New Mexico</t>
  </si>
  <si>
    <t>New Mexico Water Uses</t>
  </si>
  <si>
    <t>Withdrawal Volume Estimate</t>
  </si>
  <si>
    <t>http://geospatialdata-ose.opendata.arcgis.com/search?groupIds=fabf18d6e0634ae38c86475c9ada6498</t>
  </si>
  <si>
    <t>Water Use</t>
  </si>
  <si>
    <t>AF</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</si>
  <si>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</si>
  <si>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</si>
  <si>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</si>
  <si>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NM</t>
  </si>
  <si>
    <t>if WGW, then Groundwater
if WSW, then Surface Water</t>
  </si>
  <si>
    <t>COUNTY</t>
  </si>
  <si>
    <t>Will use GEOID based off county from our Shapefiles. Custom funciton and dictionary pre-processed.</t>
  </si>
  <si>
    <t>get from watersource.csv</t>
  </si>
  <si>
    <t>get from reportingunits.csv via county</t>
  </si>
  <si>
    <t>*from pre-processing</t>
  </si>
  <si>
    <t>*from pre-processing. Covert WGW for groundwater and WSW for surface water</t>
  </si>
  <si>
    <t>CAT</t>
  </si>
  <si>
    <t>Surface Ground</t>
  </si>
  <si>
    <t>N/A</t>
  </si>
  <si>
    <t>ose.webmaster@state.nm.us</t>
  </si>
  <si>
    <t>David Hatchner (GIS Manager)</t>
  </si>
  <si>
    <t>505-827-3846</t>
  </si>
  <si>
    <t>https://www.ose.state.nm.us/</t>
  </si>
  <si>
    <t>NMag_WS + counter</t>
  </si>
  <si>
    <t>NMag_RU + counter</t>
  </si>
  <si>
    <t>12/31 + ReportYearCV</t>
  </si>
  <si>
    <t>01/01 +  ReportYearCV</t>
  </si>
  <si>
    <t>Withdrawal</t>
  </si>
  <si>
    <t>NMag_M1</t>
  </si>
  <si>
    <t>NMag_V1</t>
  </si>
  <si>
    <t>NMag_O1</t>
  </si>
  <si>
    <t>Annual</t>
  </si>
  <si>
    <t>AggreationInterval</t>
  </si>
  <si>
    <t>Benefical Use</t>
  </si>
  <si>
    <t>WaterSource Type</t>
  </si>
  <si>
    <t>Public Supply</t>
  </si>
  <si>
    <t>Domestic</t>
  </si>
  <si>
    <t>Irrigated Agriculture</t>
  </si>
  <si>
    <t>Livestock</t>
  </si>
  <si>
    <t>Commercial</t>
  </si>
  <si>
    <t>Industrial</t>
  </si>
  <si>
    <t>Mining</t>
  </si>
  <si>
    <t>Power</t>
  </si>
  <si>
    <t>Reservoir Evaporation</t>
  </si>
  <si>
    <t>Groundwater</t>
  </si>
  <si>
    <r>
      <rPr>
        <sz val="9"/>
        <color rgb="FF00B050"/>
        <rFont val="Calibri"/>
        <family val="2"/>
        <scheme val="minor"/>
      </rPr>
      <t xml:space="preserve">Withdrawal_Annual_Commercial_Groundwater
Withdrawal_Annual_Domestic_Groundwater
Withdrawal_Annual_Industrial_Groundwater
Withdrawal_Annual_Irrigated Agriculture_Groundwater
Withdrawal_Annual_Livestock_Groundwater
Withdrawal_Annual_Mining_Groundwater
Withdrawal_Annual_Power_Groundwater
Withdrawal_Annual_Public Supply_Groundwater
Withdrawal_Annual_Reservoir Evaporation_Groundwater
</t>
    </r>
    <r>
      <rPr>
        <sz val="9"/>
        <color rgb="FF0070C0"/>
        <rFont val="Calibri"/>
        <family val="2"/>
        <scheme val="minor"/>
      </rPr>
      <t>Withdrawal_Annual_Commercial_Surface Water
Withdrawal_Annual_Domestic_Surface Water
Withdrawal_Annual_Industrial_Surface Water
Withdrawal_Annual_Irrigated Agriculture_Surface Water
Withdrawal_Annual_Livestock_Surface Water
Withdrawal_Annual_Mining_Surface Water
Withdrawal_Annual_Power_Surface Water
Withdrawal_Annual_Public Supply_Surface Water
Withdrawal_Annual_Reservoir Evaporation_Surface Water</t>
    </r>
  </si>
  <si>
    <t>"NMag_V1"</t>
  </si>
  <si>
    <t>"NMag_V2"</t>
  </si>
  <si>
    <t>"NMag_V3"</t>
  </si>
  <si>
    <t>"NMag_V4"</t>
  </si>
  <si>
    <t>"NMag_V5"</t>
  </si>
  <si>
    <t>"NMag_V6"</t>
  </si>
  <si>
    <t>"NMag_V7"</t>
  </si>
  <si>
    <t>"NMag_V8"</t>
  </si>
  <si>
    <t>"NMag_V9"</t>
  </si>
  <si>
    <t>"NMag_V10"</t>
  </si>
  <si>
    <t>"NMag_V11"</t>
  </si>
  <si>
    <t>"NMag_V12"</t>
  </si>
  <si>
    <t>"NMag_V13"</t>
  </si>
  <si>
    <t>"NMag_V14"</t>
  </si>
  <si>
    <t>"NMag_V15"</t>
  </si>
  <si>
    <t>"NMag_V16"</t>
  </si>
  <si>
    <t>"NMag_V17"</t>
  </si>
  <si>
    <t>"NMag_V18"</t>
  </si>
  <si>
    <t>Domestic (self-supplied)</t>
  </si>
  <si>
    <t>Livestock (self-supplied)</t>
  </si>
  <si>
    <t>Commercial (self-supplied)</t>
  </si>
  <si>
    <t>Industrial (self-supplied)</t>
  </si>
  <si>
    <t>Mining (self-supplied)</t>
  </si>
  <si>
    <t>Power (self-supplied)</t>
  </si>
  <si>
    <t>There are 9 benefical uses and 2 different water source types =  18 different time series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</si>
</sst>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sz val="9"/>
      <color rgb="FF000000"/>
      <name val="Calibri"/>
      <family val="2"/>
      <scheme val="minor"/>
    </font>
    <font>
      <sz val="9"/>
      <color rgb="FF0070C0"/>
      <name val="Calibri"/>
      <family val="2"/>
      <scheme val="minor"/>
    </font>
    <font>
      <sz val="9"/>
      <color rgb="FF00B050"/>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5" fillId="0" borderId="0"/>
  </cellStyleXfs>
  <cellXfs count="115">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12" fillId="0" borderId="0" xfId="0" applyFont="1" applyAlignment="1">
      <alignment horizontal="center" vertical="center" wrapText="1"/>
    </xf>
    <xf numFmtId="0" fontId="9" fillId="0" borderId="8" xfId="0" quotePrefix="1" applyFont="1" applyBorder="1" applyAlignment="1">
      <alignment horizontal="center" vertical="center" wrapText="1"/>
    </xf>
    <xf numFmtId="0" fontId="6" fillId="0" borderId="0" xfId="0" quotePrefix="1" applyFont="1" applyAlignment="1">
      <alignment horizontal="center" vertical="center" wrapText="1"/>
    </xf>
    <xf numFmtId="164" fontId="0" fillId="0" borderId="8" xfId="0" quotePrefix="1" applyNumberFormat="1" applyFont="1" applyBorder="1" applyAlignment="1">
      <alignment horizontal="center" vertical="center" wrapText="1"/>
    </xf>
    <xf numFmtId="0" fontId="0"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4" fillId="0" borderId="0" xfId="0" applyFont="1" applyAlignment="1">
      <alignment horizontal="right"/>
    </xf>
    <xf numFmtId="14" fontId="0" fillId="0" borderId="0" xfId="0" applyNumberFormat="1" applyAlignment="1">
      <alignment horizontal="left" vertical="center"/>
    </xf>
    <xf numFmtId="0" fontId="0" fillId="0" borderId="0" xfId="0" applyAlignment="1">
      <alignment horizontal="right"/>
    </xf>
    <xf numFmtId="0" fontId="4" fillId="0" borderId="0" xfId="0" applyFont="1" applyAlignment="1">
      <alignment horizontal="left"/>
    </xf>
    <xf numFmtId="0" fontId="9" fillId="0" borderId="18" xfId="0" quotePrefix="1" applyFont="1" applyBorder="1" applyAlignment="1">
      <alignment horizontal="center" vertical="center" wrapText="1"/>
    </xf>
    <xf numFmtId="0" fontId="0" fillId="0" borderId="0" xfId="0" quotePrefix="1" applyAlignment="1">
      <alignment horizontal="center" vertical="center" wrapText="1"/>
    </xf>
    <xf numFmtId="0" fontId="0" fillId="0" borderId="8" xfId="0" quotePrefix="1" applyBorder="1" applyAlignment="1">
      <alignment horizontal="center" vertical="center" wrapText="1"/>
    </xf>
    <xf numFmtId="0" fontId="0" fillId="0" borderId="8" xfId="0" applyBorder="1" applyAlignment="1">
      <alignment horizontal="center" vertical="center" wrapText="1"/>
    </xf>
    <xf numFmtId="14" fontId="0" fillId="0" borderId="0" xfId="0" quotePrefix="1" applyNumberFormat="1" applyAlignment="1">
      <alignment horizontal="center" vertical="center" wrapText="1"/>
    </xf>
    <xf numFmtId="0" fontId="9" fillId="0" borderId="0" xfId="0" applyFont="1" applyAlignment="1">
      <alignment horizontal="center" wrapText="1"/>
    </xf>
    <xf numFmtId="0" fontId="0" fillId="0" borderId="0" xfId="0" quotePrefix="1" applyAlignment="1">
      <alignment vertical="center"/>
    </xf>
    <xf numFmtId="0" fontId="16" fillId="0" borderId="19" xfId="1" applyFont="1" applyBorder="1" applyAlignment="1">
      <alignment wrapText="1"/>
    </xf>
    <xf numFmtId="0" fontId="0" fillId="0" borderId="0" xfId="0" applyFont="1"/>
    <xf numFmtId="0" fontId="0" fillId="0" borderId="19" xfId="0" applyFont="1" applyBorder="1"/>
  </cellXfs>
  <cellStyles count="2">
    <cellStyle name="Normal" xfId="0" builtinId="0"/>
    <cellStyle name="Normal_Sheet5" xfId="1" xr:uid="{F22A3C36-1F54-4ECB-B958-70FEB76F07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B23"/>
  <sheetViews>
    <sheetView tabSelected="1" zoomScale="120" zoomScaleNormal="120" workbookViewId="0">
      <selection activeCell="B7" sqref="B7"/>
    </sheetView>
  </sheetViews>
  <sheetFormatPr defaultColWidth="8.77734375" defaultRowHeight="14.4" x14ac:dyDescent="0.3"/>
  <cols>
    <col min="1" max="1" width="13.77734375" style="101" customWidth="1"/>
    <col min="2" max="2" width="79" bestFit="1" customWidth="1"/>
  </cols>
  <sheetData>
    <row r="1" spans="1:2" x14ac:dyDescent="0.3">
      <c r="A1" s="101" t="s">
        <v>215</v>
      </c>
      <c r="B1" s="102">
        <v>44007</v>
      </c>
    </row>
    <row r="2" spans="1:2" x14ac:dyDescent="0.3">
      <c r="A2" s="101" t="s">
        <v>216</v>
      </c>
      <c r="B2" t="s">
        <v>222</v>
      </c>
    </row>
    <row r="3" spans="1:2" x14ac:dyDescent="0.3">
      <c r="A3" s="101" t="s">
        <v>217</v>
      </c>
      <c r="B3" t="s">
        <v>229</v>
      </c>
    </row>
    <row r="5" spans="1:2" x14ac:dyDescent="0.3">
      <c r="A5" s="101" t="s">
        <v>218</v>
      </c>
    </row>
    <row r="6" spans="1:2" x14ac:dyDescent="0.3">
      <c r="A6" s="103"/>
    </row>
    <row r="7" spans="1:2" x14ac:dyDescent="0.3">
      <c r="A7" s="103"/>
    </row>
    <row r="8" spans="1:2" x14ac:dyDescent="0.3">
      <c r="A8" s="101" t="s">
        <v>220</v>
      </c>
    </row>
    <row r="9" spans="1:2" x14ac:dyDescent="0.3">
      <c r="A9" s="103" t="s">
        <v>219</v>
      </c>
      <c r="B9" t="s">
        <v>293</v>
      </c>
    </row>
    <row r="10" spans="1:2" x14ac:dyDescent="0.3">
      <c r="A10" s="103"/>
    </row>
    <row r="11" spans="1:2" x14ac:dyDescent="0.3">
      <c r="A11" s="103"/>
    </row>
    <row r="12" spans="1:2" x14ac:dyDescent="0.3">
      <c r="A12" s="103"/>
    </row>
    <row r="13" spans="1:2" x14ac:dyDescent="0.3">
      <c r="A13" s="104" t="s">
        <v>221</v>
      </c>
    </row>
    <row r="14" spans="1:2" x14ac:dyDescent="0.3">
      <c r="A14" s="103"/>
      <c r="B14" t="s">
        <v>241</v>
      </c>
    </row>
    <row r="15" spans="1:2" x14ac:dyDescent="0.3">
      <c r="A15" s="103"/>
    </row>
    <row r="16" spans="1:2" x14ac:dyDescent="0.3">
      <c r="A16" s="103"/>
    </row>
    <row r="17" spans="1:1" x14ac:dyDescent="0.3">
      <c r="A17" s="103"/>
    </row>
    <row r="18" spans="1:1" x14ac:dyDescent="0.3">
      <c r="A18" s="103"/>
    </row>
    <row r="19" spans="1:1" x14ac:dyDescent="0.3">
      <c r="A19" s="103"/>
    </row>
    <row r="20" spans="1:1" x14ac:dyDescent="0.3">
      <c r="A20" s="103"/>
    </row>
    <row r="21" spans="1:1" x14ac:dyDescent="0.3">
      <c r="A21" s="103"/>
    </row>
    <row r="22" spans="1:1" x14ac:dyDescent="0.3">
      <c r="A22" s="103"/>
    </row>
    <row r="23" spans="1:1" x14ac:dyDescent="0.3">
      <c r="A23" s="10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4" sqref="E4"/>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9"/>
      <c r="B1" s="79"/>
      <c r="C1" s="79"/>
      <c r="D1" s="79"/>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14</v>
      </c>
      <c r="B3" s="23" t="s">
        <v>10</v>
      </c>
      <c r="C3" s="24" t="s">
        <v>11</v>
      </c>
      <c r="D3" s="49" t="s">
        <v>12</v>
      </c>
      <c r="E3" s="81" t="s">
        <v>11</v>
      </c>
      <c r="F3" s="81" t="s">
        <v>11</v>
      </c>
      <c r="G3" s="82" t="s">
        <v>11</v>
      </c>
      <c r="H3" s="24" t="s">
        <v>11</v>
      </c>
      <c r="I3" s="83">
        <v>11</v>
      </c>
      <c r="J3" s="17" t="s">
        <v>13</v>
      </c>
    </row>
    <row r="4" spans="1:10" ht="15" thickBot="1" x14ac:dyDescent="0.35">
      <c r="A4" s="3" t="s">
        <v>19</v>
      </c>
      <c r="B4" s="29" t="s">
        <v>31</v>
      </c>
      <c r="C4" s="30" t="s">
        <v>11</v>
      </c>
      <c r="D4" s="31" t="s">
        <v>11</v>
      </c>
      <c r="E4" s="84" t="s">
        <v>251</v>
      </c>
      <c r="F4" s="33" t="s">
        <v>11</v>
      </c>
      <c r="G4" s="85" t="s">
        <v>11</v>
      </c>
      <c r="H4" s="24" t="s">
        <v>11</v>
      </c>
      <c r="I4" s="83" t="s">
        <v>107</v>
      </c>
      <c r="J4" s="17" t="s">
        <v>21</v>
      </c>
    </row>
    <row r="5" spans="1:10" ht="30.6" x14ac:dyDescent="0.3">
      <c r="A5" s="2" t="s">
        <v>108</v>
      </c>
      <c r="B5" s="23" t="s">
        <v>31</v>
      </c>
      <c r="C5" s="24" t="s">
        <v>11</v>
      </c>
      <c r="D5" s="49" t="s">
        <v>15</v>
      </c>
      <c r="E5" s="28" t="s">
        <v>240</v>
      </c>
      <c r="F5" s="86" t="s">
        <v>11</v>
      </c>
      <c r="G5" s="35" t="s">
        <v>11</v>
      </c>
      <c r="H5" s="24" t="s">
        <v>11</v>
      </c>
      <c r="I5" s="83" t="s">
        <v>109</v>
      </c>
      <c r="J5" s="17" t="s">
        <v>110</v>
      </c>
    </row>
    <row r="6" spans="1:10" x14ac:dyDescent="0.3">
      <c r="A6" s="2" t="s">
        <v>111</v>
      </c>
      <c r="B6" s="23" t="s">
        <v>46</v>
      </c>
      <c r="C6" s="23" t="s">
        <v>29</v>
      </c>
      <c r="D6" s="25" t="s">
        <v>11</v>
      </c>
      <c r="E6" s="26" t="s">
        <v>212</v>
      </c>
      <c r="F6" s="86" t="s">
        <v>11</v>
      </c>
      <c r="G6" s="35" t="s">
        <v>11</v>
      </c>
      <c r="H6" s="24" t="s">
        <v>11</v>
      </c>
      <c r="I6" s="87">
        <v>0.5</v>
      </c>
      <c r="J6" s="17" t="s">
        <v>112</v>
      </c>
    </row>
    <row r="7" spans="1:10" x14ac:dyDescent="0.3">
      <c r="A7" s="2" t="s">
        <v>113</v>
      </c>
      <c r="B7" s="23" t="s">
        <v>31</v>
      </c>
      <c r="C7" s="23" t="s">
        <v>29</v>
      </c>
      <c r="D7" s="25" t="s">
        <v>11</v>
      </c>
      <c r="E7" s="26" t="s">
        <v>212</v>
      </c>
      <c r="F7" s="86" t="s">
        <v>11</v>
      </c>
      <c r="G7" s="35" t="s">
        <v>11</v>
      </c>
      <c r="H7" s="24" t="s">
        <v>11</v>
      </c>
      <c r="I7" s="86" t="s">
        <v>11</v>
      </c>
      <c r="J7" s="17" t="s">
        <v>114</v>
      </c>
    </row>
    <row r="8" spans="1:10" ht="20.399999999999999" x14ac:dyDescent="0.3">
      <c r="A8" s="2" t="s">
        <v>115</v>
      </c>
      <c r="B8" s="23" t="s">
        <v>46</v>
      </c>
      <c r="C8" s="23" t="s">
        <v>29</v>
      </c>
      <c r="D8" s="49" t="s">
        <v>15</v>
      </c>
      <c r="E8" s="26" t="s">
        <v>212</v>
      </c>
      <c r="F8" s="86" t="s">
        <v>11</v>
      </c>
      <c r="G8" s="35" t="s">
        <v>11</v>
      </c>
      <c r="H8" s="24" t="s">
        <v>11</v>
      </c>
      <c r="I8" s="86" t="s">
        <v>116</v>
      </c>
      <c r="J8" s="17" t="s">
        <v>117</v>
      </c>
    </row>
    <row r="9" spans="1:10" x14ac:dyDescent="0.25">
      <c r="A9" s="2" t="s">
        <v>118</v>
      </c>
      <c r="B9" s="23" t="s">
        <v>119</v>
      </c>
      <c r="C9" s="24" t="s">
        <v>11</v>
      </c>
      <c r="D9" s="25" t="s">
        <v>11</v>
      </c>
      <c r="E9" s="110" t="s">
        <v>224</v>
      </c>
      <c r="F9" s="86" t="s">
        <v>11</v>
      </c>
      <c r="G9" s="35" t="s">
        <v>11</v>
      </c>
      <c r="H9" s="24" t="s">
        <v>11</v>
      </c>
      <c r="I9" s="28"/>
      <c r="J9" s="17" t="s">
        <v>120</v>
      </c>
    </row>
    <row r="10" spans="1:10" x14ac:dyDescent="0.25">
      <c r="A10" s="2" t="s">
        <v>121</v>
      </c>
      <c r="B10" s="23" t="s">
        <v>46</v>
      </c>
      <c r="C10" s="24" t="s">
        <v>11</v>
      </c>
      <c r="D10" s="25" t="s">
        <v>11</v>
      </c>
      <c r="E10" s="110" t="s">
        <v>223</v>
      </c>
      <c r="F10" s="86" t="s">
        <v>11</v>
      </c>
      <c r="G10" s="35" t="s">
        <v>11</v>
      </c>
      <c r="H10" s="24" t="s">
        <v>11</v>
      </c>
      <c r="I10" s="83" t="s">
        <v>122</v>
      </c>
      <c r="J10" s="17" t="s">
        <v>123</v>
      </c>
    </row>
    <row r="11" spans="1:10" ht="48" x14ac:dyDescent="0.25">
      <c r="A11" s="2" t="s">
        <v>124</v>
      </c>
      <c r="B11" s="23" t="s">
        <v>31</v>
      </c>
      <c r="C11" s="23" t="s">
        <v>29</v>
      </c>
      <c r="D11" s="25" t="s">
        <v>11</v>
      </c>
      <c r="E11" s="110" t="s">
        <v>225</v>
      </c>
      <c r="F11" s="86" t="s">
        <v>11</v>
      </c>
      <c r="G11" s="35" t="s">
        <v>11</v>
      </c>
      <c r="H11" s="24" t="s">
        <v>11</v>
      </c>
      <c r="I11" s="83" t="s">
        <v>125</v>
      </c>
      <c r="J11" s="17" t="s">
        <v>126</v>
      </c>
    </row>
    <row r="12" spans="1:10" ht="20.399999999999999" x14ac:dyDescent="0.3">
      <c r="A12" s="2" t="s">
        <v>127</v>
      </c>
      <c r="B12" s="23" t="s">
        <v>46</v>
      </c>
      <c r="C12" s="24" t="s">
        <v>11</v>
      </c>
      <c r="D12" s="49" t="s">
        <v>15</v>
      </c>
      <c r="E12" s="28" t="s">
        <v>226</v>
      </c>
      <c r="F12" s="86" t="s">
        <v>11</v>
      </c>
      <c r="G12" s="35" t="s">
        <v>11</v>
      </c>
      <c r="H12" s="24" t="s">
        <v>11</v>
      </c>
      <c r="I12" s="83" t="s">
        <v>128</v>
      </c>
      <c r="J12" s="17" t="s">
        <v>129</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topLeftCell="A10" zoomScale="130" zoomScaleNormal="130" workbookViewId="0">
      <selection activeCell="E12" sqref="E12"/>
    </sheetView>
  </sheetViews>
  <sheetFormatPr defaultColWidth="8.88671875" defaultRowHeight="14.4" x14ac:dyDescent="0.3"/>
  <cols>
    <col min="1" max="1" width="24" style="2" bestFit="1" customWidth="1"/>
    <col min="2" max="2" width="12.5546875" style="2" bestFit="1" customWidth="1"/>
    <col min="3" max="3" width="5.21875" style="2" bestFit="1" customWidth="1"/>
    <col min="4" max="4" width="4.109375" style="2" bestFit="1" customWidth="1"/>
    <col min="5" max="5" width="43.44140625" style="2" bestFit="1" customWidth="1"/>
    <col min="6" max="6" width="16.664062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80" t="s">
        <v>3</v>
      </c>
      <c r="E2" s="6" t="s">
        <v>4</v>
      </c>
      <c r="F2" s="7" t="s">
        <v>5</v>
      </c>
      <c r="G2" s="8" t="s">
        <v>6</v>
      </c>
      <c r="H2" s="9" t="s">
        <v>7</v>
      </c>
      <c r="I2" s="10" t="s">
        <v>8</v>
      </c>
      <c r="J2" s="9" t="s">
        <v>9</v>
      </c>
    </row>
    <row r="3" spans="1:10" x14ac:dyDescent="0.3">
      <c r="A3" s="2" t="s">
        <v>17</v>
      </c>
      <c r="B3" s="23" t="s">
        <v>10</v>
      </c>
      <c r="C3" s="24" t="s">
        <v>11</v>
      </c>
      <c r="D3" s="49" t="s">
        <v>12</v>
      </c>
      <c r="E3" s="81"/>
      <c r="F3" s="81"/>
      <c r="G3" s="88"/>
      <c r="H3" s="24" t="s">
        <v>11</v>
      </c>
      <c r="I3" s="83">
        <v>16</v>
      </c>
      <c r="J3" s="17" t="s">
        <v>13</v>
      </c>
    </row>
    <row r="4" spans="1:10" ht="15" thickBot="1" x14ac:dyDescent="0.35">
      <c r="A4" s="3" t="s">
        <v>24</v>
      </c>
      <c r="B4" s="29" t="s">
        <v>30</v>
      </c>
      <c r="C4" s="30" t="s">
        <v>11</v>
      </c>
      <c r="D4" s="31" t="s">
        <v>11</v>
      </c>
      <c r="E4" s="84" t="s">
        <v>252</v>
      </c>
      <c r="F4" s="47" t="s">
        <v>11</v>
      </c>
      <c r="G4" s="34" t="s">
        <v>11</v>
      </c>
      <c r="H4" s="24" t="s">
        <v>11</v>
      </c>
      <c r="I4" s="83" t="s">
        <v>130</v>
      </c>
      <c r="J4" s="17" t="s">
        <v>25</v>
      </c>
    </row>
    <row r="5" spans="1:10" ht="20.399999999999999" x14ac:dyDescent="0.3">
      <c r="A5" s="2" t="s">
        <v>131</v>
      </c>
      <c r="B5" s="23" t="s">
        <v>132</v>
      </c>
      <c r="C5" s="24" t="s">
        <v>11</v>
      </c>
      <c r="D5" s="25" t="s">
        <v>11</v>
      </c>
      <c r="E5" s="28">
        <v>1</v>
      </c>
      <c r="F5" s="26" t="s">
        <v>11</v>
      </c>
      <c r="G5" s="96" t="s">
        <v>11</v>
      </c>
      <c r="H5" s="24" t="s">
        <v>11</v>
      </c>
      <c r="I5" s="83">
        <v>1</v>
      </c>
      <c r="J5" s="17" t="s">
        <v>133</v>
      </c>
    </row>
    <row r="6" spans="1:10" x14ac:dyDescent="0.3">
      <c r="A6" s="2" t="s">
        <v>134</v>
      </c>
      <c r="B6" s="23" t="s">
        <v>30</v>
      </c>
      <c r="C6" s="24" t="s">
        <v>11</v>
      </c>
      <c r="D6" s="49" t="s">
        <v>15</v>
      </c>
      <c r="E6" s="28" t="s">
        <v>254</v>
      </c>
      <c r="F6" s="26" t="s">
        <v>11</v>
      </c>
      <c r="G6" s="96" t="s">
        <v>11</v>
      </c>
      <c r="H6" s="24" t="s">
        <v>11</v>
      </c>
      <c r="I6" s="83" t="s">
        <v>135</v>
      </c>
      <c r="J6" s="17" t="s">
        <v>136</v>
      </c>
    </row>
    <row r="7" spans="1:10" ht="20.399999999999999" x14ac:dyDescent="0.3">
      <c r="A7" s="2" t="s">
        <v>137</v>
      </c>
      <c r="B7" s="23" t="s">
        <v>46</v>
      </c>
      <c r="C7" s="24" t="s">
        <v>11</v>
      </c>
      <c r="D7" s="49" t="s">
        <v>15</v>
      </c>
      <c r="E7" s="28" t="s">
        <v>214</v>
      </c>
      <c r="F7" s="26" t="s">
        <v>11</v>
      </c>
      <c r="G7" s="96" t="s">
        <v>11</v>
      </c>
      <c r="H7" s="24" t="s">
        <v>11</v>
      </c>
      <c r="I7" s="83" t="s">
        <v>138</v>
      </c>
      <c r="J7" s="17" t="s">
        <v>139</v>
      </c>
    </row>
    <row r="8" spans="1:10" x14ac:dyDescent="0.3">
      <c r="A8" s="2" t="s">
        <v>140</v>
      </c>
      <c r="B8" s="23" t="s">
        <v>30</v>
      </c>
      <c r="C8" s="24" t="s">
        <v>11</v>
      </c>
      <c r="D8" s="49" t="s">
        <v>15</v>
      </c>
      <c r="E8" s="28" t="s">
        <v>227</v>
      </c>
      <c r="F8" s="26" t="s">
        <v>11</v>
      </c>
      <c r="G8" s="96" t="s">
        <v>11</v>
      </c>
      <c r="H8" s="24" t="s">
        <v>11</v>
      </c>
      <c r="I8" s="83" t="s">
        <v>141</v>
      </c>
      <c r="J8" s="17" t="s">
        <v>142</v>
      </c>
    </row>
    <row r="9" spans="1:10" x14ac:dyDescent="0.3">
      <c r="A9" s="2" t="s">
        <v>143</v>
      </c>
      <c r="B9" s="23" t="s">
        <v>30</v>
      </c>
      <c r="C9" s="24" t="s">
        <v>11</v>
      </c>
      <c r="D9" s="49" t="s">
        <v>15</v>
      </c>
      <c r="E9" s="28" t="s">
        <v>227</v>
      </c>
      <c r="F9" s="26" t="s">
        <v>11</v>
      </c>
      <c r="G9" s="96" t="s">
        <v>11</v>
      </c>
      <c r="H9" s="24" t="s">
        <v>11</v>
      </c>
      <c r="I9" s="83" t="s">
        <v>144</v>
      </c>
      <c r="J9" s="17" t="s">
        <v>145</v>
      </c>
    </row>
    <row r="10" spans="1:10" x14ac:dyDescent="0.3">
      <c r="A10" s="2" t="s">
        <v>146</v>
      </c>
      <c r="B10" s="23" t="s">
        <v>147</v>
      </c>
      <c r="C10" s="24" t="s">
        <v>11</v>
      </c>
      <c r="D10" s="25" t="s">
        <v>11</v>
      </c>
      <c r="E10" s="28">
        <v>10</v>
      </c>
      <c r="F10" s="26" t="s">
        <v>11</v>
      </c>
      <c r="G10" s="96" t="s">
        <v>11</v>
      </c>
      <c r="H10" s="24" t="s">
        <v>11</v>
      </c>
      <c r="I10" s="83">
        <v>10</v>
      </c>
      <c r="J10" s="17" t="s">
        <v>148</v>
      </c>
    </row>
    <row r="11" spans="1:10" ht="20.399999999999999" x14ac:dyDescent="0.3">
      <c r="A11" s="2" t="s">
        <v>149</v>
      </c>
      <c r="B11" s="23" t="s">
        <v>30</v>
      </c>
      <c r="C11" s="24" t="s">
        <v>11</v>
      </c>
      <c r="D11" s="49" t="s">
        <v>15</v>
      </c>
      <c r="E11" s="28" t="s">
        <v>150</v>
      </c>
      <c r="F11" s="26" t="s">
        <v>11</v>
      </c>
      <c r="G11" s="96" t="s">
        <v>11</v>
      </c>
      <c r="H11" s="24" t="s">
        <v>11</v>
      </c>
      <c r="I11" s="83" t="s">
        <v>150</v>
      </c>
      <c r="J11" s="17" t="s">
        <v>151</v>
      </c>
    </row>
    <row r="12" spans="1:10" ht="20.399999999999999" x14ac:dyDescent="0.3">
      <c r="A12" s="2" t="s">
        <v>152</v>
      </c>
      <c r="B12" s="23" t="s">
        <v>30</v>
      </c>
      <c r="C12" s="24" t="s">
        <v>11</v>
      </c>
      <c r="D12" s="49" t="s">
        <v>15</v>
      </c>
      <c r="E12" s="28" t="s">
        <v>250</v>
      </c>
      <c r="F12" s="26" t="s">
        <v>11</v>
      </c>
      <c r="G12" s="96" t="s">
        <v>11</v>
      </c>
      <c r="H12" s="24" t="s">
        <v>11</v>
      </c>
      <c r="I12" s="83" t="s">
        <v>153</v>
      </c>
      <c r="J12" s="17" t="s">
        <v>154</v>
      </c>
    </row>
    <row r="13" spans="1:10" ht="216" x14ac:dyDescent="0.3">
      <c r="A13" s="2" t="s">
        <v>155</v>
      </c>
      <c r="B13" s="23" t="s">
        <v>30</v>
      </c>
      <c r="C13" s="24" t="s">
        <v>11</v>
      </c>
      <c r="D13" s="49" t="s">
        <v>15</v>
      </c>
      <c r="E13" s="28" t="s">
        <v>268</v>
      </c>
      <c r="F13" s="26" t="s">
        <v>11</v>
      </c>
      <c r="G13" s="96" t="s">
        <v>11</v>
      </c>
      <c r="H13" s="24" t="s">
        <v>11</v>
      </c>
      <c r="I13" s="83" t="s">
        <v>156</v>
      </c>
      <c r="J13" s="17" t="s">
        <v>157</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E21" sqref="E21"/>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0.44140625" style="2" bestFit="1"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16</v>
      </c>
      <c r="B3" s="23" t="s">
        <v>10</v>
      </c>
      <c r="C3" s="24" t="s">
        <v>11</v>
      </c>
      <c r="D3" s="49" t="s">
        <v>12</v>
      </c>
      <c r="E3" s="89" t="s">
        <v>11</v>
      </c>
      <c r="F3" s="89" t="s">
        <v>11</v>
      </c>
      <c r="G3" s="90" t="s">
        <v>11</v>
      </c>
      <c r="H3" s="24" t="s">
        <v>11</v>
      </c>
      <c r="I3" s="28">
        <v>1</v>
      </c>
      <c r="J3" s="17" t="s">
        <v>13</v>
      </c>
    </row>
    <row r="4" spans="1:10" ht="21" thickBot="1" x14ac:dyDescent="0.35">
      <c r="A4" s="3" t="s">
        <v>22</v>
      </c>
      <c r="B4" s="29" t="s">
        <v>30</v>
      </c>
      <c r="C4" s="30" t="s">
        <v>11</v>
      </c>
      <c r="D4" s="31" t="s">
        <v>11</v>
      </c>
      <c r="E4" s="47" t="s">
        <v>253</v>
      </c>
      <c r="F4" s="33" t="s">
        <v>11</v>
      </c>
      <c r="G4" s="85" t="s">
        <v>11</v>
      </c>
      <c r="H4" s="24" t="s">
        <v>11</v>
      </c>
      <c r="I4" s="28" t="s">
        <v>158</v>
      </c>
      <c r="J4" s="17" t="s">
        <v>159</v>
      </c>
    </row>
    <row r="5" spans="1:10" ht="24" x14ac:dyDescent="0.3">
      <c r="A5" s="2" t="s">
        <v>160</v>
      </c>
      <c r="B5" s="23" t="s">
        <v>30</v>
      </c>
      <c r="C5" s="24" t="s">
        <v>11</v>
      </c>
      <c r="D5" s="25" t="s">
        <v>11</v>
      </c>
      <c r="E5" s="95" t="s">
        <v>242</v>
      </c>
      <c r="F5" s="86" t="s">
        <v>11</v>
      </c>
      <c r="G5" s="35" t="s">
        <v>11</v>
      </c>
      <c r="H5" s="24" t="s">
        <v>11</v>
      </c>
      <c r="I5" s="28" t="s">
        <v>161</v>
      </c>
      <c r="J5" s="17" t="s">
        <v>162</v>
      </c>
    </row>
    <row r="6" spans="1:10" ht="24" x14ac:dyDescent="0.3">
      <c r="A6" s="2" t="s">
        <v>163</v>
      </c>
      <c r="B6" s="23" t="s">
        <v>30</v>
      </c>
      <c r="C6" s="24" t="s">
        <v>11</v>
      </c>
      <c r="D6" s="25" t="s">
        <v>11</v>
      </c>
      <c r="E6" s="95" t="s">
        <v>243</v>
      </c>
      <c r="F6" s="86" t="s">
        <v>11</v>
      </c>
      <c r="G6" s="35" t="s">
        <v>11</v>
      </c>
      <c r="H6" s="24" t="s">
        <v>11</v>
      </c>
      <c r="I6" s="28" t="s">
        <v>164</v>
      </c>
      <c r="J6" s="17" t="s">
        <v>165</v>
      </c>
    </row>
    <row r="7" spans="1:10" ht="48" x14ac:dyDescent="0.3">
      <c r="A7" s="2" t="s">
        <v>166</v>
      </c>
      <c r="B7" s="23" t="s">
        <v>30</v>
      </c>
      <c r="C7" s="24" t="s">
        <v>11</v>
      </c>
      <c r="D7" s="25" t="s">
        <v>11</v>
      </c>
      <c r="E7" s="95" t="s">
        <v>228</v>
      </c>
      <c r="F7" s="86" t="s">
        <v>11</v>
      </c>
      <c r="G7" s="35" t="s">
        <v>11</v>
      </c>
      <c r="H7" s="24" t="s">
        <v>11</v>
      </c>
      <c r="I7" s="28" t="s">
        <v>167</v>
      </c>
      <c r="J7" s="17" t="s">
        <v>168</v>
      </c>
    </row>
    <row r="8" spans="1:10" ht="24" x14ac:dyDescent="0.3">
      <c r="A8" s="2" t="s">
        <v>169</v>
      </c>
      <c r="B8" s="23" t="s">
        <v>30</v>
      </c>
      <c r="C8" s="24" t="s">
        <v>11</v>
      </c>
      <c r="D8" s="25" t="s">
        <v>11</v>
      </c>
      <c r="E8" s="28" t="s">
        <v>229</v>
      </c>
      <c r="F8" s="86" t="s">
        <v>11</v>
      </c>
      <c r="G8" s="35" t="s">
        <v>11</v>
      </c>
      <c r="H8" s="24" t="s">
        <v>11</v>
      </c>
      <c r="I8" s="28" t="s">
        <v>170</v>
      </c>
      <c r="J8" s="17" t="s">
        <v>211</v>
      </c>
    </row>
    <row r="9" spans="1:10" x14ac:dyDescent="0.3">
      <c r="A9" s="2" t="s">
        <v>171</v>
      </c>
      <c r="B9" s="23" t="s">
        <v>30</v>
      </c>
      <c r="C9" s="24" t="s">
        <v>11</v>
      </c>
      <c r="D9" s="25" t="s">
        <v>11</v>
      </c>
      <c r="E9" s="95" t="s">
        <v>244</v>
      </c>
      <c r="F9" s="86" t="s">
        <v>11</v>
      </c>
      <c r="G9" s="35" t="s">
        <v>11</v>
      </c>
      <c r="H9" s="24" t="s">
        <v>11</v>
      </c>
      <c r="I9" s="28" t="s">
        <v>172</v>
      </c>
      <c r="J9" s="17" t="s">
        <v>173</v>
      </c>
    </row>
    <row r="10" spans="1:10" ht="72" x14ac:dyDescent="0.3">
      <c r="A10" s="2" t="s">
        <v>174</v>
      </c>
      <c r="B10" s="23" t="s">
        <v>30</v>
      </c>
      <c r="C10" s="24" t="s">
        <v>29</v>
      </c>
      <c r="D10" s="25" t="s">
        <v>11</v>
      </c>
      <c r="E10" s="95" t="s">
        <v>230</v>
      </c>
      <c r="F10" s="86" t="s">
        <v>11</v>
      </c>
      <c r="G10" s="35" t="s">
        <v>11</v>
      </c>
      <c r="H10" s="24" t="s">
        <v>11</v>
      </c>
      <c r="I10" s="28" t="s">
        <v>175</v>
      </c>
      <c r="J10" s="17" t="s">
        <v>176</v>
      </c>
    </row>
    <row r="11" spans="1:10" ht="24" x14ac:dyDescent="0.3">
      <c r="A11" s="2" t="s">
        <v>177</v>
      </c>
      <c r="B11" s="23" t="s">
        <v>30</v>
      </c>
      <c r="C11" s="24" t="s">
        <v>11</v>
      </c>
      <c r="D11" s="25" t="s">
        <v>11</v>
      </c>
      <c r="E11" s="95" t="s">
        <v>245</v>
      </c>
      <c r="F11" s="86" t="s">
        <v>11</v>
      </c>
      <c r="G11" s="35" t="s">
        <v>11</v>
      </c>
      <c r="H11" s="24" t="s">
        <v>11</v>
      </c>
      <c r="I11" s="28" t="s">
        <v>167</v>
      </c>
      <c r="J11" s="17" t="s">
        <v>178</v>
      </c>
    </row>
    <row r="12" spans="1:10" x14ac:dyDescent="0.3">
      <c r="A12" s="2" t="s">
        <v>179</v>
      </c>
      <c r="B12" s="23" t="s">
        <v>180</v>
      </c>
      <c r="C12" s="24" t="s">
        <v>11</v>
      </c>
      <c r="D12" s="25" t="s">
        <v>11</v>
      </c>
      <c r="E12" s="28" t="s">
        <v>197</v>
      </c>
      <c r="F12" s="86" t="s">
        <v>11</v>
      </c>
      <c r="G12" s="35" t="s">
        <v>11</v>
      </c>
      <c r="H12" s="24" t="s">
        <v>11</v>
      </c>
      <c r="I12" s="28" t="s">
        <v>181</v>
      </c>
      <c r="J12" s="17" t="s">
        <v>182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B26" sqref="B26"/>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9" t="s">
        <v>12</v>
      </c>
      <c r="E3" s="91" t="s">
        <v>11</v>
      </c>
      <c r="F3" s="91" t="s">
        <v>11</v>
      </c>
      <c r="G3" s="92" t="s">
        <v>11</v>
      </c>
      <c r="H3" s="94" t="s">
        <v>11</v>
      </c>
      <c r="I3" s="83">
        <v>34658</v>
      </c>
      <c r="J3" s="17" t="s">
        <v>13</v>
      </c>
    </row>
    <row r="4" spans="1:10" ht="21" thickBot="1" x14ac:dyDescent="0.35">
      <c r="A4" s="3" t="s">
        <v>26</v>
      </c>
      <c r="B4" s="29" t="s">
        <v>30</v>
      </c>
      <c r="C4" s="30" t="s">
        <v>11</v>
      </c>
      <c r="D4" s="31" t="s">
        <v>11</v>
      </c>
      <c r="E4" s="32" t="s">
        <v>246</v>
      </c>
      <c r="F4" s="33"/>
      <c r="G4" s="93"/>
      <c r="H4" s="94" t="s">
        <v>11</v>
      </c>
      <c r="I4" s="83" t="s">
        <v>183</v>
      </c>
      <c r="J4" s="17" t="s">
        <v>27</v>
      </c>
    </row>
    <row r="5" spans="1:10" ht="30.6" x14ac:dyDescent="0.3">
      <c r="A5" s="2" t="s">
        <v>67</v>
      </c>
      <c r="B5" s="23" t="s">
        <v>184</v>
      </c>
      <c r="C5" s="24" t="s">
        <v>29</v>
      </c>
      <c r="D5" s="25" t="s">
        <v>11</v>
      </c>
      <c r="E5" s="26" t="s">
        <v>212</v>
      </c>
      <c r="F5" s="86"/>
      <c r="G5" s="35"/>
      <c r="H5" s="94" t="s">
        <v>11</v>
      </c>
      <c r="I5" s="86" t="s">
        <v>11</v>
      </c>
      <c r="J5" s="17" t="s">
        <v>68</v>
      </c>
    </row>
    <row r="6" spans="1:10" ht="30.6" x14ac:dyDescent="0.3">
      <c r="A6" s="2" t="s">
        <v>185</v>
      </c>
      <c r="B6" s="23" t="s">
        <v>30</v>
      </c>
      <c r="C6" s="24" t="s">
        <v>29</v>
      </c>
      <c r="D6" s="25" t="s">
        <v>15</v>
      </c>
      <c r="E6" s="26" t="s">
        <v>212</v>
      </c>
      <c r="F6" s="86"/>
      <c r="G6" s="35"/>
      <c r="H6" s="94" t="s">
        <v>11</v>
      </c>
      <c r="I6" s="86" t="s">
        <v>11</v>
      </c>
      <c r="J6" s="17" t="s">
        <v>186</v>
      </c>
    </row>
    <row r="7" spans="1:10" ht="30.6" x14ac:dyDescent="0.3">
      <c r="A7" s="2" t="s">
        <v>187</v>
      </c>
      <c r="B7" s="23" t="s">
        <v>31</v>
      </c>
      <c r="C7" s="24" t="s">
        <v>11</v>
      </c>
      <c r="D7" s="49" t="s">
        <v>15</v>
      </c>
      <c r="E7" s="86" t="s">
        <v>188</v>
      </c>
      <c r="F7" s="86"/>
      <c r="G7" s="35"/>
      <c r="H7" s="94" t="s">
        <v>11</v>
      </c>
      <c r="I7" s="83" t="s">
        <v>188</v>
      </c>
      <c r="J7" s="17" t="s">
        <v>189</v>
      </c>
    </row>
    <row r="8" spans="1:10" x14ac:dyDescent="0.3">
      <c r="A8" s="2" t="s">
        <v>190</v>
      </c>
      <c r="B8" s="23" t="s">
        <v>30</v>
      </c>
      <c r="C8" s="24" t="s">
        <v>29</v>
      </c>
      <c r="D8" s="25" t="s">
        <v>11</v>
      </c>
      <c r="E8" s="26" t="s">
        <v>213</v>
      </c>
      <c r="F8" s="86"/>
      <c r="G8" s="35"/>
      <c r="H8" s="94" t="s">
        <v>11</v>
      </c>
      <c r="I8" s="83" t="s">
        <v>191</v>
      </c>
      <c r="J8" s="17" t="s">
        <v>192</v>
      </c>
    </row>
    <row r="9" spans="1:10" x14ac:dyDescent="0.3">
      <c r="A9" s="2" t="s">
        <v>193</v>
      </c>
      <c r="B9" s="23" t="s">
        <v>30</v>
      </c>
      <c r="C9" s="24" t="s">
        <v>29</v>
      </c>
      <c r="D9" s="25" t="s">
        <v>11</v>
      </c>
      <c r="E9" s="86" t="s">
        <v>213</v>
      </c>
      <c r="F9" s="86"/>
      <c r="G9" s="35"/>
      <c r="H9" s="94" t="s">
        <v>11</v>
      </c>
      <c r="I9" s="83">
        <v>17839</v>
      </c>
      <c r="J9" s="17" t="s">
        <v>194</v>
      </c>
    </row>
    <row r="10" spans="1:10" ht="30.6" x14ac:dyDescent="0.3">
      <c r="A10" s="2" t="s">
        <v>195</v>
      </c>
      <c r="B10" s="23" t="s">
        <v>31</v>
      </c>
      <c r="C10" s="24" t="s">
        <v>11</v>
      </c>
      <c r="D10" s="25" t="s">
        <v>15</v>
      </c>
      <c r="E10" s="21" t="s">
        <v>232</v>
      </c>
      <c r="F10" s="26"/>
      <c r="G10" s="96" t="s">
        <v>195</v>
      </c>
      <c r="H10" s="94" t="s">
        <v>11</v>
      </c>
      <c r="I10" s="83" t="s">
        <v>109</v>
      </c>
      <c r="J10" s="17" t="s">
        <v>196</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topLeftCell="B1" zoomScale="130" zoomScaleNormal="130" workbookViewId="0">
      <selection activeCell="E22" sqref="E22"/>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9" t="s">
        <v>86</v>
      </c>
      <c r="C3" s="60" t="s">
        <v>11</v>
      </c>
      <c r="D3" s="62" t="s">
        <v>12</v>
      </c>
      <c r="E3" s="19" t="s">
        <v>11</v>
      </c>
      <c r="F3" s="19" t="s">
        <v>11</v>
      </c>
      <c r="G3" s="20" t="s">
        <v>11</v>
      </c>
      <c r="H3" s="94" t="s">
        <v>11</v>
      </c>
      <c r="I3" s="73" t="s">
        <v>11</v>
      </c>
      <c r="J3" s="71" t="s">
        <v>87</v>
      </c>
    </row>
    <row r="4" spans="1:12" ht="15" thickBot="1" x14ac:dyDescent="0.35">
      <c r="A4" s="3" t="s">
        <v>48</v>
      </c>
      <c r="B4" s="29" t="s">
        <v>20</v>
      </c>
      <c r="C4" s="30" t="s">
        <v>11</v>
      </c>
      <c r="D4" s="31" t="s">
        <v>11</v>
      </c>
      <c r="E4" s="32" t="s">
        <v>247</v>
      </c>
      <c r="F4" s="33" t="s">
        <v>11</v>
      </c>
      <c r="G4" s="34" t="s">
        <v>11</v>
      </c>
      <c r="H4" s="94" t="s">
        <v>11</v>
      </c>
      <c r="I4" s="73" t="s">
        <v>98</v>
      </c>
      <c r="J4" s="41" t="s">
        <v>97</v>
      </c>
      <c r="K4" s="42"/>
      <c r="L4" s="42"/>
    </row>
    <row r="5" spans="1:12" s="36" customFormat="1" ht="16.2" customHeight="1" x14ac:dyDescent="0.3">
      <c r="A5" s="37" t="s">
        <v>65</v>
      </c>
      <c r="B5" s="23" t="s">
        <v>64</v>
      </c>
      <c r="C5" s="12" t="s">
        <v>29</v>
      </c>
      <c r="D5" s="18"/>
      <c r="E5" s="74" t="s">
        <v>103</v>
      </c>
      <c r="F5" s="97" t="s">
        <v>11</v>
      </c>
      <c r="G5" s="100" t="s">
        <v>11</v>
      </c>
      <c r="H5" s="94" t="s">
        <v>11</v>
      </c>
      <c r="I5" s="74" t="s">
        <v>103</v>
      </c>
      <c r="J5" s="40" t="s">
        <v>66</v>
      </c>
      <c r="K5" s="43"/>
      <c r="L5" s="43"/>
    </row>
    <row r="6" spans="1:12" s="36" customFormat="1" ht="35.25" customHeight="1" x14ac:dyDescent="0.3">
      <c r="A6" s="37" t="s">
        <v>67</v>
      </c>
      <c r="B6" s="23" t="s">
        <v>67</v>
      </c>
      <c r="C6" s="12" t="s">
        <v>29</v>
      </c>
      <c r="D6" s="18"/>
      <c r="E6" s="106" t="s">
        <v>237</v>
      </c>
      <c r="F6" s="97"/>
      <c r="G6" s="100" t="s">
        <v>67</v>
      </c>
      <c r="H6" s="94" t="s">
        <v>11</v>
      </c>
      <c r="I6" s="76" t="s">
        <v>104</v>
      </c>
      <c r="J6" s="40" t="s">
        <v>68</v>
      </c>
      <c r="K6" s="43"/>
      <c r="L6" s="43"/>
    </row>
    <row r="7" spans="1:12" ht="15.6" customHeight="1" x14ac:dyDescent="0.3">
      <c r="A7" s="38" t="s">
        <v>52</v>
      </c>
      <c r="B7" s="12" t="s">
        <v>51</v>
      </c>
      <c r="C7" s="13" t="s">
        <v>11</v>
      </c>
      <c r="D7" s="18"/>
      <c r="E7" s="106" t="s">
        <v>237</v>
      </c>
      <c r="F7" s="97" t="s">
        <v>11</v>
      </c>
      <c r="G7" s="98" t="s">
        <v>233</v>
      </c>
      <c r="H7" s="94" t="s">
        <v>11</v>
      </c>
      <c r="I7" s="72" t="s">
        <v>99</v>
      </c>
      <c r="J7" s="40" t="s">
        <v>53</v>
      </c>
      <c r="K7" s="42"/>
      <c r="L7" s="42"/>
    </row>
    <row r="8" spans="1:12" ht="28.8" x14ac:dyDescent="0.3">
      <c r="A8" s="37" t="s">
        <v>50</v>
      </c>
      <c r="B8" s="23" t="s">
        <v>51</v>
      </c>
      <c r="C8" s="13" t="s">
        <v>11</v>
      </c>
      <c r="D8" s="18"/>
      <c r="E8" s="99" t="s">
        <v>234</v>
      </c>
      <c r="F8" s="97" t="s">
        <v>11</v>
      </c>
      <c r="G8" s="100" t="s">
        <v>11</v>
      </c>
      <c r="H8" s="94" t="s">
        <v>11</v>
      </c>
      <c r="I8" s="72">
        <v>48001</v>
      </c>
      <c r="J8" s="44" t="s">
        <v>209</v>
      </c>
      <c r="K8" s="42"/>
      <c r="L8" s="42"/>
    </row>
    <row r="9" spans="1:12" s="36" customFormat="1" ht="16.2" customHeight="1" x14ac:dyDescent="0.3">
      <c r="A9" s="37" t="s">
        <v>60</v>
      </c>
      <c r="B9" s="23" t="s">
        <v>61</v>
      </c>
      <c r="C9" s="12" t="s">
        <v>29</v>
      </c>
      <c r="D9" s="18"/>
      <c r="E9" s="97" t="s">
        <v>212</v>
      </c>
      <c r="F9" s="97"/>
      <c r="G9" s="100"/>
      <c r="H9" s="94" t="s">
        <v>11</v>
      </c>
      <c r="I9" s="94" t="s">
        <v>11</v>
      </c>
      <c r="J9" s="40" t="s">
        <v>62</v>
      </c>
      <c r="K9" s="43"/>
      <c r="L9" s="43"/>
    </row>
    <row r="10" spans="1:12" ht="16.2" customHeight="1" x14ac:dyDescent="0.3">
      <c r="A10" s="37" t="s">
        <v>54</v>
      </c>
      <c r="B10" s="23" t="s">
        <v>55</v>
      </c>
      <c r="C10" s="13" t="s">
        <v>11</v>
      </c>
      <c r="D10" s="18"/>
      <c r="E10" s="97" t="s">
        <v>100</v>
      </c>
      <c r="F10" s="97"/>
      <c r="G10" s="100"/>
      <c r="H10" s="94" t="s">
        <v>11</v>
      </c>
      <c r="I10" s="72" t="s">
        <v>100</v>
      </c>
      <c r="J10" s="44" t="s">
        <v>56</v>
      </c>
      <c r="K10" s="42"/>
      <c r="L10" s="42"/>
    </row>
    <row r="11" spans="1:12" ht="16.2" customHeight="1" x14ac:dyDescent="0.3">
      <c r="A11" s="37" t="s">
        <v>57</v>
      </c>
      <c r="B11" s="23" t="s">
        <v>58</v>
      </c>
      <c r="C11" s="12" t="s">
        <v>29</v>
      </c>
      <c r="D11" s="18"/>
      <c r="E11" s="97" t="s">
        <v>212</v>
      </c>
      <c r="F11" s="97"/>
      <c r="G11" s="100"/>
      <c r="H11" s="94" t="s">
        <v>11</v>
      </c>
      <c r="I11" s="75" t="s">
        <v>101</v>
      </c>
      <c r="J11" s="44" t="s">
        <v>59</v>
      </c>
      <c r="K11" s="42"/>
      <c r="L11" s="42"/>
    </row>
    <row r="12" spans="1:12" s="36" customFormat="1" ht="16.2" customHeight="1" x14ac:dyDescent="0.3">
      <c r="A12" s="37" t="s">
        <v>63</v>
      </c>
      <c r="B12" s="23" t="s">
        <v>64</v>
      </c>
      <c r="C12" s="13" t="s">
        <v>11</v>
      </c>
      <c r="D12" s="18"/>
      <c r="E12" s="97" t="s">
        <v>231</v>
      </c>
      <c r="F12" s="97"/>
      <c r="G12" s="100"/>
      <c r="H12" s="94" t="s">
        <v>11</v>
      </c>
      <c r="I12" s="72" t="s">
        <v>102</v>
      </c>
      <c r="J12" s="40" t="s">
        <v>210</v>
      </c>
      <c r="K12" s="43"/>
      <c r="L12" s="43"/>
    </row>
    <row r="13" spans="1:12" x14ac:dyDescent="0.3">
      <c r="J13" s="45"/>
      <c r="K13" s="42"/>
      <c r="L13" s="42"/>
    </row>
    <row r="14" spans="1:12" x14ac:dyDescent="0.3">
      <c r="J14" s="45"/>
      <c r="K14" s="42"/>
      <c r="L14" s="42"/>
    </row>
    <row r="15" spans="1:12" x14ac:dyDescent="0.3">
      <c r="J15" s="45"/>
      <c r="K15" s="42"/>
      <c r="L15" s="42"/>
    </row>
    <row r="16" spans="1:12" x14ac:dyDescent="0.3">
      <c r="J16" s="45"/>
      <c r="K16" s="42"/>
      <c r="L16" s="42"/>
    </row>
    <row r="17" spans="3:12" x14ac:dyDescent="0.3">
      <c r="J17" s="42"/>
      <c r="K17" s="42"/>
      <c r="L17" s="42"/>
    </row>
    <row r="18" spans="3:12" x14ac:dyDescent="0.3">
      <c r="J18" s="42"/>
      <c r="K18" s="42"/>
      <c r="L18" s="42"/>
    </row>
    <row r="19" spans="3:12" x14ac:dyDescent="0.3">
      <c r="J19" s="42"/>
      <c r="K19" s="42"/>
      <c r="L19" s="42"/>
    </row>
    <row r="20" spans="3:12" x14ac:dyDescent="0.3">
      <c r="C20" s="23"/>
      <c r="D20" s="2"/>
      <c r="J20" s="42"/>
      <c r="K20" s="42"/>
      <c r="L20" s="42"/>
    </row>
    <row r="21" spans="3:12" x14ac:dyDescent="0.3">
      <c r="C21" s="23"/>
      <c r="D21" s="2"/>
      <c r="J21" s="42"/>
      <c r="K21" s="42"/>
      <c r="L21" s="42"/>
    </row>
    <row r="22" spans="3:12" x14ac:dyDescent="0.3">
      <c r="C22" s="23"/>
      <c r="D22" s="2"/>
      <c r="J22" s="42"/>
      <c r="K22" s="42"/>
      <c r="L22" s="42"/>
    </row>
    <row r="23" spans="3:12" x14ac:dyDescent="0.3">
      <c r="C23" s="23"/>
      <c r="D23" s="2"/>
      <c r="J23" s="42"/>
      <c r="K23" s="42"/>
      <c r="L23" s="42"/>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opLeftCell="A7" zoomScale="130" zoomScaleNormal="130" workbookViewId="0">
      <selection activeCell="A37" sqref="A37"/>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51"/>
      <c r="B1" s="51"/>
      <c r="C1" s="51"/>
      <c r="D1" s="51"/>
      <c r="H1" s="3"/>
    </row>
    <row r="2" spans="1:11" ht="29.4" thickBot="1" x14ac:dyDescent="0.35">
      <c r="A2" s="52" t="s">
        <v>0</v>
      </c>
      <c r="B2" s="53" t="s">
        <v>1</v>
      </c>
      <c r="C2" s="53" t="s">
        <v>2</v>
      </c>
      <c r="D2" s="54" t="s">
        <v>3</v>
      </c>
      <c r="E2" s="55" t="s">
        <v>4</v>
      </c>
      <c r="F2" s="56" t="s">
        <v>5</v>
      </c>
      <c r="G2" s="57" t="s">
        <v>6</v>
      </c>
      <c r="H2" s="9" t="s">
        <v>7</v>
      </c>
      <c r="I2" s="10" t="s">
        <v>8</v>
      </c>
      <c r="J2" s="9" t="s">
        <v>9</v>
      </c>
    </row>
    <row r="3" spans="1:11" s="11" customFormat="1" x14ac:dyDescent="0.3">
      <c r="A3" s="58" t="s">
        <v>84</v>
      </c>
      <c r="B3" s="59" t="s">
        <v>86</v>
      </c>
      <c r="C3" s="60" t="s">
        <v>11</v>
      </c>
      <c r="D3" s="61" t="s">
        <v>12</v>
      </c>
      <c r="E3" s="14"/>
      <c r="F3" s="14"/>
      <c r="G3" s="15"/>
      <c r="H3" s="16" t="s">
        <v>11</v>
      </c>
      <c r="I3" s="27" t="s">
        <v>11</v>
      </c>
      <c r="J3" s="50" t="s">
        <v>87</v>
      </c>
    </row>
    <row r="4" spans="1:11" s="11" customFormat="1" x14ac:dyDescent="0.3">
      <c r="A4" s="58" t="s">
        <v>14</v>
      </c>
      <c r="B4" s="59" t="s">
        <v>86</v>
      </c>
      <c r="C4" s="60" t="s">
        <v>11</v>
      </c>
      <c r="D4" s="62" t="s">
        <v>15</v>
      </c>
      <c r="E4" s="19"/>
      <c r="F4" s="19"/>
      <c r="G4" s="20"/>
      <c r="H4" s="16" t="s">
        <v>11</v>
      </c>
      <c r="I4" s="27" t="s">
        <v>11</v>
      </c>
      <c r="J4" s="50" t="s">
        <v>206</v>
      </c>
    </row>
    <row r="5" spans="1:11" s="11" customFormat="1" x14ac:dyDescent="0.3">
      <c r="A5" s="58" t="s">
        <v>16</v>
      </c>
      <c r="B5" s="59" t="s">
        <v>86</v>
      </c>
      <c r="C5" s="60" t="s">
        <v>11</v>
      </c>
      <c r="D5" s="62" t="s">
        <v>15</v>
      </c>
      <c r="E5" s="19"/>
      <c r="F5" s="19"/>
      <c r="G5" s="20"/>
      <c r="H5" s="16" t="s">
        <v>11</v>
      </c>
      <c r="I5" s="27" t="s">
        <v>11</v>
      </c>
      <c r="J5" s="50" t="s">
        <v>88</v>
      </c>
    </row>
    <row r="6" spans="1:11" s="11" customFormat="1" x14ac:dyDescent="0.3">
      <c r="A6" s="58" t="s">
        <v>49</v>
      </c>
      <c r="B6" s="59" t="s">
        <v>86</v>
      </c>
      <c r="C6" s="60" t="s">
        <v>11</v>
      </c>
      <c r="D6" s="62" t="s">
        <v>15</v>
      </c>
      <c r="E6" s="19"/>
      <c r="F6" s="19"/>
      <c r="G6" s="20"/>
      <c r="H6" s="16" t="s">
        <v>11</v>
      </c>
      <c r="I6" s="27" t="s">
        <v>11</v>
      </c>
      <c r="J6" s="50" t="s">
        <v>89</v>
      </c>
    </row>
    <row r="7" spans="1:11" s="11" customFormat="1" x14ac:dyDescent="0.3">
      <c r="A7" s="58" t="s">
        <v>17</v>
      </c>
      <c r="B7" s="59" t="s">
        <v>86</v>
      </c>
      <c r="C7" s="60" t="s">
        <v>11</v>
      </c>
      <c r="D7" s="62" t="s">
        <v>15</v>
      </c>
      <c r="E7" s="19"/>
      <c r="F7" s="19"/>
      <c r="G7" s="20"/>
      <c r="H7" s="16" t="s">
        <v>11</v>
      </c>
      <c r="I7" s="27" t="s">
        <v>11</v>
      </c>
      <c r="J7" s="50" t="s">
        <v>90</v>
      </c>
    </row>
    <row r="8" spans="1:11" s="11" customFormat="1" x14ac:dyDescent="0.3">
      <c r="A8" s="58" t="s">
        <v>18</v>
      </c>
      <c r="B8" s="59" t="s">
        <v>86</v>
      </c>
      <c r="C8" s="60" t="s">
        <v>11</v>
      </c>
      <c r="D8" s="62" t="s">
        <v>15</v>
      </c>
      <c r="E8" s="19"/>
      <c r="F8" s="19"/>
      <c r="G8" s="20"/>
      <c r="H8" s="16" t="s">
        <v>11</v>
      </c>
      <c r="I8" s="27" t="s">
        <v>11</v>
      </c>
      <c r="J8" s="50" t="s">
        <v>91</v>
      </c>
    </row>
    <row r="9" spans="1:11" s="11" customFormat="1" x14ac:dyDescent="0.3">
      <c r="A9" s="63" t="s">
        <v>19</v>
      </c>
      <c r="B9" s="64" t="s">
        <v>51</v>
      </c>
      <c r="C9" s="77" t="s">
        <v>11</v>
      </c>
      <c r="D9" s="62" t="s">
        <v>11</v>
      </c>
      <c r="E9" s="105" t="s">
        <v>251</v>
      </c>
      <c r="F9" s="42"/>
      <c r="G9" s="39"/>
      <c r="H9" s="16" t="s">
        <v>11</v>
      </c>
      <c r="I9" s="27" t="s">
        <v>199</v>
      </c>
      <c r="J9" s="17" t="s">
        <v>21</v>
      </c>
      <c r="K9" s="2"/>
    </row>
    <row r="10" spans="1:11" s="36" customFormat="1" x14ac:dyDescent="0.3">
      <c r="A10" s="65" t="s">
        <v>22</v>
      </c>
      <c r="B10" s="59" t="s">
        <v>51</v>
      </c>
      <c r="C10" s="77" t="s">
        <v>11</v>
      </c>
      <c r="D10" s="62" t="s">
        <v>11</v>
      </c>
      <c r="E10" s="105" t="s">
        <v>253</v>
      </c>
      <c r="F10" s="11"/>
      <c r="G10" s="22"/>
      <c r="H10" s="16" t="s">
        <v>11</v>
      </c>
      <c r="I10" s="27" t="s">
        <v>197</v>
      </c>
      <c r="J10" s="17" t="s">
        <v>23</v>
      </c>
      <c r="K10" s="11"/>
    </row>
    <row r="11" spans="1:11" s="36" customFormat="1" x14ac:dyDescent="0.3">
      <c r="A11" s="66" t="s">
        <v>48</v>
      </c>
      <c r="B11" s="67" t="s">
        <v>51</v>
      </c>
      <c r="C11" s="77" t="s">
        <v>11</v>
      </c>
      <c r="D11" s="62" t="s">
        <v>11</v>
      </c>
      <c r="E11" s="26" t="s">
        <v>236</v>
      </c>
      <c r="G11" s="39"/>
      <c r="H11" s="16" t="s">
        <v>11</v>
      </c>
      <c r="I11" s="27" t="s">
        <v>199</v>
      </c>
      <c r="J11" s="17" t="s">
        <v>96</v>
      </c>
    </row>
    <row r="12" spans="1:11" x14ac:dyDescent="0.3">
      <c r="A12" s="66" t="s">
        <v>24</v>
      </c>
      <c r="B12" s="67" t="s">
        <v>51</v>
      </c>
      <c r="C12" s="77" t="s">
        <v>11</v>
      </c>
      <c r="D12" s="62" t="s">
        <v>11</v>
      </c>
      <c r="E12" s="105" t="s">
        <v>252</v>
      </c>
      <c r="F12" s="36"/>
      <c r="G12" s="39"/>
      <c r="H12" s="16" t="s">
        <v>11</v>
      </c>
      <c r="I12" s="27" t="s">
        <v>198</v>
      </c>
      <c r="J12" s="17" t="s">
        <v>25</v>
      </c>
      <c r="K12" s="36"/>
    </row>
    <row r="13" spans="1:11" ht="14.4" customHeight="1" thickBot="1" x14ac:dyDescent="0.35">
      <c r="A13" s="68" t="s">
        <v>26</v>
      </c>
      <c r="B13" s="69" t="s">
        <v>51</v>
      </c>
      <c r="C13" s="78" t="s">
        <v>11</v>
      </c>
      <c r="D13" s="70" t="s">
        <v>11</v>
      </c>
      <c r="E13" s="47" t="s">
        <v>235</v>
      </c>
      <c r="F13" s="3"/>
      <c r="G13" s="48"/>
      <c r="H13" s="16" t="s">
        <v>11</v>
      </c>
      <c r="I13" s="27" t="s">
        <v>199</v>
      </c>
      <c r="J13" s="17" t="s">
        <v>27</v>
      </c>
    </row>
    <row r="14" spans="1:11" x14ac:dyDescent="0.3">
      <c r="A14" t="s">
        <v>32</v>
      </c>
      <c r="B14" s="23" t="s">
        <v>28</v>
      </c>
      <c r="C14" s="12" t="s">
        <v>29</v>
      </c>
      <c r="D14" s="25" t="s">
        <v>11</v>
      </c>
      <c r="E14" s="106" t="s">
        <v>11</v>
      </c>
      <c r="F14" s="106" t="s">
        <v>11</v>
      </c>
      <c r="G14" s="107" t="s">
        <v>11</v>
      </c>
      <c r="H14" s="16" t="s">
        <v>11</v>
      </c>
      <c r="I14" s="27" t="s">
        <v>11</v>
      </c>
      <c r="J14" s="50"/>
    </row>
    <row r="15" spans="1:11" ht="28.8" x14ac:dyDescent="0.3">
      <c r="A15" t="s">
        <v>73</v>
      </c>
      <c r="B15" s="23" t="s">
        <v>28</v>
      </c>
      <c r="C15" s="24" t="s">
        <v>11</v>
      </c>
      <c r="D15" s="25" t="s">
        <v>11</v>
      </c>
      <c r="E15" s="106" t="s">
        <v>238</v>
      </c>
      <c r="F15" s="106" t="s">
        <v>11</v>
      </c>
      <c r="G15" s="108" t="s">
        <v>73</v>
      </c>
      <c r="H15" s="16" t="s">
        <v>11</v>
      </c>
      <c r="I15" s="27">
        <v>125483.1563</v>
      </c>
      <c r="J15" s="50" t="s">
        <v>94</v>
      </c>
    </row>
    <row r="16" spans="1:11" x14ac:dyDescent="0.3">
      <c r="A16" t="s">
        <v>33</v>
      </c>
      <c r="B16" s="23" t="s">
        <v>51</v>
      </c>
      <c r="C16" s="12" t="s">
        <v>29</v>
      </c>
      <c r="D16" s="25" t="s">
        <v>15</v>
      </c>
      <c r="E16" s="106" t="s">
        <v>11</v>
      </c>
      <c r="F16" s="106" t="s">
        <v>11</v>
      </c>
      <c r="G16" s="108" t="s">
        <v>239</v>
      </c>
      <c r="H16" s="16"/>
      <c r="I16" s="27" t="s">
        <v>201</v>
      </c>
      <c r="J16" s="50" t="s">
        <v>207</v>
      </c>
    </row>
    <row r="17" spans="1:10" x14ac:dyDescent="0.3">
      <c r="A17" t="s">
        <v>34</v>
      </c>
      <c r="B17" s="23" t="s">
        <v>30</v>
      </c>
      <c r="C17" s="12" t="s">
        <v>29</v>
      </c>
      <c r="D17" s="25" t="s">
        <v>11</v>
      </c>
      <c r="E17" s="106"/>
      <c r="F17" s="106"/>
      <c r="G17" s="107"/>
      <c r="H17" s="16" t="s">
        <v>11</v>
      </c>
      <c r="I17" s="27" t="s">
        <v>11</v>
      </c>
      <c r="J17" s="50" t="s">
        <v>74</v>
      </c>
    </row>
    <row r="18" spans="1:10" x14ac:dyDescent="0.3">
      <c r="A18" t="s">
        <v>35</v>
      </c>
      <c r="B18" s="23" t="s">
        <v>31</v>
      </c>
      <c r="C18" s="12" t="s">
        <v>29</v>
      </c>
      <c r="D18" s="49" t="s">
        <v>15</v>
      </c>
      <c r="E18" s="106"/>
      <c r="F18" s="106"/>
      <c r="G18" s="107"/>
      <c r="H18" s="16" t="s">
        <v>11</v>
      </c>
      <c r="I18" s="27" t="s">
        <v>11</v>
      </c>
      <c r="J18" s="50" t="s">
        <v>78</v>
      </c>
    </row>
    <row r="19" spans="1:10" x14ac:dyDescent="0.3">
      <c r="A19" t="s">
        <v>36</v>
      </c>
      <c r="B19" s="23" t="s">
        <v>31</v>
      </c>
      <c r="C19" s="12" t="s">
        <v>29</v>
      </c>
      <c r="D19" s="49" t="s">
        <v>15</v>
      </c>
      <c r="E19" s="106"/>
      <c r="F19" s="106"/>
      <c r="G19" s="107"/>
      <c r="H19" s="16" t="s">
        <v>11</v>
      </c>
      <c r="I19" s="27" t="s">
        <v>11</v>
      </c>
      <c r="J19" s="50" t="s">
        <v>75</v>
      </c>
    </row>
    <row r="20" spans="1:10" x14ac:dyDescent="0.3">
      <c r="A20" t="s">
        <v>37</v>
      </c>
      <c r="B20" s="23" t="s">
        <v>10</v>
      </c>
      <c r="C20" s="12" t="s">
        <v>29</v>
      </c>
      <c r="D20" s="49" t="s">
        <v>15</v>
      </c>
      <c r="E20" s="109">
        <v>44683</v>
      </c>
      <c r="F20" s="106" t="s">
        <v>11</v>
      </c>
      <c r="G20" s="107" t="s">
        <v>11</v>
      </c>
      <c r="H20" s="16" t="s">
        <v>11</v>
      </c>
      <c r="I20" s="27" t="s">
        <v>202</v>
      </c>
      <c r="J20" s="50" t="s">
        <v>92</v>
      </c>
    </row>
    <row r="21" spans="1:10" x14ac:dyDescent="0.3">
      <c r="A21" t="s">
        <v>38</v>
      </c>
      <c r="B21" s="23" t="s">
        <v>31</v>
      </c>
      <c r="C21" s="12" t="s">
        <v>29</v>
      </c>
      <c r="D21" s="49" t="s">
        <v>15</v>
      </c>
      <c r="E21" s="106"/>
      <c r="F21" s="106"/>
      <c r="G21" s="107"/>
      <c r="H21" s="16" t="s">
        <v>11</v>
      </c>
      <c r="I21" s="27" t="s">
        <v>11</v>
      </c>
      <c r="J21" s="50" t="s">
        <v>93</v>
      </c>
    </row>
    <row r="22" spans="1:10" x14ac:dyDescent="0.3">
      <c r="A22" t="s">
        <v>80</v>
      </c>
      <c r="B22" s="23" t="s">
        <v>31</v>
      </c>
      <c r="C22" s="12" t="s">
        <v>29</v>
      </c>
      <c r="D22" s="25" t="s">
        <v>11</v>
      </c>
      <c r="E22" s="106"/>
      <c r="F22" s="106"/>
      <c r="G22" s="107"/>
      <c r="H22" s="16" t="s">
        <v>11</v>
      </c>
      <c r="I22" s="27" t="s">
        <v>11</v>
      </c>
      <c r="J22" s="50" t="s">
        <v>81</v>
      </c>
    </row>
    <row r="23" spans="1:10" x14ac:dyDescent="0.3">
      <c r="A23" t="s">
        <v>82</v>
      </c>
      <c r="B23" s="23" t="s">
        <v>31</v>
      </c>
      <c r="C23" s="12" t="s">
        <v>29</v>
      </c>
      <c r="D23" s="25" t="s">
        <v>11</v>
      </c>
      <c r="E23" s="106"/>
      <c r="F23" s="106"/>
      <c r="G23" s="107"/>
      <c r="H23" s="16" t="s">
        <v>11</v>
      </c>
      <c r="I23" s="27" t="s">
        <v>11</v>
      </c>
      <c r="J23" s="50" t="s">
        <v>83</v>
      </c>
    </row>
    <row r="24" spans="1:10" x14ac:dyDescent="0.3">
      <c r="A24" t="s">
        <v>40</v>
      </c>
      <c r="B24" s="23" t="s">
        <v>28</v>
      </c>
      <c r="C24" s="12" t="s">
        <v>29</v>
      </c>
      <c r="D24" s="25" t="s">
        <v>11</v>
      </c>
      <c r="E24" s="106"/>
      <c r="F24" s="106"/>
      <c r="G24" s="107"/>
      <c r="H24" s="16" t="s">
        <v>11</v>
      </c>
      <c r="I24" s="27" t="s">
        <v>11</v>
      </c>
      <c r="J24" s="50" t="s">
        <v>41</v>
      </c>
    </row>
    <row r="25" spans="1:10" x14ac:dyDescent="0.3">
      <c r="A25" t="s">
        <v>42</v>
      </c>
      <c r="B25" s="23" t="s">
        <v>31</v>
      </c>
      <c r="C25" s="12" t="s">
        <v>29</v>
      </c>
      <c r="D25" s="49" t="s">
        <v>15</v>
      </c>
      <c r="E25" s="106"/>
      <c r="F25" s="106"/>
      <c r="G25" s="107"/>
      <c r="H25" s="16" t="s">
        <v>11</v>
      </c>
      <c r="I25" s="27" t="s">
        <v>11</v>
      </c>
      <c r="J25" s="50" t="s">
        <v>79</v>
      </c>
    </row>
    <row r="26" spans="1:10" x14ac:dyDescent="0.3">
      <c r="A26" t="s">
        <v>43</v>
      </c>
      <c r="B26" s="23" t="s">
        <v>10</v>
      </c>
      <c r="C26" s="12" t="s">
        <v>29</v>
      </c>
      <c r="D26" s="25" t="s">
        <v>11</v>
      </c>
      <c r="E26" s="106"/>
      <c r="F26" s="106"/>
      <c r="G26" s="107"/>
      <c r="H26" s="16" t="s">
        <v>11</v>
      </c>
      <c r="I26" s="27" t="s">
        <v>11</v>
      </c>
      <c r="J26" s="50" t="s">
        <v>44</v>
      </c>
    </row>
    <row r="27" spans="1:10" x14ac:dyDescent="0.3">
      <c r="A27" t="s">
        <v>77</v>
      </c>
      <c r="B27" s="23" t="s">
        <v>28</v>
      </c>
      <c r="C27" s="12" t="s">
        <v>29</v>
      </c>
      <c r="D27" s="25" t="s">
        <v>11</v>
      </c>
      <c r="E27" s="106"/>
      <c r="F27" s="106"/>
      <c r="G27" s="107"/>
      <c r="H27" s="16" t="s">
        <v>11</v>
      </c>
      <c r="I27" s="27" t="s">
        <v>11</v>
      </c>
      <c r="J27" s="50" t="s">
        <v>39</v>
      </c>
    </row>
    <row r="28" spans="1:10" x14ac:dyDescent="0.3">
      <c r="A28" t="s">
        <v>45</v>
      </c>
      <c r="B28" s="23" t="s">
        <v>46</v>
      </c>
      <c r="C28" s="12" t="s">
        <v>29</v>
      </c>
      <c r="D28" s="49" t="s">
        <v>15</v>
      </c>
      <c r="E28" s="106"/>
      <c r="F28" s="106"/>
      <c r="G28" s="107"/>
      <c r="H28" s="16" t="s">
        <v>11</v>
      </c>
      <c r="I28" s="27" t="s">
        <v>11</v>
      </c>
      <c r="J28" s="50"/>
    </row>
    <row r="29" spans="1:10" x14ac:dyDescent="0.3">
      <c r="A29" t="s">
        <v>47</v>
      </c>
      <c r="B29" s="23" t="s">
        <v>31</v>
      </c>
      <c r="C29" s="12" t="s">
        <v>29</v>
      </c>
      <c r="D29" s="49" t="s">
        <v>15</v>
      </c>
      <c r="E29" s="106" t="s">
        <v>200</v>
      </c>
      <c r="F29" s="106" t="s">
        <v>11</v>
      </c>
      <c r="G29" s="107" t="s">
        <v>11</v>
      </c>
      <c r="H29" s="16" t="s">
        <v>11</v>
      </c>
      <c r="I29" s="27" t="s">
        <v>200</v>
      </c>
      <c r="J29" s="50" t="s">
        <v>208</v>
      </c>
    </row>
    <row r="30" spans="1:10" x14ac:dyDescent="0.3">
      <c r="A30" t="s">
        <v>71</v>
      </c>
      <c r="B30" s="23" t="s">
        <v>85</v>
      </c>
      <c r="C30" s="12" t="s">
        <v>29</v>
      </c>
      <c r="D30" s="49" t="s">
        <v>15</v>
      </c>
      <c r="E30" s="106" t="s">
        <v>237</v>
      </c>
      <c r="F30" s="106"/>
      <c r="G30" s="108" t="s">
        <v>71</v>
      </c>
      <c r="H30" s="16" t="s">
        <v>11</v>
      </c>
      <c r="I30" s="27" t="s">
        <v>203</v>
      </c>
      <c r="J30" s="50" t="s">
        <v>72</v>
      </c>
    </row>
    <row r="31" spans="1:10" x14ac:dyDescent="0.3">
      <c r="A31" t="s">
        <v>76</v>
      </c>
      <c r="B31" s="23" t="s">
        <v>31</v>
      </c>
      <c r="C31" s="12" t="s">
        <v>29</v>
      </c>
      <c r="D31" s="49" t="s">
        <v>15</v>
      </c>
      <c r="E31" s="106"/>
      <c r="F31" s="106"/>
      <c r="G31" s="107"/>
      <c r="H31" s="16" t="s">
        <v>11</v>
      </c>
      <c r="I31" s="27" t="s">
        <v>11</v>
      </c>
      <c r="J31" s="50" t="s">
        <v>95</v>
      </c>
    </row>
    <row r="32" spans="1:10" x14ac:dyDescent="0.3">
      <c r="A32" t="s">
        <v>105</v>
      </c>
      <c r="B32" s="23" t="s">
        <v>10</v>
      </c>
      <c r="C32" s="12" t="s">
        <v>29</v>
      </c>
      <c r="D32" s="49" t="s">
        <v>15</v>
      </c>
      <c r="E32" s="106" t="s">
        <v>248</v>
      </c>
      <c r="F32" s="106"/>
      <c r="G32" s="108" t="s">
        <v>71</v>
      </c>
      <c r="H32" s="16" t="s">
        <v>11</v>
      </c>
      <c r="I32" s="27" t="s">
        <v>204</v>
      </c>
      <c r="J32" s="50" t="s">
        <v>70</v>
      </c>
    </row>
    <row r="33" spans="1:10" x14ac:dyDescent="0.3">
      <c r="A33" t="s">
        <v>106</v>
      </c>
      <c r="B33" s="23" t="s">
        <v>10</v>
      </c>
      <c r="C33" s="12" t="s">
        <v>29</v>
      </c>
      <c r="D33" s="49" t="s">
        <v>15</v>
      </c>
      <c r="E33" s="106" t="s">
        <v>249</v>
      </c>
      <c r="F33" s="106"/>
      <c r="G33" s="108" t="s">
        <v>71</v>
      </c>
      <c r="H33" s="16" t="s">
        <v>11</v>
      </c>
      <c r="I33" s="27" t="s">
        <v>205</v>
      </c>
      <c r="J33" s="50" t="s">
        <v>69</v>
      </c>
    </row>
    <row r="34" spans="1:10" x14ac:dyDescent="0.3">
      <c r="I34" s="27"/>
      <c r="J34" s="50"/>
    </row>
    <row r="35" spans="1:10" x14ac:dyDescent="0.3">
      <c r="I35" s="27"/>
      <c r="J35" s="50"/>
    </row>
    <row r="36" spans="1:10" x14ac:dyDescent="0.3">
      <c r="I36" s="27"/>
      <c r="J36" s="50"/>
    </row>
    <row r="37" spans="1:10" x14ac:dyDescent="0.3">
      <c r="I37" s="27"/>
      <c r="J37" s="50"/>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6"/>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6"/>
    </row>
    <row r="67" spans="1:4" s="36" customFormat="1" x14ac:dyDescent="0.3">
      <c r="A67"/>
      <c r="B67" s="2"/>
      <c r="D67" s="46"/>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6CDF-729F-4FDA-988C-5259B96533C6}">
  <dimension ref="A1:H19"/>
  <sheetViews>
    <sheetView zoomScale="130" zoomScaleNormal="130" workbookViewId="0">
      <selection activeCell="A21" sqref="A21"/>
    </sheetView>
  </sheetViews>
  <sheetFormatPr defaultRowHeight="14.4" x14ac:dyDescent="0.3"/>
  <cols>
    <col min="1" max="1" width="50" customWidth="1"/>
    <col min="3" max="3" width="51.21875" bestFit="1" customWidth="1"/>
    <col min="4" max="4" width="16.5546875" bestFit="1" customWidth="1"/>
    <col min="5" max="5" width="24.88671875" bestFit="1" customWidth="1"/>
    <col min="6" max="6" width="16.109375" bestFit="1" customWidth="1"/>
    <col min="8" max="8" width="16.6640625" bestFit="1" customWidth="1"/>
  </cols>
  <sheetData>
    <row r="1" spans="1:8" x14ac:dyDescent="0.3">
      <c r="C1" t="s">
        <v>152</v>
      </c>
      <c r="D1" t="s">
        <v>255</v>
      </c>
      <c r="E1" t="s">
        <v>256</v>
      </c>
      <c r="F1" t="s">
        <v>257</v>
      </c>
      <c r="H1" t="s">
        <v>155</v>
      </c>
    </row>
    <row r="2" spans="1:8" x14ac:dyDescent="0.3">
      <c r="A2" t="s">
        <v>269</v>
      </c>
      <c r="C2" t="s">
        <v>250</v>
      </c>
      <c r="D2" t="s">
        <v>254</v>
      </c>
      <c r="E2" s="2" t="s">
        <v>262</v>
      </c>
      <c r="F2" t="s">
        <v>267</v>
      </c>
      <c r="H2" t="str">
        <f>""""&amp;C2&amp;"_"&amp;D2&amp;"_"&amp;E2&amp;"_"&amp;F2&amp;""""</f>
        <v>"Withdrawal_Annual_Commercial_Groundwater"</v>
      </c>
    </row>
    <row r="3" spans="1:8" x14ac:dyDescent="0.3">
      <c r="A3" t="s">
        <v>270</v>
      </c>
      <c r="C3" t="s">
        <v>250</v>
      </c>
      <c r="D3" t="s">
        <v>254</v>
      </c>
      <c r="E3" s="2" t="s">
        <v>259</v>
      </c>
      <c r="F3" t="s">
        <v>267</v>
      </c>
      <c r="H3" t="str">
        <f t="shared" ref="H3:H19" si="0">""""&amp;C3&amp;"_"&amp;D3&amp;"_"&amp;E3&amp;"_"&amp;F3&amp;""""</f>
        <v>"Withdrawal_Annual_Domestic_Groundwater"</v>
      </c>
    </row>
    <row r="4" spans="1:8" x14ac:dyDescent="0.3">
      <c r="A4" t="s">
        <v>271</v>
      </c>
      <c r="C4" t="s">
        <v>250</v>
      </c>
      <c r="D4" t="s">
        <v>254</v>
      </c>
      <c r="E4" s="111" t="s">
        <v>263</v>
      </c>
      <c r="F4" t="s">
        <v>267</v>
      </c>
      <c r="H4" t="str">
        <f t="shared" si="0"/>
        <v>"Withdrawal_Annual_Industrial_Groundwater"</v>
      </c>
    </row>
    <row r="5" spans="1:8" x14ac:dyDescent="0.3">
      <c r="A5" t="s">
        <v>272</v>
      </c>
      <c r="C5" t="s">
        <v>250</v>
      </c>
      <c r="D5" t="s">
        <v>254</v>
      </c>
      <c r="E5" s="2" t="s">
        <v>260</v>
      </c>
      <c r="F5" t="s">
        <v>267</v>
      </c>
      <c r="H5" t="str">
        <f t="shared" si="0"/>
        <v>"Withdrawal_Annual_Irrigated Agriculture_Groundwater"</v>
      </c>
    </row>
    <row r="6" spans="1:8" x14ac:dyDescent="0.3">
      <c r="A6" t="s">
        <v>273</v>
      </c>
      <c r="C6" t="s">
        <v>250</v>
      </c>
      <c r="D6" t="s">
        <v>254</v>
      </c>
      <c r="E6" s="2" t="s">
        <v>261</v>
      </c>
      <c r="F6" t="s">
        <v>267</v>
      </c>
      <c r="H6" t="str">
        <f t="shared" si="0"/>
        <v>"Withdrawal_Annual_Livestock_Groundwater"</v>
      </c>
    </row>
    <row r="7" spans="1:8" x14ac:dyDescent="0.3">
      <c r="A7" t="s">
        <v>274</v>
      </c>
      <c r="C7" t="s">
        <v>250</v>
      </c>
      <c r="D7" t="s">
        <v>254</v>
      </c>
      <c r="E7" s="2" t="s">
        <v>264</v>
      </c>
      <c r="F7" t="s">
        <v>267</v>
      </c>
      <c r="H7" t="str">
        <f t="shared" si="0"/>
        <v>"Withdrawal_Annual_Mining_Groundwater"</v>
      </c>
    </row>
    <row r="8" spans="1:8" x14ac:dyDescent="0.3">
      <c r="A8" t="s">
        <v>275</v>
      </c>
      <c r="C8" t="s">
        <v>250</v>
      </c>
      <c r="D8" t="s">
        <v>254</v>
      </c>
      <c r="E8" s="2" t="s">
        <v>265</v>
      </c>
      <c r="F8" t="s">
        <v>267</v>
      </c>
      <c r="H8" t="str">
        <f t="shared" si="0"/>
        <v>"Withdrawal_Annual_Power_Groundwater"</v>
      </c>
    </row>
    <row r="9" spans="1:8" x14ac:dyDescent="0.3">
      <c r="A9" t="s">
        <v>276</v>
      </c>
      <c r="C9" t="s">
        <v>250</v>
      </c>
      <c r="D9" t="s">
        <v>254</v>
      </c>
      <c r="E9" s="2" t="s">
        <v>258</v>
      </c>
      <c r="F9" t="s">
        <v>267</v>
      </c>
      <c r="H9" t="str">
        <f t="shared" si="0"/>
        <v>"Withdrawal_Annual_Public Supply_Groundwater"</v>
      </c>
    </row>
    <row r="10" spans="1:8" x14ac:dyDescent="0.3">
      <c r="A10" t="s">
        <v>277</v>
      </c>
      <c r="C10" t="s">
        <v>250</v>
      </c>
      <c r="D10" t="s">
        <v>254</v>
      </c>
      <c r="E10" s="2" t="s">
        <v>266</v>
      </c>
      <c r="F10" t="s">
        <v>267</v>
      </c>
      <c r="H10" t="str">
        <f t="shared" si="0"/>
        <v>"Withdrawal_Annual_Reservoir Evaporation_Groundwater"</v>
      </c>
    </row>
    <row r="11" spans="1:8" x14ac:dyDescent="0.3">
      <c r="A11" t="s">
        <v>278</v>
      </c>
      <c r="C11" t="s">
        <v>250</v>
      </c>
      <c r="D11" t="s">
        <v>254</v>
      </c>
      <c r="E11" s="2" t="s">
        <v>262</v>
      </c>
      <c r="F11" t="s">
        <v>109</v>
      </c>
      <c r="H11" t="str">
        <f t="shared" si="0"/>
        <v>"Withdrawal_Annual_Commercial_Surface Water"</v>
      </c>
    </row>
    <row r="12" spans="1:8" x14ac:dyDescent="0.3">
      <c r="A12" t="s">
        <v>279</v>
      </c>
      <c r="C12" t="s">
        <v>250</v>
      </c>
      <c r="D12" t="s">
        <v>254</v>
      </c>
      <c r="E12" s="2" t="s">
        <v>259</v>
      </c>
      <c r="F12" t="s">
        <v>109</v>
      </c>
      <c r="H12" t="str">
        <f t="shared" si="0"/>
        <v>"Withdrawal_Annual_Domestic_Surface Water"</v>
      </c>
    </row>
    <row r="13" spans="1:8" x14ac:dyDescent="0.3">
      <c r="A13" t="s">
        <v>280</v>
      </c>
      <c r="C13" t="s">
        <v>250</v>
      </c>
      <c r="D13" t="s">
        <v>254</v>
      </c>
      <c r="E13" s="111" t="s">
        <v>263</v>
      </c>
      <c r="F13" t="s">
        <v>109</v>
      </c>
      <c r="H13" t="str">
        <f t="shared" si="0"/>
        <v>"Withdrawal_Annual_Industrial_Surface Water"</v>
      </c>
    </row>
    <row r="14" spans="1:8" x14ac:dyDescent="0.3">
      <c r="A14" t="s">
        <v>281</v>
      </c>
      <c r="C14" t="s">
        <v>250</v>
      </c>
      <c r="D14" t="s">
        <v>254</v>
      </c>
      <c r="E14" s="2" t="s">
        <v>260</v>
      </c>
      <c r="F14" t="s">
        <v>109</v>
      </c>
      <c r="H14" t="str">
        <f t="shared" si="0"/>
        <v>"Withdrawal_Annual_Irrigated Agriculture_Surface Water"</v>
      </c>
    </row>
    <row r="15" spans="1:8" x14ac:dyDescent="0.3">
      <c r="A15" t="s">
        <v>282</v>
      </c>
      <c r="C15" t="s">
        <v>250</v>
      </c>
      <c r="D15" t="s">
        <v>254</v>
      </c>
      <c r="E15" s="2" t="s">
        <v>261</v>
      </c>
      <c r="F15" t="s">
        <v>109</v>
      </c>
      <c r="H15" t="str">
        <f t="shared" si="0"/>
        <v>"Withdrawal_Annual_Livestock_Surface Water"</v>
      </c>
    </row>
    <row r="16" spans="1:8" x14ac:dyDescent="0.3">
      <c r="A16" t="s">
        <v>283</v>
      </c>
      <c r="C16" t="s">
        <v>250</v>
      </c>
      <c r="D16" t="s">
        <v>254</v>
      </c>
      <c r="E16" s="2" t="s">
        <v>264</v>
      </c>
      <c r="F16" t="s">
        <v>109</v>
      </c>
      <c r="H16" t="str">
        <f t="shared" si="0"/>
        <v>"Withdrawal_Annual_Mining_Surface Water"</v>
      </c>
    </row>
    <row r="17" spans="1:8" x14ac:dyDescent="0.3">
      <c r="A17" t="s">
        <v>284</v>
      </c>
      <c r="C17" t="s">
        <v>250</v>
      </c>
      <c r="D17" t="s">
        <v>254</v>
      </c>
      <c r="E17" s="2" t="s">
        <v>265</v>
      </c>
      <c r="F17" t="s">
        <v>109</v>
      </c>
      <c r="H17" t="str">
        <f t="shared" si="0"/>
        <v>"Withdrawal_Annual_Power_Surface Water"</v>
      </c>
    </row>
    <row r="18" spans="1:8" x14ac:dyDescent="0.3">
      <c r="A18" t="s">
        <v>285</v>
      </c>
      <c r="C18" t="s">
        <v>250</v>
      </c>
      <c r="D18" t="s">
        <v>254</v>
      </c>
      <c r="E18" s="2" t="s">
        <v>258</v>
      </c>
      <c r="F18" t="s">
        <v>109</v>
      </c>
      <c r="H18" t="str">
        <f t="shared" si="0"/>
        <v>"Withdrawal_Annual_Public Supply_Surface Water"</v>
      </c>
    </row>
    <row r="19" spans="1:8" x14ac:dyDescent="0.3">
      <c r="A19" t="s">
        <v>286</v>
      </c>
      <c r="C19" t="s">
        <v>250</v>
      </c>
      <c r="D19" t="s">
        <v>254</v>
      </c>
      <c r="E19" s="2" t="s">
        <v>266</v>
      </c>
      <c r="F19" t="s">
        <v>109</v>
      </c>
      <c r="H19" t="str">
        <f t="shared" si="0"/>
        <v>"Withdrawal_Annual_Reservoir Evaporation_Surface Water"</v>
      </c>
    </row>
  </sheetData>
  <sortState xmlns:xlrd2="http://schemas.microsoft.com/office/spreadsheetml/2017/richdata2" ref="C2:F19">
    <sortCondition ref="C2:C19"/>
    <sortCondition ref="D2:D19"/>
    <sortCondition ref="F2:F19"/>
    <sortCondition ref="E2:E19"/>
  </sortState>
  <phoneticPr fontId="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D82A-2153-4B8A-AA43-534B1E7C0929}">
  <dimension ref="A1:A299"/>
  <sheetViews>
    <sheetView zoomScale="175" zoomScaleNormal="175" workbookViewId="0">
      <selection activeCell="A9" sqref="A9"/>
    </sheetView>
  </sheetViews>
  <sheetFormatPr defaultRowHeight="14.4" x14ac:dyDescent="0.3"/>
  <cols>
    <col min="1" max="1" width="23.33203125" style="113" customWidth="1"/>
  </cols>
  <sheetData>
    <row r="1" spans="1:1" x14ac:dyDescent="0.3">
      <c r="A1" s="112" t="s">
        <v>289</v>
      </c>
    </row>
    <row r="2" spans="1:1" x14ac:dyDescent="0.3">
      <c r="A2" s="112" t="s">
        <v>287</v>
      </c>
    </row>
    <row r="3" spans="1:1" x14ac:dyDescent="0.3">
      <c r="A3" s="112" t="s">
        <v>290</v>
      </c>
    </row>
    <row r="4" spans="1:1" x14ac:dyDescent="0.3">
      <c r="A4" s="112" t="s">
        <v>260</v>
      </c>
    </row>
    <row r="5" spans="1:1" x14ac:dyDescent="0.3">
      <c r="A5" s="112" t="s">
        <v>288</v>
      </c>
    </row>
    <row r="6" spans="1:1" x14ac:dyDescent="0.3">
      <c r="A6" s="112" t="s">
        <v>291</v>
      </c>
    </row>
    <row r="7" spans="1:1" x14ac:dyDescent="0.3">
      <c r="A7" s="112" t="s">
        <v>292</v>
      </c>
    </row>
    <row r="8" spans="1:1" x14ac:dyDescent="0.3">
      <c r="A8" s="112" t="s">
        <v>201</v>
      </c>
    </row>
    <row r="9" spans="1:1" x14ac:dyDescent="0.3">
      <c r="A9" s="112" t="s">
        <v>266</v>
      </c>
    </row>
    <row r="10" spans="1:1" x14ac:dyDescent="0.3">
      <c r="A10" s="114"/>
    </row>
    <row r="11" spans="1:1" x14ac:dyDescent="0.3">
      <c r="A11"/>
    </row>
    <row r="12" spans="1:1" x14ac:dyDescent="0.3">
      <c r="A12"/>
    </row>
    <row r="13" spans="1:1" x14ac:dyDescent="0.3">
      <c r="A13"/>
    </row>
    <row r="14" spans="1:1" x14ac:dyDescent="0.3">
      <c r="A14"/>
    </row>
    <row r="15" spans="1:1" x14ac:dyDescent="0.3">
      <c r="A15"/>
    </row>
    <row r="16" spans="1:1" x14ac:dyDescent="0.3">
      <c r="A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sheetData>
  <sortState xmlns:xlrd2="http://schemas.microsoft.com/office/spreadsheetml/2017/richdata2" ref="A1:A299">
    <sortCondition ref="A1:A2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misc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2022-05-03T20:01:22Z</dcterms:modified>
</cp:coreProperties>
</file>