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jame\Documents\WSWC Documents\MappingStatesDataToWaDE2.0\Colorado\WaterAllocation\"/>
    </mc:Choice>
  </mc:AlternateContent>
  <xr:revisionPtr revIDLastSave="0" documentId="13_ncr:1_{877C9A7B-E2F8-46BA-A04E-A87CA6BA16CF}" xr6:coauthVersionLast="47" xr6:coauthVersionMax="47" xr10:uidLastSave="{00000000-0000-0000-0000-000000000000}"/>
  <bookViews>
    <workbookView xWindow="-108" yWindow="-108" windowWidth="30936" windowHeight="16776" tabRatio="714" activeTab="8"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9" r:id="rId8"/>
    <sheet name="Metadata"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9" l="1"/>
  <c r="D56" i="9"/>
  <c r="D55" i="9"/>
  <c r="D54" i="9"/>
  <c r="D53" i="9"/>
  <c r="D52" i="9"/>
  <c r="D51" i="9"/>
  <c r="D50" i="9"/>
  <c r="D49" i="9"/>
  <c r="D48" i="9"/>
  <c r="D47" i="9"/>
  <c r="D46" i="9"/>
  <c r="D45" i="9"/>
  <c r="D44" i="9"/>
  <c r="D43" i="9"/>
  <c r="D42" i="9"/>
  <c r="D41" i="9"/>
  <c r="D40" i="9"/>
  <c r="D39" i="9"/>
  <c r="D38" i="9"/>
  <c r="D37" i="9"/>
  <c r="D36" i="9"/>
  <c r="D35" i="9"/>
  <c r="D34" i="9"/>
  <c r="C29" i="9"/>
  <c r="C28" i="9"/>
  <c r="C27" i="9"/>
  <c r="C26" i="9"/>
  <c r="C25" i="9"/>
  <c r="C24" i="9"/>
  <c r="C23" i="9"/>
  <c r="C22" i="9"/>
  <c r="C21" i="9"/>
  <c r="C20" i="9"/>
  <c r="C19" i="9"/>
  <c r="C18" i="9"/>
  <c r="C17" i="9"/>
  <c r="C16" i="9"/>
  <c r="C15" i="9"/>
  <c r="C14" i="9"/>
  <c r="C13" i="9"/>
  <c r="C12" i="9"/>
  <c r="C11" i="9"/>
  <c r="C10" i="9"/>
  <c r="C9" i="9"/>
  <c r="C8" i="9"/>
  <c r="C7" i="9"/>
  <c r="C6" i="9"/>
  <c r="C5" i="9"/>
  <c r="C4" i="9"/>
  <c r="C3" i="9"/>
  <c r="C2" i="9"/>
</calcChain>
</file>

<file path=xl/sharedStrings.xml><?xml version="1.0" encoding="utf-8"?>
<sst xmlns="http://schemas.openxmlformats.org/spreadsheetml/2006/main" count="1414" uniqueCount="490">
  <si>
    <t>Name</t>
  </si>
  <si>
    <t>Dtype</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</si>
  <si>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</si>
  <si>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</si>
  <si>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</si>
  <si>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</si>
  <si>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</si>
  <si>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</si>
  <si>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</si>
  <si>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</si>
  <si>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</si>
  <si>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</si>
  <si>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</si>
  <si>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</si>
  <si>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</si>
  <si>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</si>
  <si>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</si>
  <si>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</si>
  <si>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</si>
  <si>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</si>
  <si>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</si>
  <si>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</si>
  <si>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</si>
  <si>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</si>
  <si>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</si>
  <si>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</si>
  <si>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</si>
  <si>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</si>
  <si>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</si>
  <si>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</si>
  <si>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</si>
  <si>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</si>
  <si>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</si>
  <si>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</si>
  <si>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</si>
  <si>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</si>
  <si>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</si>
  <si>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</si>
  <si>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</si>
  <si>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</si>
  <si>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</si>
  <si>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</si>
  <si>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</si>
  <si>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</si>
  <si>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</si>
  <si>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</si>
  <si>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</si>
  <si>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</si>
  <si>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</si>
  <si>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</si>
  <si>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</si>
  <si>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</si>
  <si>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</si>
  <si>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</si>
  <si>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</si>
  <si>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</si>
  <si>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</si>
  <si>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</si>
  <si>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</si>
  <si>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</si>
  <si>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</si>
  <si>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</si>
  <si>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</si>
  <si>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</si>
  <si>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</si>
  <si>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</si>
  <si>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</si>
  <si>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</si>
  <si>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</si>
  <si>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</si>
  <si>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</si>
  <si>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</si>
  <si>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</si>
  <si>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</si>
  <si>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</si>
  <si>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</si>
  <si>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</si>
  <si>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</si>
  <si>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</si>
  <si>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</si>
  <si>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</si>
  <si>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</si>
  <si>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</si>
  <si>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</si>
  <si>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</si>
  <si>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</si>
  <si>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</si>
  <si>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</si>
  <si>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</si>
  <si>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</si>
  <si>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</si>
  <si>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</si>
  <si>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</si>
  <si>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</si>
  <si>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</si>
  <si>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</si>
  <si>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</si>
  <si>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</si>
  <si>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</si>
  <si>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</si>
  <si>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</si>
  <si>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</si>
  <si>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</si>
  <si>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Average</t>
  </si>
  <si>
    <t>Year</t>
  </si>
  <si>
    <t>WaterYear</t>
  </si>
  <si>
    <t>CFS</t>
  </si>
  <si>
    <t>AFY</t>
  </si>
  <si>
    <t>Fresh</t>
  </si>
  <si>
    <t>Allocation</t>
  </si>
  <si>
    <t>nvarchar(255)</t>
  </si>
  <si>
    <t>nvarchar(20)</t>
  </si>
  <si>
    <t>BeneficialUseCategory</t>
  </si>
  <si>
    <t>An indicator of data confidence, should be a confidence interval (e.g. 90%, 50%, etc.)</t>
  </si>
  <si>
    <t>If the use is municipal, the data provider can add the SDWIS identifier for the CWS. Only for site specific data. Leave it null for aggregate data</t>
  </si>
  <si>
    <t>State:</t>
  </si>
  <si>
    <t>Data Links:</t>
  </si>
  <si>
    <t>Notes:</t>
  </si>
  <si>
    <t>PODorPOUSite</t>
  </si>
  <si>
    <t>POD</t>
  </si>
  <si>
    <t>AllocationVolume_AF</t>
  </si>
  <si>
    <t>AllocationFlow_CFS</t>
  </si>
  <si>
    <t>AllocationApplicationDateID</t>
  </si>
  <si>
    <t>AllocationExpirationDateID</t>
  </si>
  <si>
    <t>AllocationPriorityDateID</t>
  </si>
  <si>
    <t>DataPublicationDateID</t>
  </si>
  <si>
    <t>ExemptOfVolumeFlowPriority</t>
  </si>
  <si>
    <t>SDWISIdentifierCV</t>
  </si>
  <si>
    <t>bit</t>
  </si>
  <si>
    <t>nvarchar(6)</t>
  </si>
  <si>
    <t>RegulatoryOverlayUUIDs</t>
  </si>
  <si>
    <t>OwnerClassificationCV</t>
  </si>
  <si>
    <t>Foreign key unique identifier to Organization_dim table.</t>
  </si>
  <si>
    <t>Foreign key unique identifier to Variables_dim table.</t>
  </si>
  <si>
    <t>Primary key unique identifier for allocation records.</t>
  </si>
  <si>
    <t>Foreign key unique identifier to Methods_dim table.</t>
  </si>
  <si>
    <t>List of other sites if this water right has one or more associate consumptive use sites. Add the consumptive use UUIDs as comma separated list here.</t>
  </si>
  <si>
    <t>List of other sites if this water right has one or more associate diversion sites. Add the diversion UUIDs as comma separated list</t>
  </si>
  <si>
    <t>Description of whether this water right is based on water withdrawals/diversion or consumptive use/depletion amount.</t>
  </si>
  <si>
    <t>Indicate if this water right was the result of a change application.</t>
  </si>
  <si>
    <t>Crop Duty amount. The number of acres of land that is irrigated for the complete growth of a crop by supplying 1-meter cubes per second of water continuously throughout the crop.</t>
  </si>
  <si>
    <t>Expiration date the water right expires (only really applies if the right is a temporary one).</t>
  </si>
  <si>
    <t>The state recognized water right water amount in terms of flow (CFS).</t>
  </si>
  <si>
    <t>The state recognized legal status of the water right (e.g., proven, approved, perfected, adjudicated, etc.)</t>
  </si>
  <si>
    <t>The state's unique identifier for the water right and it's record.</t>
  </si>
  <si>
    <t>Description of the type of water right (e.g., Underground Water Claim, Federal Reserved Water Right, etc).</t>
  </si>
  <si>
    <t>The state recognized water right water amount in terms of volume (AF).</t>
  </si>
  <si>
    <t>Name of the community water system the water right serves (if available).</t>
  </si>
  <si>
    <t>A unique digital object identifier into the original dataset.</t>
  </si>
  <si>
    <t>Database indicator for special records. if yes (1), then amount flow, volume, and priority dates can be null (e.g., this case represents groundwater rights in Arizona outside the AMA and INA areas).</t>
  </si>
  <si>
    <t>Number of acres irrigated by the water right (if available).</t>
  </si>
  <si>
    <t>If this water right was the result of a change application, add the legacy right IDs as a comma separated list here.</t>
  </si>
  <si>
    <t>If the use is municipal, the data provider can add the SDWIS identifier for the CWS.</t>
  </si>
  <si>
    <t>Refers back to the state URL that describes the water right (e.g., https://www.waterrights.utah.gov/asp_apps/wrprint/wrprint.asp?wrnum=55-12888).</t>
  </si>
  <si>
    <t>The power (GWh) to be generated by the water right record (if available) (mostly applies to power generating beneficial uses).</t>
  </si>
  <si>
    <t>The type of crop watered by the water right (if available) (e.g., wheat, alfalfa, corn, hay, etc.) (applies mostly to irrigation uses).</t>
  </si>
  <si>
    <t>A term to describe the method used for the place of use (if available) (applies mostly to irrigation beneficial uses).</t>
  </si>
  <si>
    <t>Name of the owner / entity with possession of the water right.</t>
  </si>
  <si>
    <t>Description of the type of customer the water right services (e.g., Residential, Commercial, Industrial, Institutional, Combined, Unspecified, etc).</t>
  </si>
  <si>
    <t>A term that categorizes the water right owner to a predetermined WaDE defined group. Used for data query and filtering purposes.</t>
  </si>
  <si>
    <t>The amount of population served by the water right (if available).</t>
  </si>
  <si>
    <t>Foreign key unique identifier to Dates_dim table. Date of the original filing on the water right record.</t>
  </si>
  <si>
    <t>End date when the water right no longer can legaly access the assinged water.  Format of MM/DD.</t>
  </si>
  <si>
    <t>Start date when the water right can legaly access the assinged water.  Format of MM/DD.</t>
  </si>
  <si>
    <t>The state recognized stated purpose for the water right (e.g., irrigation, power, etc) (if multiple, provide as a comma separated list).</t>
  </si>
  <si>
    <t>The primary stated purpose by the water right (if available).</t>
  </si>
  <si>
    <t>A description of the types of water supply or water use for which the method is used (e.g. surface water, groundwater, storage, consumptive use, withdrawal)</t>
  </si>
  <si>
    <t>An indicator of data coverage (e.g., full, partial, etc.).</t>
  </si>
  <si>
    <t>An indicator of the quality of data or grading (e.g. fair, good, best, unreported), or using the NEMS data quality grading system.</t>
  </si>
  <si>
    <t>The name of the method used by the data provider.</t>
  </si>
  <si>
    <t>A link back to the data provider's website or other webpage for more information about the method (e.g., https://www.nemi.gov/home/).</t>
  </si>
  <si>
    <t>Indicator of how the actual amount value within the data was determined (i.e. calculated, measured, estimated, reported, modeled, etc).</t>
  </si>
  <si>
    <t>The time interval distance for time related data. For example, if the data are provided in 15 minute intervals, the interval would be 4 and the aggregation unit would be hourly.</t>
  </si>
  <si>
    <t>The time internval unit of measurment (e.g., day ,month, year).</t>
  </si>
  <si>
    <t>The calculated statistic associated with the site-specific variable amount. Full list is here: http://vocabulary.odm2.org/aggregationstatistic/</t>
  </si>
  <si>
    <t>The allocation unit of measurment (e.g., CFS, AF, etc).</t>
  </si>
  <si>
    <t>The allocation unit of measurment used for maxium limits (e.g., CFS, AF, etc).</t>
  </si>
  <si>
    <t>The starting month-day the data provider annual reporting period in. Format in MM-DD.</t>
  </si>
  <si>
    <t>The data type of the annual reporting period for this datatype (e.g., water year, irrigation year, calendar year, etc.).</t>
  </si>
  <si>
    <t>The high-level description of the variable used (e.g., withdrawal, consumptive use,  return flow, etc.).</t>
  </si>
  <si>
    <t>The lower-level / subcategorization of the VariableCV.  Allows the user to specify the general category of water data (e.g. Withdrawl Irrigation, Withdrawl Supply, Consumptive Use Aggregated, etc.).</t>
  </si>
  <si>
    <t>Email address for the contact person of the organization.</t>
  </si>
  <si>
    <t>Name of the contact person for the organization.</t>
  </si>
  <si>
    <t>A URL to WaDE GitHub repository page for the provided data.</t>
  </si>
  <si>
    <t>Name of the organization (e.g., Utah Division of Water Resources).</t>
  </si>
  <si>
    <t>Phone number for the organization contact person. Include area code.</t>
  </si>
  <si>
    <t>A description of the purview of the agency (e.g., water rights, consumptive use, etc.).</t>
  </si>
  <si>
    <t>A hyperlink back to the organization's website. Include https:// header and trailing forward slash.</t>
  </si>
  <si>
    <t>Two digit state abbreviation where the organization is.</t>
  </si>
  <si>
    <t>Foreign key unique identifier to WaterSource_dim table.</t>
  </si>
  <si>
    <t>The GIS objects / shape written in Well-Known Text (WKT) format.</t>
  </si>
  <si>
    <t>The most appropriate Geographic Names Information System (GNIS) identifier for the source location.</t>
  </si>
  <si>
    <t>Description of the water quality (e.g., fresh, saline, mixed quality, etc.).</t>
  </si>
  <si>
    <t>The water source name as recognized by the data provider.</t>
  </si>
  <si>
    <t>The water source native ID used by the data provider.</t>
  </si>
  <si>
    <t>The high level description of the water source type (e.g., surface water, groundwater, mixed, reuse, etc.)</t>
  </si>
  <si>
    <t>Foreign key unique identifier to Sites_dim table.</t>
  </si>
  <si>
    <t>Foreign key unique identifier to RegulaotryOverlay_dim table.</t>
  </si>
  <si>
    <t>Description of the data accuracy.  The data are accurate to +/- x of a second of a degree (using a differentially corrected GPS).</t>
  </si>
  <si>
    <t>Description of the coordinate method used to generate the GIS location portion of the data.</t>
  </si>
  <si>
    <t>Name of the county the data site is located in.</t>
  </si>
  <si>
    <t>EPSG Code for projection used for WaDE (e.g.,  EPSG:4326).</t>
  </si>
  <si>
    <t>The Hydrologic Unit Identifier Code at level 12 of where the data site is located in.</t>
  </si>
  <si>
    <t>The Hydrologic Unit Identifier Code at level 8 of where the data site is located in.</t>
  </si>
  <si>
    <t>Latitude coordinate of the data site.  Up to six significant digits in WGS 84.</t>
  </si>
  <si>
    <t>Longitude coordinate of the data site.  Up to six significant digits in WGS 84.</t>
  </si>
  <si>
    <t>USGS NHD network status identifier term (if available).</t>
  </si>
  <si>
    <t>NHD product used for indexing (if available) (e.g., NHDPlus V1, NHDPlus V2, NHD Med Res, NHD High Res, etc).</t>
  </si>
  <si>
    <t>Recognized name of the data site by the data provider.</t>
  </si>
  <si>
    <t>Unique identifier code / ID used by the data provider to distinguish the data site in the source data set.</t>
  </si>
  <si>
    <t>The GIS data point / center of area written in Well-Known Text (WKT) format.  Similar to Geometry field.</t>
  </si>
  <si>
    <t>The high level description of the site type recognized by the data provider (e.g., well, spring, reservoir, river, ditch, etc.).</t>
  </si>
  <si>
    <t>Two digit state abbreviation where the data site is.</t>
  </si>
  <si>
    <t>Unique identifier code / ID used by the USGS to distinguish the data site in the source data set.  Typically separate from SiteNativeID.</t>
  </si>
  <si>
    <t>Describe the Data:</t>
  </si>
  <si>
    <t>Organizations:</t>
  </si>
  <si>
    <t>UT</t>
  </si>
  <si>
    <t>Utah Division of Water Rights</t>
  </si>
  <si>
    <t>Item</t>
  </si>
  <si>
    <t>Input</t>
  </si>
  <si>
    <t>A high level / general description of the data provided. Add agency specific disclaimers here.</t>
  </si>
  <si>
    <t>PrimaryBeneficialUseCategory</t>
  </si>
  <si>
    <t>AllocationUUID</t>
  </si>
  <si>
    <t>1:N</t>
  </si>
  <si>
    <t>Null</t>
  </si>
  <si>
    <t>State Field Name</t>
  </si>
  <si>
    <t>WaDE identifier term if the data site is a point of diversion (POD), place of use (POU), or a gage station.  Used for linking sites under similar records.</t>
  </si>
  <si>
    <t>UTwr_M1</t>
  </si>
  <si>
    <t>Surface Water and Groundwater</t>
  </si>
  <si>
    <t>(blank)</t>
  </si>
  <si>
    <t>The Point of Diversion feature class is a complete record of point of diversion locations taken from the Division's day to day operating database. The database is a complete record with the following exceptions:1) The Division's point of diversion referencing policy includes a provision which allows some point of diversion locations to be described more as areas (Point-to-Point Filings) than discrete points. Point to point filings are usually limited to stock watering rights. They are represented  by a discrete point which is located within the area covered by the point to point description.2) Utah State Law required applications to divert surface water to be filed with the State Engineer after 1903 and groundwater after 1935. There may be existing diversions which began prior to those dates which are not included in the Division of Water Right records. The Division becomes aware of these rights and includes these rights in it's records when the user submits a statement of water user claim either pursuant to an adjudication or to establish there is a water right under which the State Engineer is to take action.3) Data in the Division of Water Rights database was entered over an eight year period from paper files maintained by the office. Data entered in the database has been subsequently verified by staff. However, errors are occasionally detected in the database as a result of entry operations either from current staff activities or the original entry project. The Division makes an ongoing effort to maintain the database free of errors and omissions, however users of the data are responsible to verify it is suitable for their purpose. The Division appreciates and encourages users to promptly disclose any inconsistencies detected in the data to Division staff who will make every effort to correct any errors discovered.</t>
  </si>
  <si>
    <t>Utah Water Rights Method</t>
  </si>
  <si>
    <t>https://waterrights.utah.gov/code_index.asp</t>
  </si>
  <si>
    <t>Legal Processes</t>
  </si>
  <si>
    <t>UTwr_V1</t>
  </si>
  <si>
    <t>UTwr_O1</t>
  </si>
  <si>
    <t>craigmiller@utah.gov</t>
  </si>
  <si>
    <t>Craig Miller</t>
  </si>
  <si>
    <t>https://github.com/WSWCWaterDataExchange/WaDE2.0</t>
  </si>
  <si>
    <t>Utah Division of Water Resources</t>
  </si>
  <si>
    <t>801-538-7280</t>
  </si>
  <si>
    <t>Water Planning</t>
  </si>
  <si>
    <t>https://water.utah.gov/</t>
  </si>
  <si>
    <t>WaDE Unspecified</t>
  </si>
  <si>
    <t>Groundwater</t>
  </si>
  <si>
    <t>WaDE Blank</t>
  </si>
  <si>
    <t>(ignore)</t>
  </si>
  <si>
    <t>UTwr_WSa1</t>
  </si>
  <si>
    <t>a1</t>
  </si>
  <si>
    <t>UTwr_SPOD864475642</t>
  </si>
  <si>
    <t>Underground Water Well</t>
  </si>
  <si>
    <t>POD864475642</t>
  </si>
  <si>
    <t>Well</t>
  </si>
  <si>
    <t>UTwr_WSa1, UTwr_WSa2</t>
  </si>
  <si>
    <t>Foreign key unique identifier to Organizations_dim table.</t>
  </si>
  <si>
    <t>Internal unique identifier integer for sites.</t>
  </si>
  <si>
    <t>Internal unique identifier integer for water sources.</t>
  </si>
  <si>
    <t>Internal unique identifier integer for organizations</t>
  </si>
  <si>
    <t>Internal unique identifier integer for variables</t>
  </si>
  <si>
    <t>Internal unique identifier integer for methods</t>
  </si>
  <si>
    <t>Internal unique identifier integer for water allocations.</t>
  </si>
  <si>
    <t>UTwr_WR011000</t>
  </si>
  <si>
    <t>Diligence Claim</t>
  </si>
  <si>
    <t>01-1000</t>
  </si>
  <si>
    <t>1879-01-01</t>
  </si>
  <si>
    <t>Livestock</t>
  </si>
  <si>
    <t>https://www.waterrights.utah.gov/search/?q=01-1000</t>
  </si>
  <si>
    <t>*use todays date</t>
  </si>
  <si>
    <t>Irigation, Stockwatering</t>
  </si>
  <si>
    <t>Date given to the water right by the state. Date the water right become legal.  Format of YYYY/MM/DD.</t>
  </si>
  <si>
    <t>Date that this data was published by the data provider to the public. Format of YYYY/MM/DD.</t>
  </si>
  <si>
    <t>UTwr_SPOD864500966, UTwr_SPOD864574545</t>
  </si>
  <si>
    <t>Unanswered Questions:</t>
  </si>
  <si>
    <t>POD Withdrawl data.</t>
  </si>
  <si>
    <t>*Create this file by hand</t>
  </si>
  <si>
    <t xml:space="preserve"> Bureau of Land Management (USBLM)</t>
  </si>
  <si>
    <t>Sarah Larson, Moab District Usa Bureau Of Land Management</t>
  </si>
  <si>
    <t>Hard Coded Value / Note</t>
  </si>
  <si>
    <t>State Web Feature Service / File Input Name</t>
  </si>
  <si>
    <t>WaDEDataMappingUrl</t>
  </si>
  <si>
    <t>COwr_M1</t>
  </si>
  <si>
    <t>A Water Right is a property right that is either conditional or absolute and conveys the right to use a particular amount of water, with a specified priority date as confirmed by the water court. The Net Amounts List contains the current status of a water right based on all of its court decreed actions. Important: to find out more about the water right in Colorado, the decree number would be the primary reference. "Priority Date" is not the terminology used in Colorado. Make sure to understand the Appropriation Date, Adjudication Date, and Priority Admin No. provided in Colorado’s water rights data. Colorado does not have a machine-readable water right owner name. See this data dictionary https://dwr.state.co.us/Tools/WaterRights/TransactionsDataDictionary/GetDataDictionary</t>
  </si>
  <si>
    <t>Colorado Water Rights Method</t>
  </si>
  <si>
    <t>https://drive.google.com/file/d/14r6HBwqebBwSE60yuiUu1smmtDONJbu2/view</t>
  </si>
  <si>
    <t>https://github.com/WSWCWaterDataExchange/MappingStatesDataToWaDE2.0/tree/master/Colorado</t>
  </si>
  <si>
    <t>COwr_V1</t>
  </si>
  <si>
    <t>Day</t>
  </si>
  <si>
    <t>Irrigation</t>
  </si>
  <si>
    <t>Allocation All</t>
  </si>
  <si>
    <t>COwr_O1</t>
  </si>
  <si>
    <t>doug.stenzel@state.co.us</t>
  </si>
  <si>
    <t>Doug Stenzel</t>
  </si>
  <si>
    <t>Colorado Division of Water Resources</t>
  </si>
  <si>
    <t>303-866-3581</t>
  </si>
  <si>
    <t>Water Administration for the State of Colorado</t>
  </si>
  <si>
    <t>https://dwr.colorado.gov</t>
  </si>
  <si>
    <t>CO</t>
  </si>
  <si>
    <t>COwr_WS + counter</t>
  </si>
  <si>
    <t>Unspecified</t>
  </si>
  <si>
    <t>'input_WaterSourceName.  Remove the Groundwater portion of the text.</t>
  </si>
  <si>
    <t>CODWR NetAmount</t>
  </si>
  <si>
    <t>Water Source</t>
  </si>
  <si>
    <t>*having issues with using the native GNIS ID, will use a ID value instead as a temp fix.</t>
  </si>
  <si>
    <t>GNIS ID</t>
  </si>
  <si>
    <t>input_WaterSourceTypeCV. check Water Source, use Groundwater or Surface Water</t>
  </si>
  <si>
    <t>Structure Type</t>
  </si>
  <si>
    <t>COwr_S + counter</t>
  </si>
  <si>
    <t>Location Accuracy</t>
  </si>
  <si>
    <t>EPSG:4326</t>
  </si>
  <si>
    <t>Structure Name</t>
  </si>
  <si>
    <t>WDID</t>
  </si>
  <si>
    <t>Structure Type, unless blank than 'Unspecified'</t>
  </si>
  <si>
    <t>*pull from watersource.csv, match via nativeid</t>
  </si>
  <si>
    <t>COwr_WR + counter</t>
  </si>
  <si>
    <t>*get from sites.csv</t>
  </si>
  <si>
    <t>`</t>
  </si>
  <si>
    <t>If Decreed Units =  "C" and Net Absolute != 0, then return Net Absolute,
Elif Decreed Units = "C" and Net Conditional != 0, then return Net Conditional,
Else return blank</t>
  </si>
  <si>
    <t>Decreed Units, Net Aboslute, Net Conditional</t>
  </si>
  <si>
    <t>If Net Absolute = 0 and Net Condontial = 0 then Condtional Aboslute,
Elif Net Absolute = 0 and Net Condontial != 0 then Condtional,
Else, Aboslute</t>
  </si>
  <si>
    <t>Net Absolute, Net Conditional</t>
  </si>
  <si>
    <t>Concantinate 'Admin No', 'Order No', 'Decreed Units', 'WDID' with a - to create CO unique value.</t>
  </si>
  <si>
    <t>Admin No', 'Order No', 'Decreed Units', 'WDID'</t>
  </si>
  <si>
    <t>Appropriation Date</t>
  </si>
  <si>
    <t>12/31</t>
  </si>
  <si>
    <t>01/01</t>
  </si>
  <si>
    <t>If Decreed Units =  "A" and Net Absolute != 0, then return Net Absolute,
Elif Decreed Units = "A" and Net Conditional != 0, then return Net Conditional,
Else return blank</t>
  </si>
  <si>
    <t>input_WaDEBenUse. have to split out string to each char, then use dictionary</t>
  </si>
  <si>
    <t>Decreed Uses</t>
  </si>
  <si>
    <t>More Information</t>
  </si>
  <si>
    <t>Code</t>
  </si>
  <si>
    <t>Beneficial Use</t>
  </si>
  <si>
    <t>Dictionary</t>
  </si>
  <si>
    <t>0</t>
  </si>
  <si>
    <t>Storage</t>
  </si>
  <si>
    <t>1</t>
  </si>
  <si>
    <t>2</t>
  </si>
  <si>
    <t>Municipal</t>
  </si>
  <si>
    <t>3</t>
  </si>
  <si>
    <t>Commercial</t>
  </si>
  <si>
    <t>4</t>
  </si>
  <si>
    <t>Industrial</t>
  </si>
  <si>
    <t>5</t>
  </si>
  <si>
    <t>Recreation</t>
  </si>
  <si>
    <t>6</t>
  </si>
  <si>
    <t>Fishery</t>
  </si>
  <si>
    <t>7</t>
  </si>
  <si>
    <t>Fire</t>
  </si>
  <si>
    <t>8</t>
  </si>
  <si>
    <t>Domestic</t>
  </si>
  <si>
    <t>9</t>
  </si>
  <si>
    <t>Stock</t>
  </si>
  <si>
    <t>A</t>
  </si>
  <si>
    <t>Augmentation</t>
  </si>
  <si>
    <t>B</t>
  </si>
  <si>
    <t>Export from Basin</t>
  </si>
  <si>
    <t>C</t>
  </si>
  <si>
    <t>Cumulative Accretion to River</t>
  </si>
  <si>
    <t>D</t>
  </si>
  <si>
    <t>Cumulative Depletion from River</t>
  </si>
  <si>
    <t>E</t>
  </si>
  <si>
    <t>Evaporative</t>
  </si>
  <si>
    <t>F</t>
  </si>
  <si>
    <t>Federal Reserved</t>
  </si>
  <si>
    <t>G</t>
  </si>
  <si>
    <t>Geothermal</t>
  </si>
  <si>
    <t>H</t>
  </si>
  <si>
    <t>Household Use Only</t>
  </si>
  <si>
    <t>K</t>
  </si>
  <si>
    <t>Snow Making</t>
  </si>
  <si>
    <t>M</t>
  </si>
  <si>
    <t>Minimum Streamflow</t>
  </si>
  <si>
    <t>N</t>
  </si>
  <si>
    <t>Net Effect on River</t>
  </si>
  <si>
    <t>P</t>
  </si>
  <si>
    <t>Power Generation</t>
  </si>
  <si>
    <t>Q</t>
  </si>
  <si>
    <t>Other</t>
  </si>
  <si>
    <t>R</t>
  </si>
  <si>
    <t>Recharge</t>
  </si>
  <si>
    <t>S</t>
  </si>
  <si>
    <t>Export from State</t>
  </si>
  <si>
    <t>T</t>
  </si>
  <si>
    <t>Transmountain Export</t>
  </si>
  <si>
    <t>W</t>
  </si>
  <si>
    <t>Wildlife</t>
  </si>
  <si>
    <t>X</t>
  </si>
  <si>
    <t>All Beneficial Uses</t>
  </si>
  <si>
    <t>WaterSourcetypeCV</t>
  </si>
  <si>
    <t>Aquifer NNT/NT Reservation</t>
  </si>
  <si>
    <t>Surface Water</t>
  </si>
  <si>
    <t>Ditch</t>
  </si>
  <si>
    <t>Ditch System</t>
  </si>
  <si>
    <t>Exchange Plan</t>
  </si>
  <si>
    <t>Measuring Point</t>
  </si>
  <si>
    <t>Mine</t>
  </si>
  <si>
    <t>Minimum Flow</t>
  </si>
  <si>
    <t>Pipeline</t>
  </si>
  <si>
    <t>Power Plant</t>
  </si>
  <si>
    <t>Pump</t>
  </si>
  <si>
    <t>Reach</t>
  </si>
  <si>
    <t>Reach (Aggregating)</t>
  </si>
  <si>
    <t>Recharge Area</t>
  </si>
  <si>
    <t>Recharge Area Group</t>
  </si>
  <si>
    <t>Reservoir</t>
  </si>
  <si>
    <t>Reservoir System</t>
  </si>
  <si>
    <t>Seep</t>
  </si>
  <si>
    <t>Spring</t>
  </si>
  <si>
    <t>Stream Gage</t>
  </si>
  <si>
    <t>Well Field</t>
  </si>
  <si>
    <t>Well Group</t>
  </si>
  <si>
    <t>Augmentation/Replacement Plan</t>
  </si>
  <si>
    <t>Column Name</t>
  </si>
  <si>
    <t>Description</t>
  </si>
  <si>
    <t>Type</t>
  </si>
  <si>
    <t>Unique Structure identifier</t>
  </si>
  <si>
    <t>Plain Text</t>
  </si>
  <si>
    <t>Name of Structure</t>
  </si>
  <si>
    <t>Type of Structure</t>
  </si>
  <si>
    <t>Name of the water source as specified in the court case</t>
  </si>
  <si>
    <t>NHD Stream Identifier</t>
  </si>
  <si>
    <t>Stream Mile</t>
  </si>
  <si>
    <t>Distance in miles to the confluence with the next downstream water source (or distance to state line)</t>
  </si>
  <si>
    <t>Number</t>
  </si>
  <si>
    <t>DIV</t>
  </si>
  <si>
    <t>DWR Water Division</t>
  </si>
  <si>
    <t>WD</t>
  </si>
  <si>
    <t>DWR Water District</t>
  </si>
  <si>
    <t>County where the Structure is located</t>
  </si>
  <si>
    <t>Q10</t>
  </si>
  <si>
    <t>Legal location - 10 acre quarter section</t>
  </si>
  <si>
    <t>Q40</t>
  </si>
  <si>
    <t>Legal location - 40 acre quarter section</t>
  </si>
  <si>
    <t>Q160</t>
  </si>
  <si>
    <t>Legal location - 160 acre quarter section</t>
  </si>
  <si>
    <t>Section</t>
  </si>
  <si>
    <t>Legal location - section number</t>
  </si>
  <si>
    <t>Township</t>
  </si>
  <si>
    <t>Legal location - township</t>
  </si>
  <si>
    <t>Range</t>
  </si>
  <si>
    <t>Legal location - range</t>
  </si>
  <si>
    <t>PM</t>
  </si>
  <si>
    <t>Principal Meridian</t>
  </si>
  <si>
    <t>CoordsEW</t>
  </si>
  <si>
    <t>Distance from East/West section line (feet)</t>
  </si>
  <si>
    <t>CoordsEW Dir</t>
  </si>
  <si>
    <t>Direction of measurement from East/West section line</t>
  </si>
  <si>
    <t>CoordsNS</t>
  </si>
  <si>
    <t>Distance from North/South section line (feet)</t>
  </si>
  <si>
    <t>CoordsNS Dir</t>
  </si>
  <si>
    <t>Direction of measurement from North/South section line</t>
  </si>
  <si>
    <t>UTM x</t>
  </si>
  <si>
    <t>The x (Easting) component of the Universal Transverse Mercator system. (Zone 12, NAD83 datum)</t>
  </si>
  <si>
    <t>UTM y</t>
  </si>
  <si>
    <t>The y (Northing) component of the Universal Transverse Mercator system. (Zone 12, NAD83 datum)</t>
  </si>
  <si>
    <t>Latitude (decimal degrees)</t>
  </si>
  <si>
    <t>Longitude (decimal degrees)</t>
  </si>
  <si>
    <t>Accuracy of location coordinates</t>
  </si>
  <si>
    <t>Adjudication Date</t>
  </si>
  <si>
    <t>Adjudication date is the date that the water right was settled by judicial procedure, i.e. the date that the court awarded a water right</t>
  </si>
  <si>
    <t>Date &amp; Time</t>
  </si>
  <si>
    <t>Previous Adj Date</t>
  </si>
  <si>
    <t>The previous adjudication date field allows water rights to be ordered by priority with all rights awarded subsequent to a previous adjudication being junior</t>
  </si>
  <si>
    <t>Appropriation date. The date that can be proven in a court of law from which there was an open overt act upon the land to demonstrate an intent to apply water for beneficial use and as awarded in the decree</t>
  </si>
  <si>
    <t>Admin No</t>
  </si>
  <si>
    <t>A calculated number developed by DWR that ranks decrees in order of seniority</t>
  </si>
  <si>
    <t>Order No</t>
  </si>
  <si>
    <t>An order number may be assigned to distinguish decrees with identical dates but have been decreed to have specifically different priorities</t>
  </si>
  <si>
    <t>Priority No</t>
  </si>
  <si>
    <t>An early District Court's method to indicate a water right’s seniority in a water drainage</t>
  </si>
  <si>
    <t>Associated Case Numbers</t>
  </si>
  <si>
    <t>Water court case number associated with water right</t>
  </si>
  <si>
    <t>Beneficial use(s) of water right, see data dictionary for list</t>
  </si>
  <si>
    <t>Net Absolute</t>
  </si>
  <si>
    <t>Summation of a water right’s absolute flow/volumetric transactions</t>
  </si>
  <si>
    <t>Net Conditional</t>
  </si>
  <si>
    <t>Summation of a water right’s conditional flow/volumetric transactions</t>
  </si>
  <si>
    <t>Net APEX Absolute</t>
  </si>
  <si>
    <t>Summation of water right’s alternate point / exchange flow/volumetric transactions</t>
  </si>
  <si>
    <t>Net APEX Conditional</t>
  </si>
  <si>
    <t>Decreed Units</t>
  </si>
  <si>
    <t>Decree Units (either CFS or AF)</t>
  </si>
  <si>
    <t>Seasonal Limits</t>
  </si>
  <si>
    <t>Flag indicating that the water right has decreed amounts that vary by date</t>
  </si>
  <si>
    <t>Comments</t>
  </si>
  <si>
    <t>Modified</t>
  </si>
  <si>
    <t>Last date and time this record was modified in the DWR database</t>
  </si>
  <si>
    <t>Hyperlink to more information</t>
  </si>
  <si>
    <t>Website URL</t>
  </si>
  <si>
    <t>Location</t>
  </si>
  <si>
    <t>Latitude/Longitude where the Structure is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</si>
</sst>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8"/>
      <color theme="1"/>
      <name val="Calibri"/>
      <family val="2"/>
      <scheme val="minor"/>
    </font>
    <font>
      <sz val="9"/>
      <color rgb="FFFF0000"/>
      <name val="Calibri"/>
      <family val="2"/>
      <scheme val="minor"/>
    </font>
    <font>
      <b/>
      <u/>
      <sz val="11"/>
      <color rgb="FF7030A0"/>
      <name val="Calibri"/>
      <family val="2"/>
      <scheme val="minor"/>
    </font>
    <font>
      <sz val="8"/>
      <color rgb="FF7030A0"/>
      <name val="Calibri"/>
      <family val="2"/>
      <scheme val="minor"/>
    </font>
    <font>
      <sz val="14"/>
      <color rgb="FFFF0000"/>
      <name val="Calibri"/>
      <family val="2"/>
      <scheme val="minor"/>
    </font>
    <font>
      <u/>
      <sz val="11"/>
      <color theme="10"/>
      <name val="Calibri"/>
      <family val="2"/>
      <scheme val="minor"/>
    </font>
    <font>
      <b/>
      <u/>
      <sz val="12"/>
      <color rgb="FF6A6A6A"/>
      <name val="Arial"/>
      <family val="2"/>
    </font>
    <font>
      <sz val="8"/>
      <color rgb="FF1C6387"/>
      <name val="Arial"/>
      <family val="2"/>
    </font>
    <font>
      <sz val="8"/>
      <color rgb="FF2C2C2C"/>
      <name val="Arial"/>
      <family val="2"/>
    </font>
    <font>
      <sz val="8"/>
      <color rgb="FF565656"/>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FF"/>
        <bgColor indexed="64"/>
      </patternFill>
    </fill>
    <fill>
      <patternFill patternType="solid">
        <fgColor rgb="FFF8F8F8"/>
        <bgColor indexed="64"/>
      </patternFill>
    </fill>
  </fills>
  <borders count="29">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rgb="FFE4E4E4"/>
      </bottom>
      <diagonal/>
    </border>
    <border>
      <left style="thin">
        <color indexed="64"/>
      </left>
      <right style="thin">
        <color indexed="64"/>
      </right>
      <top style="thin">
        <color indexed="64"/>
      </top>
      <bottom style="medium">
        <color rgb="FFE4E4E4"/>
      </bottom>
      <diagonal/>
    </border>
    <border>
      <left style="thin">
        <color indexed="64"/>
      </left>
      <right style="thin">
        <color indexed="64"/>
      </right>
      <top style="medium">
        <color rgb="FFE4E4E4"/>
      </top>
      <bottom style="medium">
        <color rgb="FFE4E4E4"/>
      </bottom>
      <diagonal/>
    </border>
    <border>
      <left style="thin">
        <color indexed="64"/>
      </left>
      <right style="thin">
        <color indexed="64"/>
      </right>
      <top style="medium">
        <color rgb="FFE4E4E4"/>
      </top>
      <bottom style="thin">
        <color indexed="64"/>
      </bottom>
      <diagonal/>
    </border>
  </borders>
  <cellStyleXfs count="43">
    <xf numFmtId="0" fontId="0" fillId="0" borderId="0"/>
    <xf numFmtId="0" fontId="5" fillId="0" borderId="0" applyNumberFormat="0" applyFill="0" applyBorder="0" applyAlignment="0" applyProtection="0"/>
    <xf numFmtId="0" fontId="6" fillId="0" borderId="7" applyNumberFormat="0" applyFill="0" applyAlignment="0" applyProtection="0"/>
    <xf numFmtId="0" fontId="7" fillId="0" borderId="8" applyNumberFormat="0" applyFill="0" applyAlignment="0" applyProtection="0"/>
    <xf numFmtId="0" fontId="8" fillId="0" borderId="9"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10" applyNumberFormat="0" applyAlignment="0" applyProtection="0"/>
    <xf numFmtId="0" fontId="13" fillId="6" borderId="11" applyNumberFormat="0" applyAlignment="0" applyProtection="0"/>
    <xf numFmtId="0" fontId="14" fillId="6" borderId="10" applyNumberFormat="0" applyAlignment="0" applyProtection="0"/>
    <xf numFmtId="0" fontId="15" fillId="0" borderId="12" applyNumberFormat="0" applyFill="0" applyAlignment="0" applyProtection="0"/>
    <xf numFmtId="0" fontId="16" fillId="7" borderId="13" applyNumberFormat="0" applyAlignment="0" applyProtection="0"/>
    <xf numFmtId="0" fontId="17" fillId="0" borderId="0" applyNumberFormat="0" applyFill="0" applyBorder="0" applyAlignment="0" applyProtection="0"/>
    <xf numFmtId="0" fontId="4" fillId="8" borderId="14" applyNumberFormat="0" applyFont="0" applyAlignment="0" applyProtection="0"/>
    <xf numFmtId="0" fontId="18" fillId="0" borderId="0" applyNumberFormat="0" applyFill="0" applyBorder="0" applyAlignment="0" applyProtection="0"/>
    <xf numFmtId="0" fontId="1" fillId="0" borderId="15"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9" fillId="0" borderId="0" applyNumberFormat="0" applyFill="0" applyBorder="0" applyAlignment="0" applyProtection="0"/>
  </cellStyleXfs>
  <cellXfs count="99">
    <xf numFmtId="0" fontId="0" fillId="0" borderId="0" xfId="0"/>
    <xf numFmtId="0" fontId="1"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2"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2" fillId="0" borderId="6" xfId="0" applyFont="1" applyBorder="1" applyAlignment="1">
      <alignment horizontal="center" vertical="center"/>
    </xf>
    <xf numFmtId="0" fontId="0" fillId="0" borderId="6" xfId="0" applyBorder="1" applyAlignment="1">
      <alignment horizontal="center" vertical="center"/>
    </xf>
    <xf numFmtId="0" fontId="2" fillId="0" borderId="18" xfId="0" applyFont="1" applyBorder="1" applyAlignment="1">
      <alignment horizontal="center" vertical="center"/>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quotePrefix="1" applyFont="1" applyAlignment="1">
      <alignment horizontal="center" vertical="center"/>
    </xf>
    <xf numFmtId="0" fontId="20" fillId="0" borderId="6" xfId="0" quotePrefix="1" applyFont="1" applyBorder="1" applyAlignment="1">
      <alignment horizontal="center" vertical="center"/>
    </xf>
    <xf numFmtId="0" fontId="20" fillId="0" borderId="0" xfId="0" quotePrefix="1" applyFont="1" applyAlignment="1">
      <alignment horizontal="center" vertical="center" wrapText="1"/>
    </xf>
    <xf numFmtId="0" fontId="20" fillId="0" borderId="6" xfId="0" quotePrefix="1" applyFont="1" applyBorder="1" applyAlignment="1">
      <alignment horizontal="center" vertical="center" wrapText="1"/>
    </xf>
    <xf numFmtId="0" fontId="21" fillId="33" borderId="0" xfId="0" quotePrefix="1" applyFont="1" applyFill="1" applyAlignment="1">
      <alignment horizontal="center" vertical="center"/>
    </xf>
    <xf numFmtId="0" fontId="21" fillId="33" borderId="6" xfId="0" quotePrefix="1" applyFont="1" applyFill="1" applyBorder="1" applyAlignment="1">
      <alignment horizontal="center" vertical="center"/>
    </xf>
    <xf numFmtId="0" fontId="20" fillId="33" borderId="0" xfId="0" quotePrefix="1" applyFont="1" applyFill="1" applyAlignment="1">
      <alignment horizontal="center" vertical="center"/>
    </xf>
    <xf numFmtId="0" fontId="20" fillId="33" borderId="0" xfId="0" quotePrefix="1" applyFont="1" applyFill="1" applyAlignment="1">
      <alignment horizontal="center" vertical="center" wrapText="1"/>
    </xf>
    <xf numFmtId="0" fontId="20"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1" fillId="0" borderId="0" xfId="0" quotePrefix="1" applyFont="1" applyAlignment="1">
      <alignment horizontal="center" vertical="center" wrapText="1"/>
    </xf>
    <xf numFmtId="0" fontId="22" fillId="33" borderId="0" xfId="0" applyFont="1" applyFill="1" applyAlignment="1">
      <alignment horizontal="center" vertical="center"/>
    </xf>
    <xf numFmtId="0" fontId="22" fillId="33" borderId="6" xfId="0" applyFont="1" applyFill="1" applyBorder="1" applyAlignment="1">
      <alignment horizontal="center" vertical="center"/>
    </xf>
    <xf numFmtId="0" fontId="17" fillId="0" borderId="0" xfId="0" applyFont="1" applyAlignment="1">
      <alignment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0" fillId="0" borderId="19" xfId="0" applyFont="1" applyBorder="1" applyAlignment="1">
      <alignment horizontal="center" vertical="center" wrapText="1"/>
    </xf>
    <xf numFmtId="0" fontId="20" fillId="0" borderId="1" xfId="0" quotePrefix="1" applyFont="1" applyBorder="1" applyAlignment="1">
      <alignment horizontal="center" vertical="center"/>
    </xf>
    <xf numFmtId="0" fontId="20" fillId="0" borderId="20" xfId="0" quotePrefix="1" applyFont="1" applyBorder="1" applyAlignment="1">
      <alignment horizontal="center" vertical="center"/>
    </xf>
    <xf numFmtId="0" fontId="20" fillId="33" borderId="22" xfId="0" quotePrefix="1" applyFont="1" applyFill="1" applyBorder="1" applyAlignment="1">
      <alignment horizontal="center" vertical="center"/>
    </xf>
    <xf numFmtId="0" fontId="20" fillId="0" borderId="21" xfId="0" quotePrefix="1" applyFont="1" applyBorder="1" applyAlignment="1">
      <alignment horizontal="center" vertical="center"/>
    </xf>
    <xf numFmtId="0" fontId="20" fillId="0" borderId="1" xfId="0" quotePrefix="1" applyFont="1" applyBorder="1" applyAlignment="1">
      <alignment horizontal="center" vertical="center" wrapText="1"/>
    </xf>
    <xf numFmtId="0" fontId="21" fillId="0" borderId="6" xfId="0" quotePrefix="1" applyFont="1" applyBorder="1" applyAlignment="1">
      <alignment horizontal="center" vertical="center" wrapText="1"/>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22" fillId="0" borderId="0" xfId="0" applyFont="1" applyAlignment="1">
      <alignment vertical="center"/>
    </xf>
    <xf numFmtId="0" fontId="22" fillId="0" borderId="0" xfId="0" applyFont="1" applyAlignment="1">
      <alignment horizontal="center" vertical="center"/>
    </xf>
    <xf numFmtId="0" fontId="22" fillId="0" borderId="0" xfId="0" quotePrefix="1" applyFont="1" applyAlignment="1">
      <alignment horizontal="center" vertical="center"/>
    </xf>
    <xf numFmtId="0" fontId="22" fillId="0" borderId="6" xfId="0" applyFont="1" applyBorder="1" applyAlignment="1">
      <alignment horizontal="center" vertical="center"/>
    </xf>
    <xf numFmtId="0" fontId="22" fillId="0" borderId="6" xfId="0" quotePrefix="1" applyFont="1" applyBorder="1" applyAlignment="1">
      <alignment horizontal="center" vertical="center"/>
    </xf>
    <xf numFmtId="0" fontId="20" fillId="0" borderId="23" xfId="0" applyFont="1" applyBorder="1" applyAlignment="1">
      <alignment horizontal="center" vertical="center"/>
    </xf>
    <xf numFmtId="0" fontId="0" fillId="0" borderId="0" xfId="0" applyAlignment="1">
      <alignment horizontal="center"/>
    </xf>
    <xf numFmtId="0" fontId="21" fillId="0" borderId="0" xfId="0" applyFont="1" applyAlignment="1">
      <alignment horizontal="center" vertical="center" wrapText="1"/>
    </xf>
    <xf numFmtId="0" fontId="2" fillId="0" borderId="0" xfId="0" applyFont="1" applyAlignment="1">
      <alignment horizontal="right"/>
    </xf>
    <xf numFmtId="0" fontId="21" fillId="0" borderId="0" xfId="0" quotePrefix="1" applyFont="1" applyAlignment="1">
      <alignment horizontal="center" vertical="center"/>
    </xf>
    <xf numFmtId="0" fontId="25" fillId="0" borderId="0" xfId="0" quotePrefix="1" applyFont="1" applyAlignment="1">
      <alignment horizontal="center" vertical="center"/>
    </xf>
    <xf numFmtId="0" fontId="0" fillId="0" borderId="0" xfId="0" applyAlignment="1">
      <alignment horizontal="right"/>
    </xf>
    <xf numFmtId="0" fontId="22" fillId="0" borderId="0" xfId="0" applyFont="1" applyAlignment="1">
      <alignment horizontal="left"/>
    </xf>
    <xf numFmtId="0" fontId="21" fillId="0" borderId="6" xfId="0" quotePrefix="1" applyFont="1" applyBorder="1" applyAlignment="1">
      <alignment horizontal="center" vertical="center"/>
    </xf>
    <xf numFmtId="0" fontId="20" fillId="0" borderId="19" xfId="0" quotePrefix="1" applyFont="1" applyBorder="1" applyAlignment="1">
      <alignment horizontal="center" vertical="center"/>
    </xf>
    <xf numFmtId="0" fontId="22" fillId="0" borderId="0" xfId="0" applyFont="1"/>
    <xf numFmtId="0" fontId="22" fillId="0" borderId="0" xfId="0" applyFont="1" applyAlignment="1">
      <alignment horizontal="left" vertical="center"/>
    </xf>
    <xf numFmtId="0" fontId="3" fillId="0" borderId="3" xfId="0" applyFont="1" applyBorder="1" applyAlignment="1">
      <alignment horizontal="center" vertical="center"/>
    </xf>
    <xf numFmtId="0" fontId="23" fillId="0" borderId="0" xfId="0" applyFont="1" applyAlignment="1">
      <alignment horizontal="left" vertical="top"/>
    </xf>
    <xf numFmtId="0" fontId="26" fillId="0" borderId="0" xfId="0" applyFont="1" applyAlignment="1">
      <alignment horizontal="center" vertical="center"/>
    </xf>
    <xf numFmtId="0" fontId="24" fillId="0" borderId="0" xfId="0" applyFont="1"/>
    <xf numFmtId="0" fontId="0" fillId="0" borderId="0" xfId="0" applyAlignment="1">
      <alignment horizontal="right" vertical="center"/>
    </xf>
    <xf numFmtId="164" fontId="21" fillId="0" borderId="0" xfId="0" quotePrefix="1" applyNumberFormat="1" applyFont="1" applyAlignment="1">
      <alignment horizontal="center" vertical="center"/>
    </xf>
    <xf numFmtId="0" fontId="20" fillId="0" borderId="1" xfId="0" applyFont="1" applyBorder="1" applyAlignment="1">
      <alignment horizontal="center" vertical="center"/>
    </xf>
    <xf numFmtId="0" fontId="20" fillId="0" borderId="23" xfId="0" quotePrefix="1" applyFont="1" applyBorder="1" applyAlignment="1">
      <alignment horizontal="center" vertical="center"/>
    </xf>
    <xf numFmtId="14" fontId="20" fillId="0" borderId="0" xfId="0" quotePrefix="1" applyNumberFormat="1" applyFont="1" applyAlignment="1">
      <alignment horizontal="center" vertical="center"/>
    </xf>
    <xf numFmtId="0" fontId="24" fillId="33" borderId="16" xfId="0" quotePrefix="1" applyFont="1" applyFill="1" applyBorder="1" applyAlignment="1">
      <alignment horizontal="center" vertical="center"/>
    </xf>
    <xf numFmtId="0" fontId="24" fillId="0" borderId="0" xfId="0" quotePrefix="1" applyFont="1" applyAlignment="1">
      <alignment horizontal="center" vertical="center"/>
    </xf>
    <xf numFmtId="0" fontId="24" fillId="0" borderId="0" xfId="0" applyFont="1" applyAlignment="1">
      <alignment horizontal="left" vertical="center"/>
    </xf>
    <xf numFmtId="9" fontId="24" fillId="0" borderId="0" xfId="0" quotePrefix="1" applyNumberFormat="1" applyFont="1" applyAlignment="1">
      <alignment horizontal="left" vertical="center"/>
    </xf>
    <xf numFmtId="0" fontId="24" fillId="0" borderId="0" xfId="0" quotePrefix="1" applyFont="1" applyAlignment="1">
      <alignment horizontal="left" vertical="center"/>
    </xf>
    <xf numFmtId="0" fontId="24" fillId="0" borderId="0" xfId="0" applyFont="1" applyAlignment="1">
      <alignment horizontal="left" vertical="center" wrapText="1"/>
    </xf>
    <xf numFmtId="0" fontId="25" fillId="0" borderId="6" xfId="0" quotePrefix="1" applyFont="1" applyBorder="1" applyAlignment="1">
      <alignment horizontal="center" vertical="center"/>
    </xf>
    <xf numFmtId="0" fontId="27" fillId="0" borderId="0" xfId="0" quotePrefix="1" applyFont="1" applyAlignment="1">
      <alignment horizontal="center" vertical="center"/>
    </xf>
    <xf numFmtId="0" fontId="24" fillId="0" borderId="0" xfId="0" applyFont="1" applyAlignment="1">
      <alignment horizontal="left"/>
    </xf>
    <xf numFmtId="164" fontId="23" fillId="0" borderId="0" xfId="0" quotePrefix="1" applyNumberFormat="1" applyFont="1" applyAlignment="1">
      <alignment horizontal="center" vertical="center"/>
    </xf>
    <xf numFmtId="14" fontId="24" fillId="0" borderId="0" xfId="0" applyNumberFormat="1" applyFont="1" applyAlignment="1">
      <alignment horizontal="left"/>
    </xf>
    <xf numFmtId="0" fontId="28" fillId="0" borderId="0" xfId="0" applyFont="1" applyAlignment="1">
      <alignment vertical="center"/>
    </xf>
    <xf numFmtId="0" fontId="29" fillId="0" borderId="0" xfId="42" quotePrefix="1" applyAlignment="1">
      <alignment horizontal="center" vertical="center"/>
    </xf>
    <xf numFmtId="0" fontId="20" fillId="0" borderId="6" xfId="0" applyFont="1" applyBorder="1" applyAlignment="1">
      <alignment horizontal="center" vertical="center" wrapText="1"/>
    </xf>
    <xf numFmtId="0" fontId="20" fillId="0" borderId="23" xfId="0" applyFont="1" applyBorder="1" applyAlignment="1">
      <alignment horizontal="center" vertical="center" wrapText="1"/>
    </xf>
    <xf numFmtId="0" fontId="2" fillId="0" borderId="0" xfId="0" applyFont="1" applyAlignment="1">
      <alignment horizontal="center"/>
    </xf>
    <xf numFmtId="0" fontId="2" fillId="0" borderId="0" xfId="0" applyFont="1"/>
    <xf numFmtId="0" fontId="30" fillId="34" borderId="24" xfId="0" applyFont="1" applyFill="1" applyBorder="1" applyAlignment="1">
      <alignment horizontal="center" vertical="center"/>
    </xf>
    <xf numFmtId="0" fontId="30" fillId="34" borderId="24" xfId="0" applyFont="1" applyFill="1" applyBorder="1" applyAlignment="1">
      <alignment horizontal="left" vertical="center"/>
    </xf>
    <xf numFmtId="0" fontId="31" fillId="35" borderId="25" xfId="0" applyFont="1" applyFill="1" applyBorder="1" applyAlignment="1">
      <alignment horizontal="center" vertical="center"/>
    </xf>
    <xf numFmtId="0" fontId="32" fillId="35" borderId="26" xfId="0" applyFont="1" applyFill="1" applyBorder="1" applyAlignment="1">
      <alignment horizontal="left" vertical="center"/>
    </xf>
    <xf numFmtId="0" fontId="33" fillId="35" borderId="26" xfId="0" applyFont="1" applyFill="1" applyBorder="1" applyAlignment="1">
      <alignment horizontal="center" vertical="center"/>
    </xf>
    <xf numFmtId="0" fontId="31" fillId="34" borderId="27" xfId="0" applyFont="1" applyFill="1" applyBorder="1" applyAlignment="1">
      <alignment horizontal="center" vertical="center"/>
    </xf>
    <xf numFmtId="0" fontId="32" fillId="34" borderId="27" xfId="0" applyFont="1" applyFill="1" applyBorder="1" applyAlignment="1">
      <alignment horizontal="left" vertical="center"/>
    </xf>
    <xf numFmtId="0" fontId="33" fillId="34" borderId="27" xfId="0" applyFont="1" applyFill="1" applyBorder="1" applyAlignment="1">
      <alignment horizontal="center" vertical="center"/>
    </xf>
    <xf numFmtId="0" fontId="31" fillId="35" borderId="28" xfId="0" applyFont="1" applyFill="1" applyBorder="1" applyAlignment="1">
      <alignment horizontal="center" vertical="center"/>
    </xf>
    <xf numFmtId="0" fontId="32" fillId="35" borderId="28" xfId="0" applyFont="1" applyFill="1" applyBorder="1" applyAlignment="1">
      <alignment horizontal="left" vertical="center"/>
    </xf>
    <xf numFmtId="0" fontId="33" fillId="35" borderId="28"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WSWCWaterDataExchange/MappingStatesDataToWaDE2.0/tree/master/Colora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C13"/>
  <sheetViews>
    <sheetView zoomScale="130" zoomScaleNormal="130" workbookViewId="0">
      <pane ySplit="1" topLeftCell="A2" activePane="bottomLeft" state="frozen"/>
      <selection pane="bottomLeft" activeCell="I10" sqref="I10"/>
    </sheetView>
  </sheetViews>
  <sheetFormatPr defaultRowHeight="14.4" x14ac:dyDescent="0.3"/>
  <cols>
    <col min="1" max="1" width="21" style="53" bestFit="1" customWidth="1"/>
    <col min="2" max="2" width="55.77734375" customWidth="1"/>
    <col min="3" max="3" width="20.77734375" customWidth="1"/>
  </cols>
  <sheetData>
    <row r="1" spans="1:3" x14ac:dyDescent="0.3">
      <c r="A1" s="64" t="s">
        <v>218</v>
      </c>
      <c r="B1" s="64" t="s">
        <v>219</v>
      </c>
      <c r="C1" s="64" t="s">
        <v>20</v>
      </c>
    </row>
    <row r="2" spans="1:3" x14ac:dyDescent="0.3">
      <c r="A2" s="66" t="s">
        <v>115</v>
      </c>
      <c r="C2" s="65" t="s">
        <v>216</v>
      </c>
    </row>
    <row r="3" spans="1:3" x14ac:dyDescent="0.3">
      <c r="A3" s="66" t="s">
        <v>215</v>
      </c>
      <c r="C3" s="65" t="s">
        <v>217</v>
      </c>
    </row>
    <row r="4" spans="1:3" x14ac:dyDescent="0.3">
      <c r="A4" s="66" t="s">
        <v>214</v>
      </c>
      <c r="C4" s="65" t="s">
        <v>273</v>
      </c>
    </row>
    <row r="5" spans="1:3" x14ac:dyDescent="0.3">
      <c r="A5" s="66" t="s">
        <v>116</v>
      </c>
      <c r="C5" s="65"/>
    </row>
    <row r="6" spans="1:3" x14ac:dyDescent="0.3">
      <c r="A6" s="66"/>
      <c r="C6" s="65"/>
    </row>
    <row r="7" spans="1:3" x14ac:dyDescent="0.3">
      <c r="A7" s="66"/>
      <c r="C7" s="65"/>
    </row>
    <row r="8" spans="1:3" x14ac:dyDescent="0.3">
      <c r="A8" s="66" t="s">
        <v>117</v>
      </c>
      <c r="C8" s="65"/>
    </row>
    <row r="9" spans="1:3" x14ac:dyDescent="0.3">
      <c r="A9" s="56"/>
      <c r="C9" s="65"/>
    </row>
    <row r="10" spans="1:3" x14ac:dyDescent="0.3">
      <c r="A10" s="56"/>
      <c r="C10" s="65"/>
    </row>
    <row r="11" spans="1:3" x14ac:dyDescent="0.3">
      <c r="A11" s="56"/>
      <c r="C11" s="65"/>
    </row>
    <row r="12" spans="1:3" x14ac:dyDescent="0.3">
      <c r="A12" s="56"/>
      <c r="C12" s="65"/>
    </row>
    <row r="13" spans="1:3" x14ac:dyDescent="0.3">
      <c r="A13" s="56"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K15"/>
  <sheetViews>
    <sheetView zoomScale="130" zoomScaleNormal="130" workbookViewId="0">
      <pane ySplit="1" topLeftCell="A2" activePane="bottomLeft" state="frozen"/>
      <selection pane="bottomLeft" activeCell="F18" sqref="F18"/>
    </sheetView>
  </sheetViews>
  <sheetFormatPr defaultRowHeight="14.4" x14ac:dyDescent="0.3"/>
  <cols>
    <col min="1" max="1" width="24" style="5" bestFit="1" customWidth="1"/>
    <col min="2" max="2" width="12.88671875" style="5" bestFit="1" customWidth="1"/>
    <col min="3" max="3" width="3.88671875" style="5" bestFit="1" customWidth="1"/>
    <col min="4" max="4" width="4.33203125" style="5" bestFit="1" customWidth="1"/>
    <col min="5" max="5" width="4.109375" style="5" bestFit="1" customWidth="1"/>
    <col min="6" max="6" width="37.5546875" style="5" customWidth="1"/>
    <col min="7" max="7" width="21.88671875" style="5" customWidth="1"/>
    <col min="8" max="8" width="20.109375" style="5" bestFit="1" customWidth="1"/>
    <col min="9" max="9" width="6.109375" style="5" customWidth="1"/>
    <col min="10" max="10" width="17.88671875" style="6" bestFit="1" customWidth="1"/>
    <col min="11" max="11" width="70.6640625" style="5" bestFit="1" customWidth="1"/>
    <col min="12" max="16384" width="8.88671875" style="5"/>
  </cols>
  <sheetData>
    <row r="1" spans="1:11" ht="43.8" thickBot="1" x14ac:dyDescent="0.35">
      <c r="A1" s="8" t="s">
        <v>0</v>
      </c>
      <c r="B1" s="8" t="s">
        <v>1</v>
      </c>
      <c r="C1" s="8" t="s">
        <v>223</v>
      </c>
      <c r="D1" s="8" t="s">
        <v>224</v>
      </c>
      <c r="E1" s="12" t="s">
        <v>36</v>
      </c>
      <c r="F1" s="11" t="s">
        <v>277</v>
      </c>
      <c r="G1" s="1" t="s">
        <v>278</v>
      </c>
      <c r="H1" s="4" t="s">
        <v>225</v>
      </c>
      <c r="I1" s="2" t="s">
        <v>3</v>
      </c>
      <c r="J1" s="3" t="s">
        <v>20</v>
      </c>
      <c r="K1" s="2" t="s">
        <v>2</v>
      </c>
    </row>
    <row r="2" spans="1:11" x14ac:dyDescent="0.3">
      <c r="A2" s="5" t="s">
        <v>4</v>
      </c>
      <c r="B2" s="6" t="s">
        <v>32</v>
      </c>
      <c r="C2" s="9" t="s">
        <v>37</v>
      </c>
      <c r="D2" s="9" t="s">
        <v>37</v>
      </c>
      <c r="E2" s="13" t="s">
        <v>18</v>
      </c>
      <c r="F2" s="26" t="s">
        <v>37</v>
      </c>
      <c r="G2" s="26" t="s">
        <v>37</v>
      </c>
      <c r="H2" s="28" t="s">
        <v>37</v>
      </c>
      <c r="I2" s="71" t="s">
        <v>37</v>
      </c>
      <c r="J2" s="71" t="s">
        <v>37</v>
      </c>
      <c r="K2" s="63" t="s">
        <v>259</v>
      </c>
    </row>
    <row r="3" spans="1:11" ht="15" thickBot="1" x14ac:dyDescent="0.35">
      <c r="A3" s="7" t="s">
        <v>5</v>
      </c>
      <c r="B3" s="33" t="s">
        <v>14</v>
      </c>
      <c r="C3" s="34" t="s">
        <v>37</v>
      </c>
      <c r="D3" s="34" t="s">
        <v>37</v>
      </c>
      <c r="E3" s="35" t="s">
        <v>37</v>
      </c>
      <c r="F3" s="68" t="s">
        <v>280</v>
      </c>
      <c r="G3" s="37" t="s">
        <v>37</v>
      </c>
      <c r="H3" s="38" t="s">
        <v>37</v>
      </c>
      <c r="I3" s="72" t="s">
        <v>37</v>
      </c>
      <c r="J3" s="73" t="s">
        <v>227</v>
      </c>
      <c r="K3" s="63" t="s">
        <v>135</v>
      </c>
    </row>
    <row r="4" spans="1:11" x14ac:dyDescent="0.3">
      <c r="A4" s="5" t="s">
        <v>9</v>
      </c>
      <c r="B4" s="6" t="s">
        <v>14</v>
      </c>
      <c r="C4" s="9" t="s">
        <v>37</v>
      </c>
      <c r="D4" s="9" t="s">
        <v>37</v>
      </c>
      <c r="E4" s="13" t="s">
        <v>19</v>
      </c>
      <c r="F4" s="15" t="s">
        <v>109</v>
      </c>
      <c r="G4" s="17" t="s">
        <v>37</v>
      </c>
      <c r="H4" s="18" t="s">
        <v>37</v>
      </c>
      <c r="I4" s="72" t="s">
        <v>37</v>
      </c>
      <c r="J4" s="73" t="s">
        <v>228</v>
      </c>
      <c r="K4" s="63" t="s">
        <v>166</v>
      </c>
    </row>
    <row r="5" spans="1:11" x14ac:dyDescent="0.3">
      <c r="A5" s="5" t="s">
        <v>13</v>
      </c>
      <c r="B5" s="6" t="s">
        <v>15</v>
      </c>
      <c r="C5" s="9" t="s">
        <v>37</v>
      </c>
      <c r="D5" s="6" t="s">
        <v>17</v>
      </c>
      <c r="E5" s="10" t="s">
        <v>37</v>
      </c>
      <c r="F5" s="17" t="s">
        <v>229</v>
      </c>
      <c r="G5" s="17" t="s">
        <v>37</v>
      </c>
      <c r="H5" s="18" t="s">
        <v>37</v>
      </c>
      <c r="I5" s="72" t="s">
        <v>37</v>
      </c>
      <c r="J5" s="74" t="s">
        <v>229</v>
      </c>
      <c r="K5" s="63" t="s">
        <v>113</v>
      </c>
    </row>
    <row r="6" spans="1:11" x14ac:dyDescent="0.3">
      <c r="A6" s="5" t="s">
        <v>11</v>
      </c>
      <c r="B6" s="6" t="s">
        <v>14</v>
      </c>
      <c r="C6" s="9" t="s">
        <v>37</v>
      </c>
      <c r="D6" s="6" t="s">
        <v>17</v>
      </c>
      <c r="E6" s="10" t="s">
        <v>37</v>
      </c>
      <c r="F6" s="17" t="s">
        <v>229</v>
      </c>
      <c r="G6" s="17" t="s">
        <v>37</v>
      </c>
      <c r="H6" s="18" t="s">
        <v>37</v>
      </c>
      <c r="I6" s="72" t="s">
        <v>37</v>
      </c>
      <c r="J6" s="75" t="s">
        <v>229</v>
      </c>
      <c r="K6" s="63" t="s">
        <v>167</v>
      </c>
    </row>
    <row r="7" spans="1:11" x14ac:dyDescent="0.3">
      <c r="A7" s="5" t="s">
        <v>12</v>
      </c>
      <c r="B7" s="6" t="s">
        <v>15</v>
      </c>
      <c r="C7" s="9" t="s">
        <v>37</v>
      </c>
      <c r="D7" s="6" t="s">
        <v>17</v>
      </c>
      <c r="E7" s="13" t="s">
        <v>19</v>
      </c>
      <c r="F7" s="17" t="s">
        <v>229</v>
      </c>
      <c r="G7" s="17" t="s">
        <v>37</v>
      </c>
      <c r="H7" s="18" t="s">
        <v>37</v>
      </c>
      <c r="I7" s="72" t="s">
        <v>37</v>
      </c>
      <c r="J7" s="75" t="s">
        <v>229</v>
      </c>
      <c r="K7" s="63" t="s">
        <v>168</v>
      </c>
    </row>
    <row r="8" spans="1:11" x14ac:dyDescent="0.3">
      <c r="A8" s="5" t="s">
        <v>7</v>
      </c>
      <c r="B8" s="6" t="s">
        <v>16</v>
      </c>
      <c r="C8" s="9" t="s">
        <v>37</v>
      </c>
      <c r="D8" s="9" t="s">
        <v>37</v>
      </c>
      <c r="E8" s="10" t="s">
        <v>37</v>
      </c>
      <c r="F8" s="15" t="s">
        <v>281</v>
      </c>
      <c r="G8" s="17" t="s">
        <v>37</v>
      </c>
      <c r="H8" s="18" t="s">
        <v>37</v>
      </c>
      <c r="I8" s="72" t="s">
        <v>37</v>
      </c>
      <c r="J8" s="73" t="s">
        <v>230</v>
      </c>
      <c r="K8" s="63" t="s">
        <v>220</v>
      </c>
    </row>
    <row r="9" spans="1:11" x14ac:dyDescent="0.3">
      <c r="A9" s="5" t="s">
        <v>6</v>
      </c>
      <c r="B9" s="6" t="s">
        <v>15</v>
      </c>
      <c r="C9" s="9" t="s">
        <v>37</v>
      </c>
      <c r="D9" s="9" t="s">
        <v>37</v>
      </c>
      <c r="E9" s="10" t="s">
        <v>37</v>
      </c>
      <c r="F9" s="15" t="s">
        <v>282</v>
      </c>
      <c r="G9" s="17" t="s">
        <v>37</v>
      </c>
      <c r="H9" s="18" t="s">
        <v>37</v>
      </c>
      <c r="I9" s="72" t="s">
        <v>37</v>
      </c>
      <c r="J9" s="73" t="s">
        <v>231</v>
      </c>
      <c r="K9" s="63" t="s">
        <v>169</v>
      </c>
    </row>
    <row r="10" spans="1:11" x14ac:dyDescent="0.3">
      <c r="A10" s="5" t="s">
        <v>8</v>
      </c>
      <c r="B10" s="6" t="s">
        <v>14</v>
      </c>
      <c r="C10" s="9" t="s">
        <v>37</v>
      </c>
      <c r="D10" s="6" t="s">
        <v>17</v>
      </c>
      <c r="E10" s="10" t="s">
        <v>37</v>
      </c>
      <c r="F10" s="15" t="s">
        <v>283</v>
      </c>
      <c r="G10" s="17" t="s">
        <v>37</v>
      </c>
      <c r="H10" s="18" t="s">
        <v>37</v>
      </c>
      <c r="I10" s="72" t="s">
        <v>37</v>
      </c>
      <c r="J10" s="73" t="s">
        <v>232</v>
      </c>
      <c r="K10" s="63" t="s">
        <v>170</v>
      </c>
    </row>
    <row r="11" spans="1:11" x14ac:dyDescent="0.3">
      <c r="A11" s="5" t="s">
        <v>10</v>
      </c>
      <c r="B11" s="6" t="s">
        <v>15</v>
      </c>
      <c r="C11" s="9" t="s">
        <v>37</v>
      </c>
      <c r="D11" s="9" t="s">
        <v>37</v>
      </c>
      <c r="E11" s="13" t="s">
        <v>19</v>
      </c>
      <c r="F11" s="17" t="s">
        <v>233</v>
      </c>
      <c r="G11" s="17" t="s">
        <v>37</v>
      </c>
      <c r="H11" s="18" t="s">
        <v>37</v>
      </c>
      <c r="I11" s="72" t="s">
        <v>37</v>
      </c>
      <c r="J11" s="73" t="s">
        <v>233</v>
      </c>
      <c r="K11" s="63" t="s">
        <v>171</v>
      </c>
    </row>
    <row r="12" spans="1:11" x14ac:dyDescent="0.3">
      <c r="A12" s="5" t="s">
        <v>279</v>
      </c>
      <c r="B12" s="6" t="s">
        <v>15</v>
      </c>
      <c r="C12" s="9" t="s">
        <v>37</v>
      </c>
      <c r="D12" s="9" t="s">
        <v>37</v>
      </c>
      <c r="E12" s="13"/>
      <c r="F12" s="83" t="s">
        <v>284</v>
      </c>
      <c r="G12" s="17" t="s">
        <v>37</v>
      </c>
      <c r="H12" s="18" t="s">
        <v>37</v>
      </c>
      <c r="I12" s="72" t="s">
        <v>37</v>
      </c>
      <c r="J12" s="73" t="s">
        <v>238</v>
      </c>
      <c r="K12" s="63" t="s">
        <v>183</v>
      </c>
    </row>
    <row r="15" spans="1:11" ht="18" x14ac:dyDescent="0.3">
      <c r="F15" s="82" t="s">
        <v>274</v>
      </c>
    </row>
  </sheetData>
  <sortState xmlns:xlrd2="http://schemas.microsoft.com/office/spreadsheetml/2017/richdata2" ref="A17:A25">
    <sortCondition ref="A17:A25"/>
  </sortState>
  <hyperlinks>
    <hyperlink ref="F12" r:id="rId1" xr:uid="{90976BD6-CF46-47A2-9DD8-D2B937F79A8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K14"/>
  <sheetViews>
    <sheetView zoomScale="130" zoomScaleNormal="130" workbookViewId="0">
      <pane ySplit="1" topLeftCell="A2" activePane="bottomLeft" state="frozen"/>
      <selection pane="bottomLeft" activeCell="F3" sqref="F3:F12"/>
    </sheetView>
  </sheetViews>
  <sheetFormatPr defaultRowHeight="14.4" x14ac:dyDescent="0.3"/>
  <cols>
    <col min="1" max="1" width="23.5546875" style="5" customWidth="1"/>
    <col min="2" max="2" width="12.21875" style="5" bestFit="1" customWidth="1"/>
    <col min="3" max="3" width="3.88671875" style="5" bestFit="1" customWidth="1"/>
    <col min="4" max="4" width="4.33203125" style="5" bestFit="1" customWidth="1"/>
    <col min="5" max="5" width="4.109375" style="5" bestFit="1" customWidth="1"/>
    <col min="6" max="6" width="20" style="5" bestFit="1" customWidth="1"/>
    <col min="7" max="7" width="21.77734375" style="5" customWidth="1"/>
    <col min="8" max="8" width="20.109375" style="5" bestFit="1" customWidth="1"/>
    <col min="9" max="9" width="6" style="5" bestFit="1" customWidth="1"/>
    <col min="10" max="10" width="16.88671875" style="6" bestFit="1" customWidth="1"/>
    <col min="11" max="11" width="93.33203125" style="5" bestFit="1" customWidth="1"/>
    <col min="12" max="16384" width="8.88671875" style="5"/>
  </cols>
  <sheetData>
    <row r="1" spans="1:11" ht="43.8" thickBot="1" x14ac:dyDescent="0.35">
      <c r="A1" s="8" t="s">
        <v>0</v>
      </c>
      <c r="B1" s="8" t="s">
        <v>1</v>
      </c>
      <c r="C1" s="8" t="s">
        <v>223</v>
      </c>
      <c r="D1" s="8" t="s">
        <v>224</v>
      </c>
      <c r="E1" s="12" t="s">
        <v>36</v>
      </c>
      <c r="F1" s="11" t="s">
        <v>277</v>
      </c>
      <c r="G1" s="1" t="s">
        <v>278</v>
      </c>
      <c r="H1" s="4" t="s">
        <v>225</v>
      </c>
      <c r="I1" s="2" t="s">
        <v>3</v>
      </c>
      <c r="J1" s="3" t="s">
        <v>20</v>
      </c>
      <c r="K1" s="2" t="s">
        <v>2</v>
      </c>
    </row>
    <row r="2" spans="1:11" x14ac:dyDescent="0.3">
      <c r="A2" s="5" t="s">
        <v>21</v>
      </c>
      <c r="B2" s="6" t="s">
        <v>32</v>
      </c>
      <c r="C2" s="9" t="s">
        <v>37</v>
      </c>
      <c r="D2" s="9" t="s">
        <v>37</v>
      </c>
      <c r="E2" s="13" t="s">
        <v>18</v>
      </c>
      <c r="F2" s="26"/>
      <c r="G2" s="26"/>
      <c r="H2" s="27"/>
      <c r="I2" s="71" t="s">
        <v>37</v>
      </c>
      <c r="J2" s="71" t="s">
        <v>37</v>
      </c>
      <c r="K2" s="63" t="s">
        <v>258</v>
      </c>
    </row>
    <row r="3" spans="1:11" ht="15" thickBot="1" x14ac:dyDescent="0.35">
      <c r="A3" s="7" t="s">
        <v>31</v>
      </c>
      <c r="B3" s="33" t="s">
        <v>33</v>
      </c>
      <c r="C3" s="34" t="s">
        <v>37</v>
      </c>
      <c r="D3" s="34" t="s">
        <v>37</v>
      </c>
      <c r="E3" s="35" t="s">
        <v>37</v>
      </c>
      <c r="F3" s="37" t="s">
        <v>285</v>
      </c>
      <c r="G3" s="37" t="s">
        <v>37</v>
      </c>
      <c r="H3" s="38" t="s">
        <v>37</v>
      </c>
      <c r="I3" s="72" t="s">
        <v>37</v>
      </c>
      <c r="J3" s="73" t="s">
        <v>234</v>
      </c>
      <c r="K3" s="63" t="s">
        <v>133</v>
      </c>
    </row>
    <row r="4" spans="1:11" x14ac:dyDescent="0.3">
      <c r="A4" s="5" t="s">
        <v>25</v>
      </c>
      <c r="B4" s="6" t="s">
        <v>34</v>
      </c>
      <c r="C4" s="9" t="s">
        <v>37</v>
      </c>
      <c r="D4" s="9" t="s">
        <v>37</v>
      </c>
      <c r="E4" s="10" t="s">
        <v>37</v>
      </c>
      <c r="F4" s="15">
        <v>1</v>
      </c>
      <c r="G4" s="17" t="s">
        <v>37</v>
      </c>
      <c r="H4" s="18" t="s">
        <v>37</v>
      </c>
      <c r="I4" s="72" t="s">
        <v>37</v>
      </c>
      <c r="J4" s="73">
        <v>1</v>
      </c>
      <c r="K4" s="63" t="s">
        <v>172</v>
      </c>
    </row>
    <row r="5" spans="1:11" x14ac:dyDescent="0.3">
      <c r="A5" s="5" t="s">
        <v>26</v>
      </c>
      <c r="B5" s="6" t="s">
        <v>33</v>
      </c>
      <c r="C5" s="9" t="s">
        <v>37</v>
      </c>
      <c r="D5" s="9" t="s">
        <v>37</v>
      </c>
      <c r="E5" s="13" t="s">
        <v>19</v>
      </c>
      <c r="F5" s="15" t="s">
        <v>286</v>
      </c>
      <c r="G5" s="17" t="s">
        <v>37</v>
      </c>
      <c r="H5" s="18" t="s">
        <v>37</v>
      </c>
      <c r="I5" s="72" t="s">
        <v>37</v>
      </c>
      <c r="J5" s="73" t="s">
        <v>104</v>
      </c>
      <c r="K5" s="63" t="s">
        <v>173</v>
      </c>
    </row>
    <row r="6" spans="1:11" x14ac:dyDescent="0.3">
      <c r="A6" s="5" t="s">
        <v>24</v>
      </c>
      <c r="B6" s="6" t="s">
        <v>15</v>
      </c>
      <c r="C6" s="9" t="s">
        <v>37</v>
      </c>
      <c r="D6" s="9" t="s">
        <v>37</v>
      </c>
      <c r="E6" s="13" t="s">
        <v>19</v>
      </c>
      <c r="F6" s="15" t="s">
        <v>103</v>
      </c>
      <c r="G6" s="17" t="s">
        <v>37</v>
      </c>
      <c r="H6" s="18" t="s">
        <v>37</v>
      </c>
      <c r="I6" s="72" t="s">
        <v>37</v>
      </c>
      <c r="J6" s="73" t="s">
        <v>103</v>
      </c>
      <c r="K6" s="63" t="s">
        <v>174</v>
      </c>
    </row>
    <row r="7" spans="1:11" x14ac:dyDescent="0.3">
      <c r="A7" s="5" t="s">
        <v>29</v>
      </c>
      <c r="B7" s="6" t="s">
        <v>33</v>
      </c>
      <c r="C7" s="9" t="s">
        <v>37</v>
      </c>
      <c r="D7" s="9" t="s">
        <v>37</v>
      </c>
      <c r="E7" s="13" t="s">
        <v>19</v>
      </c>
      <c r="F7" s="15" t="s">
        <v>106</v>
      </c>
      <c r="G7" s="17" t="s">
        <v>37</v>
      </c>
      <c r="H7" s="18" t="s">
        <v>37</v>
      </c>
      <c r="I7" s="72" t="s">
        <v>37</v>
      </c>
      <c r="J7" s="73" t="s">
        <v>106</v>
      </c>
      <c r="K7" s="63" t="s">
        <v>175</v>
      </c>
    </row>
    <row r="8" spans="1:11" x14ac:dyDescent="0.3">
      <c r="A8" s="5" t="s">
        <v>30</v>
      </c>
      <c r="B8" s="6" t="s">
        <v>33</v>
      </c>
      <c r="C8" s="9" t="s">
        <v>37</v>
      </c>
      <c r="D8" s="9" t="s">
        <v>17</v>
      </c>
      <c r="E8" s="13" t="s">
        <v>19</v>
      </c>
      <c r="F8" s="15" t="s">
        <v>107</v>
      </c>
      <c r="G8" s="17" t="s">
        <v>37</v>
      </c>
      <c r="H8" s="18" t="s">
        <v>37</v>
      </c>
      <c r="I8" s="72" t="s">
        <v>37</v>
      </c>
      <c r="J8" s="73" t="s">
        <v>107</v>
      </c>
      <c r="K8" s="63" t="s">
        <v>176</v>
      </c>
    </row>
    <row r="9" spans="1:11" x14ac:dyDescent="0.3">
      <c r="A9" s="5" t="s">
        <v>27</v>
      </c>
      <c r="B9" s="6" t="s">
        <v>35</v>
      </c>
      <c r="C9" s="9" t="s">
        <v>37</v>
      </c>
      <c r="D9" s="9" t="s">
        <v>37</v>
      </c>
      <c r="E9" s="10" t="s">
        <v>37</v>
      </c>
      <c r="F9" s="15">
        <v>11</v>
      </c>
      <c r="G9" s="17" t="s">
        <v>37</v>
      </c>
      <c r="H9" s="18" t="s">
        <v>37</v>
      </c>
      <c r="I9" s="72" t="s">
        <v>37</v>
      </c>
      <c r="J9" s="73">
        <v>10</v>
      </c>
      <c r="K9" s="63" t="s">
        <v>177</v>
      </c>
    </row>
    <row r="10" spans="1:11" x14ac:dyDescent="0.3">
      <c r="A10" s="5" t="s">
        <v>28</v>
      </c>
      <c r="B10" s="6" t="s">
        <v>33</v>
      </c>
      <c r="C10" s="9" t="s">
        <v>37</v>
      </c>
      <c r="D10" s="9" t="s">
        <v>37</v>
      </c>
      <c r="E10" s="13" t="s">
        <v>19</v>
      </c>
      <c r="F10" s="15" t="s">
        <v>287</v>
      </c>
      <c r="G10" s="17" t="s">
        <v>37</v>
      </c>
      <c r="H10" s="18" t="s">
        <v>37</v>
      </c>
      <c r="I10" s="72" t="s">
        <v>37</v>
      </c>
      <c r="J10" s="73" t="s">
        <v>105</v>
      </c>
      <c r="K10" s="63" t="s">
        <v>178</v>
      </c>
    </row>
    <row r="11" spans="1:11" x14ac:dyDescent="0.3">
      <c r="A11" s="5" t="s">
        <v>23</v>
      </c>
      <c r="B11" s="6" t="s">
        <v>33</v>
      </c>
      <c r="C11" s="9" t="s">
        <v>37</v>
      </c>
      <c r="D11" s="9" t="s">
        <v>37</v>
      </c>
      <c r="E11" s="13" t="s">
        <v>19</v>
      </c>
      <c r="F11" s="15" t="s">
        <v>109</v>
      </c>
      <c r="G11" s="17" t="s">
        <v>37</v>
      </c>
      <c r="H11" s="18" t="s">
        <v>37</v>
      </c>
      <c r="I11" s="72" t="s">
        <v>37</v>
      </c>
      <c r="J11" s="73" t="s">
        <v>109</v>
      </c>
      <c r="K11" s="63" t="s">
        <v>179</v>
      </c>
    </row>
    <row r="12" spans="1:11" x14ac:dyDescent="0.3">
      <c r="A12" s="5" t="s">
        <v>22</v>
      </c>
      <c r="B12" s="6" t="s">
        <v>33</v>
      </c>
      <c r="C12" s="9" t="s">
        <v>37</v>
      </c>
      <c r="D12" s="9" t="s">
        <v>37</v>
      </c>
      <c r="E12" s="13" t="s">
        <v>19</v>
      </c>
      <c r="F12" s="15" t="s">
        <v>288</v>
      </c>
      <c r="G12" s="17" t="s">
        <v>37</v>
      </c>
      <c r="H12" s="18" t="s">
        <v>37</v>
      </c>
      <c r="I12" s="72" t="s">
        <v>37</v>
      </c>
      <c r="J12" s="73" t="s">
        <v>109</v>
      </c>
      <c r="K12" s="63" t="s">
        <v>180</v>
      </c>
    </row>
    <row r="14" spans="1:11" ht="18" x14ac:dyDescent="0.3">
      <c r="F14" s="82" t="s">
        <v>274</v>
      </c>
    </row>
  </sheetData>
  <sortState xmlns:xlrd2="http://schemas.microsoft.com/office/spreadsheetml/2017/richdata2" ref="A20:A29">
    <sortCondition ref="A20:A2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K24"/>
  <sheetViews>
    <sheetView zoomScale="130" zoomScaleNormal="130" workbookViewId="0">
      <pane ySplit="1" topLeftCell="A2" activePane="bottomLeft" state="frozen"/>
      <selection pane="bottomLeft" activeCell="F30" sqref="F30"/>
    </sheetView>
  </sheetViews>
  <sheetFormatPr defaultRowHeight="14.4" x14ac:dyDescent="0.3"/>
  <cols>
    <col min="1" max="1" width="27.109375" style="5" bestFit="1" customWidth="1"/>
    <col min="2" max="2" width="12.77734375" style="5" bestFit="1" customWidth="1"/>
    <col min="3" max="3" width="3.88671875" style="5" bestFit="1" customWidth="1"/>
    <col min="4" max="4" width="4.33203125" style="5" bestFit="1" customWidth="1"/>
    <col min="5" max="5" width="4.109375" style="6" customWidth="1"/>
    <col min="6" max="6" width="20.44140625" style="5" bestFit="1" customWidth="1"/>
    <col min="7" max="7" width="23.21875" style="5" customWidth="1"/>
    <col min="8" max="8" width="20.21875" style="5" bestFit="1" customWidth="1"/>
    <col min="9" max="9" width="6.109375" style="5" bestFit="1" customWidth="1"/>
    <col min="10" max="10" width="35.88671875" style="5" bestFit="1" customWidth="1"/>
    <col min="11" max="11" width="60.6640625" style="5" bestFit="1" customWidth="1"/>
    <col min="12" max="16384" width="8.88671875" style="5"/>
  </cols>
  <sheetData>
    <row r="1" spans="1:11" ht="29.4" thickBot="1" x14ac:dyDescent="0.35">
      <c r="A1" s="8" t="s">
        <v>0</v>
      </c>
      <c r="B1" s="8" t="s">
        <v>1</v>
      </c>
      <c r="C1" s="8" t="s">
        <v>223</v>
      </c>
      <c r="D1" s="8" t="s">
        <v>224</v>
      </c>
      <c r="E1" s="12" t="s">
        <v>36</v>
      </c>
      <c r="F1" s="11" t="s">
        <v>277</v>
      </c>
      <c r="G1" s="1" t="s">
        <v>278</v>
      </c>
      <c r="H1" s="4" t="s">
        <v>225</v>
      </c>
      <c r="I1" s="2" t="s">
        <v>3</v>
      </c>
      <c r="J1" s="3" t="s">
        <v>20</v>
      </c>
      <c r="K1" s="2" t="s">
        <v>2</v>
      </c>
    </row>
    <row r="2" spans="1:11" x14ac:dyDescent="0.3">
      <c r="A2" s="5" t="s">
        <v>70</v>
      </c>
      <c r="B2" s="6" t="s">
        <v>32</v>
      </c>
      <c r="C2" s="9" t="s">
        <v>37</v>
      </c>
      <c r="D2" s="9" t="s">
        <v>37</v>
      </c>
      <c r="E2" s="13" t="s">
        <v>18</v>
      </c>
      <c r="F2" s="24" t="s">
        <v>37</v>
      </c>
      <c r="G2" s="24" t="s">
        <v>37</v>
      </c>
      <c r="H2" s="25" t="s">
        <v>37</v>
      </c>
      <c r="I2" s="71" t="s">
        <v>37</v>
      </c>
      <c r="J2" s="71" t="s">
        <v>37</v>
      </c>
      <c r="K2" s="63" t="s">
        <v>257</v>
      </c>
    </row>
    <row r="3" spans="1:11" ht="15" thickBot="1" x14ac:dyDescent="0.35">
      <c r="A3" s="7" t="s">
        <v>71</v>
      </c>
      <c r="B3" s="33" t="s">
        <v>33</v>
      </c>
      <c r="C3" s="34" t="s">
        <v>37</v>
      </c>
      <c r="D3" s="34" t="s">
        <v>37</v>
      </c>
      <c r="E3" s="35" t="s">
        <v>37</v>
      </c>
      <c r="F3" s="36" t="s">
        <v>289</v>
      </c>
      <c r="G3" s="37" t="s">
        <v>37</v>
      </c>
      <c r="H3" s="38" t="s">
        <v>37</v>
      </c>
      <c r="I3" s="72" t="s">
        <v>37</v>
      </c>
      <c r="J3" s="76" t="s">
        <v>235</v>
      </c>
      <c r="K3" s="63" t="s">
        <v>132</v>
      </c>
    </row>
    <row r="4" spans="1:11" x14ac:dyDescent="0.3">
      <c r="A4" s="5" t="s">
        <v>77</v>
      </c>
      <c r="B4" s="6" t="s">
        <v>33</v>
      </c>
      <c r="C4" s="9" t="s">
        <v>37</v>
      </c>
      <c r="D4" s="9" t="s">
        <v>37</v>
      </c>
      <c r="E4" s="10" t="s">
        <v>37</v>
      </c>
      <c r="F4" s="16" t="s">
        <v>290</v>
      </c>
      <c r="G4" s="17" t="s">
        <v>37</v>
      </c>
      <c r="H4" s="18" t="s">
        <v>37</v>
      </c>
      <c r="I4" s="72" t="s">
        <v>37</v>
      </c>
      <c r="J4" s="76" t="s">
        <v>236</v>
      </c>
      <c r="K4" s="63" t="s">
        <v>181</v>
      </c>
    </row>
    <row r="5" spans="1:11" x14ac:dyDescent="0.3">
      <c r="A5" s="5" t="s">
        <v>76</v>
      </c>
      <c r="B5" s="6" t="s">
        <v>33</v>
      </c>
      <c r="C5" s="9" t="s">
        <v>37</v>
      </c>
      <c r="D5" s="9" t="s">
        <v>37</v>
      </c>
      <c r="E5" s="10" t="s">
        <v>37</v>
      </c>
      <c r="F5" s="16" t="s">
        <v>291</v>
      </c>
      <c r="G5" s="17" t="s">
        <v>37</v>
      </c>
      <c r="H5" s="18" t="s">
        <v>37</v>
      </c>
      <c r="I5" s="72" t="s">
        <v>37</v>
      </c>
      <c r="J5" s="76" t="s">
        <v>237</v>
      </c>
      <c r="K5" s="63" t="s">
        <v>182</v>
      </c>
    </row>
    <row r="6" spans="1:11" ht="24" x14ac:dyDescent="0.3">
      <c r="A6" s="5" t="s">
        <v>72</v>
      </c>
      <c r="B6" s="6" t="s">
        <v>33</v>
      </c>
      <c r="C6" s="9" t="s">
        <v>37</v>
      </c>
      <c r="D6" s="9" t="s">
        <v>37</v>
      </c>
      <c r="E6" s="10" t="s">
        <v>37</v>
      </c>
      <c r="F6" s="16" t="s">
        <v>292</v>
      </c>
      <c r="G6" s="17" t="s">
        <v>37</v>
      </c>
      <c r="H6" s="18" t="s">
        <v>37</v>
      </c>
      <c r="I6" s="72" t="s">
        <v>37</v>
      </c>
      <c r="J6" s="76" t="s">
        <v>239</v>
      </c>
      <c r="K6" s="63" t="s">
        <v>184</v>
      </c>
    </row>
    <row r="7" spans="1:11" x14ac:dyDescent="0.3">
      <c r="A7" s="5" t="s">
        <v>75</v>
      </c>
      <c r="B7" s="6" t="s">
        <v>33</v>
      </c>
      <c r="C7" s="9" t="s">
        <v>37</v>
      </c>
      <c r="D7" s="9" t="s">
        <v>37</v>
      </c>
      <c r="E7" s="10" t="s">
        <v>37</v>
      </c>
      <c r="F7" s="16" t="s">
        <v>293</v>
      </c>
      <c r="G7" s="17" t="s">
        <v>37</v>
      </c>
      <c r="H7" s="18" t="s">
        <v>37</v>
      </c>
      <c r="I7" s="72" t="s">
        <v>37</v>
      </c>
      <c r="J7" s="76" t="s">
        <v>240</v>
      </c>
      <c r="K7" s="63" t="s">
        <v>185</v>
      </c>
    </row>
    <row r="8" spans="1:11" ht="24" x14ac:dyDescent="0.3">
      <c r="A8" s="5" t="s">
        <v>73</v>
      </c>
      <c r="B8" s="6" t="s">
        <v>33</v>
      </c>
      <c r="C8" s="9" t="s">
        <v>37</v>
      </c>
      <c r="D8" s="9" t="s">
        <v>17</v>
      </c>
      <c r="E8" s="10" t="s">
        <v>37</v>
      </c>
      <c r="F8" s="16" t="s">
        <v>294</v>
      </c>
      <c r="G8" s="17" t="s">
        <v>37</v>
      </c>
      <c r="H8" s="18" t="s">
        <v>37</v>
      </c>
      <c r="I8" s="72" t="s">
        <v>37</v>
      </c>
      <c r="J8" s="76" t="s">
        <v>241</v>
      </c>
      <c r="K8" s="63" t="s">
        <v>186</v>
      </c>
    </row>
    <row r="9" spans="1:11" x14ac:dyDescent="0.3">
      <c r="A9" s="5" t="s">
        <v>74</v>
      </c>
      <c r="B9" s="6" t="s">
        <v>33</v>
      </c>
      <c r="C9" s="9" t="s">
        <v>37</v>
      </c>
      <c r="D9" s="9" t="s">
        <v>37</v>
      </c>
      <c r="E9" s="10" t="s">
        <v>37</v>
      </c>
      <c r="F9" s="16" t="s">
        <v>295</v>
      </c>
      <c r="G9" s="17" t="s">
        <v>37</v>
      </c>
      <c r="H9" s="18" t="s">
        <v>37</v>
      </c>
      <c r="I9" s="72" t="s">
        <v>37</v>
      </c>
      <c r="J9" s="76" t="s">
        <v>242</v>
      </c>
      <c r="K9" s="63" t="s">
        <v>187</v>
      </c>
    </row>
    <row r="10" spans="1:11" x14ac:dyDescent="0.3">
      <c r="A10" s="5" t="s">
        <v>78</v>
      </c>
      <c r="B10" s="6" t="s">
        <v>69</v>
      </c>
      <c r="C10" s="9" t="s">
        <v>37</v>
      </c>
      <c r="D10" s="9" t="s">
        <v>37</v>
      </c>
      <c r="E10" s="10" t="s">
        <v>19</v>
      </c>
      <c r="F10" s="5" t="s">
        <v>296</v>
      </c>
      <c r="G10" s="17" t="s">
        <v>37</v>
      </c>
      <c r="H10" s="18" t="s">
        <v>37</v>
      </c>
      <c r="I10" s="72" t="s">
        <v>37</v>
      </c>
      <c r="J10" s="76" t="s">
        <v>216</v>
      </c>
      <c r="K10" s="63" t="s">
        <v>188</v>
      </c>
    </row>
    <row r="11" spans="1:11" ht="18" x14ac:dyDescent="0.3">
      <c r="F11" s="82" t="s">
        <v>274</v>
      </c>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sheetData>
  <sortState xmlns:xlrd2="http://schemas.microsoft.com/office/spreadsheetml/2017/richdata2" ref="A15:A23">
    <sortCondition ref="A15:A2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K16"/>
  <sheetViews>
    <sheetView zoomScale="130" zoomScaleNormal="130" workbookViewId="0">
      <pane ySplit="1" topLeftCell="A2" activePane="bottomLeft" state="frozen"/>
      <selection pane="bottomLeft" activeCell="J18" sqref="J18"/>
    </sheetView>
  </sheetViews>
  <sheetFormatPr defaultRowHeight="14.4" x14ac:dyDescent="0.3"/>
  <cols>
    <col min="1" max="1" width="22.33203125" style="5" bestFit="1" customWidth="1"/>
    <col min="2" max="2" width="12.88671875" style="5" bestFit="1" customWidth="1"/>
    <col min="3" max="3" width="3.88671875" style="5" bestFit="1" customWidth="1"/>
    <col min="4" max="4" width="4.33203125" style="5" bestFit="1" customWidth="1"/>
    <col min="5" max="5" width="4.109375" style="5" bestFit="1" customWidth="1"/>
    <col min="6" max="6" width="23.88671875" style="5" bestFit="1" customWidth="1"/>
    <col min="7" max="7" width="24.21875" style="5" customWidth="1"/>
    <col min="8" max="8" width="19.44140625" style="5" bestFit="1" customWidth="1"/>
    <col min="9" max="9" width="5.88671875" style="5" bestFit="1" customWidth="1"/>
    <col min="10" max="10" width="16.6640625" style="6" bestFit="1" customWidth="1"/>
    <col min="11" max="11" width="64.5546875" style="5" bestFit="1" customWidth="1"/>
    <col min="12" max="16384" width="8.88671875" style="5"/>
  </cols>
  <sheetData>
    <row r="1" spans="1:11" ht="29.4" thickBot="1" x14ac:dyDescent="0.35">
      <c r="A1" s="8" t="s">
        <v>0</v>
      </c>
      <c r="B1" s="8" t="s">
        <v>1</v>
      </c>
      <c r="C1" s="8" t="s">
        <v>223</v>
      </c>
      <c r="D1" s="8" t="s">
        <v>224</v>
      </c>
      <c r="E1" s="14" t="s">
        <v>36</v>
      </c>
      <c r="F1" s="11" t="s">
        <v>277</v>
      </c>
      <c r="G1" s="1" t="s">
        <v>278</v>
      </c>
      <c r="H1" s="4" t="s">
        <v>225</v>
      </c>
      <c r="I1" s="2" t="s">
        <v>3</v>
      </c>
      <c r="J1" s="3" t="s">
        <v>20</v>
      </c>
      <c r="K1" s="2" t="s">
        <v>2</v>
      </c>
    </row>
    <row r="2" spans="1:11" ht="15" thickBot="1" x14ac:dyDescent="0.35">
      <c r="A2" s="5" t="s">
        <v>38</v>
      </c>
      <c r="B2" s="6" t="s">
        <v>32</v>
      </c>
      <c r="C2" s="9" t="s">
        <v>37</v>
      </c>
      <c r="D2" s="9" t="s">
        <v>37</v>
      </c>
      <c r="E2" s="13" t="s">
        <v>18</v>
      </c>
      <c r="F2" s="23" t="s">
        <v>37</v>
      </c>
      <c r="G2" s="23" t="s">
        <v>37</v>
      </c>
      <c r="H2" s="39" t="s">
        <v>37</v>
      </c>
      <c r="I2" s="71" t="s">
        <v>37</v>
      </c>
      <c r="J2" s="71" t="s">
        <v>37</v>
      </c>
      <c r="K2" s="63" t="s">
        <v>256</v>
      </c>
    </row>
    <row r="3" spans="1:11" ht="15" thickBot="1" x14ac:dyDescent="0.25">
      <c r="A3" s="7" t="s">
        <v>39</v>
      </c>
      <c r="B3" s="33" t="s">
        <v>33</v>
      </c>
      <c r="C3" s="34" t="s">
        <v>37</v>
      </c>
      <c r="D3" s="34" t="s">
        <v>37</v>
      </c>
      <c r="E3" s="35" t="s">
        <v>37</v>
      </c>
      <c r="F3" s="41" t="s">
        <v>297</v>
      </c>
      <c r="G3" s="37"/>
      <c r="H3" s="40"/>
      <c r="I3" s="72" t="s">
        <v>37</v>
      </c>
      <c r="J3" s="79" t="s">
        <v>247</v>
      </c>
      <c r="K3" s="63" t="s">
        <v>189</v>
      </c>
    </row>
    <row r="4" spans="1:11" x14ac:dyDescent="0.2">
      <c r="A4" s="5" t="s">
        <v>45</v>
      </c>
      <c r="B4" s="6" t="s">
        <v>46</v>
      </c>
      <c r="C4" s="9" t="s">
        <v>37</v>
      </c>
      <c r="D4" s="9" t="s">
        <v>17</v>
      </c>
      <c r="E4" s="10" t="s">
        <v>37</v>
      </c>
      <c r="F4" s="55" t="s">
        <v>229</v>
      </c>
      <c r="G4" s="55"/>
      <c r="H4" s="77"/>
      <c r="I4" s="72" t="s">
        <v>37</v>
      </c>
      <c r="J4" s="79"/>
      <c r="K4" s="63" t="s">
        <v>190</v>
      </c>
    </row>
    <row r="5" spans="1:11" x14ac:dyDescent="0.2">
      <c r="A5" s="5" t="s">
        <v>44</v>
      </c>
      <c r="B5" s="6" t="s">
        <v>33</v>
      </c>
      <c r="C5" s="9" t="s">
        <v>37</v>
      </c>
      <c r="D5" s="9" t="s">
        <v>17</v>
      </c>
      <c r="E5" s="10" t="s">
        <v>19</v>
      </c>
      <c r="F5" s="54" t="s">
        <v>229</v>
      </c>
      <c r="G5" s="17"/>
      <c r="H5" s="18"/>
      <c r="I5" s="72" t="s">
        <v>37</v>
      </c>
      <c r="J5" s="79"/>
      <c r="K5" s="63" t="s">
        <v>191</v>
      </c>
    </row>
    <row r="6" spans="1:11" x14ac:dyDescent="0.2">
      <c r="A6" s="5" t="s">
        <v>43</v>
      </c>
      <c r="B6" s="6" t="s">
        <v>14</v>
      </c>
      <c r="C6" s="9" t="s">
        <v>37</v>
      </c>
      <c r="D6" s="9" t="s">
        <v>37</v>
      </c>
      <c r="E6" s="13" t="s">
        <v>19</v>
      </c>
      <c r="F6" s="17" t="s">
        <v>298</v>
      </c>
      <c r="G6" s="17"/>
      <c r="H6" s="18"/>
      <c r="I6" s="72" t="s">
        <v>37</v>
      </c>
      <c r="J6" s="79" t="s">
        <v>108</v>
      </c>
      <c r="K6" s="63" t="s">
        <v>192</v>
      </c>
    </row>
    <row r="7" spans="1:11" x14ac:dyDescent="0.2">
      <c r="A7" s="5" t="s">
        <v>41</v>
      </c>
      <c r="B7" s="6" t="s">
        <v>33</v>
      </c>
      <c r="C7" s="9" t="s">
        <v>37</v>
      </c>
      <c r="D7" s="9" t="s">
        <v>17</v>
      </c>
      <c r="E7" s="10" t="s">
        <v>37</v>
      </c>
      <c r="F7" s="55" t="s">
        <v>299</v>
      </c>
      <c r="G7" s="17" t="s">
        <v>300</v>
      </c>
      <c r="H7" s="18" t="s">
        <v>301</v>
      </c>
      <c r="I7" s="78" t="s">
        <v>37</v>
      </c>
      <c r="J7" s="79" t="s">
        <v>245</v>
      </c>
      <c r="K7" s="63" t="s">
        <v>193</v>
      </c>
    </row>
    <row r="8" spans="1:11" x14ac:dyDescent="0.2">
      <c r="A8" s="5" t="s">
        <v>40</v>
      </c>
      <c r="B8" s="6" t="s">
        <v>33</v>
      </c>
      <c r="C8" s="9" t="s">
        <v>37</v>
      </c>
      <c r="D8" s="9" t="s">
        <v>17</v>
      </c>
      <c r="E8" s="10" t="s">
        <v>37</v>
      </c>
      <c r="F8" s="55" t="s">
        <v>302</v>
      </c>
      <c r="G8" s="17" t="s">
        <v>300</v>
      </c>
      <c r="H8" s="18" t="s">
        <v>303</v>
      </c>
      <c r="I8" s="72" t="s">
        <v>37</v>
      </c>
      <c r="J8" s="79" t="s">
        <v>248</v>
      </c>
      <c r="K8" s="63" t="s">
        <v>194</v>
      </c>
    </row>
    <row r="9" spans="1:11" x14ac:dyDescent="0.2">
      <c r="A9" s="5" t="s">
        <v>42</v>
      </c>
      <c r="B9" s="6" t="s">
        <v>14</v>
      </c>
      <c r="C9" s="9" t="s">
        <v>37</v>
      </c>
      <c r="D9" s="9" t="s">
        <v>37</v>
      </c>
      <c r="E9" s="10" t="s">
        <v>19</v>
      </c>
      <c r="F9" s="55" t="s">
        <v>304</v>
      </c>
      <c r="G9" s="19" t="s">
        <v>300</v>
      </c>
      <c r="H9" s="18" t="s">
        <v>305</v>
      </c>
      <c r="I9" s="78" t="s">
        <v>37</v>
      </c>
      <c r="J9" s="79" t="s">
        <v>244</v>
      </c>
      <c r="K9" s="63" t="s">
        <v>195</v>
      </c>
    </row>
    <row r="10" spans="1:11" x14ac:dyDescent="0.3">
      <c r="D10" s="9"/>
      <c r="E10" s="6"/>
    </row>
    <row r="11" spans="1:11" x14ac:dyDescent="0.3">
      <c r="D11" s="9"/>
      <c r="E11" s="6"/>
    </row>
    <row r="12" spans="1:11" x14ac:dyDescent="0.3">
      <c r="D12" s="9"/>
    </row>
    <row r="16" spans="1:11" x14ac:dyDescent="0.3">
      <c r="A16"/>
      <c r="B16"/>
      <c r="C16"/>
      <c r="D16"/>
      <c r="E16"/>
      <c r="F16"/>
      <c r="G1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K29"/>
  <sheetViews>
    <sheetView zoomScale="130" zoomScaleNormal="130" workbookViewId="0">
      <pane ySplit="1" topLeftCell="A4" activePane="bottomLeft" state="frozen"/>
      <selection pane="bottomLeft" activeCell="H14" sqref="A14:H15"/>
    </sheetView>
  </sheetViews>
  <sheetFormatPr defaultRowHeight="14.4" x14ac:dyDescent="0.3"/>
  <cols>
    <col min="1" max="1" width="21.5546875" style="5" bestFit="1" customWidth="1"/>
    <col min="2" max="2" width="12.77734375" style="5" bestFit="1" customWidth="1"/>
    <col min="3" max="3" width="3.88671875" style="5" bestFit="1" customWidth="1"/>
    <col min="4" max="4" width="4.33203125" style="5" bestFit="1" customWidth="1"/>
    <col min="5" max="5" width="4.109375" style="6" bestFit="1" customWidth="1"/>
    <col min="6" max="6" width="28.88671875" style="5" customWidth="1"/>
    <col min="7" max="7" width="24.33203125" style="5" customWidth="1"/>
    <col min="8" max="8" width="19.44140625" style="5" customWidth="1"/>
    <col min="9" max="9" width="5.88671875" style="5" bestFit="1" customWidth="1"/>
    <col min="10" max="10" width="16.88671875" style="5" bestFit="1" customWidth="1"/>
    <col min="11" max="11" width="108.109375" style="5" bestFit="1" customWidth="1"/>
    <col min="12" max="16384" width="8.88671875" style="5"/>
  </cols>
  <sheetData>
    <row r="1" spans="1:11" ht="29.4" thickBot="1" x14ac:dyDescent="0.35">
      <c r="A1" s="8" t="s">
        <v>0</v>
      </c>
      <c r="B1" s="8" t="s">
        <v>1</v>
      </c>
      <c r="C1" s="8" t="s">
        <v>223</v>
      </c>
      <c r="D1" s="8" t="s">
        <v>224</v>
      </c>
      <c r="E1" s="12" t="s">
        <v>36</v>
      </c>
      <c r="F1" s="11" t="s">
        <v>277</v>
      </c>
      <c r="G1" s="1" t="s">
        <v>278</v>
      </c>
      <c r="H1" s="4" t="s">
        <v>225</v>
      </c>
      <c r="I1" s="2" t="s">
        <v>3</v>
      </c>
      <c r="J1" s="3" t="s">
        <v>20</v>
      </c>
      <c r="K1" s="2" t="s">
        <v>2</v>
      </c>
    </row>
    <row r="2" spans="1:11" x14ac:dyDescent="0.3">
      <c r="A2" s="5" t="s">
        <v>47</v>
      </c>
      <c r="B2" s="6" t="s">
        <v>32</v>
      </c>
      <c r="C2" s="9" t="s">
        <v>37</v>
      </c>
      <c r="D2" s="9" t="s">
        <v>37</v>
      </c>
      <c r="E2" s="13" t="s">
        <v>18</v>
      </c>
      <c r="F2" s="21" t="s">
        <v>37</v>
      </c>
      <c r="G2" s="21" t="s">
        <v>37</v>
      </c>
      <c r="H2" s="22" t="s">
        <v>37</v>
      </c>
      <c r="I2" s="28" t="s">
        <v>37</v>
      </c>
      <c r="J2" s="28" t="s">
        <v>37</v>
      </c>
      <c r="K2" s="63" t="s">
        <v>255</v>
      </c>
    </row>
    <row r="3" spans="1:11" ht="15" thickBot="1" x14ac:dyDescent="0.25">
      <c r="A3" s="7" t="s">
        <v>48</v>
      </c>
      <c r="B3" s="33" t="s">
        <v>66</v>
      </c>
      <c r="C3" s="34" t="s">
        <v>37</v>
      </c>
      <c r="D3" s="34"/>
      <c r="E3" s="35" t="s">
        <v>37</v>
      </c>
      <c r="F3" s="41" t="s">
        <v>306</v>
      </c>
      <c r="G3" s="37"/>
      <c r="H3" s="38"/>
      <c r="I3" s="80" t="s">
        <v>37</v>
      </c>
      <c r="J3" s="79" t="s">
        <v>249</v>
      </c>
      <c r="K3" s="63" t="s">
        <v>196</v>
      </c>
    </row>
    <row r="4" spans="1:11" s="45" customFormat="1" x14ac:dyDescent="0.2">
      <c r="A4" s="45" t="s">
        <v>130</v>
      </c>
      <c r="B4" s="46" t="s">
        <v>66</v>
      </c>
      <c r="C4" s="47" t="s">
        <v>17</v>
      </c>
      <c r="D4" s="47" t="s">
        <v>17</v>
      </c>
      <c r="E4" s="48" t="s">
        <v>19</v>
      </c>
      <c r="F4" s="55" t="s">
        <v>246</v>
      </c>
      <c r="G4" s="55" t="s">
        <v>246</v>
      </c>
      <c r="H4" s="77" t="s">
        <v>246</v>
      </c>
      <c r="I4" s="80" t="s">
        <v>37</v>
      </c>
      <c r="J4" s="79"/>
      <c r="K4" s="63" t="s">
        <v>197</v>
      </c>
    </row>
    <row r="5" spans="1:11" s="45" customFormat="1" ht="24" x14ac:dyDescent="0.2">
      <c r="A5" s="45" t="s">
        <v>39</v>
      </c>
      <c r="B5" s="46" t="s">
        <v>66</v>
      </c>
      <c r="C5" s="47" t="s">
        <v>17</v>
      </c>
      <c r="D5" s="47" t="s">
        <v>17</v>
      </c>
      <c r="E5" s="48" t="s">
        <v>19</v>
      </c>
      <c r="F5" s="29" t="s">
        <v>312</v>
      </c>
      <c r="G5" s="29"/>
      <c r="H5" s="42"/>
      <c r="I5" s="80" t="s">
        <v>37</v>
      </c>
      <c r="J5" s="79" t="s">
        <v>253</v>
      </c>
      <c r="K5" s="63" t="s">
        <v>189</v>
      </c>
    </row>
    <row r="6" spans="1:11" x14ac:dyDescent="0.2">
      <c r="A6" s="5" t="s">
        <v>57</v>
      </c>
      <c r="B6" s="6" t="s">
        <v>110</v>
      </c>
      <c r="C6" s="9" t="s">
        <v>37</v>
      </c>
      <c r="D6" s="9" t="s">
        <v>17</v>
      </c>
      <c r="E6" s="10" t="s">
        <v>37</v>
      </c>
      <c r="F6" s="15" t="s">
        <v>229</v>
      </c>
      <c r="G6" s="17" t="s">
        <v>37</v>
      </c>
      <c r="H6" s="18" t="s">
        <v>37</v>
      </c>
      <c r="I6" s="80" t="s">
        <v>37</v>
      </c>
      <c r="J6" s="79"/>
      <c r="K6" s="63" t="s">
        <v>198</v>
      </c>
    </row>
    <row r="7" spans="1:11" x14ac:dyDescent="0.2">
      <c r="A7" s="5" t="s">
        <v>56</v>
      </c>
      <c r="B7" s="6" t="s">
        <v>14</v>
      </c>
      <c r="C7" s="9" t="s">
        <v>37</v>
      </c>
      <c r="D7" s="9" t="s">
        <v>37</v>
      </c>
      <c r="E7" s="13" t="s">
        <v>19</v>
      </c>
      <c r="F7" s="19" t="s">
        <v>37</v>
      </c>
      <c r="G7" s="19" t="s">
        <v>300</v>
      </c>
      <c r="H7" s="84" t="s">
        <v>307</v>
      </c>
      <c r="I7" s="80" t="s">
        <v>37</v>
      </c>
      <c r="J7" s="79"/>
      <c r="K7" s="63" t="s">
        <v>199</v>
      </c>
    </row>
    <row r="8" spans="1:11" x14ac:dyDescent="0.2">
      <c r="A8" s="5" t="s">
        <v>65</v>
      </c>
      <c r="B8" s="6" t="s">
        <v>111</v>
      </c>
      <c r="C8" s="9" t="s">
        <v>37</v>
      </c>
      <c r="D8" s="9" t="s">
        <v>17</v>
      </c>
      <c r="E8" s="10" t="s">
        <v>37</v>
      </c>
      <c r="F8" s="17" t="s">
        <v>37</v>
      </c>
      <c r="G8" s="19" t="s">
        <v>300</v>
      </c>
      <c r="H8" s="18" t="s">
        <v>65</v>
      </c>
      <c r="I8" s="80" t="s">
        <v>37</v>
      </c>
      <c r="J8" s="79"/>
      <c r="K8" s="63" t="s">
        <v>200</v>
      </c>
    </row>
    <row r="9" spans="1:11" x14ac:dyDescent="0.2">
      <c r="A9" s="5" t="s">
        <v>59</v>
      </c>
      <c r="B9" s="6" t="s">
        <v>15</v>
      </c>
      <c r="C9" s="9" t="s">
        <v>37</v>
      </c>
      <c r="D9" s="9" t="s">
        <v>37</v>
      </c>
      <c r="E9" s="13" t="s">
        <v>19</v>
      </c>
      <c r="F9" s="19" t="s">
        <v>308</v>
      </c>
      <c r="G9" s="19" t="s">
        <v>37</v>
      </c>
      <c r="H9" s="18" t="s">
        <v>37</v>
      </c>
      <c r="I9" s="80" t="s">
        <v>37</v>
      </c>
      <c r="J9" s="79">
        <v>4326</v>
      </c>
      <c r="K9" s="63" t="s">
        <v>201</v>
      </c>
    </row>
    <row r="10" spans="1:11" x14ac:dyDescent="0.2">
      <c r="A10" s="5" t="s">
        <v>45</v>
      </c>
      <c r="B10" s="6" t="s">
        <v>46</v>
      </c>
      <c r="C10" s="9" t="s">
        <v>37</v>
      </c>
      <c r="D10" s="9" t="s">
        <v>17</v>
      </c>
      <c r="E10" s="10" t="s">
        <v>37</v>
      </c>
      <c r="F10" s="15" t="s">
        <v>229</v>
      </c>
      <c r="G10" s="19" t="s">
        <v>37</v>
      </c>
      <c r="H10" s="18" t="s">
        <v>37</v>
      </c>
      <c r="I10" s="80" t="s">
        <v>37</v>
      </c>
      <c r="J10" s="79"/>
      <c r="K10" s="63" t="s">
        <v>190</v>
      </c>
    </row>
    <row r="11" spans="1:11" x14ac:dyDescent="0.2">
      <c r="A11" s="5" t="s">
        <v>58</v>
      </c>
      <c r="B11" s="6" t="s">
        <v>33</v>
      </c>
      <c r="C11" s="9" t="s">
        <v>37</v>
      </c>
      <c r="D11" s="9" t="s">
        <v>17</v>
      </c>
      <c r="E11" s="13" t="s">
        <v>19</v>
      </c>
      <c r="F11" s="15" t="s">
        <v>229</v>
      </c>
      <c r="G11" s="19" t="s">
        <v>37</v>
      </c>
      <c r="H11" s="18" t="s">
        <v>37</v>
      </c>
      <c r="I11" s="80" t="s">
        <v>37</v>
      </c>
      <c r="J11" s="79"/>
      <c r="K11" s="63" t="s">
        <v>191</v>
      </c>
    </row>
    <row r="12" spans="1:11" x14ac:dyDescent="0.2">
      <c r="A12" s="5" t="s">
        <v>63</v>
      </c>
      <c r="B12" s="6" t="s">
        <v>111</v>
      </c>
      <c r="C12" s="9" t="s">
        <v>37</v>
      </c>
      <c r="D12" s="9" t="s">
        <v>17</v>
      </c>
      <c r="E12" s="10" t="s">
        <v>37</v>
      </c>
      <c r="F12" s="15" t="s">
        <v>229</v>
      </c>
      <c r="G12" s="19" t="s">
        <v>37</v>
      </c>
      <c r="H12" s="18" t="s">
        <v>37</v>
      </c>
      <c r="I12" s="80" t="s">
        <v>37</v>
      </c>
      <c r="J12" s="79"/>
      <c r="K12" s="63" t="s">
        <v>202</v>
      </c>
    </row>
    <row r="13" spans="1:11" x14ac:dyDescent="0.2">
      <c r="A13" s="5" t="s">
        <v>64</v>
      </c>
      <c r="B13" s="6" t="s">
        <v>111</v>
      </c>
      <c r="C13" s="9" t="s">
        <v>37</v>
      </c>
      <c r="D13" s="9" t="s">
        <v>17</v>
      </c>
      <c r="E13" s="10" t="s">
        <v>37</v>
      </c>
      <c r="F13" s="15" t="s">
        <v>229</v>
      </c>
      <c r="G13" s="19" t="s">
        <v>37</v>
      </c>
      <c r="H13" s="18" t="s">
        <v>37</v>
      </c>
      <c r="I13" s="80" t="s">
        <v>37</v>
      </c>
      <c r="J13" s="79"/>
      <c r="K13" s="63" t="s">
        <v>203</v>
      </c>
    </row>
    <row r="14" spans="1:11" x14ac:dyDescent="0.2">
      <c r="A14" s="5" t="s">
        <v>54</v>
      </c>
      <c r="B14" s="6" t="s">
        <v>68</v>
      </c>
      <c r="C14" s="9" t="s">
        <v>37</v>
      </c>
      <c r="D14" s="9" t="s">
        <v>17</v>
      </c>
      <c r="E14" s="10" t="s">
        <v>37</v>
      </c>
      <c r="F14" s="19" t="s">
        <v>37</v>
      </c>
      <c r="G14" s="19" t="s">
        <v>300</v>
      </c>
      <c r="H14" s="18" t="s">
        <v>54</v>
      </c>
      <c r="I14" s="80" t="s">
        <v>37</v>
      </c>
      <c r="J14" s="79">
        <v>40.424861522</v>
      </c>
      <c r="K14" s="63" t="s">
        <v>204</v>
      </c>
    </row>
    <row r="15" spans="1:11" x14ac:dyDescent="0.2">
      <c r="A15" s="5" t="s">
        <v>53</v>
      </c>
      <c r="B15" s="6" t="s">
        <v>68</v>
      </c>
      <c r="C15" s="9" t="s">
        <v>37</v>
      </c>
      <c r="D15" s="9" t="s">
        <v>17</v>
      </c>
      <c r="E15" s="10" t="s">
        <v>37</v>
      </c>
      <c r="F15" s="19" t="s">
        <v>37</v>
      </c>
      <c r="G15" s="19" t="s">
        <v>300</v>
      </c>
      <c r="H15" s="18" t="s">
        <v>53</v>
      </c>
      <c r="I15" s="80" t="s">
        <v>37</v>
      </c>
      <c r="J15" s="79">
        <v>-112.426748144</v>
      </c>
      <c r="K15" s="63" t="s">
        <v>205</v>
      </c>
    </row>
    <row r="16" spans="1:11" x14ac:dyDescent="0.2">
      <c r="A16" s="45" t="s">
        <v>60</v>
      </c>
      <c r="B16" s="6" t="s">
        <v>15</v>
      </c>
      <c r="C16" s="9" t="s">
        <v>37</v>
      </c>
      <c r="D16" s="9" t="s">
        <v>17</v>
      </c>
      <c r="E16" s="48" t="s">
        <v>19</v>
      </c>
      <c r="F16" s="15" t="s">
        <v>229</v>
      </c>
      <c r="G16" s="19" t="s">
        <v>37</v>
      </c>
      <c r="H16" s="18" t="s">
        <v>37</v>
      </c>
      <c r="I16" s="80" t="s">
        <v>37</v>
      </c>
      <c r="J16" s="79"/>
      <c r="K16" s="63" t="s">
        <v>206</v>
      </c>
    </row>
    <row r="17" spans="1:11" s="45" customFormat="1" x14ac:dyDescent="0.2">
      <c r="A17" s="45" t="s">
        <v>61</v>
      </c>
      <c r="B17" s="46" t="s">
        <v>15</v>
      </c>
      <c r="C17" s="9" t="s">
        <v>37</v>
      </c>
      <c r="D17" s="47" t="s">
        <v>17</v>
      </c>
      <c r="E17" s="48" t="s">
        <v>19</v>
      </c>
      <c r="F17" s="15" t="s">
        <v>229</v>
      </c>
      <c r="G17" s="19" t="s">
        <v>37</v>
      </c>
      <c r="H17" s="18" t="s">
        <v>37</v>
      </c>
      <c r="I17" s="80" t="s">
        <v>37</v>
      </c>
      <c r="J17" s="79"/>
      <c r="K17" s="63" t="s">
        <v>207</v>
      </c>
    </row>
    <row r="18" spans="1:11" s="45" customFormat="1" x14ac:dyDescent="0.2">
      <c r="A18" s="45" t="s">
        <v>118</v>
      </c>
      <c r="B18" s="46" t="s">
        <v>15</v>
      </c>
      <c r="C18" s="9" t="s">
        <v>37</v>
      </c>
      <c r="D18" s="47" t="s">
        <v>17</v>
      </c>
      <c r="E18" s="49" t="s">
        <v>37</v>
      </c>
      <c r="F18" s="52" t="s">
        <v>119</v>
      </c>
      <c r="G18" s="29" t="s">
        <v>37</v>
      </c>
      <c r="H18" s="20" t="s">
        <v>37</v>
      </c>
      <c r="I18" s="80" t="s">
        <v>37</v>
      </c>
      <c r="J18" s="79" t="s">
        <v>119</v>
      </c>
      <c r="K18" s="63" t="s">
        <v>226</v>
      </c>
    </row>
    <row r="19" spans="1:11" s="45" customFormat="1" x14ac:dyDescent="0.2">
      <c r="A19" s="45" t="s">
        <v>50</v>
      </c>
      <c r="B19" s="46" t="s">
        <v>67</v>
      </c>
      <c r="C19" s="9" t="s">
        <v>37</v>
      </c>
      <c r="D19" s="9" t="s">
        <v>37</v>
      </c>
      <c r="E19" s="49" t="s">
        <v>37</v>
      </c>
      <c r="F19" s="19" t="s">
        <v>37</v>
      </c>
      <c r="G19" s="19" t="s">
        <v>300</v>
      </c>
      <c r="H19" s="84" t="s">
        <v>309</v>
      </c>
      <c r="I19" s="80" t="s">
        <v>37</v>
      </c>
      <c r="J19" s="79" t="s">
        <v>250</v>
      </c>
      <c r="K19" s="63" t="s">
        <v>208</v>
      </c>
    </row>
    <row r="20" spans="1:11" s="45" customFormat="1" x14ac:dyDescent="0.2">
      <c r="A20" s="45" t="s">
        <v>49</v>
      </c>
      <c r="B20" s="46" t="s">
        <v>15</v>
      </c>
      <c r="C20" s="9" t="s">
        <v>37</v>
      </c>
      <c r="D20" s="47" t="s">
        <v>17</v>
      </c>
      <c r="E20" s="49" t="s">
        <v>37</v>
      </c>
      <c r="F20" s="19" t="s">
        <v>37</v>
      </c>
      <c r="G20" s="19" t="s">
        <v>300</v>
      </c>
      <c r="H20" s="18" t="s">
        <v>310</v>
      </c>
      <c r="I20" s="80" t="s">
        <v>37</v>
      </c>
      <c r="J20" s="79" t="s">
        <v>251</v>
      </c>
      <c r="K20" s="63" t="s">
        <v>209</v>
      </c>
    </row>
    <row r="21" spans="1:11" s="45" customFormat="1" x14ac:dyDescent="0.2">
      <c r="A21" s="45" t="s">
        <v>55</v>
      </c>
      <c r="B21" s="46" t="s">
        <v>46</v>
      </c>
      <c r="C21" s="9" t="s">
        <v>37</v>
      </c>
      <c r="D21" s="47" t="s">
        <v>17</v>
      </c>
      <c r="E21" s="49" t="s">
        <v>37</v>
      </c>
      <c r="F21" s="15" t="s">
        <v>229</v>
      </c>
      <c r="G21" s="19" t="s">
        <v>37</v>
      </c>
      <c r="H21" s="18" t="s">
        <v>37</v>
      </c>
      <c r="I21" s="80" t="s">
        <v>37</v>
      </c>
      <c r="J21" s="79"/>
      <c r="K21" s="63" t="s">
        <v>210</v>
      </c>
    </row>
    <row r="22" spans="1:11" s="45" customFormat="1" ht="24" x14ac:dyDescent="0.2">
      <c r="A22" s="45" t="s">
        <v>52</v>
      </c>
      <c r="B22" s="46" t="s">
        <v>14</v>
      </c>
      <c r="C22" s="9" t="s">
        <v>37</v>
      </c>
      <c r="D22" s="47" t="s">
        <v>17</v>
      </c>
      <c r="E22" s="48" t="s">
        <v>19</v>
      </c>
      <c r="F22" s="85" t="s">
        <v>311</v>
      </c>
      <c r="G22" s="19" t="s">
        <v>300</v>
      </c>
      <c r="H22" s="84" t="s">
        <v>305</v>
      </c>
      <c r="I22" s="80" t="s">
        <v>37</v>
      </c>
      <c r="J22" s="79" t="s">
        <v>252</v>
      </c>
      <c r="K22" s="63" t="s">
        <v>211</v>
      </c>
    </row>
    <row r="23" spans="1:11" s="60" customFormat="1" x14ac:dyDescent="0.3">
      <c r="A23" s="45" t="s">
        <v>62</v>
      </c>
      <c r="B23" s="46" t="s">
        <v>69</v>
      </c>
      <c r="C23" s="9" t="s">
        <v>37</v>
      </c>
      <c r="D23" s="47" t="s">
        <v>17</v>
      </c>
      <c r="E23" s="48" t="s">
        <v>19</v>
      </c>
      <c r="F23" s="17" t="s">
        <v>296</v>
      </c>
      <c r="G23" s="19" t="s">
        <v>37</v>
      </c>
      <c r="H23" s="18" t="s">
        <v>37</v>
      </c>
      <c r="I23" s="80" t="s">
        <v>37</v>
      </c>
      <c r="J23" s="79" t="s">
        <v>216</v>
      </c>
      <c r="K23" s="63" t="s">
        <v>212</v>
      </c>
    </row>
    <row r="24" spans="1:11" s="45" customFormat="1" x14ac:dyDescent="0.2">
      <c r="A24" s="45" t="s">
        <v>51</v>
      </c>
      <c r="B24" s="46" t="s">
        <v>33</v>
      </c>
      <c r="C24" s="9" t="s">
        <v>37</v>
      </c>
      <c r="D24" s="47" t="s">
        <v>17</v>
      </c>
      <c r="E24" s="49" t="s">
        <v>37</v>
      </c>
      <c r="F24" s="15" t="s">
        <v>229</v>
      </c>
      <c r="G24" s="19" t="s">
        <v>37</v>
      </c>
      <c r="H24" s="18" t="s">
        <v>37</v>
      </c>
      <c r="I24" s="80" t="s">
        <v>37</v>
      </c>
      <c r="J24" s="79"/>
      <c r="K24" s="63" t="s">
        <v>213</v>
      </c>
    </row>
    <row r="26" spans="1:11" s="32" customFormat="1" x14ac:dyDescent="0.3">
      <c r="A26" s="5"/>
      <c r="B26" s="5"/>
      <c r="C26" s="5"/>
      <c r="D26" s="5"/>
    </row>
    <row r="27" spans="1:11" s="32" customFormat="1" x14ac:dyDescent="0.3">
      <c r="A27" s="5"/>
      <c r="B27" s="5"/>
      <c r="C27" s="5"/>
      <c r="D27" s="5"/>
    </row>
    <row r="28" spans="1:11" x14ac:dyDescent="0.3">
      <c r="E28" s="5"/>
    </row>
    <row r="29" spans="1:11" x14ac:dyDescent="0.3">
      <c r="E29" s="5"/>
    </row>
  </sheetData>
  <sortState xmlns:xlrd2="http://schemas.microsoft.com/office/spreadsheetml/2017/richdata2" ref="A6:K24">
    <sortCondition ref="A6:A2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K86"/>
  <sheetViews>
    <sheetView zoomScale="130" zoomScaleNormal="130" workbookViewId="0">
      <pane ySplit="1" topLeftCell="A28" activePane="bottomLeft" state="frozen"/>
      <selection pane="bottomLeft" activeCell="F43" sqref="F43"/>
    </sheetView>
  </sheetViews>
  <sheetFormatPr defaultRowHeight="14.4" x14ac:dyDescent="0.3"/>
  <cols>
    <col min="1" max="1" width="39.5546875" style="5" bestFit="1" customWidth="1"/>
    <col min="2" max="2" width="13" style="5" bestFit="1" customWidth="1"/>
    <col min="3" max="3" width="3.88671875" style="5" bestFit="1" customWidth="1"/>
    <col min="4" max="4" width="4.33203125" style="5" bestFit="1" customWidth="1"/>
    <col min="5" max="5" width="4.109375" style="6" bestFit="1" customWidth="1"/>
    <col min="6" max="8" width="29.5546875" style="5" customWidth="1"/>
    <col min="9" max="9" width="5.88671875" style="5" bestFit="1" customWidth="1"/>
    <col min="10" max="10" width="18.77734375" style="5" customWidth="1"/>
    <col min="11" max="11" width="143.44140625" style="5" bestFit="1" customWidth="1"/>
    <col min="12" max="16384" width="8.88671875" style="5"/>
  </cols>
  <sheetData>
    <row r="1" spans="1:11" ht="29.4" thickBot="1" x14ac:dyDescent="0.35">
      <c r="A1" s="8" t="s">
        <v>0</v>
      </c>
      <c r="B1" s="8" t="s">
        <v>1</v>
      </c>
      <c r="C1" s="8" t="s">
        <v>223</v>
      </c>
      <c r="D1" s="8" t="s">
        <v>224</v>
      </c>
      <c r="E1" s="14" t="s">
        <v>36</v>
      </c>
      <c r="F1" s="11" t="s">
        <v>277</v>
      </c>
      <c r="G1" s="1" t="s">
        <v>278</v>
      </c>
      <c r="H1" s="4" t="s">
        <v>225</v>
      </c>
      <c r="I1" s="2" t="s">
        <v>3</v>
      </c>
      <c r="J1" s="3" t="s">
        <v>20</v>
      </c>
      <c r="K1" s="62" t="s">
        <v>2</v>
      </c>
    </row>
    <row r="2" spans="1:11" s="45" customFormat="1" ht="15" thickBot="1" x14ac:dyDescent="0.35">
      <c r="A2" s="45" t="s">
        <v>79</v>
      </c>
      <c r="B2" s="46" t="s">
        <v>32</v>
      </c>
      <c r="C2" s="47" t="s">
        <v>37</v>
      </c>
      <c r="D2" s="47" t="s">
        <v>37</v>
      </c>
      <c r="E2" s="48" t="s">
        <v>18</v>
      </c>
      <c r="F2" s="30"/>
      <c r="G2" s="30"/>
      <c r="H2" s="31"/>
      <c r="I2" s="28" t="s">
        <v>37</v>
      </c>
      <c r="J2" s="71" t="s">
        <v>37</v>
      </c>
      <c r="K2" s="63" t="s">
        <v>134</v>
      </c>
    </row>
    <row r="3" spans="1:11" s="45" customFormat="1" ht="15" thickBot="1" x14ac:dyDescent="0.35">
      <c r="A3" s="45" t="s">
        <v>4</v>
      </c>
      <c r="B3" s="46" t="s">
        <v>32</v>
      </c>
      <c r="C3" s="47" t="s">
        <v>37</v>
      </c>
      <c r="D3" s="47" t="s">
        <v>37</v>
      </c>
      <c r="E3" s="49" t="s">
        <v>19</v>
      </c>
      <c r="F3" s="43" t="s">
        <v>37</v>
      </c>
      <c r="G3" s="43" t="s">
        <v>37</v>
      </c>
      <c r="H3" s="44" t="s">
        <v>37</v>
      </c>
      <c r="I3" s="28" t="s">
        <v>37</v>
      </c>
      <c r="J3" s="71" t="s">
        <v>37</v>
      </c>
      <c r="K3" s="63" t="s">
        <v>135</v>
      </c>
    </row>
    <row r="4" spans="1:11" s="45" customFormat="1" ht="15" thickBot="1" x14ac:dyDescent="0.35">
      <c r="A4" s="45" t="s">
        <v>70</v>
      </c>
      <c r="B4" s="46" t="s">
        <v>32</v>
      </c>
      <c r="C4" s="47" t="s">
        <v>37</v>
      </c>
      <c r="D4" s="47" t="s">
        <v>37</v>
      </c>
      <c r="E4" s="49" t="s">
        <v>19</v>
      </c>
      <c r="F4" s="43" t="s">
        <v>37</v>
      </c>
      <c r="G4" s="43" t="s">
        <v>37</v>
      </c>
      <c r="H4" s="44" t="s">
        <v>37</v>
      </c>
      <c r="I4" s="28" t="s">
        <v>37</v>
      </c>
      <c r="J4" s="71" t="s">
        <v>37</v>
      </c>
      <c r="K4" s="63" t="s">
        <v>254</v>
      </c>
    </row>
    <row r="5" spans="1:11" s="45" customFormat="1" ht="15" thickBot="1" x14ac:dyDescent="0.35">
      <c r="A5" s="45" t="s">
        <v>47</v>
      </c>
      <c r="B5" s="46" t="s">
        <v>32</v>
      </c>
      <c r="C5" s="47" t="s">
        <v>37</v>
      </c>
      <c r="D5" s="47" t="s">
        <v>37</v>
      </c>
      <c r="E5" s="49" t="s">
        <v>19</v>
      </c>
      <c r="F5" s="43" t="s">
        <v>37</v>
      </c>
      <c r="G5" s="43" t="s">
        <v>37</v>
      </c>
      <c r="H5" s="44" t="s">
        <v>37</v>
      </c>
      <c r="I5" s="28" t="s">
        <v>37</v>
      </c>
      <c r="J5" s="71" t="s">
        <v>37</v>
      </c>
      <c r="K5" s="63" t="s">
        <v>196</v>
      </c>
    </row>
    <row r="6" spans="1:11" s="45" customFormat="1" x14ac:dyDescent="0.3">
      <c r="A6" s="45" t="s">
        <v>21</v>
      </c>
      <c r="B6" s="46" t="s">
        <v>32</v>
      </c>
      <c r="C6" s="47" t="s">
        <v>37</v>
      </c>
      <c r="D6" s="47" t="s">
        <v>37</v>
      </c>
      <c r="E6" s="49" t="s">
        <v>19</v>
      </c>
      <c r="F6" s="43" t="s">
        <v>37</v>
      </c>
      <c r="G6" s="43" t="s">
        <v>37</v>
      </c>
      <c r="H6" s="44" t="s">
        <v>37</v>
      </c>
      <c r="I6" s="28" t="s">
        <v>37</v>
      </c>
      <c r="J6" s="71" t="s">
        <v>37</v>
      </c>
      <c r="K6" s="63" t="s">
        <v>133</v>
      </c>
    </row>
    <row r="7" spans="1:11" s="45" customFormat="1" x14ac:dyDescent="0.2">
      <c r="A7" s="45" t="s">
        <v>222</v>
      </c>
      <c r="B7" s="46" t="s">
        <v>33</v>
      </c>
      <c r="C7" s="47" t="s">
        <v>37</v>
      </c>
      <c r="D7" s="47" t="s">
        <v>37</v>
      </c>
      <c r="E7" s="49" t="s">
        <v>37</v>
      </c>
      <c r="F7" s="15" t="s">
        <v>313</v>
      </c>
      <c r="G7" s="54"/>
      <c r="H7" s="58"/>
      <c r="I7" s="67" t="s">
        <v>37</v>
      </c>
      <c r="J7" s="79" t="s">
        <v>261</v>
      </c>
      <c r="K7" s="63" t="s">
        <v>260</v>
      </c>
    </row>
    <row r="8" spans="1:11" s="45" customFormat="1" x14ac:dyDescent="0.2">
      <c r="A8" s="45" t="s">
        <v>5</v>
      </c>
      <c r="B8" s="46" t="s">
        <v>66</v>
      </c>
      <c r="C8" s="47" t="s">
        <v>37</v>
      </c>
      <c r="D8" s="47" t="s">
        <v>37</v>
      </c>
      <c r="E8" s="49" t="s">
        <v>37</v>
      </c>
      <c r="F8" s="50" t="s">
        <v>280</v>
      </c>
      <c r="G8" s="54" t="s">
        <v>37</v>
      </c>
      <c r="H8" s="58" t="s">
        <v>37</v>
      </c>
      <c r="I8" s="67" t="s">
        <v>37</v>
      </c>
      <c r="J8" s="79" t="s">
        <v>227</v>
      </c>
      <c r="K8" s="63" t="s">
        <v>135</v>
      </c>
    </row>
    <row r="9" spans="1:11" x14ac:dyDescent="0.2">
      <c r="A9" s="5" t="s">
        <v>71</v>
      </c>
      <c r="B9" s="6" t="s">
        <v>66</v>
      </c>
      <c r="C9" s="9" t="s">
        <v>37</v>
      </c>
      <c r="D9" s="9" t="s">
        <v>37</v>
      </c>
      <c r="E9" s="10" t="s">
        <v>37</v>
      </c>
      <c r="F9" s="69" t="s">
        <v>289</v>
      </c>
      <c r="G9" s="17" t="s">
        <v>37</v>
      </c>
      <c r="H9" s="18" t="s">
        <v>37</v>
      </c>
      <c r="I9" s="67" t="s">
        <v>37</v>
      </c>
      <c r="J9" s="79" t="s">
        <v>235</v>
      </c>
      <c r="K9" s="63" t="s">
        <v>132</v>
      </c>
    </row>
    <row r="10" spans="1:11" x14ac:dyDescent="0.2">
      <c r="A10" s="5" t="s">
        <v>48</v>
      </c>
      <c r="B10" s="6" t="s">
        <v>66</v>
      </c>
      <c r="C10" s="46" t="s">
        <v>17</v>
      </c>
      <c r="D10" s="9" t="s">
        <v>37</v>
      </c>
      <c r="E10" s="10" t="s">
        <v>37</v>
      </c>
      <c r="F10" s="15" t="s">
        <v>314</v>
      </c>
      <c r="G10" s="17" t="s">
        <v>37</v>
      </c>
      <c r="H10" s="18" t="s">
        <v>37</v>
      </c>
      <c r="I10" s="67" t="s">
        <v>37</v>
      </c>
      <c r="J10" s="79" t="s">
        <v>271</v>
      </c>
      <c r="K10" s="63" t="s">
        <v>196</v>
      </c>
    </row>
    <row r="11" spans="1:11" ht="15" thickBot="1" x14ac:dyDescent="0.25">
      <c r="A11" s="7" t="s">
        <v>31</v>
      </c>
      <c r="B11" s="33" t="s">
        <v>66</v>
      </c>
      <c r="C11" s="34" t="s">
        <v>37</v>
      </c>
      <c r="D11" s="34" t="s">
        <v>37</v>
      </c>
      <c r="E11" s="35" t="s">
        <v>37</v>
      </c>
      <c r="F11" s="59" t="s">
        <v>285</v>
      </c>
      <c r="G11" s="37" t="s">
        <v>37</v>
      </c>
      <c r="H11" s="38" t="s">
        <v>37</v>
      </c>
      <c r="I11" s="67" t="s">
        <v>37</v>
      </c>
      <c r="J11" s="79" t="s">
        <v>234</v>
      </c>
      <c r="K11" s="63" t="s">
        <v>133</v>
      </c>
    </row>
    <row r="12" spans="1:11" s="32" customFormat="1" x14ac:dyDescent="0.3">
      <c r="A12" s="57" t="s">
        <v>122</v>
      </c>
      <c r="B12" s="46" t="s">
        <v>32</v>
      </c>
      <c r="C12" s="47" t="s">
        <v>37</v>
      </c>
      <c r="D12" s="47" t="s">
        <v>17</v>
      </c>
      <c r="E12" s="49" t="s">
        <v>19</v>
      </c>
      <c r="F12" s="17" t="s">
        <v>229</v>
      </c>
      <c r="G12" s="54" t="s">
        <v>37</v>
      </c>
      <c r="H12" s="58" t="s">
        <v>37</v>
      </c>
      <c r="I12" s="67" t="s">
        <v>37</v>
      </c>
      <c r="J12" s="79"/>
      <c r="K12" s="63" t="s">
        <v>161</v>
      </c>
    </row>
    <row r="13" spans="1:11" s="45" customFormat="1" x14ac:dyDescent="0.3">
      <c r="A13" s="57" t="s">
        <v>92</v>
      </c>
      <c r="B13" s="46" t="s">
        <v>67</v>
      </c>
      <c r="C13" s="47" t="s">
        <v>37</v>
      </c>
      <c r="D13" s="46" t="s">
        <v>17</v>
      </c>
      <c r="E13" s="10" t="s">
        <v>37</v>
      </c>
      <c r="F13" s="17" t="s">
        <v>229</v>
      </c>
      <c r="G13" s="54" t="s">
        <v>37</v>
      </c>
      <c r="H13" s="58" t="s">
        <v>37</v>
      </c>
      <c r="I13" s="67" t="s">
        <v>37</v>
      </c>
      <c r="J13" s="79"/>
      <c r="K13" s="63" t="s">
        <v>136</v>
      </c>
    </row>
    <row r="14" spans="1:11" s="32" customFormat="1" x14ac:dyDescent="0.3">
      <c r="A14" s="57" t="s">
        <v>91</v>
      </c>
      <c r="B14" s="46" t="s">
        <v>67</v>
      </c>
      <c r="C14" s="47" t="s">
        <v>37</v>
      </c>
      <c r="D14" s="46" t="s">
        <v>17</v>
      </c>
      <c r="E14" s="10" t="s">
        <v>37</v>
      </c>
      <c r="F14" s="17" t="s">
        <v>229</v>
      </c>
      <c r="G14" s="54" t="s">
        <v>37</v>
      </c>
      <c r="H14" s="18" t="s">
        <v>37</v>
      </c>
      <c r="I14" s="67" t="s">
        <v>37</v>
      </c>
      <c r="J14" s="79"/>
      <c r="K14" s="63" t="s">
        <v>137</v>
      </c>
    </row>
    <row r="15" spans="1:11" s="32" customFormat="1" x14ac:dyDescent="0.3">
      <c r="A15" s="57" t="s">
        <v>83</v>
      </c>
      <c r="B15" s="46" t="s">
        <v>33</v>
      </c>
      <c r="C15" s="47" t="s">
        <v>37</v>
      </c>
      <c r="D15" s="46" t="s">
        <v>17</v>
      </c>
      <c r="E15" s="49" t="s">
        <v>19</v>
      </c>
      <c r="F15" s="17" t="s">
        <v>229</v>
      </c>
      <c r="G15" s="54" t="s">
        <v>37</v>
      </c>
      <c r="H15" s="58" t="s">
        <v>37</v>
      </c>
      <c r="I15" s="67" t="s">
        <v>37</v>
      </c>
      <c r="J15" s="79" t="s">
        <v>243</v>
      </c>
      <c r="K15" s="63" t="s">
        <v>138</v>
      </c>
    </row>
    <row r="16" spans="1:11" s="32" customFormat="1" x14ac:dyDescent="0.3">
      <c r="A16" s="57" t="s">
        <v>93</v>
      </c>
      <c r="B16" s="46" t="s">
        <v>14</v>
      </c>
      <c r="C16" s="47" t="s">
        <v>37</v>
      </c>
      <c r="D16" s="46" t="s">
        <v>17</v>
      </c>
      <c r="E16" s="10" t="s">
        <v>37</v>
      </c>
      <c r="F16" s="17" t="s">
        <v>229</v>
      </c>
      <c r="G16" s="54" t="s">
        <v>37</v>
      </c>
      <c r="H16" s="58" t="s">
        <v>37</v>
      </c>
      <c r="I16" s="67" t="s">
        <v>37</v>
      </c>
      <c r="J16" s="79"/>
      <c r="K16" s="63" t="s">
        <v>139</v>
      </c>
    </row>
    <row r="17" spans="1:11" x14ac:dyDescent="0.3">
      <c r="A17" s="57" t="s">
        <v>90</v>
      </c>
      <c r="B17" s="46" t="s">
        <v>33</v>
      </c>
      <c r="C17" s="47" t="s">
        <v>37</v>
      </c>
      <c r="D17" s="46" t="s">
        <v>17</v>
      </c>
      <c r="E17" s="10" t="s">
        <v>37</v>
      </c>
      <c r="F17" s="17" t="s">
        <v>229</v>
      </c>
      <c r="G17" s="54" t="s">
        <v>37</v>
      </c>
      <c r="H17" s="18" t="s">
        <v>37</v>
      </c>
      <c r="I17" s="67" t="s">
        <v>37</v>
      </c>
      <c r="J17" s="79"/>
      <c r="K17" s="63" t="s">
        <v>114</v>
      </c>
    </row>
    <row r="18" spans="1:11" x14ac:dyDescent="0.3">
      <c r="A18" s="57" t="s">
        <v>86</v>
      </c>
      <c r="B18" s="46" t="s">
        <v>68</v>
      </c>
      <c r="C18" s="47" t="s">
        <v>37</v>
      </c>
      <c r="D18" s="46" t="s">
        <v>17</v>
      </c>
      <c r="E18" s="10" t="s">
        <v>37</v>
      </c>
      <c r="F18" s="17" t="s">
        <v>229</v>
      </c>
      <c r="G18" s="54" t="s">
        <v>315</v>
      </c>
      <c r="H18" s="18" t="s">
        <v>37</v>
      </c>
      <c r="I18" s="67" t="s">
        <v>37</v>
      </c>
      <c r="J18" s="79"/>
      <c r="K18" s="63" t="s">
        <v>140</v>
      </c>
    </row>
    <row r="19" spans="1:11" s="32" customFormat="1" x14ac:dyDescent="0.3">
      <c r="A19" s="57" t="s">
        <v>123</v>
      </c>
      <c r="B19" s="46" t="s">
        <v>32</v>
      </c>
      <c r="C19" s="47" t="s">
        <v>37</v>
      </c>
      <c r="D19" s="46" t="s">
        <v>17</v>
      </c>
      <c r="E19" s="10" t="s">
        <v>19</v>
      </c>
      <c r="F19" s="17" t="s">
        <v>229</v>
      </c>
      <c r="G19" s="54" t="s">
        <v>37</v>
      </c>
      <c r="H19" s="18" t="s">
        <v>37</v>
      </c>
      <c r="I19" s="67" t="s">
        <v>37</v>
      </c>
      <c r="J19" s="79"/>
      <c r="K19" s="63" t="s">
        <v>141</v>
      </c>
    </row>
    <row r="20" spans="1:11" x14ac:dyDescent="0.3">
      <c r="A20" s="57" t="s">
        <v>121</v>
      </c>
      <c r="B20" s="46" t="s">
        <v>68</v>
      </c>
      <c r="C20" s="47" t="s">
        <v>37</v>
      </c>
      <c r="D20" s="46" t="s">
        <v>17</v>
      </c>
      <c r="E20" s="10" t="s">
        <v>37</v>
      </c>
      <c r="F20" s="17" t="s">
        <v>316</v>
      </c>
      <c r="G20" s="54" t="s">
        <v>300</v>
      </c>
      <c r="H20" s="18" t="s">
        <v>317</v>
      </c>
      <c r="I20" s="67" t="s">
        <v>37</v>
      </c>
      <c r="J20" s="79">
        <v>2.5</v>
      </c>
      <c r="K20" s="63" t="s">
        <v>142</v>
      </c>
    </row>
    <row r="21" spans="1:11" x14ac:dyDescent="0.3">
      <c r="A21" s="57" t="s">
        <v>84</v>
      </c>
      <c r="B21" s="46" t="s">
        <v>33</v>
      </c>
      <c r="C21" s="47" t="s">
        <v>37</v>
      </c>
      <c r="D21" s="46" t="s">
        <v>17</v>
      </c>
      <c r="E21" s="10" t="s">
        <v>19</v>
      </c>
      <c r="F21" s="17" t="s">
        <v>318</v>
      </c>
      <c r="G21" s="54" t="s">
        <v>300</v>
      </c>
      <c r="H21" s="18" t="s">
        <v>319</v>
      </c>
      <c r="I21" s="67" t="s">
        <v>37</v>
      </c>
      <c r="J21" s="79" t="s">
        <v>262</v>
      </c>
      <c r="K21" s="63" t="s">
        <v>143</v>
      </c>
    </row>
    <row r="22" spans="1:11" s="32" customFormat="1" x14ac:dyDescent="0.3">
      <c r="A22" s="57" t="s">
        <v>81</v>
      </c>
      <c r="B22" s="46" t="s">
        <v>33</v>
      </c>
      <c r="C22" s="47" t="s">
        <v>37</v>
      </c>
      <c r="D22" s="47" t="s">
        <v>17</v>
      </c>
      <c r="E22" s="10" t="s">
        <v>37</v>
      </c>
      <c r="F22" s="17" t="s">
        <v>320</v>
      </c>
      <c r="G22" s="54" t="s">
        <v>300</v>
      </c>
      <c r="H22" s="18" t="s">
        <v>321</v>
      </c>
      <c r="I22" s="67" t="s">
        <v>37</v>
      </c>
      <c r="J22" s="79" t="s">
        <v>263</v>
      </c>
      <c r="K22" s="63" t="s">
        <v>144</v>
      </c>
    </row>
    <row r="23" spans="1:11" x14ac:dyDescent="0.3">
      <c r="A23" s="57" t="s">
        <v>82</v>
      </c>
      <c r="B23" s="46" t="s">
        <v>67</v>
      </c>
      <c r="C23" s="46" t="s">
        <v>17</v>
      </c>
      <c r="D23" s="46" t="s">
        <v>17</v>
      </c>
      <c r="E23" s="10" t="s">
        <v>37</v>
      </c>
      <c r="F23" s="69" t="s">
        <v>298</v>
      </c>
      <c r="G23" s="54" t="s">
        <v>37</v>
      </c>
      <c r="H23" s="18" t="s">
        <v>37</v>
      </c>
      <c r="I23" s="67" t="s">
        <v>37</v>
      </c>
      <c r="J23" s="79" t="s">
        <v>276</v>
      </c>
      <c r="K23" s="63" t="s">
        <v>157</v>
      </c>
    </row>
    <row r="24" spans="1:11" x14ac:dyDescent="0.3">
      <c r="A24" s="57" t="s">
        <v>124</v>
      </c>
      <c r="B24" s="46" t="s">
        <v>32</v>
      </c>
      <c r="C24" s="47" t="s">
        <v>37</v>
      </c>
      <c r="D24" s="47" t="s">
        <v>37</v>
      </c>
      <c r="E24" s="10" t="s">
        <v>19</v>
      </c>
      <c r="F24" s="17" t="s">
        <v>37</v>
      </c>
      <c r="G24" s="54" t="s">
        <v>300</v>
      </c>
      <c r="H24" s="18" t="s">
        <v>322</v>
      </c>
      <c r="I24" s="67" t="s">
        <v>37</v>
      </c>
      <c r="J24" s="79" t="s">
        <v>264</v>
      </c>
      <c r="K24" s="63" t="s">
        <v>269</v>
      </c>
    </row>
    <row r="25" spans="1:11" s="32" customFormat="1" x14ac:dyDescent="0.3">
      <c r="A25" s="57" t="s">
        <v>102</v>
      </c>
      <c r="B25" s="46" t="s">
        <v>129</v>
      </c>
      <c r="C25" s="47" t="s">
        <v>37</v>
      </c>
      <c r="D25" s="46" t="s">
        <v>17</v>
      </c>
      <c r="E25" s="10" t="s">
        <v>37</v>
      </c>
      <c r="F25" s="17" t="s">
        <v>323</v>
      </c>
      <c r="G25" s="54" t="s">
        <v>37</v>
      </c>
      <c r="H25" s="18" t="s">
        <v>37</v>
      </c>
      <c r="I25" s="67" t="s">
        <v>37</v>
      </c>
      <c r="J25" s="79"/>
      <c r="K25" s="63" t="s">
        <v>162</v>
      </c>
    </row>
    <row r="26" spans="1:11" x14ac:dyDescent="0.3">
      <c r="A26" s="57" t="s">
        <v>101</v>
      </c>
      <c r="B26" s="46" t="s">
        <v>129</v>
      </c>
      <c r="C26" s="47" t="s">
        <v>37</v>
      </c>
      <c r="D26" s="46" t="s">
        <v>17</v>
      </c>
      <c r="E26" s="10" t="s">
        <v>37</v>
      </c>
      <c r="F26" s="17" t="s">
        <v>324</v>
      </c>
      <c r="G26" s="54" t="s">
        <v>37</v>
      </c>
      <c r="H26" s="18" t="s">
        <v>37</v>
      </c>
      <c r="I26" s="67" t="s">
        <v>37</v>
      </c>
      <c r="J26" s="79"/>
      <c r="K26" s="63" t="s">
        <v>163</v>
      </c>
    </row>
    <row r="27" spans="1:11" x14ac:dyDescent="0.3">
      <c r="A27" s="57" t="s">
        <v>85</v>
      </c>
      <c r="B27" s="46" t="s">
        <v>33</v>
      </c>
      <c r="C27" s="47" t="s">
        <v>37</v>
      </c>
      <c r="D27" s="46" t="s">
        <v>17</v>
      </c>
      <c r="E27" s="10" t="s">
        <v>19</v>
      </c>
      <c r="F27" s="17" t="s">
        <v>229</v>
      </c>
      <c r="G27" s="54" t="s">
        <v>37</v>
      </c>
      <c r="H27" s="18" t="s">
        <v>37</v>
      </c>
      <c r="I27" s="67" t="s">
        <v>37</v>
      </c>
      <c r="J27" s="79"/>
      <c r="K27" s="63" t="s">
        <v>145</v>
      </c>
    </row>
    <row r="28" spans="1:11" x14ac:dyDescent="0.3">
      <c r="A28" s="57" t="s">
        <v>120</v>
      </c>
      <c r="B28" s="46" t="s">
        <v>68</v>
      </c>
      <c r="C28" s="47" t="s">
        <v>37</v>
      </c>
      <c r="D28" s="46" t="s">
        <v>17</v>
      </c>
      <c r="E28" s="10" t="s">
        <v>37</v>
      </c>
      <c r="F28" s="17" t="s">
        <v>325</v>
      </c>
      <c r="G28" s="54" t="s">
        <v>300</v>
      </c>
      <c r="H28" s="18" t="s">
        <v>317</v>
      </c>
      <c r="I28" s="67" t="s">
        <v>37</v>
      </c>
      <c r="J28" s="79">
        <v>500</v>
      </c>
      <c r="K28" s="63" t="s">
        <v>146</v>
      </c>
    </row>
    <row r="29" spans="1:11" x14ac:dyDescent="0.2">
      <c r="A29" s="61" t="s">
        <v>112</v>
      </c>
      <c r="B29" s="46" t="s">
        <v>33</v>
      </c>
      <c r="C29" s="46" t="s">
        <v>17</v>
      </c>
      <c r="D29" s="47" t="s">
        <v>37</v>
      </c>
      <c r="E29" s="10" t="s">
        <v>37</v>
      </c>
      <c r="F29" s="17" t="s">
        <v>326</v>
      </c>
      <c r="G29" s="54" t="s">
        <v>300</v>
      </c>
      <c r="H29" s="18" t="s">
        <v>327</v>
      </c>
      <c r="I29" s="67" t="s">
        <v>37</v>
      </c>
      <c r="J29" s="79" t="s">
        <v>268</v>
      </c>
      <c r="K29" s="63" t="s">
        <v>164</v>
      </c>
    </row>
    <row r="30" spans="1:11" x14ac:dyDescent="0.3">
      <c r="A30" s="57" t="s">
        <v>99</v>
      </c>
      <c r="B30" s="46" t="s">
        <v>33</v>
      </c>
      <c r="C30" s="47" t="s">
        <v>37</v>
      </c>
      <c r="D30" s="46" t="s">
        <v>17</v>
      </c>
      <c r="E30" s="10" t="s">
        <v>37</v>
      </c>
      <c r="F30" s="17" t="s">
        <v>229</v>
      </c>
      <c r="G30" s="54" t="s">
        <v>37</v>
      </c>
      <c r="H30" s="18" t="s">
        <v>37</v>
      </c>
      <c r="I30" s="67" t="s">
        <v>37</v>
      </c>
      <c r="J30" s="79"/>
      <c r="K30" s="63" t="s">
        <v>147</v>
      </c>
    </row>
    <row r="31" spans="1:11" x14ac:dyDescent="0.3">
      <c r="A31" s="57" t="s">
        <v>96</v>
      </c>
      <c r="B31" s="46" t="s">
        <v>14</v>
      </c>
      <c r="C31" s="47" t="s">
        <v>37</v>
      </c>
      <c r="D31" s="46" t="s">
        <v>17</v>
      </c>
      <c r="E31" s="10" t="s">
        <v>19</v>
      </c>
      <c r="F31" s="17" t="s">
        <v>229</v>
      </c>
      <c r="G31" s="54" t="s">
        <v>37</v>
      </c>
      <c r="H31" s="18" t="s">
        <v>37</v>
      </c>
      <c r="I31" s="67" t="s">
        <v>37</v>
      </c>
      <c r="J31" s="79"/>
      <c r="K31" s="63" t="s">
        <v>155</v>
      </c>
    </row>
    <row r="32" spans="1:11" s="45" customFormat="1" x14ac:dyDescent="0.3">
      <c r="A32" s="57" t="s">
        <v>98</v>
      </c>
      <c r="B32" s="46" t="s">
        <v>14</v>
      </c>
      <c r="C32" s="47" t="s">
        <v>37</v>
      </c>
      <c r="D32" s="46" t="s">
        <v>17</v>
      </c>
      <c r="E32" s="10" t="s">
        <v>19</v>
      </c>
      <c r="F32" s="70" t="s">
        <v>229</v>
      </c>
      <c r="G32" s="54" t="s">
        <v>37</v>
      </c>
      <c r="H32" s="18" t="s">
        <v>37</v>
      </c>
      <c r="I32" s="67" t="s">
        <v>37</v>
      </c>
      <c r="J32" s="79"/>
      <c r="K32" s="63" t="s">
        <v>158</v>
      </c>
    </row>
    <row r="33" spans="1:11" x14ac:dyDescent="0.3">
      <c r="A33" s="57" t="s">
        <v>125</v>
      </c>
      <c r="B33" s="46" t="s">
        <v>32</v>
      </c>
      <c r="C33" s="47" t="s">
        <v>37</v>
      </c>
      <c r="D33" s="47" t="s">
        <v>37</v>
      </c>
      <c r="E33" s="49" t="s">
        <v>37</v>
      </c>
      <c r="F33" s="17">
        <v>44631</v>
      </c>
      <c r="G33" s="54" t="s">
        <v>37</v>
      </c>
      <c r="H33" s="18" t="s">
        <v>37</v>
      </c>
      <c r="I33" s="67" t="s">
        <v>37</v>
      </c>
      <c r="J33" s="81" t="s">
        <v>267</v>
      </c>
      <c r="K33" s="63" t="s">
        <v>270</v>
      </c>
    </row>
    <row r="34" spans="1:11" x14ac:dyDescent="0.3">
      <c r="A34" s="57" t="s">
        <v>80</v>
      </c>
      <c r="B34" s="46" t="s">
        <v>14</v>
      </c>
      <c r="C34" s="47" t="s">
        <v>37</v>
      </c>
      <c r="D34" s="47" t="s">
        <v>17</v>
      </c>
      <c r="E34" s="10" t="s">
        <v>37</v>
      </c>
      <c r="F34" s="17" t="s">
        <v>229</v>
      </c>
      <c r="G34" s="54" t="s">
        <v>37</v>
      </c>
      <c r="H34" s="18" t="s">
        <v>37</v>
      </c>
      <c r="I34" s="67" t="s">
        <v>37</v>
      </c>
      <c r="J34" s="79"/>
      <c r="K34" s="63" t="s">
        <v>148</v>
      </c>
    </row>
    <row r="35" spans="1:11" x14ac:dyDescent="0.3">
      <c r="A35" s="57" t="s">
        <v>126</v>
      </c>
      <c r="B35" s="46" t="s">
        <v>128</v>
      </c>
      <c r="C35" s="47" t="s">
        <v>37</v>
      </c>
      <c r="D35" s="47" t="s">
        <v>17</v>
      </c>
      <c r="E35" s="10" t="s">
        <v>37</v>
      </c>
      <c r="F35" s="17">
        <v>0</v>
      </c>
      <c r="G35" s="54" t="s">
        <v>37</v>
      </c>
      <c r="H35" s="18" t="s">
        <v>37</v>
      </c>
      <c r="I35" s="67" t="s">
        <v>37</v>
      </c>
      <c r="J35" s="73">
        <v>0</v>
      </c>
      <c r="K35" s="63" t="s">
        <v>149</v>
      </c>
    </row>
    <row r="36" spans="1:11" x14ac:dyDescent="0.3">
      <c r="A36" s="57" t="s">
        <v>88</v>
      </c>
      <c r="B36" s="46" t="s">
        <v>68</v>
      </c>
      <c r="C36" s="47" t="s">
        <v>37</v>
      </c>
      <c r="D36" s="46" t="s">
        <v>17</v>
      </c>
      <c r="E36" s="10" t="s">
        <v>37</v>
      </c>
      <c r="F36" s="17" t="s">
        <v>229</v>
      </c>
      <c r="G36" s="54" t="s">
        <v>37</v>
      </c>
      <c r="H36" s="18" t="s">
        <v>37</v>
      </c>
      <c r="I36" s="67" t="s">
        <v>37</v>
      </c>
      <c r="J36" s="79"/>
      <c r="K36" s="63" t="s">
        <v>154</v>
      </c>
    </row>
    <row r="37" spans="1:11" x14ac:dyDescent="0.3">
      <c r="A37" s="57" t="s">
        <v>89</v>
      </c>
      <c r="B37" s="46" t="s">
        <v>68</v>
      </c>
      <c r="C37" s="47" t="s">
        <v>37</v>
      </c>
      <c r="D37" s="46" t="s">
        <v>17</v>
      </c>
      <c r="E37" s="10" t="s">
        <v>37</v>
      </c>
      <c r="F37" s="17" t="s">
        <v>229</v>
      </c>
      <c r="G37" s="54" t="s">
        <v>37</v>
      </c>
      <c r="H37" s="18" t="s">
        <v>37</v>
      </c>
      <c r="I37" s="54" t="s">
        <v>37</v>
      </c>
      <c r="J37" s="79"/>
      <c r="K37" s="63" t="s">
        <v>150</v>
      </c>
    </row>
    <row r="38" spans="1:11" x14ac:dyDescent="0.3">
      <c r="A38" s="57" t="s">
        <v>97</v>
      </c>
      <c r="B38" s="46" t="s">
        <v>14</v>
      </c>
      <c r="C38" s="47" t="s">
        <v>37</v>
      </c>
      <c r="D38" s="46" t="s">
        <v>17</v>
      </c>
      <c r="E38" s="10" t="s">
        <v>19</v>
      </c>
      <c r="F38" s="17" t="s">
        <v>229</v>
      </c>
      <c r="G38" s="54" t="s">
        <v>37</v>
      </c>
      <c r="H38" s="18" t="s">
        <v>37</v>
      </c>
      <c r="I38" s="67" t="s">
        <v>37</v>
      </c>
      <c r="J38" s="79"/>
      <c r="K38" s="63" t="s">
        <v>156</v>
      </c>
    </row>
    <row r="39" spans="1:11" x14ac:dyDescent="0.3">
      <c r="A39" s="57" t="s">
        <v>94</v>
      </c>
      <c r="B39" s="46" t="s">
        <v>33</v>
      </c>
      <c r="C39" s="47" t="s">
        <v>37</v>
      </c>
      <c r="D39" s="46" t="s">
        <v>17</v>
      </c>
      <c r="E39" s="10" t="s">
        <v>37</v>
      </c>
      <c r="F39" s="55" t="s">
        <v>229</v>
      </c>
      <c r="G39" s="55" t="s">
        <v>37</v>
      </c>
      <c r="H39" s="77" t="s">
        <v>37</v>
      </c>
      <c r="I39" s="67" t="s">
        <v>37</v>
      </c>
      <c r="J39" s="79"/>
      <c r="K39" s="63" t="s">
        <v>151</v>
      </c>
    </row>
    <row r="40" spans="1:11" s="45" customFormat="1" x14ac:dyDescent="0.2">
      <c r="A40" s="45" t="s">
        <v>131</v>
      </c>
      <c r="B40" s="46" t="s">
        <v>33</v>
      </c>
      <c r="C40" s="47" t="s">
        <v>37</v>
      </c>
      <c r="D40" s="46" t="s">
        <v>17</v>
      </c>
      <c r="E40" s="13" t="s">
        <v>19</v>
      </c>
      <c r="F40" s="17"/>
      <c r="G40" s="54"/>
      <c r="H40" s="18"/>
      <c r="I40" s="67" t="s">
        <v>37</v>
      </c>
      <c r="J40" s="79" t="s">
        <v>275</v>
      </c>
      <c r="K40" s="63" t="s">
        <v>159</v>
      </c>
    </row>
    <row r="41" spans="1:11" x14ac:dyDescent="0.3">
      <c r="A41" s="57" t="s">
        <v>87</v>
      </c>
      <c r="B41" s="46" t="s">
        <v>32</v>
      </c>
      <c r="C41" s="47" t="s">
        <v>37</v>
      </c>
      <c r="D41" s="46" t="s">
        <v>17</v>
      </c>
      <c r="E41" s="10" t="s">
        <v>37</v>
      </c>
      <c r="F41" s="17" t="s">
        <v>229</v>
      </c>
      <c r="G41" s="54" t="s">
        <v>37</v>
      </c>
      <c r="H41" s="18" t="s">
        <v>37</v>
      </c>
      <c r="I41" s="67" t="s">
        <v>37</v>
      </c>
      <c r="J41" s="79"/>
      <c r="K41" s="63" t="s">
        <v>160</v>
      </c>
    </row>
    <row r="42" spans="1:11" x14ac:dyDescent="0.3">
      <c r="A42" s="57" t="s">
        <v>100</v>
      </c>
      <c r="B42" s="46" t="s">
        <v>15</v>
      </c>
      <c r="C42" s="47" t="s">
        <v>37</v>
      </c>
      <c r="D42" s="46" t="s">
        <v>17</v>
      </c>
      <c r="E42" s="10" t="s">
        <v>19</v>
      </c>
      <c r="F42" s="55" t="s">
        <v>229</v>
      </c>
      <c r="G42" s="55" t="s">
        <v>37</v>
      </c>
      <c r="H42" s="77" t="s">
        <v>37</v>
      </c>
      <c r="I42" s="67" t="s">
        <v>37</v>
      </c>
      <c r="J42" s="79"/>
      <c r="K42" s="63"/>
    </row>
    <row r="43" spans="1:11" s="45" customFormat="1" x14ac:dyDescent="0.3">
      <c r="A43" s="57" t="s">
        <v>221</v>
      </c>
      <c r="B43" s="46" t="s">
        <v>14</v>
      </c>
      <c r="C43" s="47" t="s">
        <v>37</v>
      </c>
      <c r="D43" s="47" t="s">
        <v>17</v>
      </c>
      <c r="E43" s="49" t="s">
        <v>19</v>
      </c>
      <c r="F43" s="54" t="s">
        <v>287</v>
      </c>
      <c r="G43" s="54"/>
      <c r="H43" s="58" t="s">
        <v>37</v>
      </c>
      <c r="I43" s="67" t="s">
        <v>37</v>
      </c>
      <c r="J43" s="79" t="s">
        <v>265</v>
      </c>
      <c r="K43" s="63" t="s">
        <v>165</v>
      </c>
    </row>
    <row r="44" spans="1:11" x14ac:dyDescent="0.3">
      <c r="A44" s="57" t="s">
        <v>127</v>
      </c>
      <c r="B44" s="46" t="s">
        <v>14</v>
      </c>
      <c r="C44" s="47" t="s">
        <v>37</v>
      </c>
      <c r="D44" s="47" t="s">
        <v>17</v>
      </c>
      <c r="E44" s="49" t="s">
        <v>19</v>
      </c>
      <c r="F44" s="54" t="s">
        <v>229</v>
      </c>
      <c r="G44" s="54" t="s">
        <v>37</v>
      </c>
      <c r="H44" s="58" t="s">
        <v>37</v>
      </c>
      <c r="I44" s="67" t="s">
        <v>37</v>
      </c>
      <c r="J44" s="79"/>
      <c r="K44" s="63" t="s">
        <v>152</v>
      </c>
    </row>
    <row r="45" spans="1:11" x14ac:dyDescent="0.3">
      <c r="A45" s="57" t="s">
        <v>95</v>
      </c>
      <c r="B45" s="46" t="s">
        <v>33</v>
      </c>
      <c r="C45" s="47" t="s">
        <v>37</v>
      </c>
      <c r="D45" s="46" t="s">
        <v>17</v>
      </c>
      <c r="E45" s="49" t="s">
        <v>37</v>
      </c>
      <c r="F45" s="29" t="s">
        <v>37</v>
      </c>
      <c r="G45" s="29" t="s">
        <v>37</v>
      </c>
      <c r="H45" s="18" t="s">
        <v>328</v>
      </c>
      <c r="I45" s="67" t="s">
        <v>37</v>
      </c>
      <c r="J45" s="79" t="s">
        <v>266</v>
      </c>
      <c r="K45" s="63" t="s">
        <v>153</v>
      </c>
    </row>
    <row r="46" spans="1:11" x14ac:dyDescent="0.3">
      <c r="A46" s="45"/>
      <c r="B46" s="45"/>
      <c r="C46" s="45"/>
      <c r="D46" s="45"/>
    </row>
    <row r="47" spans="1:11" x14ac:dyDescent="0.3">
      <c r="A47" s="45"/>
      <c r="B47" s="45"/>
      <c r="C47" s="45"/>
      <c r="D47" s="45"/>
    </row>
    <row r="48" spans="1:11" x14ac:dyDescent="0.3">
      <c r="A48" s="45"/>
      <c r="B48" s="45"/>
      <c r="C48" s="45"/>
      <c r="D48" s="45"/>
    </row>
    <row r="49" spans="1:4" x14ac:dyDescent="0.3">
      <c r="A49" s="45"/>
      <c r="B49" s="45"/>
      <c r="C49" s="45"/>
      <c r="D49" s="45"/>
    </row>
    <row r="86" spans="1:1" x14ac:dyDescent="0.3">
      <c r="A86" s="56"/>
    </row>
  </sheetData>
  <sortState xmlns:xlrd2="http://schemas.microsoft.com/office/spreadsheetml/2017/richdata2" ref="A8:K11">
    <sortCondition ref="A8:A11"/>
  </sortState>
  <phoneticPr fontId="2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D57"/>
  <sheetViews>
    <sheetView workbookViewId="0">
      <selection activeCell="C11" sqref="C11"/>
    </sheetView>
  </sheetViews>
  <sheetFormatPr defaultRowHeight="14.4" x14ac:dyDescent="0.3"/>
  <cols>
    <col min="1" max="1" width="6.21875" style="51" customWidth="1"/>
    <col min="2" max="2" width="33.21875" style="51" bestFit="1" customWidth="1"/>
    <col min="3" max="3" width="34.33203125" bestFit="1" customWidth="1"/>
    <col min="4" max="4" width="39.6640625" bestFit="1" customWidth="1"/>
  </cols>
  <sheetData>
    <row r="1" spans="1:3" x14ac:dyDescent="0.3">
      <c r="A1" s="86" t="s">
        <v>329</v>
      </c>
      <c r="B1" s="86" t="s">
        <v>330</v>
      </c>
      <c r="C1" s="87" t="s">
        <v>331</v>
      </c>
    </row>
    <row r="2" spans="1:3" x14ac:dyDescent="0.3">
      <c r="A2" s="51" t="s">
        <v>332</v>
      </c>
      <c r="B2" s="51" t="s">
        <v>333</v>
      </c>
      <c r="C2" t="str">
        <f t="shared" ref="C2:C29" si="0">""""&amp;A2&amp;""""&amp;" : "&amp;""""&amp;B2&amp;""""&amp;","</f>
        <v>"0" : "Storage",</v>
      </c>
    </row>
    <row r="3" spans="1:3" x14ac:dyDescent="0.3">
      <c r="A3" s="51" t="s">
        <v>334</v>
      </c>
      <c r="B3" s="51" t="s">
        <v>287</v>
      </c>
      <c r="C3" t="str">
        <f t="shared" si="0"/>
        <v>"1" : "Irrigation",</v>
      </c>
    </row>
    <row r="4" spans="1:3" x14ac:dyDescent="0.3">
      <c r="A4" s="51" t="s">
        <v>335</v>
      </c>
      <c r="B4" s="51" t="s">
        <v>336</v>
      </c>
      <c r="C4" t="str">
        <f t="shared" si="0"/>
        <v>"2" : "Municipal",</v>
      </c>
    </row>
    <row r="5" spans="1:3" x14ac:dyDescent="0.3">
      <c r="A5" s="51" t="s">
        <v>337</v>
      </c>
      <c r="B5" s="51" t="s">
        <v>338</v>
      </c>
      <c r="C5" t="str">
        <f t="shared" si="0"/>
        <v>"3" : "Commercial",</v>
      </c>
    </row>
    <row r="6" spans="1:3" x14ac:dyDescent="0.3">
      <c r="A6" s="51" t="s">
        <v>339</v>
      </c>
      <c r="B6" s="51" t="s">
        <v>340</v>
      </c>
      <c r="C6" t="str">
        <f t="shared" si="0"/>
        <v>"4" : "Industrial",</v>
      </c>
    </row>
    <row r="7" spans="1:3" x14ac:dyDescent="0.3">
      <c r="A7" s="51" t="s">
        <v>341</v>
      </c>
      <c r="B7" s="51" t="s">
        <v>342</v>
      </c>
      <c r="C7" t="str">
        <f t="shared" si="0"/>
        <v>"5" : "Recreation",</v>
      </c>
    </row>
    <row r="8" spans="1:3" x14ac:dyDescent="0.3">
      <c r="A8" s="51" t="s">
        <v>343</v>
      </c>
      <c r="B8" s="51" t="s">
        <v>344</v>
      </c>
      <c r="C8" t="str">
        <f t="shared" si="0"/>
        <v>"6" : "Fishery",</v>
      </c>
    </row>
    <row r="9" spans="1:3" x14ac:dyDescent="0.3">
      <c r="A9" s="51" t="s">
        <v>345</v>
      </c>
      <c r="B9" s="51" t="s">
        <v>346</v>
      </c>
      <c r="C9" t="str">
        <f t="shared" si="0"/>
        <v>"7" : "Fire",</v>
      </c>
    </row>
    <row r="10" spans="1:3" x14ac:dyDescent="0.3">
      <c r="A10" s="51" t="s">
        <v>347</v>
      </c>
      <c r="B10" s="51" t="s">
        <v>348</v>
      </c>
      <c r="C10" t="str">
        <f t="shared" si="0"/>
        <v>"8" : "Domestic",</v>
      </c>
    </row>
    <row r="11" spans="1:3" x14ac:dyDescent="0.3">
      <c r="A11" s="51" t="s">
        <v>349</v>
      </c>
      <c r="B11" s="51" t="s">
        <v>350</v>
      </c>
      <c r="C11" t="str">
        <f t="shared" si="0"/>
        <v>"9" : "Stock",</v>
      </c>
    </row>
    <row r="12" spans="1:3" x14ac:dyDescent="0.3">
      <c r="A12" s="51" t="s">
        <v>351</v>
      </c>
      <c r="B12" s="51" t="s">
        <v>352</v>
      </c>
      <c r="C12" t="str">
        <f t="shared" si="0"/>
        <v>"A" : "Augmentation",</v>
      </c>
    </row>
    <row r="13" spans="1:3" x14ac:dyDescent="0.3">
      <c r="A13" s="51" t="s">
        <v>353</v>
      </c>
      <c r="B13" s="51" t="s">
        <v>354</v>
      </c>
      <c r="C13" t="str">
        <f t="shared" si="0"/>
        <v>"B" : "Export from Basin",</v>
      </c>
    </row>
    <row r="14" spans="1:3" x14ac:dyDescent="0.3">
      <c r="A14" s="51" t="s">
        <v>355</v>
      </c>
      <c r="B14" s="51" t="s">
        <v>356</v>
      </c>
      <c r="C14" t="str">
        <f t="shared" si="0"/>
        <v>"C" : "Cumulative Accretion to River",</v>
      </c>
    </row>
    <row r="15" spans="1:3" x14ac:dyDescent="0.3">
      <c r="A15" s="51" t="s">
        <v>357</v>
      </c>
      <c r="B15" s="51" t="s">
        <v>358</v>
      </c>
      <c r="C15" t="str">
        <f t="shared" si="0"/>
        <v>"D" : "Cumulative Depletion from River",</v>
      </c>
    </row>
    <row r="16" spans="1:3" x14ac:dyDescent="0.3">
      <c r="A16" s="51" t="s">
        <v>359</v>
      </c>
      <c r="B16" s="51" t="s">
        <v>360</v>
      </c>
      <c r="C16" t="str">
        <f t="shared" si="0"/>
        <v>"E" : "Evaporative",</v>
      </c>
    </row>
    <row r="17" spans="1:3" x14ac:dyDescent="0.3">
      <c r="A17" s="51" t="s">
        <v>361</v>
      </c>
      <c r="B17" s="51" t="s">
        <v>362</v>
      </c>
      <c r="C17" t="str">
        <f t="shared" si="0"/>
        <v>"F" : "Federal Reserved",</v>
      </c>
    </row>
    <row r="18" spans="1:3" x14ac:dyDescent="0.3">
      <c r="A18" s="51" t="s">
        <v>363</v>
      </c>
      <c r="B18" s="51" t="s">
        <v>364</v>
      </c>
      <c r="C18" t="str">
        <f t="shared" si="0"/>
        <v>"G" : "Geothermal",</v>
      </c>
    </row>
    <row r="19" spans="1:3" x14ac:dyDescent="0.3">
      <c r="A19" s="51" t="s">
        <v>365</v>
      </c>
      <c r="B19" s="51" t="s">
        <v>366</v>
      </c>
      <c r="C19" t="str">
        <f t="shared" si="0"/>
        <v>"H" : "Household Use Only",</v>
      </c>
    </row>
    <row r="20" spans="1:3" x14ac:dyDescent="0.3">
      <c r="A20" s="51" t="s">
        <v>367</v>
      </c>
      <c r="B20" s="51" t="s">
        <v>368</v>
      </c>
      <c r="C20" t="str">
        <f t="shared" si="0"/>
        <v>"K" : "Snow Making",</v>
      </c>
    </row>
    <row r="21" spans="1:3" x14ac:dyDescent="0.3">
      <c r="A21" s="51" t="s">
        <v>369</v>
      </c>
      <c r="B21" s="51" t="s">
        <v>370</v>
      </c>
      <c r="C21" t="str">
        <f t="shared" si="0"/>
        <v>"M" : "Minimum Streamflow",</v>
      </c>
    </row>
    <row r="22" spans="1:3" x14ac:dyDescent="0.3">
      <c r="A22" s="51" t="s">
        <v>371</v>
      </c>
      <c r="B22" s="51" t="s">
        <v>372</v>
      </c>
      <c r="C22" t="str">
        <f t="shared" si="0"/>
        <v>"N" : "Net Effect on River",</v>
      </c>
    </row>
    <row r="23" spans="1:3" x14ac:dyDescent="0.3">
      <c r="A23" s="51" t="s">
        <v>373</v>
      </c>
      <c r="B23" s="51" t="s">
        <v>374</v>
      </c>
      <c r="C23" t="str">
        <f t="shared" si="0"/>
        <v>"P" : "Power Generation",</v>
      </c>
    </row>
    <row r="24" spans="1:3" x14ac:dyDescent="0.3">
      <c r="A24" s="51" t="s">
        <v>375</v>
      </c>
      <c r="B24" s="51" t="s">
        <v>376</v>
      </c>
      <c r="C24" t="str">
        <f t="shared" si="0"/>
        <v>"Q" : "Other",</v>
      </c>
    </row>
    <row r="25" spans="1:3" x14ac:dyDescent="0.3">
      <c r="A25" s="51" t="s">
        <v>377</v>
      </c>
      <c r="B25" s="51" t="s">
        <v>378</v>
      </c>
      <c r="C25" t="str">
        <f t="shared" si="0"/>
        <v>"R" : "Recharge",</v>
      </c>
    </row>
    <row r="26" spans="1:3" x14ac:dyDescent="0.3">
      <c r="A26" s="51" t="s">
        <v>379</v>
      </c>
      <c r="B26" s="51" t="s">
        <v>380</v>
      </c>
      <c r="C26" t="str">
        <f t="shared" si="0"/>
        <v>"S" : "Export from State",</v>
      </c>
    </row>
    <row r="27" spans="1:3" x14ac:dyDescent="0.3">
      <c r="A27" s="51" t="s">
        <v>381</v>
      </c>
      <c r="B27" s="51" t="s">
        <v>382</v>
      </c>
      <c r="C27" t="str">
        <f t="shared" si="0"/>
        <v>"T" : "Transmountain Export",</v>
      </c>
    </row>
    <row r="28" spans="1:3" x14ac:dyDescent="0.3">
      <c r="A28" s="51" t="s">
        <v>383</v>
      </c>
      <c r="B28" s="51" t="s">
        <v>384</v>
      </c>
      <c r="C28" t="str">
        <f t="shared" si="0"/>
        <v>"W" : "Wildlife",</v>
      </c>
    </row>
    <row r="29" spans="1:3" x14ac:dyDescent="0.3">
      <c r="A29" s="51" t="s">
        <v>385</v>
      </c>
      <c r="B29" s="51" t="s">
        <v>386</v>
      </c>
      <c r="C29" t="str">
        <f t="shared" si="0"/>
        <v>"X" : "All Beneficial Uses",</v>
      </c>
    </row>
    <row r="33" spans="2:4" x14ac:dyDescent="0.3">
      <c r="B33" t="s">
        <v>305</v>
      </c>
      <c r="C33" t="s">
        <v>387</v>
      </c>
    </row>
    <row r="34" spans="2:4" x14ac:dyDescent="0.3">
      <c r="B34" t="s">
        <v>388</v>
      </c>
      <c r="C34" t="s">
        <v>389</v>
      </c>
      <c r="D34" t="str">
        <f xml:space="preserve"> """"&amp;B34&amp;""""&amp;" : "&amp;""""&amp;C34&amp;""""&amp;","</f>
        <v>"Aquifer NNT/NT Reservation" : "Surface Water",</v>
      </c>
    </row>
    <row r="35" spans="2:4" x14ac:dyDescent="0.3">
      <c r="B35" t="s">
        <v>390</v>
      </c>
      <c r="C35" t="s">
        <v>389</v>
      </c>
      <c r="D35" t="str">
        <f t="shared" ref="D35:D57" si="1" xml:space="preserve"> """"&amp;B35&amp;""""&amp;" : "&amp;""""&amp;C35&amp;""""&amp;","</f>
        <v>"Ditch" : "Surface Water",</v>
      </c>
    </row>
    <row r="36" spans="2:4" x14ac:dyDescent="0.3">
      <c r="B36" t="s">
        <v>391</v>
      </c>
      <c r="C36" t="s">
        <v>389</v>
      </c>
      <c r="D36" t="str">
        <f t="shared" si="1"/>
        <v>"Ditch System" : "Surface Water",</v>
      </c>
    </row>
    <row r="37" spans="2:4" x14ac:dyDescent="0.3">
      <c r="B37" t="s">
        <v>392</v>
      </c>
      <c r="C37" t="s">
        <v>389</v>
      </c>
      <c r="D37" t="str">
        <f t="shared" si="1"/>
        <v>"Exchange Plan" : "Surface Water",</v>
      </c>
    </row>
    <row r="38" spans="2:4" x14ac:dyDescent="0.3">
      <c r="B38" t="s">
        <v>393</v>
      </c>
      <c r="C38" t="s">
        <v>389</v>
      </c>
      <c r="D38" t="str">
        <f t="shared" si="1"/>
        <v>"Measuring Point" : "Surface Water",</v>
      </c>
    </row>
    <row r="39" spans="2:4" x14ac:dyDescent="0.3">
      <c r="B39" t="s">
        <v>394</v>
      </c>
      <c r="C39" t="s">
        <v>389</v>
      </c>
      <c r="D39" t="str">
        <f t="shared" si="1"/>
        <v>"Mine" : "Surface Water",</v>
      </c>
    </row>
    <row r="40" spans="2:4" x14ac:dyDescent="0.3">
      <c r="B40" t="s">
        <v>395</v>
      </c>
      <c r="C40" t="s">
        <v>389</v>
      </c>
      <c r="D40" t="str">
        <f t="shared" si="1"/>
        <v>"Minimum Flow" : "Surface Water",</v>
      </c>
    </row>
    <row r="41" spans="2:4" x14ac:dyDescent="0.3">
      <c r="B41" t="s">
        <v>376</v>
      </c>
      <c r="C41" t="s">
        <v>389</v>
      </c>
      <c r="D41" t="str">
        <f t="shared" si="1"/>
        <v>"Other" : "Surface Water",</v>
      </c>
    </row>
    <row r="42" spans="2:4" x14ac:dyDescent="0.3">
      <c r="B42" t="s">
        <v>396</v>
      </c>
      <c r="C42" t="s">
        <v>389</v>
      </c>
      <c r="D42" t="str">
        <f t="shared" si="1"/>
        <v>"Pipeline" : "Surface Water",</v>
      </c>
    </row>
    <row r="43" spans="2:4" x14ac:dyDescent="0.3">
      <c r="B43" t="s">
        <v>397</v>
      </c>
      <c r="C43" t="s">
        <v>389</v>
      </c>
      <c r="D43" t="str">
        <f t="shared" si="1"/>
        <v>"Power Plant" : "Surface Water",</v>
      </c>
    </row>
    <row r="44" spans="2:4" x14ac:dyDescent="0.3">
      <c r="B44" t="s">
        <v>398</v>
      </c>
      <c r="C44" t="s">
        <v>389</v>
      </c>
      <c r="D44" t="str">
        <f t="shared" si="1"/>
        <v>"Pump" : "Surface Water",</v>
      </c>
    </row>
    <row r="45" spans="2:4" x14ac:dyDescent="0.3">
      <c r="B45" t="s">
        <v>399</v>
      </c>
      <c r="C45" t="s">
        <v>389</v>
      </c>
      <c r="D45" t="str">
        <f t="shared" si="1"/>
        <v>"Reach" : "Surface Water",</v>
      </c>
    </row>
    <row r="46" spans="2:4" x14ac:dyDescent="0.3">
      <c r="B46" t="s">
        <v>400</v>
      </c>
      <c r="C46" t="s">
        <v>389</v>
      </c>
      <c r="D46" t="str">
        <f t="shared" si="1"/>
        <v>"Reach (Aggregating)" : "Surface Water",</v>
      </c>
    </row>
    <row r="47" spans="2:4" x14ac:dyDescent="0.3">
      <c r="B47" t="s">
        <v>401</v>
      </c>
      <c r="C47" t="s">
        <v>389</v>
      </c>
      <c r="D47" t="str">
        <f t="shared" si="1"/>
        <v>"Recharge Area" : "Surface Water",</v>
      </c>
    </row>
    <row r="48" spans="2:4" x14ac:dyDescent="0.3">
      <c r="B48" t="s">
        <v>402</v>
      </c>
      <c r="C48" t="s">
        <v>389</v>
      </c>
      <c r="D48" t="str">
        <f t="shared" si="1"/>
        <v>"Recharge Area Group" : "Surface Water",</v>
      </c>
    </row>
    <row r="49" spans="2:4" x14ac:dyDescent="0.3">
      <c r="B49" t="s">
        <v>403</v>
      </c>
      <c r="C49" t="s">
        <v>389</v>
      </c>
      <c r="D49" t="str">
        <f t="shared" si="1"/>
        <v>"Reservoir" : "Surface Water",</v>
      </c>
    </row>
    <row r="50" spans="2:4" x14ac:dyDescent="0.3">
      <c r="B50" t="s">
        <v>404</v>
      </c>
      <c r="C50" t="s">
        <v>389</v>
      </c>
      <c r="D50" t="str">
        <f t="shared" si="1"/>
        <v>"Reservoir System" : "Surface Water",</v>
      </c>
    </row>
    <row r="51" spans="2:4" x14ac:dyDescent="0.3">
      <c r="B51" t="s">
        <v>405</v>
      </c>
      <c r="C51" t="s">
        <v>389</v>
      </c>
      <c r="D51" t="str">
        <f t="shared" si="1"/>
        <v>"Seep" : "Surface Water",</v>
      </c>
    </row>
    <row r="52" spans="2:4" x14ac:dyDescent="0.3">
      <c r="B52" t="s">
        <v>406</v>
      </c>
      <c r="C52" t="s">
        <v>389</v>
      </c>
      <c r="D52" t="str">
        <f t="shared" si="1"/>
        <v>"Spring" : "Surface Water",</v>
      </c>
    </row>
    <row r="53" spans="2:4" x14ac:dyDescent="0.3">
      <c r="B53" t="s">
        <v>407</v>
      </c>
      <c r="C53" t="s">
        <v>389</v>
      </c>
      <c r="D53" t="str">
        <f t="shared" si="1"/>
        <v>"Stream Gage" : "Surface Water",</v>
      </c>
    </row>
    <row r="54" spans="2:4" x14ac:dyDescent="0.3">
      <c r="B54" t="s">
        <v>252</v>
      </c>
      <c r="C54" t="s">
        <v>244</v>
      </c>
      <c r="D54" t="str">
        <f t="shared" si="1"/>
        <v>"Well" : "Groundwater",</v>
      </c>
    </row>
    <row r="55" spans="2:4" x14ac:dyDescent="0.3">
      <c r="B55" t="s">
        <v>408</v>
      </c>
      <c r="C55" t="s">
        <v>244</v>
      </c>
      <c r="D55" t="str">
        <f t="shared" si="1"/>
        <v>"Well Field" : "Groundwater",</v>
      </c>
    </row>
    <row r="56" spans="2:4" x14ac:dyDescent="0.3">
      <c r="B56" t="s">
        <v>409</v>
      </c>
      <c r="C56" t="s">
        <v>244</v>
      </c>
      <c r="D56" t="str">
        <f t="shared" si="1"/>
        <v>"Well Group" : "Groundwater",</v>
      </c>
    </row>
    <row r="57" spans="2:4" x14ac:dyDescent="0.3">
      <c r="B57" t="s">
        <v>410</v>
      </c>
      <c r="C57" t="s">
        <v>244</v>
      </c>
      <c r="D57" t="str">
        <f t="shared" si="1"/>
        <v>"Augmentation/Replacement Plan" : "Groundwater",</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7B3F0-3335-4E8F-A5BA-9510F58D88CF}">
  <dimension ref="A1:C44"/>
  <sheetViews>
    <sheetView tabSelected="1" workbookViewId="0">
      <selection sqref="A1:XFD1048576"/>
    </sheetView>
  </sheetViews>
  <sheetFormatPr defaultRowHeight="14.4" x14ac:dyDescent="0.3"/>
  <cols>
    <col min="1" max="1" width="20.77734375" style="51" bestFit="1" customWidth="1"/>
    <col min="2" max="2" width="137.109375" bestFit="1" customWidth="1"/>
    <col min="3" max="3" width="9.33203125" style="51" bestFit="1" customWidth="1"/>
  </cols>
  <sheetData>
    <row r="1" spans="1:3" ht="15.6" x14ac:dyDescent="0.3">
      <c r="A1" s="88" t="s">
        <v>411</v>
      </c>
      <c r="B1" s="89" t="s">
        <v>412</v>
      </c>
      <c r="C1" s="88" t="s">
        <v>413</v>
      </c>
    </row>
    <row r="2" spans="1:3" ht="15" thickBot="1" x14ac:dyDescent="0.35">
      <c r="A2" s="90" t="s">
        <v>310</v>
      </c>
      <c r="B2" s="91" t="s">
        <v>414</v>
      </c>
      <c r="C2" s="92" t="s">
        <v>415</v>
      </c>
    </row>
    <row r="3" spans="1:3" ht="15" thickBot="1" x14ac:dyDescent="0.35">
      <c r="A3" s="93" t="s">
        <v>309</v>
      </c>
      <c r="B3" s="94" t="s">
        <v>416</v>
      </c>
      <c r="C3" s="95" t="s">
        <v>415</v>
      </c>
    </row>
    <row r="4" spans="1:3" ht="15" thickBot="1" x14ac:dyDescent="0.35">
      <c r="A4" s="93" t="s">
        <v>305</v>
      </c>
      <c r="B4" s="94" t="s">
        <v>417</v>
      </c>
      <c r="C4" s="95" t="s">
        <v>415</v>
      </c>
    </row>
    <row r="5" spans="1:3" ht="15" thickBot="1" x14ac:dyDescent="0.35">
      <c r="A5" s="93" t="s">
        <v>301</v>
      </c>
      <c r="B5" s="94" t="s">
        <v>418</v>
      </c>
      <c r="C5" s="95" t="s">
        <v>415</v>
      </c>
    </row>
    <row r="6" spans="1:3" ht="15" thickBot="1" x14ac:dyDescent="0.35">
      <c r="A6" s="93" t="s">
        <v>303</v>
      </c>
      <c r="B6" s="94" t="s">
        <v>419</v>
      </c>
      <c r="C6" s="95" t="s">
        <v>415</v>
      </c>
    </row>
    <row r="7" spans="1:3" ht="15" thickBot="1" x14ac:dyDescent="0.35">
      <c r="A7" s="93" t="s">
        <v>420</v>
      </c>
      <c r="B7" s="94" t="s">
        <v>421</v>
      </c>
      <c r="C7" s="95" t="s">
        <v>422</v>
      </c>
    </row>
    <row r="8" spans="1:3" ht="15" thickBot="1" x14ac:dyDescent="0.35">
      <c r="A8" s="93" t="s">
        <v>423</v>
      </c>
      <c r="B8" s="94" t="s">
        <v>424</v>
      </c>
      <c r="C8" s="95" t="s">
        <v>422</v>
      </c>
    </row>
    <row r="9" spans="1:3" ht="15" thickBot="1" x14ac:dyDescent="0.35">
      <c r="A9" s="93" t="s">
        <v>425</v>
      </c>
      <c r="B9" s="94" t="s">
        <v>426</v>
      </c>
      <c r="C9" s="95" t="s">
        <v>422</v>
      </c>
    </row>
    <row r="10" spans="1:3" ht="15" thickBot="1" x14ac:dyDescent="0.35">
      <c r="A10" s="93" t="s">
        <v>65</v>
      </c>
      <c r="B10" s="94" t="s">
        <v>427</v>
      </c>
      <c r="C10" s="95" t="s">
        <v>415</v>
      </c>
    </row>
    <row r="11" spans="1:3" ht="15" thickBot="1" x14ac:dyDescent="0.35">
      <c r="A11" s="93" t="s">
        <v>428</v>
      </c>
      <c r="B11" s="94" t="s">
        <v>429</v>
      </c>
      <c r="C11" s="95" t="s">
        <v>415</v>
      </c>
    </row>
    <row r="12" spans="1:3" ht="15" thickBot="1" x14ac:dyDescent="0.35">
      <c r="A12" s="93" t="s">
        <v>430</v>
      </c>
      <c r="B12" s="94" t="s">
        <v>431</v>
      </c>
      <c r="C12" s="95" t="s">
        <v>415</v>
      </c>
    </row>
    <row r="13" spans="1:3" ht="15" thickBot="1" x14ac:dyDescent="0.35">
      <c r="A13" s="93" t="s">
        <v>432</v>
      </c>
      <c r="B13" s="94" t="s">
        <v>433</v>
      </c>
      <c r="C13" s="95" t="s">
        <v>415</v>
      </c>
    </row>
    <row r="14" spans="1:3" ht="15" thickBot="1" x14ac:dyDescent="0.35">
      <c r="A14" s="93" t="s">
        <v>434</v>
      </c>
      <c r="B14" s="94" t="s">
        <v>435</v>
      </c>
      <c r="C14" s="95" t="s">
        <v>415</v>
      </c>
    </row>
    <row r="15" spans="1:3" ht="15" thickBot="1" x14ac:dyDescent="0.35">
      <c r="A15" s="93" t="s">
        <v>436</v>
      </c>
      <c r="B15" s="94" t="s">
        <v>437</v>
      </c>
      <c r="C15" s="95" t="s">
        <v>415</v>
      </c>
    </row>
    <row r="16" spans="1:3" ht="15" thickBot="1" x14ac:dyDescent="0.35">
      <c r="A16" s="93" t="s">
        <v>438</v>
      </c>
      <c r="B16" s="94" t="s">
        <v>439</v>
      </c>
      <c r="C16" s="95" t="s">
        <v>415</v>
      </c>
    </row>
    <row r="17" spans="1:3" ht="15" thickBot="1" x14ac:dyDescent="0.35">
      <c r="A17" s="93" t="s">
        <v>440</v>
      </c>
      <c r="B17" s="94" t="s">
        <v>441</v>
      </c>
      <c r="C17" s="95" t="s">
        <v>415</v>
      </c>
    </row>
    <row r="18" spans="1:3" ht="15" thickBot="1" x14ac:dyDescent="0.35">
      <c r="A18" s="93" t="s">
        <v>442</v>
      </c>
      <c r="B18" s="94" t="s">
        <v>443</v>
      </c>
      <c r="C18" s="95" t="s">
        <v>422</v>
      </c>
    </row>
    <row r="19" spans="1:3" ht="15" thickBot="1" x14ac:dyDescent="0.35">
      <c r="A19" s="93" t="s">
        <v>444</v>
      </c>
      <c r="B19" s="94" t="s">
        <v>445</v>
      </c>
      <c r="C19" s="95" t="s">
        <v>415</v>
      </c>
    </row>
    <row r="20" spans="1:3" ht="15" thickBot="1" x14ac:dyDescent="0.35">
      <c r="A20" s="93" t="s">
        <v>446</v>
      </c>
      <c r="B20" s="94" t="s">
        <v>447</v>
      </c>
      <c r="C20" s="95" t="s">
        <v>422</v>
      </c>
    </row>
    <row r="21" spans="1:3" ht="15" thickBot="1" x14ac:dyDescent="0.35">
      <c r="A21" s="93" t="s">
        <v>448</v>
      </c>
      <c r="B21" s="94" t="s">
        <v>449</v>
      </c>
      <c r="C21" s="95" t="s">
        <v>415</v>
      </c>
    </row>
    <row r="22" spans="1:3" ht="15" thickBot="1" x14ac:dyDescent="0.35">
      <c r="A22" s="93" t="s">
        <v>450</v>
      </c>
      <c r="B22" s="94" t="s">
        <v>451</v>
      </c>
      <c r="C22" s="95" t="s">
        <v>422</v>
      </c>
    </row>
    <row r="23" spans="1:3" ht="15" thickBot="1" x14ac:dyDescent="0.35">
      <c r="A23" s="93" t="s">
        <v>452</v>
      </c>
      <c r="B23" s="94" t="s">
        <v>453</v>
      </c>
      <c r="C23" s="95" t="s">
        <v>422</v>
      </c>
    </row>
    <row r="24" spans="1:3" ht="15" thickBot="1" x14ac:dyDescent="0.35">
      <c r="A24" s="93" t="s">
        <v>54</v>
      </c>
      <c r="B24" s="94" t="s">
        <v>454</v>
      </c>
      <c r="C24" s="95" t="s">
        <v>422</v>
      </c>
    </row>
    <row r="25" spans="1:3" ht="15" thickBot="1" x14ac:dyDescent="0.35">
      <c r="A25" s="93" t="s">
        <v>53</v>
      </c>
      <c r="B25" s="94" t="s">
        <v>455</v>
      </c>
      <c r="C25" s="95" t="s">
        <v>422</v>
      </c>
    </row>
    <row r="26" spans="1:3" ht="15" thickBot="1" x14ac:dyDescent="0.35">
      <c r="A26" s="93" t="s">
        <v>307</v>
      </c>
      <c r="B26" s="94" t="s">
        <v>456</v>
      </c>
      <c r="C26" s="95" t="s">
        <v>415</v>
      </c>
    </row>
    <row r="27" spans="1:3" ht="15" thickBot="1" x14ac:dyDescent="0.35">
      <c r="A27" s="93" t="s">
        <v>457</v>
      </c>
      <c r="B27" s="94" t="s">
        <v>458</v>
      </c>
      <c r="C27" s="95" t="s">
        <v>459</v>
      </c>
    </row>
    <row r="28" spans="1:3" ht="15" thickBot="1" x14ac:dyDescent="0.35">
      <c r="A28" s="93" t="s">
        <v>460</v>
      </c>
      <c r="B28" s="94" t="s">
        <v>461</v>
      </c>
      <c r="C28" s="95" t="s">
        <v>459</v>
      </c>
    </row>
    <row r="29" spans="1:3" ht="15" thickBot="1" x14ac:dyDescent="0.35">
      <c r="A29" s="93" t="s">
        <v>322</v>
      </c>
      <c r="B29" s="94" t="s">
        <v>462</v>
      </c>
      <c r="C29" s="95" t="s">
        <v>459</v>
      </c>
    </row>
    <row r="30" spans="1:3" ht="15" thickBot="1" x14ac:dyDescent="0.35">
      <c r="A30" s="93" t="s">
        <v>463</v>
      </c>
      <c r="B30" s="94" t="s">
        <v>464</v>
      </c>
      <c r="C30" s="95" t="s">
        <v>422</v>
      </c>
    </row>
    <row r="31" spans="1:3" ht="15" thickBot="1" x14ac:dyDescent="0.35">
      <c r="A31" s="93" t="s">
        <v>465</v>
      </c>
      <c r="B31" s="94" t="s">
        <v>466</v>
      </c>
      <c r="C31" s="95" t="s">
        <v>422</v>
      </c>
    </row>
    <row r="32" spans="1:3" ht="15" thickBot="1" x14ac:dyDescent="0.35">
      <c r="A32" s="93" t="s">
        <v>467</v>
      </c>
      <c r="B32" s="94" t="s">
        <v>468</v>
      </c>
      <c r="C32" s="95" t="s">
        <v>415</v>
      </c>
    </row>
    <row r="33" spans="1:3" ht="15" thickBot="1" x14ac:dyDescent="0.35">
      <c r="A33" s="93" t="s">
        <v>469</v>
      </c>
      <c r="B33" s="94" t="s">
        <v>470</v>
      </c>
      <c r="C33" s="95" t="s">
        <v>415</v>
      </c>
    </row>
    <row r="34" spans="1:3" ht="15" thickBot="1" x14ac:dyDescent="0.35">
      <c r="A34" s="93" t="s">
        <v>327</v>
      </c>
      <c r="B34" s="94" t="s">
        <v>471</v>
      </c>
      <c r="C34" s="95" t="s">
        <v>415</v>
      </c>
    </row>
    <row r="35" spans="1:3" ht="15" thickBot="1" x14ac:dyDescent="0.35">
      <c r="A35" s="93" t="s">
        <v>472</v>
      </c>
      <c r="B35" s="94" t="s">
        <v>473</v>
      </c>
      <c r="C35" s="95" t="s">
        <v>422</v>
      </c>
    </row>
    <row r="36" spans="1:3" ht="15" thickBot="1" x14ac:dyDescent="0.35">
      <c r="A36" s="93" t="s">
        <v>474</v>
      </c>
      <c r="B36" s="94" t="s">
        <v>475</v>
      </c>
      <c r="C36" s="95" t="s">
        <v>422</v>
      </c>
    </row>
    <row r="37" spans="1:3" ht="15" thickBot="1" x14ac:dyDescent="0.35">
      <c r="A37" s="93" t="s">
        <v>476</v>
      </c>
      <c r="B37" s="94" t="s">
        <v>477</v>
      </c>
      <c r="C37" s="95" t="s">
        <v>422</v>
      </c>
    </row>
    <row r="38" spans="1:3" ht="15" thickBot="1" x14ac:dyDescent="0.35">
      <c r="A38" s="93" t="s">
        <v>478</v>
      </c>
      <c r="B38" s="94" t="s">
        <v>477</v>
      </c>
      <c r="C38" s="95" t="s">
        <v>422</v>
      </c>
    </row>
    <row r="39" spans="1:3" ht="15" thickBot="1" x14ac:dyDescent="0.35">
      <c r="A39" s="93" t="s">
        <v>479</v>
      </c>
      <c r="B39" s="94" t="s">
        <v>480</v>
      </c>
      <c r="C39" s="95" t="s">
        <v>415</v>
      </c>
    </row>
    <row r="40" spans="1:3" ht="15" thickBot="1" x14ac:dyDescent="0.35">
      <c r="A40" s="93" t="s">
        <v>481</v>
      </c>
      <c r="B40" s="94" t="s">
        <v>482</v>
      </c>
      <c r="C40" s="95" t="s">
        <v>415</v>
      </c>
    </row>
    <row r="41" spans="1:3" ht="15" thickBot="1" x14ac:dyDescent="0.35">
      <c r="A41" s="93" t="s">
        <v>483</v>
      </c>
      <c r="B41" s="94" t="s">
        <v>483</v>
      </c>
      <c r="C41" s="95" t="s">
        <v>415</v>
      </c>
    </row>
    <row r="42" spans="1:3" ht="15" thickBot="1" x14ac:dyDescent="0.35">
      <c r="A42" s="93" t="s">
        <v>484</v>
      </c>
      <c r="B42" s="94" t="s">
        <v>485</v>
      </c>
      <c r="C42" s="95" t="s">
        <v>459</v>
      </c>
    </row>
    <row r="43" spans="1:3" ht="15" thickBot="1" x14ac:dyDescent="0.35">
      <c r="A43" s="93" t="s">
        <v>328</v>
      </c>
      <c r="B43" s="94" t="s">
        <v>486</v>
      </c>
      <c r="C43" s="95" t="s">
        <v>487</v>
      </c>
    </row>
    <row r="44" spans="1:3" x14ac:dyDescent="0.3">
      <c r="A44" s="96" t="s">
        <v>488</v>
      </c>
      <c r="B44" s="97" t="s">
        <v>489</v>
      </c>
      <c r="C44" s="98" t="s">
        <v>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2023-08-29T18:00:47Z</dcterms:modified>
</cp:coreProperties>
</file>