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Colorado\WaterAllocation\"/>
    </mc:Choice>
  </mc:AlternateContent>
  <xr:revisionPtr revIDLastSave="0" documentId="13_ncr:1_{F72C46A7-0B9B-4910-8472-4650370C1CBE}" xr6:coauthVersionLast="47" xr6:coauthVersionMax="47" xr10:uidLastSave="{00000000-0000-0000-0000-000000000000}"/>
  <bookViews>
    <workbookView xWindow="-23148" yWindow="1692" windowWidth="23256" windowHeight="12456" tabRatio="700" activeTab="3" xr2:uid="{10FC1BAB-5472-410C-A2F0-85DCDF5389F8}"/>
  </bookViews>
  <sheets>
    <sheet name="Notes and Reminders" sheetId="8" r:id="rId1"/>
    <sheet name="Methods" sheetId="1" r:id="rId2"/>
    <sheet name="Variables" sheetId="2" r:id="rId3"/>
    <sheet name="Organizations" sheetId="6" r:id="rId4"/>
    <sheet name="WaterSources" sheetId="3" r:id="rId5"/>
    <sheet name="Sites" sheetId="5" r:id="rId6"/>
    <sheet name="AllocationsAmounts_fact" sheetId="7" r:id="rId7"/>
    <sheet name="Dictionary" sheetId="9" r:id="rId8"/>
    <sheet name="Metada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2" i="9"/>
</calcChain>
</file>

<file path=xl/sharedStrings.xml><?xml version="1.0" encoding="utf-8"?>
<sst xmlns="http://schemas.openxmlformats.org/spreadsheetml/2006/main" count="1129" uniqueCount="357">
  <si>
    <t>Name</t>
  </si>
  <si>
    <t>Dtype</t>
  </si>
  <si>
    <t>Null?</t>
  </si>
  <si>
    <t>WaDE 2.0 Definition</t>
  </si>
  <si>
    <t>Notes</t>
  </si>
  <si>
    <t>MethodID</t>
  </si>
  <si>
    <t>MethodUUID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</si>
  <si>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</si>
  <si>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</si>
  <si>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</si>
  <si>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</si>
  <si>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</si>
  <si>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</si>
  <si>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</si>
  <si>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</si>
  <si>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nvarchar(100)</t>
  </si>
  <si>
    <t>nvarchar(50)</t>
  </si>
  <si>
    <t>text</t>
  </si>
  <si>
    <t>Yes</t>
  </si>
  <si>
    <t>PK</t>
  </si>
  <si>
    <t>FK</t>
  </si>
  <si>
    <t>WaDE 2.0 Example</t>
  </si>
  <si>
    <t>VariableSpecificID</t>
  </si>
  <si>
    <t>VariableSpecificCV</t>
  </si>
  <si>
    <t>VariableCV</t>
  </si>
  <si>
    <t>AggregationStatisticCV</t>
  </si>
  <si>
    <t xml:space="preserve">AggregationInterval </t>
  </si>
  <si>
    <t xml:space="preserve">AggregationIntervalUnitCV </t>
  </si>
  <si>
    <t xml:space="preserve">ReportYearStartMonth </t>
  </si>
  <si>
    <t xml:space="preserve">ReportYearTypeCV </t>
  </si>
  <si>
    <t>AmountUnitCV</t>
  </si>
  <si>
    <t>MaximumAmountUnitCV</t>
  </si>
  <si>
    <t>VariableSpecificUUID</t>
  </si>
  <si>
    <t>bigint</t>
  </si>
  <si>
    <t>nvarchar(250)</t>
  </si>
  <si>
    <t>numeric(10,1)</t>
  </si>
  <si>
    <t>nvarchar(10)</t>
  </si>
  <si>
    <t>Key</t>
  </si>
  <si>
    <t>-</t>
  </si>
  <si>
    <t>WaterSourceID</t>
  </si>
  <si>
    <t>WaterSourceUUID</t>
  </si>
  <si>
    <t>WaterSourceNativeID</t>
  </si>
  <si>
    <t>WaterSourceName</t>
  </si>
  <si>
    <t>WaterSourceTypeCV</t>
  </si>
  <si>
    <t>WaterQualityIndicatorCV</t>
  </si>
  <si>
    <t>GNISFeatureNameCV</t>
  </si>
  <si>
    <t>Geometry</t>
  </si>
  <si>
    <t>geometry</t>
  </si>
  <si>
    <t>SiteID</t>
  </si>
  <si>
    <t>SiteUUID</t>
  </si>
  <si>
    <t>SiteNativeID</t>
  </si>
  <si>
    <t>SiteName</t>
  </si>
  <si>
    <t>USGSSiteID</t>
  </si>
  <si>
    <t>SiteTypeCV</t>
  </si>
  <si>
    <t>Longitude</t>
  </si>
  <si>
    <t>Latitude</t>
  </si>
  <si>
    <t>SitePoint</t>
  </si>
  <si>
    <t>CoordinateMethodCV</t>
  </si>
  <si>
    <t>CoordinateAccuracy</t>
  </si>
  <si>
    <t>GNISCodeCV</t>
  </si>
  <si>
    <t>EPSGCodeCV</t>
  </si>
  <si>
    <t>NHDNetworkStatusCV</t>
  </si>
  <si>
    <t>NHDProductCV</t>
  </si>
  <si>
    <t>StateCV</t>
  </si>
  <si>
    <t>HUC12</t>
  </si>
  <si>
    <t>HUC8</t>
  </si>
  <si>
    <t>County</t>
  </si>
  <si>
    <t>nvarchar(200)</t>
  </si>
  <si>
    <t>nvarchar(500)</t>
  </si>
  <si>
    <t>float</t>
  </si>
  <si>
    <t>nvarchar(2)</t>
  </si>
  <si>
    <t>OrganizationID</t>
  </si>
  <si>
    <t>OrganizationUUID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</si>
  <si>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</si>
  <si>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</si>
  <si>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</si>
  <si>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</si>
  <si>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</si>
  <si>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</si>
  <si>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OrganizationDataMappingURL</t>
  </si>
  <si>
    <t>State</t>
  </si>
  <si>
    <t>AllocationAmountID</t>
  </si>
  <si>
    <t>DataPublicationDOI</t>
  </si>
  <si>
    <t>AllocationNativeID</t>
  </si>
  <si>
    <t>AllocationOwner</t>
  </si>
  <si>
    <t>AllocationBasisCV</t>
  </si>
  <si>
    <t>AllocationLegalStatusCV</t>
  </si>
  <si>
    <t>AllocationTypeCV</t>
  </si>
  <si>
    <t>AllocationCropDutyAmount</t>
  </si>
  <si>
    <t>PopulationServed</t>
  </si>
  <si>
    <t>GeneratedPowerCapacityMW</t>
  </si>
  <si>
    <t>IrrigatedAcreage</t>
  </si>
  <si>
    <t>AllocationCommunityWaterSupplySystem</t>
  </si>
  <si>
    <t>AllocationAssociatedWithdrawalSiteIDs</t>
  </si>
  <si>
    <t>AllocationAssociatedConsumptiveUseSiteIDs</t>
  </si>
  <si>
    <t>AllocationChangeApplicationIndicator</t>
  </si>
  <si>
    <t>LegacyAllocationIDs</t>
  </si>
  <si>
    <t>WaterAllocationNativeURL</t>
  </si>
  <si>
    <t>CropTypeCV</t>
  </si>
  <si>
    <t>IrrigationMethodCV</t>
  </si>
  <si>
    <t>CustomerTypeCV</t>
  </si>
  <si>
    <t>CommunityWaterSupplySystem</t>
  </si>
  <si>
    <t>PowerType</t>
  </si>
  <si>
    <t>AllocationTimeframeStart</t>
  </si>
  <si>
    <t>AllocationTimeframeEnd</t>
  </si>
  <si>
    <t>Nvarchar(100)</t>
  </si>
  <si>
    <t>nvarchar(5)</t>
  </si>
  <si>
    <t>Surface</t>
  </si>
  <si>
    <t>Surface Water</t>
  </si>
  <si>
    <t>Modeled</t>
  </si>
  <si>
    <t>Average</t>
  </si>
  <si>
    <t>Year</t>
  </si>
  <si>
    <t>WaterYear</t>
  </si>
  <si>
    <t>CFS</t>
  </si>
  <si>
    <t>AFY</t>
  </si>
  <si>
    <t>Allocation All</t>
  </si>
  <si>
    <t>CO_17839</t>
  </si>
  <si>
    <t>JACKS CREEK</t>
  </si>
  <si>
    <t>Unknown</t>
  </si>
  <si>
    <t>Fresh</t>
  </si>
  <si>
    <t>CO_3703994</t>
  </si>
  <si>
    <t>BOLES RESERVOIR</t>
  </si>
  <si>
    <t>RESERVOIR</t>
  </si>
  <si>
    <t>36.58.129</t>
  </si>
  <si>
    <t>0xE6100000010C527E52EDD3AC5AC0F5BEF1B567CA4340</t>
  </si>
  <si>
    <t>Digitized</t>
  </si>
  <si>
    <t>EPSG:4326</t>
  </si>
  <si>
    <t>CODWR</t>
  </si>
  <si>
    <t>https://github.com/WSWCWaterDataExchange/MappingStatesDataToWaDE2.0/tree/master/Colorado</t>
  </si>
  <si>
    <t>303-866-3581</t>
  </si>
  <si>
    <t>Doug Stenzel</t>
  </si>
  <si>
    <t>abc@co.com</t>
  </si>
  <si>
    <t>CO</t>
  </si>
  <si>
    <t>Irrigation</t>
  </si>
  <si>
    <t>NULL</t>
  </si>
  <si>
    <t>1900602-17533.00000-0C</t>
  </si>
  <si>
    <t>MAXWELL DITCH NO  3</t>
  </si>
  <si>
    <t>ABSOLUTE</t>
  </si>
  <si>
    <t>Salt Lake City</t>
  </si>
  <si>
    <t>Y</t>
  </si>
  <si>
    <t>IDWR_DiversionTracking</t>
  </si>
  <si>
    <t>IDWR_Allocation All</t>
  </si>
  <si>
    <t>ID</t>
  </si>
  <si>
    <t>Input into WaDE 2.0 / Hard Coded Value</t>
  </si>
  <si>
    <t>Division Tracking</t>
  </si>
  <si>
    <t>Methodology used for tracking divisions in the state.</t>
  </si>
  <si>
    <t>Allocation</t>
  </si>
  <si>
    <t>nvarchar(255)</t>
  </si>
  <si>
    <t>nvarchar(20)</t>
  </si>
  <si>
    <t>Colorado Division of Water Resources</t>
  </si>
  <si>
    <t>Water Administration for the State of Colorado</t>
  </si>
  <si>
    <t>3) Double check CVs are uploaded.</t>
  </si>
  <si>
    <t>2) Note each date format is different.</t>
  </si>
  <si>
    <t>4) Note the mandatory elements.</t>
  </si>
  <si>
    <t>1) Beware of unit types / length of chars that go into the database.</t>
  </si>
  <si>
    <t>(blank)</t>
  </si>
  <si>
    <t>PrimaryUseCategory</t>
  </si>
  <si>
    <t>BeneficialUseCategory</t>
  </si>
  <si>
    <t>AllocationApplicationDate</t>
  </si>
  <si>
    <t>AllocationPriorityDate</t>
  </si>
  <si>
    <t>AllocationExpirationDate</t>
  </si>
  <si>
    <t>AllocationSDWISIdentifierCV</t>
  </si>
  <si>
    <t>DataPublicationDate</t>
  </si>
  <si>
    <t>Deceed</t>
  </si>
  <si>
    <t>02/30/1987</t>
  </si>
  <si>
    <t>Colorado Specific Notes</t>
  </si>
  <si>
    <t>WDID</t>
  </si>
  <si>
    <t>State Web Feature Service (WFS) Name</t>
  </si>
  <si>
    <t>State WFS Field Name</t>
  </si>
  <si>
    <t>Structure Name</t>
  </si>
  <si>
    <t>Structure Type</t>
  </si>
  <si>
    <t>Location Accuracy</t>
  </si>
  <si>
    <t>GNIS ID</t>
  </si>
  <si>
    <t>CODWR_DiversionTracking</t>
  </si>
  <si>
    <t>01/01</t>
  </si>
  <si>
    <t>12/31</t>
  </si>
  <si>
    <t>Admin No', 'Order No', 'Decreed Units', 'WDID'</t>
  </si>
  <si>
    <t>Concantinate 'Admin No', 'Order No', 'Decreed Units', 'WDID' with a - to create CO unique value.</t>
  </si>
  <si>
    <t>`</t>
  </si>
  <si>
    <t>Appropriation Date</t>
  </si>
  <si>
    <t>*Is this suppose to be the same data as the Piroritiy Date?</t>
  </si>
  <si>
    <t>Author: Ryan James</t>
  </si>
  <si>
    <t>Date Created: 03/02/2020</t>
  </si>
  <si>
    <t>Water Source</t>
  </si>
  <si>
    <t>COwr_WS + counter</t>
  </si>
  <si>
    <t>COwr_S + counter</t>
  </si>
  <si>
    <t>A</t>
  </si>
  <si>
    <t>B</t>
  </si>
  <si>
    <t>C</t>
  </si>
  <si>
    <t>D</t>
  </si>
  <si>
    <t>E</t>
  </si>
  <si>
    <t>F</t>
  </si>
  <si>
    <t>G</t>
  </si>
  <si>
    <t>H</t>
  </si>
  <si>
    <t>K</t>
  </si>
  <si>
    <t>M</t>
  </si>
  <si>
    <t>N</t>
  </si>
  <si>
    <t>P</t>
  </si>
  <si>
    <t>Q</t>
  </si>
  <si>
    <t>R</t>
  </si>
  <si>
    <t>S</t>
  </si>
  <si>
    <t>T</t>
  </si>
  <si>
    <t>W</t>
  </si>
  <si>
    <t>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</si>
  <si>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</si>
  <si>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</si>
  <si>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</si>
  <si>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</si>
  <si>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</si>
  <si>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</si>
  <si>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</si>
  <si>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</si>
  <si>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</si>
  <si>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</si>
  <si>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Code</t>
  </si>
  <si>
    <t>Beneficial Use</t>
  </si>
  <si>
    <t>Dictionary</t>
  </si>
  <si>
    <t>Decreed Uses</t>
  </si>
  <si>
    <t>Storage</t>
  </si>
  <si>
    <t>Municipal</t>
  </si>
  <si>
    <t>Commercial</t>
  </si>
  <si>
    <t>Industrial</t>
  </si>
  <si>
    <t>Recreation</t>
  </si>
  <si>
    <t>Fishery</t>
  </si>
  <si>
    <t>Fire</t>
  </si>
  <si>
    <t>Domestic</t>
  </si>
  <si>
    <t>Stock</t>
  </si>
  <si>
    <t>Augmentation</t>
  </si>
  <si>
    <t>Export from Basin</t>
  </si>
  <si>
    <t>Cumulative Accretion to River</t>
  </si>
  <si>
    <t>Cumulative Depletion from River</t>
  </si>
  <si>
    <t>Evaporative</t>
  </si>
  <si>
    <t>Federal Reserved</t>
  </si>
  <si>
    <t>Geothermal</t>
  </si>
  <si>
    <t>Household Use Only</t>
  </si>
  <si>
    <t>Snow Making</t>
  </si>
  <si>
    <t>Minimum Streamflow</t>
  </si>
  <si>
    <t>Net Effect on River</t>
  </si>
  <si>
    <t>Power Generation</t>
  </si>
  <si>
    <t>Other</t>
  </si>
  <si>
    <t>Recharge</t>
  </si>
  <si>
    <t>Export from State</t>
  </si>
  <si>
    <t>Transmountain Export</t>
  </si>
  <si>
    <t>Wildlife</t>
  </si>
  <si>
    <t>All Beneficial Uses</t>
  </si>
  <si>
    <t>DiversionTracking</t>
  </si>
  <si>
    <t>Methodology used for tracking diversions in the state of Colorado</t>
  </si>
  <si>
    <t>Water withdrawals</t>
  </si>
  <si>
    <t>Day</t>
  </si>
  <si>
    <t>Unique Structure identifier</t>
  </si>
  <si>
    <t>Plain Text</t>
  </si>
  <si>
    <t>Name of Structure</t>
  </si>
  <si>
    <t>Type of Structure</t>
  </si>
  <si>
    <t>Name of the water source as specified in the court case</t>
  </si>
  <si>
    <t>NHD Stream Identifier</t>
  </si>
  <si>
    <t>Stream Mile</t>
  </si>
  <si>
    <t>Distance in miles to the confluence with the next downstream water source (or distance to state line)</t>
  </si>
  <si>
    <t>Number</t>
  </si>
  <si>
    <t>DIV</t>
  </si>
  <si>
    <t>DWR Water Division</t>
  </si>
  <si>
    <t>WD</t>
  </si>
  <si>
    <t>DWR Water District</t>
  </si>
  <si>
    <t>County where the Structure is located</t>
  </si>
  <si>
    <t>Q10</t>
  </si>
  <si>
    <t>Legal location - 10 acre quarter section</t>
  </si>
  <si>
    <t>Q40</t>
  </si>
  <si>
    <t>Legal location - 40 acre quarter section</t>
  </si>
  <si>
    <t>Q160</t>
  </si>
  <si>
    <t>Legal location - 160 acre quarter section</t>
  </si>
  <si>
    <t>Section</t>
  </si>
  <si>
    <t>Legal location - section number</t>
  </si>
  <si>
    <t>Township</t>
  </si>
  <si>
    <t>Legal location - township</t>
  </si>
  <si>
    <t>Range</t>
  </si>
  <si>
    <t>Legal location - range</t>
  </si>
  <si>
    <t>PM</t>
  </si>
  <si>
    <t>Principal Meridian</t>
  </si>
  <si>
    <t>CoordsEW</t>
  </si>
  <si>
    <t>Distance from East/West section line (feet)</t>
  </si>
  <si>
    <t>CoordsEW Dir</t>
  </si>
  <si>
    <t>Direction of measurement from East/West section line</t>
  </si>
  <si>
    <t>CoordsNS</t>
  </si>
  <si>
    <t>Distance from North/South section line (feet)</t>
  </si>
  <si>
    <t>CoordsNS Dir</t>
  </si>
  <si>
    <t>Direction of measurement from North/South section line</t>
  </si>
  <si>
    <t>UTM x</t>
  </si>
  <si>
    <t>The x (Easting) component of the Universal Transverse Mercator system. (Zone 12, NAD83 datum)</t>
  </si>
  <si>
    <t>UTM y</t>
  </si>
  <si>
    <t>The y (Northing) component of the Universal Transverse Mercator system. (Zone 12, NAD83 datum)</t>
  </si>
  <si>
    <t>Latitude (decimal degrees)</t>
  </si>
  <si>
    <t>Longitude (decimal degrees)</t>
  </si>
  <si>
    <t>Accuracy of location coordinates</t>
  </si>
  <si>
    <t>Adjudication Date</t>
  </si>
  <si>
    <t>Adjudication date is the date that the water right was settled by judicial procedure, i.e. the date that the court awarded a water right</t>
  </si>
  <si>
    <t>Date &amp; Time</t>
  </si>
  <si>
    <t>Previous Adj Date</t>
  </si>
  <si>
    <t>The previous adjudication date field allows water rights to be ordered by priority with all rights awarded subsequent to a previous adjudication being junior</t>
  </si>
  <si>
    <t>Appropriation date. The date that can be proven in a court of law from which there was an open overt act upon the land to demonstrate an intent to apply water for beneficial use and as awarded in the decree</t>
  </si>
  <si>
    <t>Admin No</t>
  </si>
  <si>
    <t>A calculated number developed by DWR that ranks decrees in order of seniority</t>
  </si>
  <si>
    <t>Order No</t>
  </si>
  <si>
    <t>An order number may be assigned to distinguish decrees with identical dates but have been decreed to have specifically different priorities</t>
  </si>
  <si>
    <t>Priority No</t>
  </si>
  <si>
    <t>An early District Court's method to indicate a water right’s seniority in a water drainage</t>
  </si>
  <si>
    <t>Associated Case Numbers</t>
  </si>
  <si>
    <t>Water court case number associated with water right</t>
  </si>
  <si>
    <t>Beneficial use(s) of water right, see data dictionary for list</t>
  </si>
  <si>
    <t>Net Absolute</t>
  </si>
  <si>
    <t>Summation of a water right’s absolute flow/volumetric transactions</t>
  </si>
  <si>
    <t>Net Conditional</t>
  </si>
  <si>
    <t>Summation of a water right’s conditional flow/volumetric transactions</t>
  </si>
  <si>
    <t>Net APEX Absolute</t>
  </si>
  <si>
    <t>Summation of water right’s alternate point / exchange flow/volumetric transactions</t>
  </si>
  <si>
    <t>Net APEX Conditional</t>
  </si>
  <si>
    <t>Decreed Units</t>
  </si>
  <si>
    <t>Decree Units (either CFS or AF)</t>
  </si>
  <si>
    <t>Seasonal Limits</t>
  </si>
  <si>
    <t>Flag indicating that the water right has decreed amounts that vary by date</t>
  </si>
  <si>
    <t>Comments</t>
  </si>
  <si>
    <t>Modified</t>
  </si>
  <si>
    <t>Last date and time this record was modified in the DWR database</t>
  </si>
  <si>
    <t>More Information</t>
  </si>
  <si>
    <t>Hyperlink to more information</t>
  </si>
  <si>
    <t>Website URL</t>
  </si>
  <si>
    <t>Location</t>
  </si>
  <si>
    <t>Latitude/Longitude where the Structure is located</t>
  </si>
  <si>
    <t>Column Name</t>
  </si>
  <si>
    <t>Description</t>
  </si>
  <si>
    <t>Type</t>
  </si>
  <si>
    <t>input_WaDEBenUse. have to split out string to each char, then use dictionary</t>
  </si>
  <si>
    <t>input_WaterSourceTypeCV. check Water Source, use Groundwater or Surface Water</t>
  </si>
  <si>
    <t>Structure Type, unless blank than 'Unspecified'</t>
  </si>
  <si>
    <t>CODWR NetAmount</t>
  </si>
  <si>
    <t>Unspecified</t>
  </si>
  <si>
    <t>*get from watersource.cvb</t>
  </si>
  <si>
    <t>*get from sites.csv</t>
  </si>
  <si>
    <t>PODorPOUSite</t>
  </si>
  <si>
    <t>POD</t>
  </si>
  <si>
    <t>AllocationFlow_CFS</t>
  </si>
  <si>
    <t>AllocationVolume_AF</t>
  </si>
  <si>
    <t>ExemptOfVolumeFlowPriority</t>
  </si>
  <si>
    <t>bit</t>
  </si>
  <si>
    <t>If Decreed Units =  "A" and Net Absolute != 0, then return Net Absolute,
Elif Decreed Units = "A" and Net Conditional != 0, then return Net Conditional,
Else return blank</t>
  </si>
  <si>
    <t>If Decreed Units =  "C" and Net Absolute != 0, then return Net Absolute,
Elif Decreed Units = "C" and Net Conditional != 0, then return Net Conditional,
Else return blank</t>
  </si>
  <si>
    <t>If Net Absolute = 0 and Net Condontial = 0 then Condtional Aboslute,
Elif Net Absolute = 0 and Net Condontial != 0 then Condtional,
Else, Aboslute</t>
  </si>
  <si>
    <t>Decreed Units, Net Aboslute, Net Conditional</t>
  </si>
  <si>
    <t>Net Absolute, Net Conditional</t>
  </si>
  <si>
    <t>doug.stenzel@state.co.us</t>
  </si>
  <si>
    <t>'input_WaterSourceName.  Remove the Groundwater portion of the text.</t>
  </si>
  <si>
    <t>fill blank spots with unspecified</t>
  </si>
  <si>
    <t>OwnerClassificationCV</t>
  </si>
  <si>
    <t>Army (USA)</t>
  </si>
  <si>
    <t>WSWC defined owner tag.</t>
  </si>
  <si>
    <t>COwr_M1</t>
  </si>
  <si>
    <t>COwr_V1</t>
  </si>
  <si>
    <t>COwr_O1</t>
  </si>
  <si>
    <t>https://dwr.colorado.gov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</si>
</sst>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C6387"/>
      <name val="Arial"/>
      <family val="2"/>
    </font>
    <font>
      <sz val="8"/>
      <color rgb="FF2C2C2C"/>
      <name val="Arial"/>
      <family val="2"/>
    </font>
    <font>
      <sz val="8"/>
      <color rgb="FF565656"/>
      <name val="Arial"/>
      <family val="2"/>
    </font>
    <font>
      <b/>
      <u/>
      <sz val="12"/>
      <color rgb="FF6A6A6A"/>
      <name val="Arial"/>
      <family val="2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medium">
        <color rgb="FFE4E4E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E4E4E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2" applyNumberFormat="0" applyAlignment="0" applyProtection="0"/>
    <xf numFmtId="0" fontId="14" fillId="6" borderId="13" applyNumberFormat="0" applyAlignment="0" applyProtection="0"/>
    <xf numFmtId="0" fontId="15" fillId="6" borderId="12" applyNumberFormat="0" applyAlignment="0" applyProtection="0"/>
    <xf numFmtId="0" fontId="16" fillId="0" borderId="14" applyNumberFormat="0" applyFill="0" applyAlignment="0" applyProtection="0"/>
    <xf numFmtId="0" fontId="17" fillId="7" borderId="15" applyNumberFormat="0" applyAlignment="0" applyProtection="0"/>
    <xf numFmtId="0" fontId="18" fillId="0" borderId="0" applyNumberFormat="0" applyFill="0" applyBorder="0" applyAlignment="0" applyProtection="0"/>
    <xf numFmtId="0" fontId="5" fillId="8" borderId="16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quotePrefix="1" applyFont="1" applyBorder="1" applyAlignment="1">
      <alignment horizontal="center" vertical="center"/>
    </xf>
    <xf numFmtId="0" fontId="23" fillId="0" borderId="0" xfId="0" quotePrefix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1" fillId="0" borderId="6" xfId="0" quotePrefix="1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  <xf numFmtId="0" fontId="21" fillId="0" borderId="8" xfId="0" quotePrefix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/>
    </xf>
    <xf numFmtId="0" fontId="22" fillId="33" borderId="8" xfId="0" quotePrefix="1" applyFont="1" applyFill="1" applyBorder="1" applyAlignment="1">
      <alignment horizontal="center" vertical="center"/>
    </xf>
    <xf numFmtId="0" fontId="21" fillId="33" borderId="0" xfId="0" quotePrefix="1" applyFont="1" applyFill="1" applyAlignment="1">
      <alignment horizontal="center" vertical="center"/>
    </xf>
    <xf numFmtId="0" fontId="21" fillId="33" borderId="0" xfId="0" quotePrefix="1" applyFont="1" applyFill="1" applyAlignment="1">
      <alignment horizontal="center" vertical="center" wrapText="1"/>
    </xf>
    <xf numFmtId="0" fontId="21" fillId="33" borderId="8" xfId="0" quotePrefix="1" applyFont="1" applyFill="1" applyBorder="1" applyAlignment="1">
      <alignment horizontal="center" vertical="center" wrapText="1"/>
    </xf>
    <xf numFmtId="0" fontId="0" fillId="33" borderId="0" xfId="0" quotePrefix="1" applyFill="1" applyAlignment="1">
      <alignment horizontal="center" vertical="center"/>
    </xf>
    <xf numFmtId="0" fontId="0" fillId="33" borderId="8" xfId="0" quotePrefix="1" applyFill="1" applyBorder="1" applyAlignment="1">
      <alignment horizontal="center" vertical="center"/>
    </xf>
    <xf numFmtId="0" fontId="0" fillId="33" borderId="18" xfId="0" quotePrefix="1" applyFill="1" applyBorder="1" applyAlignment="1">
      <alignment horizontal="center" vertical="center"/>
    </xf>
    <xf numFmtId="0" fontId="22" fillId="0" borderId="0" xfId="0" quotePrefix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21" fillId="0" borderId="2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21" fillId="0" borderId="23" xfId="0" quotePrefix="1" applyFont="1" applyBorder="1" applyAlignment="1">
      <alignment horizontal="center" vertical="center"/>
    </xf>
    <xf numFmtId="0" fontId="21" fillId="33" borderId="25" xfId="0" quotePrefix="1" applyFont="1" applyFill="1" applyBorder="1" applyAlignment="1">
      <alignment horizontal="center" vertical="center"/>
    </xf>
    <xf numFmtId="0" fontId="21" fillId="0" borderId="24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0" fontId="22" fillId="0" borderId="8" xfId="0" quotePrefix="1" applyFont="1" applyBorder="1" applyAlignment="1">
      <alignment horizontal="center" vertical="center" wrapText="1"/>
    </xf>
    <xf numFmtId="0" fontId="22" fillId="33" borderId="0" xfId="0" quotePrefix="1" applyFont="1" applyFill="1" applyAlignment="1">
      <alignment horizontal="center" vertical="center" wrapText="1"/>
    </xf>
    <xf numFmtId="0" fontId="22" fillId="33" borderId="8" xfId="0" quotePrefix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quotePrefix="1" applyNumberFormat="1" applyFont="1" applyAlignment="1">
      <alignment horizontal="center" vertical="center" wrapText="1"/>
    </xf>
    <xf numFmtId="16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0" xfId="42" quotePrefix="1" applyFont="1" applyAlignment="1">
      <alignment horizontal="center" vertic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31" fillId="34" borderId="26" xfId="0" applyFont="1" applyFill="1" applyBorder="1" applyAlignment="1">
      <alignment horizontal="left" vertical="center"/>
    </xf>
    <xf numFmtId="0" fontId="29" fillId="35" borderId="27" xfId="0" applyFont="1" applyFill="1" applyBorder="1" applyAlignment="1">
      <alignment horizontal="left" vertical="center"/>
    </xf>
    <xf numFmtId="0" fontId="29" fillId="34" borderId="28" xfId="0" applyFont="1" applyFill="1" applyBorder="1" applyAlignment="1">
      <alignment horizontal="left" vertical="center"/>
    </xf>
    <xf numFmtId="0" fontId="29" fillId="35" borderId="29" xfId="0" applyFont="1" applyFill="1" applyBorder="1" applyAlignment="1">
      <alignment horizontal="left" vertical="center"/>
    </xf>
    <xf numFmtId="0" fontId="31" fillId="34" borderId="26" xfId="0" applyFont="1" applyFill="1" applyBorder="1" applyAlignment="1">
      <alignment horizontal="center" vertical="center"/>
    </xf>
    <xf numFmtId="0" fontId="30" fillId="35" borderId="27" xfId="0" applyFont="1" applyFill="1" applyBorder="1" applyAlignment="1">
      <alignment horizontal="center" vertical="center"/>
    </xf>
    <xf numFmtId="0" fontId="30" fillId="34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28" fillId="35" borderId="30" xfId="0" applyFont="1" applyFill="1" applyBorder="1" applyAlignment="1">
      <alignment horizontal="center" vertical="center"/>
    </xf>
    <xf numFmtId="0" fontId="28" fillId="34" borderId="28" xfId="0" applyFont="1" applyFill="1" applyBorder="1" applyAlignment="1">
      <alignment horizontal="center" vertical="center"/>
    </xf>
    <xf numFmtId="0" fontId="28" fillId="35" borderId="29" xfId="0" applyFont="1" applyFill="1" applyBorder="1" applyAlignment="1">
      <alignment horizontal="center" vertical="center"/>
    </xf>
    <xf numFmtId="0" fontId="22" fillId="0" borderId="6" xfId="0" quotePrefix="1" applyFont="1" applyBorder="1" applyAlignment="1">
      <alignment horizontal="center" vertical="center"/>
    </xf>
    <xf numFmtId="164" fontId="22" fillId="0" borderId="0" xfId="0" quotePrefix="1" applyNumberFormat="1" applyFont="1" applyAlignment="1">
      <alignment horizontal="center" vertical="center" wrapText="1"/>
    </xf>
    <xf numFmtId="0" fontId="22" fillId="0" borderId="0" xfId="0" quotePrefix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1" fillId="0" borderId="0" xfId="0" quotePrefix="1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164" fontId="22" fillId="0" borderId="0" xfId="0" quotePrefix="1" applyNumberFormat="1" applyFont="1" applyAlignment="1">
      <alignment horizontal="left" vertical="center" wrapText="1"/>
    </xf>
    <xf numFmtId="14" fontId="2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164" fontId="32" fillId="0" borderId="0" xfId="0" quotePrefix="1" applyNumberFormat="1" applyFont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3" fillId="0" borderId="0" xfId="0" quotePrefix="1" applyNumberFormat="1" applyFont="1" applyAlignment="1">
      <alignment horizontal="center" vertical="center" wrapText="1"/>
    </xf>
    <xf numFmtId="14" fontId="3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7" fillId="0" borderId="0" xfId="42" applyAlignment="1">
      <alignment horizontal="center" vertical="center" wrapText="1"/>
    </xf>
    <xf numFmtId="0" fontId="21" fillId="0" borderId="21" xfId="0" quotePrefix="1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164" fontId="0" fillId="0" borderId="0" xfId="0" quotePrefix="1" applyNumberFormat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wr.colorado.gov/" TargetMode="External"/><Relationship Id="rId1" Type="http://schemas.openxmlformats.org/officeDocument/2006/relationships/hyperlink" Target="mailto:doug.stenzel@state.co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64E2-72A8-46D3-9648-0C1B18AE26B8}">
  <dimension ref="A1:A14"/>
  <sheetViews>
    <sheetView zoomScale="120" zoomScaleNormal="120" workbookViewId="0">
      <selection activeCell="A3" sqref="A3"/>
    </sheetView>
  </sheetViews>
  <sheetFormatPr defaultRowHeight="14.4" x14ac:dyDescent="0.3"/>
  <sheetData>
    <row r="1" spans="1:1" x14ac:dyDescent="0.3">
      <c r="A1" t="s">
        <v>181</v>
      </c>
    </row>
    <row r="2" spans="1:1" x14ac:dyDescent="0.3">
      <c r="A2" t="s">
        <v>182</v>
      </c>
    </row>
    <row r="6" spans="1:1" x14ac:dyDescent="0.3">
      <c r="A6" t="s">
        <v>154</v>
      </c>
    </row>
    <row r="7" spans="1:1" x14ac:dyDescent="0.3">
      <c r="A7" t="s">
        <v>152</v>
      </c>
    </row>
    <row r="8" spans="1:1" x14ac:dyDescent="0.3">
      <c r="A8" t="s">
        <v>151</v>
      </c>
    </row>
    <row r="9" spans="1:1" x14ac:dyDescent="0.3">
      <c r="A9" t="s">
        <v>153</v>
      </c>
    </row>
    <row r="14" spans="1:1" x14ac:dyDescent="0.3">
      <c r="A14" s="50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DDD-D901-4365-BB8D-3E6142C84460}">
  <dimension ref="A1:J12"/>
  <sheetViews>
    <sheetView zoomScale="130" zoomScaleNormal="13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3.8867187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26.332031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6"/>
      <c r="B1" s="16"/>
      <c r="C1" s="16"/>
      <c r="D1" s="16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2" t="s">
        <v>21</v>
      </c>
      <c r="J2" s="3" t="s">
        <v>4</v>
      </c>
    </row>
    <row r="3" spans="1:10" x14ac:dyDescent="0.3">
      <c r="A3" s="7" t="s">
        <v>5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3" t="s">
        <v>38</v>
      </c>
      <c r="H3" s="23" t="s">
        <v>38</v>
      </c>
      <c r="I3" s="20">
        <v>11</v>
      </c>
      <c r="J3" s="23" t="s">
        <v>38</v>
      </c>
    </row>
    <row r="4" spans="1:10" ht="15" thickBot="1" x14ac:dyDescent="0.35">
      <c r="A4" s="9" t="s">
        <v>6</v>
      </c>
      <c r="B4" s="51" t="s">
        <v>15</v>
      </c>
      <c r="C4" s="52" t="s">
        <v>38</v>
      </c>
      <c r="D4" s="53" t="s">
        <v>38</v>
      </c>
      <c r="E4" s="78" t="s">
        <v>353</v>
      </c>
      <c r="F4" s="57"/>
      <c r="G4" s="58"/>
      <c r="H4" s="23" t="s">
        <v>38</v>
      </c>
      <c r="I4" s="20" t="s">
        <v>140</v>
      </c>
      <c r="J4" s="23" t="s">
        <v>38</v>
      </c>
    </row>
    <row r="5" spans="1:10" x14ac:dyDescent="0.3">
      <c r="A5" s="7" t="s">
        <v>10</v>
      </c>
      <c r="B5" s="8" t="s">
        <v>15</v>
      </c>
      <c r="C5" s="11" t="s">
        <v>38</v>
      </c>
      <c r="D5" s="15" t="s">
        <v>20</v>
      </c>
      <c r="E5" s="72" t="s">
        <v>146</v>
      </c>
      <c r="F5" s="23"/>
      <c r="G5" s="24"/>
      <c r="H5" s="23" t="s">
        <v>38</v>
      </c>
      <c r="I5" s="20" t="s">
        <v>108</v>
      </c>
      <c r="J5" s="23" t="s">
        <v>38</v>
      </c>
    </row>
    <row r="6" spans="1:10" x14ac:dyDescent="0.3">
      <c r="A6" s="7" t="s">
        <v>14</v>
      </c>
      <c r="B6" s="8" t="s">
        <v>16</v>
      </c>
      <c r="C6" s="8" t="s">
        <v>18</v>
      </c>
      <c r="D6" s="12" t="s">
        <v>38</v>
      </c>
      <c r="E6" s="79" t="s">
        <v>155</v>
      </c>
      <c r="F6" s="23"/>
      <c r="G6" s="24"/>
      <c r="H6" s="23" t="s">
        <v>38</v>
      </c>
      <c r="I6" s="23" t="s">
        <v>38</v>
      </c>
      <c r="J6" s="23" t="s">
        <v>38</v>
      </c>
    </row>
    <row r="7" spans="1:10" x14ac:dyDescent="0.3">
      <c r="A7" s="7" t="s">
        <v>12</v>
      </c>
      <c r="B7" s="8" t="s">
        <v>15</v>
      </c>
      <c r="C7" s="8" t="s">
        <v>18</v>
      </c>
      <c r="D7" s="12" t="s">
        <v>38</v>
      </c>
      <c r="E7" s="79" t="s">
        <v>155</v>
      </c>
      <c r="F7" s="23"/>
      <c r="G7" s="24"/>
      <c r="H7" s="23" t="s">
        <v>38</v>
      </c>
      <c r="I7" s="23" t="s">
        <v>38</v>
      </c>
      <c r="J7" s="23" t="s">
        <v>38</v>
      </c>
    </row>
    <row r="8" spans="1:10" x14ac:dyDescent="0.3">
      <c r="A8" s="7" t="s">
        <v>13</v>
      </c>
      <c r="B8" s="8" t="s">
        <v>16</v>
      </c>
      <c r="C8" s="8" t="s">
        <v>18</v>
      </c>
      <c r="D8" s="15" t="s">
        <v>20</v>
      </c>
      <c r="E8" s="79" t="s">
        <v>155</v>
      </c>
      <c r="F8" s="23"/>
      <c r="G8" s="24"/>
      <c r="H8" s="23" t="s">
        <v>38</v>
      </c>
      <c r="I8" s="23" t="s">
        <v>38</v>
      </c>
      <c r="J8" s="23" t="s">
        <v>38</v>
      </c>
    </row>
    <row r="9" spans="1:10" ht="36" x14ac:dyDescent="0.3">
      <c r="A9" s="7" t="s">
        <v>8</v>
      </c>
      <c r="B9" s="8" t="s">
        <v>17</v>
      </c>
      <c r="C9" s="11" t="s">
        <v>38</v>
      </c>
      <c r="D9" s="12" t="s">
        <v>38</v>
      </c>
      <c r="E9" s="45" t="s">
        <v>246</v>
      </c>
      <c r="F9" s="23"/>
      <c r="G9" s="24"/>
      <c r="H9" s="23" t="s">
        <v>38</v>
      </c>
      <c r="I9" s="21" t="s">
        <v>145</v>
      </c>
      <c r="J9" s="23" t="s">
        <v>38</v>
      </c>
    </row>
    <row r="10" spans="1:10" x14ac:dyDescent="0.3">
      <c r="A10" s="7" t="s">
        <v>7</v>
      </c>
      <c r="B10" s="8" t="s">
        <v>16</v>
      </c>
      <c r="C10" s="11" t="s">
        <v>38</v>
      </c>
      <c r="D10" s="12" t="s">
        <v>38</v>
      </c>
      <c r="E10" s="72" t="s">
        <v>245</v>
      </c>
      <c r="F10" s="20"/>
      <c r="G10" s="24"/>
      <c r="H10" s="23" t="s">
        <v>38</v>
      </c>
      <c r="I10" s="20" t="s">
        <v>144</v>
      </c>
      <c r="J10" s="23" t="s">
        <v>38</v>
      </c>
    </row>
    <row r="11" spans="1:10" x14ac:dyDescent="0.3">
      <c r="A11" s="7" t="s">
        <v>9</v>
      </c>
      <c r="B11" s="8" t="s">
        <v>15</v>
      </c>
      <c r="C11" s="8" t="s">
        <v>18</v>
      </c>
      <c r="D11" s="12" t="s">
        <v>38</v>
      </c>
      <c r="E11" s="79" t="s">
        <v>155</v>
      </c>
      <c r="F11" s="23"/>
      <c r="G11" s="24"/>
      <c r="H11" s="23" t="s">
        <v>38</v>
      </c>
      <c r="I11" s="20" t="s">
        <v>107</v>
      </c>
      <c r="J11" s="23" t="s">
        <v>38</v>
      </c>
    </row>
    <row r="12" spans="1:10" x14ac:dyDescent="0.3">
      <c r="A12" s="7" t="s">
        <v>11</v>
      </c>
      <c r="B12" s="8" t="s">
        <v>16</v>
      </c>
      <c r="C12" s="11" t="s">
        <v>38</v>
      </c>
      <c r="D12" s="15" t="s">
        <v>20</v>
      </c>
      <c r="E12" s="72" t="s">
        <v>247</v>
      </c>
      <c r="F12" s="23"/>
      <c r="G12" s="24"/>
      <c r="H12" s="23" t="s">
        <v>38</v>
      </c>
      <c r="I12" s="20" t="s">
        <v>109</v>
      </c>
      <c r="J12" s="23" t="s">
        <v>38</v>
      </c>
    </row>
  </sheetData>
  <sortState xmlns:xlrd2="http://schemas.microsoft.com/office/spreadsheetml/2017/richdata2" ref="A18:A26">
    <sortCondition ref="A18:A2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6677-A939-4892-ADA0-492C09897DFD}">
  <dimension ref="A1:J13"/>
  <sheetViews>
    <sheetView zoomScale="110" zoomScaleNormal="110" workbookViewId="0">
      <selection activeCell="E5" sqref="E5"/>
    </sheetView>
  </sheetViews>
  <sheetFormatPr defaultRowHeight="14.4" x14ac:dyDescent="0.3"/>
  <cols>
    <col min="1" max="1" width="23.55468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0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7.6640625" style="8" bestFit="1" customWidth="1"/>
    <col min="10" max="10" width="6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22</v>
      </c>
      <c r="B3" s="8" t="s">
        <v>33</v>
      </c>
      <c r="C3" s="11" t="s">
        <v>38</v>
      </c>
      <c r="D3" s="15" t="s">
        <v>19</v>
      </c>
      <c r="E3" s="41" t="s">
        <v>38</v>
      </c>
      <c r="F3" s="41" t="s">
        <v>38</v>
      </c>
      <c r="G3" s="42" t="s">
        <v>38</v>
      </c>
      <c r="H3" s="18" t="s">
        <v>38</v>
      </c>
      <c r="I3" s="20">
        <v>16</v>
      </c>
      <c r="J3" s="11" t="s">
        <v>38</v>
      </c>
    </row>
    <row r="4" spans="1:10" ht="15" thickBot="1" x14ac:dyDescent="0.35">
      <c r="A4" s="9" t="s">
        <v>32</v>
      </c>
      <c r="B4" s="51" t="s">
        <v>34</v>
      </c>
      <c r="C4" s="52" t="s">
        <v>38</v>
      </c>
      <c r="D4" s="53" t="s">
        <v>38</v>
      </c>
      <c r="E4" s="55" t="s">
        <v>354</v>
      </c>
      <c r="F4" s="57"/>
      <c r="G4" s="58"/>
      <c r="H4" s="22" t="s">
        <v>38</v>
      </c>
      <c r="I4" s="20" t="s">
        <v>141</v>
      </c>
      <c r="J4" s="11" t="s">
        <v>38</v>
      </c>
    </row>
    <row r="5" spans="1:10" x14ac:dyDescent="0.3">
      <c r="A5" s="7" t="s">
        <v>26</v>
      </c>
      <c r="B5" s="8" t="s">
        <v>35</v>
      </c>
      <c r="C5" s="11" t="s">
        <v>38</v>
      </c>
      <c r="D5" s="12" t="s">
        <v>38</v>
      </c>
      <c r="E5" s="20">
        <v>1</v>
      </c>
      <c r="F5" s="23"/>
      <c r="G5" s="24"/>
      <c r="H5" s="22" t="s">
        <v>38</v>
      </c>
      <c r="I5" s="20">
        <v>1</v>
      </c>
      <c r="J5" s="11" t="s">
        <v>38</v>
      </c>
    </row>
    <row r="6" spans="1:10" x14ac:dyDescent="0.3">
      <c r="A6" s="7" t="s">
        <v>27</v>
      </c>
      <c r="B6" s="8" t="s">
        <v>34</v>
      </c>
      <c r="C6" s="11" t="s">
        <v>38</v>
      </c>
      <c r="D6" s="15" t="s">
        <v>20</v>
      </c>
      <c r="E6" s="20" t="s">
        <v>248</v>
      </c>
      <c r="F6" s="23"/>
      <c r="G6" s="24"/>
      <c r="H6" s="22" t="s">
        <v>38</v>
      </c>
      <c r="I6" s="20" t="s">
        <v>111</v>
      </c>
      <c r="J6" s="11" t="s">
        <v>38</v>
      </c>
    </row>
    <row r="7" spans="1:10" x14ac:dyDescent="0.3">
      <c r="A7" s="7" t="s">
        <v>25</v>
      </c>
      <c r="B7" s="8" t="s">
        <v>16</v>
      </c>
      <c r="C7" s="11" t="s">
        <v>38</v>
      </c>
      <c r="D7" s="15" t="s">
        <v>20</v>
      </c>
      <c r="E7" s="20" t="s">
        <v>110</v>
      </c>
      <c r="F7" s="23"/>
      <c r="G7" s="24"/>
      <c r="H7" s="22" t="s">
        <v>38</v>
      </c>
      <c r="I7" s="20" t="s">
        <v>110</v>
      </c>
      <c r="J7" s="11" t="s">
        <v>38</v>
      </c>
    </row>
    <row r="8" spans="1:10" x14ac:dyDescent="0.25">
      <c r="A8" s="7" t="s">
        <v>30</v>
      </c>
      <c r="B8" s="8" t="s">
        <v>34</v>
      </c>
      <c r="C8" s="11" t="s">
        <v>38</v>
      </c>
      <c r="D8" s="15" t="s">
        <v>20</v>
      </c>
      <c r="E8" s="81" t="s">
        <v>113</v>
      </c>
      <c r="F8" s="23"/>
      <c r="G8" s="24"/>
      <c r="H8" s="22" t="s">
        <v>38</v>
      </c>
      <c r="I8" s="20" t="s">
        <v>113</v>
      </c>
      <c r="J8" s="11" t="s">
        <v>38</v>
      </c>
    </row>
    <row r="9" spans="1:10" x14ac:dyDescent="0.3">
      <c r="A9" s="7" t="s">
        <v>31</v>
      </c>
      <c r="B9" s="8" t="s">
        <v>34</v>
      </c>
      <c r="C9" s="11" t="s">
        <v>38</v>
      </c>
      <c r="D9" s="15" t="s">
        <v>20</v>
      </c>
      <c r="E9" s="20" t="s">
        <v>114</v>
      </c>
      <c r="F9" s="23"/>
      <c r="G9" s="24"/>
      <c r="H9" s="22" t="s">
        <v>38</v>
      </c>
      <c r="I9" s="20" t="s">
        <v>114</v>
      </c>
      <c r="J9" s="11" t="s">
        <v>38</v>
      </c>
    </row>
    <row r="10" spans="1:10" x14ac:dyDescent="0.3">
      <c r="A10" s="7" t="s">
        <v>28</v>
      </c>
      <c r="B10" s="8" t="s">
        <v>36</v>
      </c>
      <c r="C10" s="11" t="s">
        <v>38</v>
      </c>
      <c r="D10" s="12" t="s">
        <v>38</v>
      </c>
      <c r="E10" s="20">
        <v>11</v>
      </c>
      <c r="F10" s="23"/>
      <c r="G10" s="24"/>
      <c r="H10" s="22" t="s">
        <v>38</v>
      </c>
      <c r="I10" s="20">
        <v>10</v>
      </c>
      <c r="J10" s="11" t="s">
        <v>38</v>
      </c>
    </row>
    <row r="11" spans="1:10" x14ac:dyDescent="0.25">
      <c r="A11" s="7" t="s">
        <v>29</v>
      </c>
      <c r="B11" s="8" t="s">
        <v>34</v>
      </c>
      <c r="C11" s="11" t="s">
        <v>38</v>
      </c>
      <c r="D11" s="15" t="s">
        <v>20</v>
      </c>
      <c r="E11" s="81" t="s">
        <v>133</v>
      </c>
      <c r="F11" s="23"/>
      <c r="G11" s="24"/>
      <c r="H11" s="22" t="s">
        <v>38</v>
      </c>
      <c r="I11" s="20" t="s">
        <v>112</v>
      </c>
      <c r="J11" s="11" t="s">
        <v>38</v>
      </c>
    </row>
    <row r="12" spans="1:10" x14ac:dyDescent="0.3">
      <c r="A12" s="7" t="s">
        <v>24</v>
      </c>
      <c r="B12" s="8" t="s">
        <v>34</v>
      </c>
      <c r="C12" s="11" t="s">
        <v>38</v>
      </c>
      <c r="D12" s="15" t="s">
        <v>20</v>
      </c>
      <c r="E12" s="20" t="s">
        <v>146</v>
      </c>
      <c r="F12" s="23"/>
      <c r="G12" s="24"/>
      <c r="H12" s="22" t="s">
        <v>38</v>
      </c>
      <c r="I12" s="20" t="s">
        <v>146</v>
      </c>
      <c r="J12" s="11" t="s">
        <v>38</v>
      </c>
    </row>
    <row r="13" spans="1:10" x14ac:dyDescent="0.3">
      <c r="A13" s="7" t="s">
        <v>23</v>
      </c>
      <c r="B13" s="8" t="s">
        <v>34</v>
      </c>
      <c r="C13" s="11" t="s">
        <v>38</v>
      </c>
      <c r="D13" s="15" t="s">
        <v>20</v>
      </c>
      <c r="E13" s="20" t="s">
        <v>115</v>
      </c>
      <c r="F13" s="23"/>
      <c r="G13" s="24"/>
      <c r="H13" s="22" t="s">
        <v>38</v>
      </c>
      <c r="I13" s="20" t="s">
        <v>115</v>
      </c>
      <c r="J13" s="11" t="s">
        <v>38</v>
      </c>
    </row>
  </sheetData>
  <sortState xmlns:xlrd2="http://schemas.microsoft.com/office/spreadsheetml/2017/richdata2" ref="A21:A30">
    <sortCondition ref="A21:A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A2FE-2555-4166-A4DF-0203EE1C77D7}">
  <dimension ref="A1:J12"/>
  <sheetViews>
    <sheetView tabSelected="1" topLeftCell="A4" zoomScale="130" zoomScaleNormal="130" workbookViewId="0">
      <selection activeCell="E8" sqref="E8:E9"/>
    </sheetView>
  </sheetViews>
  <sheetFormatPr defaultRowHeight="14.4" x14ac:dyDescent="0.3"/>
  <cols>
    <col min="1" max="1" width="27.109375" style="7" bestFit="1" customWidth="1"/>
    <col min="2" max="2" width="12.77734375" style="7" bestFit="1" customWidth="1"/>
    <col min="3" max="3" width="5.5546875" style="7" bestFit="1" customWidth="1"/>
    <col min="4" max="4" width="4.109375" style="8" customWidth="1"/>
    <col min="5" max="5" width="29.44140625" style="7" customWidth="1"/>
    <col min="6" max="6" width="18.77734375" style="7" bestFit="1" customWidth="1"/>
    <col min="7" max="7" width="20.77734375" style="7" bestFit="1" customWidth="1"/>
    <col min="8" max="8" width="18.44140625" style="7" bestFit="1" customWidth="1"/>
    <col min="9" max="9" width="49.77734375" style="7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71</v>
      </c>
      <c r="B3" s="8" t="s">
        <v>33</v>
      </c>
      <c r="C3" s="11" t="s">
        <v>38</v>
      </c>
      <c r="D3" s="15" t="s">
        <v>19</v>
      </c>
      <c r="E3" s="39" t="s">
        <v>38</v>
      </c>
      <c r="F3" s="39" t="s">
        <v>38</v>
      </c>
      <c r="G3" s="40" t="s">
        <v>38</v>
      </c>
      <c r="H3" s="31" t="s">
        <v>38</v>
      </c>
      <c r="I3" s="21">
        <v>1</v>
      </c>
      <c r="J3" s="11" t="s">
        <v>38</v>
      </c>
    </row>
    <row r="4" spans="1:10" ht="15" thickBot="1" x14ac:dyDescent="0.35">
      <c r="A4" s="9" t="s">
        <v>72</v>
      </c>
      <c r="B4" s="51" t="s">
        <v>34</v>
      </c>
      <c r="C4" s="52" t="s">
        <v>38</v>
      </c>
      <c r="D4" s="53" t="s">
        <v>38</v>
      </c>
      <c r="E4" s="61" t="s">
        <v>355</v>
      </c>
      <c r="F4" s="61"/>
      <c r="G4" s="56"/>
      <c r="H4" s="32" t="s">
        <v>38</v>
      </c>
      <c r="I4" s="21" t="s">
        <v>127</v>
      </c>
      <c r="J4" s="11" t="s">
        <v>38</v>
      </c>
    </row>
    <row r="5" spans="1:10" x14ac:dyDescent="0.3">
      <c r="A5" s="7" t="s">
        <v>78</v>
      </c>
      <c r="B5" s="8" t="s">
        <v>34</v>
      </c>
      <c r="C5" s="11" t="s">
        <v>38</v>
      </c>
      <c r="D5" s="12" t="s">
        <v>38</v>
      </c>
      <c r="E5" s="115" t="s">
        <v>347</v>
      </c>
      <c r="F5" s="33"/>
      <c r="G5" s="34"/>
      <c r="H5" s="32" t="s">
        <v>38</v>
      </c>
      <c r="I5" s="21" t="s">
        <v>131</v>
      </c>
      <c r="J5" s="11" t="s">
        <v>38</v>
      </c>
    </row>
    <row r="6" spans="1:10" x14ac:dyDescent="0.3">
      <c r="A6" s="7" t="s">
        <v>77</v>
      </c>
      <c r="B6" s="8" t="s">
        <v>34</v>
      </c>
      <c r="C6" s="11" t="s">
        <v>38</v>
      </c>
      <c r="D6" s="12" t="s">
        <v>38</v>
      </c>
      <c r="E6" s="20" t="s">
        <v>130</v>
      </c>
      <c r="F6" s="33"/>
      <c r="G6" s="34"/>
      <c r="H6" s="32" t="s">
        <v>38</v>
      </c>
      <c r="I6" s="21" t="s">
        <v>130</v>
      </c>
      <c r="J6" s="11" t="s">
        <v>38</v>
      </c>
    </row>
    <row r="7" spans="1:10" ht="48" x14ac:dyDescent="0.3">
      <c r="A7" s="7" t="s">
        <v>79</v>
      </c>
      <c r="B7" s="8" t="s">
        <v>34</v>
      </c>
      <c r="C7" s="11" t="s">
        <v>38</v>
      </c>
      <c r="D7" s="12" t="s">
        <v>38</v>
      </c>
      <c r="E7" s="35" t="s">
        <v>128</v>
      </c>
      <c r="F7" s="33"/>
      <c r="G7" s="34"/>
      <c r="H7" s="32" t="s">
        <v>38</v>
      </c>
      <c r="I7" s="21" t="s">
        <v>128</v>
      </c>
      <c r="J7" s="11" t="s">
        <v>38</v>
      </c>
    </row>
    <row r="8" spans="1:10" ht="24" x14ac:dyDescent="0.3">
      <c r="A8" s="7" t="s">
        <v>73</v>
      </c>
      <c r="B8" s="8" t="s">
        <v>34</v>
      </c>
      <c r="C8" s="11" t="s">
        <v>38</v>
      </c>
      <c r="D8" s="12" t="s">
        <v>38</v>
      </c>
      <c r="E8" s="35" t="s">
        <v>149</v>
      </c>
      <c r="F8" s="33"/>
      <c r="G8" s="34"/>
      <c r="H8" s="32" t="s">
        <v>38</v>
      </c>
      <c r="I8" s="21" t="s">
        <v>149</v>
      </c>
      <c r="J8" s="11" t="s">
        <v>38</v>
      </c>
    </row>
    <row r="9" spans="1:10" x14ac:dyDescent="0.3">
      <c r="A9" s="7" t="s">
        <v>76</v>
      </c>
      <c r="B9" s="8" t="s">
        <v>34</v>
      </c>
      <c r="C9" s="11" t="s">
        <v>38</v>
      </c>
      <c r="D9" s="12" t="s">
        <v>38</v>
      </c>
      <c r="E9" s="35" t="s">
        <v>129</v>
      </c>
      <c r="F9" s="33"/>
      <c r="G9" s="34"/>
      <c r="H9" s="32" t="s">
        <v>38</v>
      </c>
      <c r="I9" s="21" t="s">
        <v>129</v>
      </c>
      <c r="J9" s="11" t="s">
        <v>38</v>
      </c>
    </row>
    <row r="10" spans="1:10" ht="24" x14ac:dyDescent="0.3">
      <c r="A10" s="7" t="s">
        <v>74</v>
      </c>
      <c r="B10" s="8" t="s">
        <v>34</v>
      </c>
      <c r="C10" s="11" t="s">
        <v>18</v>
      </c>
      <c r="D10" s="12" t="s">
        <v>38</v>
      </c>
      <c r="E10" s="35" t="s">
        <v>150</v>
      </c>
      <c r="F10" s="33"/>
      <c r="G10" s="34"/>
      <c r="H10" s="32" t="s">
        <v>38</v>
      </c>
      <c r="I10" s="21" t="s">
        <v>150</v>
      </c>
      <c r="J10" s="11" t="s">
        <v>38</v>
      </c>
    </row>
    <row r="11" spans="1:10" ht="24" x14ac:dyDescent="0.3">
      <c r="A11" s="7" t="s">
        <v>75</v>
      </c>
      <c r="B11" s="8" t="s">
        <v>34</v>
      </c>
      <c r="C11" s="11" t="s">
        <v>38</v>
      </c>
      <c r="D11" s="12" t="s">
        <v>38</v>
      </c>
      <c r="E11" s="115" t="s">
        <v>356</v>
      </c>
      <c r="F11" s="33"/>
      <c r="G11" s="34"/>
      <c r="H11" s="32" t="s">
        <v>38</v>
      </c>
      <c r="I11" s="21" t="s">
        <v>128</v>
      </c>
      <c r="J11" s="11" t="s">
        <v>38</v>
      </c>
    </row>
    <row r="12" spans="1:10" x14ac:dyDescent="0.3">
      <c r="A12" s="7" t="s">
        <v>80</v>
      </c>
      <c r="B12" s="8" t="s">
        <v>70</v>
      </c>
      <c r="C12" s="11" t="s">
        <v>38</v>
      </c>
      <c r="D12" s="12" t="s">
        <v>38</v>
      </c>
      <c r="E12" s="21" t="s">
        <v>132</v>
      </c>
      <c r="F12" s="33"/>
      <c r="G12" s="34"/>
      <c r="H12" s="32" t="s">
        <v>38</v>
      </c>
      <c r="I12" s="21" t="s">
        <v>132</v>
      </c>
      <c r="J12" s="11" t="s">
        <v>38</v>
      </c>
    </row>
  </sheetData>
  <sortState xmlns:xlrd2="http://schemas.microsoft.com/office/spreadsheetml/2017/richdata2" ref="A17:A25">
    <sortCondition ref="A17:A25"/>
  </sortState>
  <hyperlinks>
    <hyperlink ref="E5" r:id="rId1" xr:uid="{BA0458E5-7CED-456C-8A63-4CD32D0D1434}"/>
    <hyperlink ref="E11" r:id="rId2" xr:uid="{96087619-DADE-4902-9C6D-FB8CDC01DCD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405-0A84-4CAE-BAB0-9DF044EAE9B9}">
  <dimension ref="A1:J13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1.77734375" style="7" bestFit="1" customWidth="1"/>
    <col min="2" max="2" width="12.21875" style="7" bestFit="1" customWidth="1"/>
    <col min="3" max="3" width="5.21875" style="7" bestFit="1" customWidth="1"/>
    <col min="4" max="4" width="4.109375" style="7" bestFit="1" customWidth="1"/>
    <col min="5" max="5" width="24.6640625" style="7" bestFit="1" customWidth="1"/>
    <col min="6" max="6" width="18.44140625" style="7" bestFit="1" customWidth="1"/>
    <col min="7" max="7" width="20.21875" style="7" bestFit="1" customWidth="1"/>
    <col min="8" max="8" width="18.44140625" style="7" bestFit="1" customWidth="1"/>
    <col min="9" max="9" width="16.88671875" style="8" bestFit="1" customWidth="1"/>
    <col min="10" max="10" width="40.4414062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ht="15" thickBot="1" x14ac:dyDescent="0.35">
      <c r="A3" s="7" t="s">
        <v>39</v>
      </c>
      <c r="B3" s="8" t="s">
        <v>33</v>
      </c>
      <c r="C3" s="11" t="s">
        <v>38</v>
      </c>
      <c r="D3" s="15" t="s">
        <v>19</v>
      </c>
      <c r="E3" s="38" t="s">
        <v>38</v>
      </c>
      <c r="F3" s="38" t="s">
        <v>38</v>
      </c>
      <c r="G3" s="59" t="s">
        <v>38</v>
      </c>
      <c r="H3" s="18" t="s">
        <v>38</v>
      </c>
      <c r="I3" s="20">
        <v>34658</v>
      </c>
      <c r="J3" s="22"/>
    </row>
    <row r="4" spans="1:10" ht="15" thickBot="1" x14ac:dyDescent="0.35">
      <c r="A4" s="9" t="s">
        <v>40</v>
      </c>
      <c r="B4" s="51" t="s">
        <v>34</v>
      </c>
      <c r="C4" s="52" t="s">
        <v>38</v>
      </c>
      <c r="D4" s="53" t="s">
        <v>38</v>
      </c>
      <c r="E4" s="54" t="s">
        <v>184</v>
      </c>
      <c r="F4" s="57"/>
      <c r="G4" s="60"/>
      <c r="H4" s="22" t="s">
        <v>38</v>
      </c>
      <c r="I4" s="20" t="s">
        <v>116</v>
      </c>
      <c r="J4" s="22"/>
    </row>
    <row r="5" spans="1:10" x14ac:dyDescent="0.3">
      <c r="A5" s="7" t="s">
        <v>46</v>
      </c>
      <c r="B5" s="8" t="s">
        <v>47</v>
      </c>
      <c r="C5" s="11" t="s">
        <v>18</v>
      </c>
      <c r="D5" s="12" t="s">
        <v>38</v>
      </c>
      <c r="E5" s="25" t="s">
        <v>155</v>
      </c>
      <c r="F5" s="26"/>
      <c r="G5" s="24"/>
      <c r="H5" s="22" t="s">
        <v>38</v>
      </c>
      <c r="I5" s="26" t="s">
        <v>38</v>
      </c>
      <c r="J5" s="22"/>
    </row>
    <row r="6" spans="1:10" x14ac:dyDescent="0.3">
      <c r="A6" s="7" t="s">
        <v>45</v>
      </c>
      <c r="B6" s="8" t="s">
        <v>34</v>
      </c>
      <c r="C6" s="11" t="s">
        <v>18</v>
      </c>
      <c r="D6" s="12" t="s">
        <v>20</v>
      </c>
      <c r="E6" s="25" t="s">
        <v>155</v>
      </c>
      <c r="F6" s="26"/>
      <c r="G6" s="24"/>
      <c r="H6" s="22" t="s">
        <v>38</v>
      </c>
      <c r="I6" s="26" t="s">
        <v>38</v>
      </c>
      <c r="J6" s="22"/>
    </row>
    <row r="7" spans="1:10" x14ac:dyDescent="0.3">
      <c r="A7" s="7" t="s">
        <v>44</v>
      </c>
      <c r="B7" s="8" t="s">
        <v>15</v>
      </c>
      <c r="C7" s="11" t="s">
        <v>38</v>
      </c>
      <c r="D7" s="15" t="s">
        <v>20</v>
      </c>
      <c r="E7" s="23" t="s">
        <v>333</v>
      </c>
      <c r="F7" s="26"/>
      <c r="G7" s="24"/>
      <c r="H7" s="22" t="s">
        <v>38</v>
      </c>
      <c r="I7" s="20" t="s">
        <v>119</v>
      </c>
      <c r="J7" s="22"/>
    </row>
    <row r="8" spans="1:10" ht="36" x14ac:dyDescent="0.3">
      <c r="A8" s="7" t="s">
        <v>42</v>
      </c>
      <c r="B8" s="8" t="s">
        <v>34</v>
      </c>
      <c r="C8" s="11" t="s">
        <v>18</v>
      </c>
      <c r="D8" s="12" t="s">
        <v>38</v>
      </c>
      <c r="E8" s="116" t="s">
        <v>348</v>
      </c>
      <c r="F8" s="33" t="s">
        <v>332</v>
      </c>
      <c r="G8" s="34" t="s">
        <v>183</v>
      </c>
      <c r="H8" s="22" t="s">
        <v>38</v>
      </c>
      <c r="I8" s="20" t="s">
        <v>117</v>
      </c>
      <c r="J8" s="27"/>
    </row>
    <row r="9" spans="1:10" x14ac:dyDescent="0.3">
      <c r="A9" s="7" t="s">
        <v>41</v>
      </c>
      <c r="B9" s="8" t="s">
        <v>34</v>
      </c>
      <c r="C9" s="11" t="s">
        <v>18</v>
      </c>
      <c r="D9" s="12" t="s">
        <v>38</v>
      </c>
      <c r="E9" s="23" t="s">
        <v>349</v>
      </c>
      <c r="F9" s="33" t="s">
        <v>332</v>
      </c>
      <c r="G9" s="49" t="s">
        <v>172</v>
      </c>
      <c r="H9" s="22" t="s">
        <v>38</v>
      </c>
      <c r="I9" s="20">
        <v>17839</v>
      </c>
      <c r="J9" s="22"/>
    </row>
    <row r="10" spans="1:10" ht="36" x14ac:dyDescent="0.3">
      <c r="A10" s="7" t="s">
        <v>43</v>
      </c>
      <c r="B10" s="8" t="s">
        <v>15</v>
      </c>
      <c r="C10" s="11" t="s">
        <v>38</v>
      </c>
      <c r="D10" s="12" t="s">
        <v>20</v>
      </c>
      <c r="E10" s="75" t="s">
        <v>330</v>
      </c>
      <c r="F10" s="33" t="s">
        <v>332</v>
      </c>
      <c r="G10" s="34" t="s">
        <v>183</v>
      </c>
      <c r="H10" s="22" t="s">
        <v>38</v>
      </c>
      <c r="I10" s="20" t="s">
        <v>118</v>
      </c>
      <c r="J10" s="27"/>
    </row>
    <row r="11" spans="1:10" x14ac:dyDescent="0.3">
      <c r="C11" s="11"/>
      <c r="D11" s="8"/>
    </row>
    <row r="12" spans="1:10" x14ac:dyDescent="0.3">
      <c r="C12" s="11"/>
      <c r="D12" s="8"/>
    </row>
    <row r="13" spans="1:10" x14ac:dyDescent="0.3">
      <c r="C1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F0DF-14BE-4BB8-BB6C-8815808B0B66}">
  <dimension ref="A1:J23"/>
  <sheetViews>
    <sheetView zoomScale="130" zoomScaleNormal="130" workbookViewId="0">
      <selection activeCell="F24" sqref="F24"/>
    </sheetView>
  </sheetViews>
  <sheetFormatPr defaultRowHeight="14.4" x14ac:dyDescent="0.3"/>
  <cols>
    <col min="1" max="1" width="20.109375" style="7" bestFit="1" customWidth="1"/>
    <col min="2" max="2" width="12.77734375" style="7" bestFit="1" customWidth="1"/>
    <col min="3" max="3" width="5.44140625" style="7" bestFit="1" customWidth="1"/>
    <col min="4" max="4" width="4.33203125" style="8" bestFit="1" customWidth="1"/>
    <col min="5" max="5" width="20" style="7" bestFit="1" customWidth="1"/>
    <col min="6" max="6" width="18.88671875" style="7" bestFit="1" customWidth="1"/>
    <col min="7" max="7" width="19.44140625" style="7" bestFit="1" customWidth="1"/>
    <col min="8" max="8" width="17.88671875" style="7" bestFit="1" customWidth="1"/>
    <col min="9" max="9" width="33.88671875" style="7" bestFit="1" customWidth="1"/>
    <col min="10" max="10" width="6.109375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4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x14ac:dyDescent="0.3">
      <c r="A3" s="7" t="s">
        <v>48</v>
      </c>
      <c r="B3" s="8" t="s">
        <v>33</v>
      </c>
      <c r="C3" s="11" t="s">
        <v>38</v>
      </c>
      <c r="D3" s="15" t="s">
        <v>19</v>
      </c>
      <c r="E3" s="36" t="s">
        <v>38</v>
      </c>
      <c r="F3" s="36" t="s">
        <v>38</v>
      </c>
      <c r="G3" s="37" t="s">
        <v>38</v>
      </c>
      <c r="H3" s="30" t="s">
        <v>38</v>
      </c>
      <c r="I3" s="21">
        <v>39035</v>
      </c>
      <c r="J3" s="22"/>
    </row>
    <row r="4" spans="1:10" ht="15" thickBot="1" x14ac:dyDescent="0.35">
      <c r="A4" s="9" t="s">
        <v>49</v>
      </c>
      <c r="B4" s="51" t="s">
        <v>67</v>
      </c>
      <c r="C4" s="52"/>
      <c r="D4" s="53" t="s">
        <v>38</v>
      </c>
      <c r="E4" s="54" t="s">
        <v>185</v>
      </c>
      <c r="F4" s="57"/>
      <c r="G4" s="58"/>
      <c r="H4" s="26" t="s">
        <v>38</v>
      </c>
      <c r="I4" s="21" t="s">
        <v>120</v>
      </c>
      <c r="J4" s="22"/>
    </row>
    <row r="5" spans="1:10" x14ac:dyDescent="0.3">
      <c r="A5" s="7" t="s">
        <v>58</v>
      </c>
      <c r="B5" s="8" t="s">
        <v>147</v>
      </c>
      <c r="C5" s="11" t="s">
        <v>18</v>
      </c>
      <c r="D5" s="12" t="s">
        <v>38</v>
      </c>
      <c r="E5" s="20" t="s">
        <v>155</v>
      </c>
      <c r="F5" s="23" t="s">
        <v>38</v>
      </c>
      <c r="G5" s="24" t="s">
        <v>38</v>
      </c>
      <c r="H5" s="26" t="s">
        <v>38</v>
      </c>
      <c r="I5" s="21" t="s">
        <v>118</v>
      </c>
      <c r="J5" s="22"/>
    </row>
    <row r="6" spans="1:10" x14ac:dyDescent="0.3">
      <c r="A6" s="7" t="s">
        <v>57</v>
      </c>
      <c r="B6" s="8" t="s">
        <v>15</v>
      </c>
      <c r="C6" s="11" t="s">
        <v>38</v>
      </c>
      <c r="D6" s="15" t="s">
        <v>20</v>
      </c>
      <c r="E6" s="33" t="s">
        <v>38</v>
      </c>
      <c r="F6" s="33" t="s">
        <v>332</v>
      </c>
      <c r="G6" s="28" t="s">
        <v>171</v>
      </c>
      <c r="H6" s="26" t="s">
        <v>38</v>
      </c>
      <c r="I6" s="21" t="s">
        <v>125</v>
      </c>
      <c r="J6" s="22"/>
    </row>
    <row r="7" spans="1:10" x14ac:dyDescent="0.3">
      <c r="A7" s="7" t="s">
        <v>66</v>
      </c>
      <c r="B7" s="8" t="s">
        <v>148</v>
      </c>
      <c r="C7" s="11" t="s">
        <v>18</v>
      </c>
      <c r="D7" s="12" t="s">
        <v>38</v>
      </c>
      <c r="E7" s="23" t="s">
        <v>38</v>
      </c>
      <c r="F7" s="33" t="s">
        <v>332</v>
      </c>
      <c r="G7" s="24" t="s">
        <v>66</v>
      </c>
      <c r="H7" s="26" t="s">
        <v>38</v>
      </c>
      <c r="I7" s="26" t="s">
        <v>38</v>
      </c>
      <c r="J7" s="22"/>
    </row>
    <row r="8" spans="1:10" x14ac:dyDescent="0.3">
      <c r="A8" s="7" t="s">
        <v>60</v>
      </c>
      <c r="B8" s="8" t="s">
        <v>16</v>
      </c>
      <c r="C8" s="11" t="s">
        <v>38</v>
      </c>
      <c r="D8" s="15" t="s">
        <v>20</v>
      </c>
      <c r="E8" s="33" t="s">
        <v>126</v>
      </c>
      <c r="F8" s="33" t="s">
        <v>38</v>
      </c>
      <c r="G8" s="24" t="s">
        <v>38</v>
      </c>
      <c r="H8" s="26" t="s">
        <v>38</v>
      </c>
      <c r="I8" s="21" t="s">
        <v>126</v>
      </c>
      <c r="J8" s="27"/>
    </row>
    <row r="9" spans="1:10" x14ac:dyDescent="0.3">
      <c r="A9" s="7" t="s">
        <v>46</v>
      </c>
      <c r="B9" s="8" t="s">
        <v>47</v>
      </c>
      <c r="C9" s="11" t="s">
        <v>18</v>
      </c>
      <c r="D9" s="12" t="s">
        <v>38</v>
      </c>
      <c r="E9" s="20" t="s">
        <v>155</v>
      </c>
      <c r="F9" s="33" t="s">
        <v>38</v>
      </c>
      <c r="G9" s="24" t="s">
        <v>38</v>
      </c>
      <c r="H9" s="26" t="s">
        <v>38</v>
      </c>
      <c r="I9" s="21"/>
      <c r="J9" s="22"/>
    </row>
    <row r="10" spans="1:10" x14ac:dyDescent="0.3">
      <c r="A10" s="7" t="s">
        <v>59</v>
      </c>
      <c r="B10" s="8" t="s">
        <v>34</v>
      </c>
      <c r="C10" s="11" t="s">
        <v>18</v>
      </c>
      <c r="D10" s="15" t="s">
        <v>20</v>
      </c>
      <c r="E10" s="20" t="s">
        <v>155</v>
      </c>
      <c r="F10" s="33" t="s">
        <v>38</v>
      </c>
      <c r="G10" s="24" t="s">
        <v>38</v>
      </c>
      <c r="H10" s="26" t="s">
        <v>38</v>
      </c>
      <c r="I10" s="26" t="s">
        <v>38</v>
      </c>
      <c r="J10" s="22"/>
    </row>
    <row r="11" spans="1:10" x14ac:dyDescent="0.3">
      <c r="A11" s="7" t="s">
        <v>64</v>
      </c>
      <c r="B11" s="8" t="s">
        <v>148</v>
      </c>
      <c r="C11" s="11" t="s">
        <v>18</v>
      </c>
      <c r="D11" s="12" t="s">
        <v>38</v>
      </c>
      <c r="E11" s="20" t="s">
        <v>155</v>
      </c>
      <c r="F11" s="33" t="s">
        <v>38</v>
      </c>
      <c r="G11" s="24" t="s">
        <v>38</v>
      </c>
      <c r="H11" s="26" t="s">
        <v>38</v>
      </c>
      <c r="I11" s="26" t="s">
        <v>38</v>
      </c>
      <c r="J11" s="22"/>
    </row>
    <row r="12" spans="1:10" x14ac:dyDescent="0.3">
      <c r="A12" s="7" t="s">
        <v>65</v>
      </c>
      <c r="B12" s="8" t="s">
        <v>148</v>
      </c>
      <c r="C12" s="11" t="s">
        <v>18</v>
      </c>
      <c r="D12" s="12" t="s">
        <v>38</v>
      </c>
      <c r="E12" s="20" t="s">
        <v>155</v>
      </c>
      <c r="F12" s="33" t="s">
        <v>38</v>
      </c>
      <c r="G12" s="24" t="s">
        <v>38</v>
      </c>
      <c r="H12" s="26" t="s">
        <v>38</v>
      </c>
      <c r="I12" s="26" t="s">
        <v>38</v>
      </c>
      <c r="J12" s="22"/>
    </row>
    <row r="13" spans="1:10" x14ac:dyDescent="0.3">
      <c r="A13" s="7" t="s">
        <v>55</v>
      </c>
      <c r="B13" s="8" t="s">
        <v>69</v>
      </c>
      <c r="C13" s="11" t="s">
        <v>18</v>
      </c>
      <c r="D13" s="12" t="s">
        <v>38</v>
      </c>
      <c r="E13" s="33" t="s">
        <v>38</v>
      </c>
      <c r="F13" s="33" t="s">
        <v>332</v>
      </c>
      <c r="G13" s="24" t="s">
        <v>55</v>
      </c>
      <c r="H13" s="26" t="s">
        <v>38</v>
      </c>
      <c r="I13" s="21" t="s">
        <v>123</v>
      </c>
      <c r="J13" s="29"/>
    </row>
    <row r="14" spans="1:10" x14ac:dyDescent="0.3">
      <c r="A14" s="7" t="s">
        <v>54</v>
      </c>
      <c r="B14" s="8" t="s">
        <v>69</v>
      </c>
      <c r="C14" s="11" t="s">
        <v>18</v>
      </c>
      <c r="D14" s="12" t="s">
        <v>38</v>
      </c>
      <c r="E14" s="33" t="s">
        <v>38</v>
      </c>
      <c r="F14" s="33" t="s">
        <v>332</v>
      </c>
      <c r="G14" s="24" t="s">
        <v>54</v>
      </c>
      <c r="H14" s="26" t="s">
        <v>38</v>
      </c>
      <c r="I14" s="21">
        <v>-1067.700435</v>
      </c>
      <c r="J14" s="29"/>
    </row>
    <row r="15" spans="1:10" x14ac:dyDescent="0.3">
      <c r="A15" s="7" t="s">
        <v>61</v>
      </c>
      <c r="B15" s="8" t="s">
        <v>16</v>
      </c>
      <c r="C15" s="11" t="s">
        <v>18</v>
      </c>
      <c r="D15" s="12" t="s">
        <v>38</v>
      </c>
      <c r="E15" s="20" t="s">
        <v>155</v>
      </c>
      <c r="F15" s="33" t="s">
        <v>38</v>
      </c>
      <c r="G15" s="24" t="s">
        <v>38</v>
      </c>
      <c r="H15" s="26" t="s">
        <v>38</v>
      </c>
      <c r="I15" s="26" t="s">
        <v>38</v>
      </c>
      <c r="J15" s="22"/>
    </row>
    <row r="16" spans="1:10" x14ac:dyDescent="0.3">
      <c r="A16" s="7" t="s">
        <v>62</v>
      </c>
      <c r="B16" s="8" t="s">
        <v>16</v>
      </c>
      <c r="C16" s="11" t="s">
        <v>18</v>
      </c>
      <c r="D16" s="15" t="s">
        <v>20</v>
      </c>
      <c r="E16" s="20" t="s">
        <v>155</v>
      </c>
      <c r="F16" s="33" t="s">
        <v>38</v>
      </c>
      <c r="G16" s="24" t="s">
        <v>38</v>
      </c>
      <c r="H16" s="26" t="s">
        <v>38</v>
      </c>
      <c r="I16" s="26" t="s">
        <v>38</v>
      </c>
      <c r="J16" s="22"/>
    </row>
    <row r="17" spans="1:10" s="66" customFormat="1" x14ac:dyDescent="0.3">
      <c r="A17" s="7" t="s">
        <v>336</v>
      </c>
      <c r="B17" s="8" t="s">
        <v>16</v>
      </c>
      <c r="C17" s="11" t="s">
        <v>18</v>
      </c>
      <c r="D17" s="12" t="s">
        <v>38</v>
      </c>
      <c r="E17" s="45" t="s">
        <v>337</v>
      </c>
      <c r="F17" s="44" t="s">
        <v>38</v>
      </c>
      <c r="G17" s="34" t="s">
        <v>38</v>
      </c>
      <c r="H17" s="109"/>
      <c r="I17" s="110" t="s">
        <v>337</v>
      </c>
      <c r="J17" s="109"/>
    </row>
    <row r="18" spans="1:10" x14ac:dyDescent="0.3">
      <c r="A18" s="7" t="s">
        <v>51</v>
      </c>
      <c r="B18" s="8" t="s">
        <v>68</v>
      </c>
      <c r="C18" s="11"/>
      <c r="D18" s="12" t="s">
        <v>38</v>
      </c>
      <c r="E18" s="33" t="s">
        <v>38</v>
      </c>
      <c r="F18" s="33" t="s">
        <v>332</v>
      </c>
      <c r="G18" s="28" t="s">
        <v>169</v>
      </c>
      <c r="H18" s="26" t="s">
        <v>38</v>
      </c>
      <c r="I18" s="21" t="s">
        <v>121</v>
      </c>
      <c r="J18" s="22"/>
    </row>
    <row r="19" spans="1:10" x14ac:dyDescent="0.3">
      <c r="A19" s="7" t="s">
        <v>50</v>
      </c>
      <c r="B19" s="8" t="s">
        <v>16</v>
      </c>
      <c r="C19" s="11" t="s">
        <v>18</v>
      </c>
      <c r="D19" s="12" t="s">
        <v>38</v>
      </c>
      <c r="E19" s="33" t="s">
        <v>38</v>
      </c>
      <c r="F19" s="33" t="s">
        <v>332</v>
      </c>
      <c r="G19" s="24" t="s">
        <v>166</v>
      </c>
      <c r="H19" s="26" t="s">
        <v>38</v>
      </c>
      <c r="I19" s="21">
        <v>3703994</v>
      </c>
      <c r="J19" s="27"/>
    </row>
    <row r="20" spans="1:10" ht="24" x14ac:dyDescent="0.3">
      <c r="A20" s="7" t="s">
        <v>56</v>
      </c>
      <c r="B20" s="8" t="s">
        <v>47</v>
      </c>
      <c r="C20" s="11" t="s">
        <v>18</v>
      </c>
      <c r="D20" s="12" t="s">
        <v>38</v>
      </c>
      <c r="E20" s="20" t="s">
        <v>155</v>
      </c>
      <c r="F20" s="33" t="s">
        <v>38</v>
      </c>
      <c r="G20" s="24" t="s">
        <v>38</v>
      </c>
      <c r="H20" s="26" t="s">
        <v>38</v>
      </c>
      <c r="I20" s="21" t="s">
        <v>124</v>
      </c>
      <c r="J20" s="22"/>
    </row>
    <row r="21" spans="1:10" ht="24" x14ac:dyDescent="0.3">
      <c r="A21" s="7" t="s">
        <v>53</v>
      </c>
      <c r="B21" s="8" t="s">
        <v>15</v>
      </c>
      <c r="C21" s="11" t="s">
        <v>18</v>
      </c>
      <c r="D21" s="15" t="s">
        <v>20</v>
      </c>
      <c r="E21" s="108" t="s">
        <v>331</v>
      </c>
      <c r="F21" s="33" t="s">
        <v>332</v>
      </c>
      <c r="G21" s="28" t="s">
        <v>170</v>
      </c>
      <c r="H21" s="26" t="s">
        <v>38</v>
      </c>
      <c r="I21" s="21" t="s">
        <v>122</v>
      </c>
      <c r="J21" s="22"/>
    </row>
    <row r="22" spans="1:10" x14ac:dyDescent="0.3">
      <c r="A22" s="7" t="s">
        <v>63</v>
      </c>
      <c r="B22" s="8" t="s">
        <v>70</v>
      </c>
      <c r="C22" s="11" t="s">
        <v>18</v>
      </c>
      <c r="D22" s="15" t="s">
        <v>20</v>
      </c>
      <c r="E22" s="23" t="s">
        <v>132</v>
      </c>
      <c r="F22" s="33" t="s">
        <v>38</v>
      </c>
      <c r="G22" s="24" t="s">
        <v>38</v>
      </c>
      <c r="H22" s="26" t="s">
        <v>38</v>
      </c>
      <c r="I22" s="21" t="s">
        <v>142</v>
      </c>
      <c r="J22" s="22"/>
    </row>
    <row r="23" spans="1:10" x14ac:dyDescent="0.3">
      <c r="A23" s="7" t="s">
        <v>52</v>
      </c>
      <c r="B23" s="8" t="s">
        <v>34</v>
      </c>
      <c r="C23" s="11" t="s">
        <v>18</v>
      </c>
      <c r="D23" s="12" t="s">
        <v>38</v>
      </c>
      <c r="E23" s="20" t="s">
        <v>155</v>
      </c>
      <c r="F23" s="33" t="s">
        <v>38</v>
      </c>
      <c r="G23" s="24" t="s">
        <v>38</v>
      </c>
      <c r="H23" s="26" t="s">
        <v>38</v>
      </c>
      <c r="I23" s="26" t="s">
        <v>38</v>
      </c>
      <c r="J23" s="22"/>
    </row>
  </sheetData>
  <sortState xmlns:xlrd2="http://schemas.microsoft.com/office/spreadsheetml/2017/richdata2" ref="A5:J27">
    <sortCondition ref="A5:A2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1FF-D207-4871-B787-27544A9D3030}">
  <dimension ref="A1:P47"/>
  <sheetViews>
    <sheetView topLeftCell="A31" zoomScale="130" zoomScaleNormal="130" workbookViewId="0">
      <selection activeCell="E37" sqref="E37"/>
    </sheetView>
  </sheetViews>
  <sheetFormatPr defaultRowHeight="14.4" x14ac:dyDescent="0.3"/>
  <cols>
    <col min="1" max="1" width="39.21875" style="7" bestFit="1" customWidth="1"/>
    <col min="2" max="2" width="12.77734375" style="7" bestFit="1" customWidth="1"/>
    <col min="3" max="3" width="5.21875" style="7" bestFit="1" customWidth="1"/>
    <col min="4" max="4" width="4.109375" style="8" customWidth="1"/>
    <col min="5" max="5" width="27.109375" style="7" bestFit="1" customWidth="1"/>
    <col min="6" max="6" width="18.88671875" style="7" bestFit="1" customWidth="1"/>
    <col min="7" max="7" width="20" style="7" bestFit="1" customWidth="1"/>
    <col min="8" max="8" width="18.33203125" style="7" bestFit="1" customWidth="1"/>
    <col min="9" max="9" width="22.33203125" style="7" bestFit="1" customWidth="1"/>
    <col min="10" max="10" width="41" style="7" bestFit="1" customWidth="1"/>
    <col min="11" max="16384" width="8.88671875" style="7"/>
  </cols>
  <sheetData>
    <row r="1" spans="1:10" ht="15" thickBot="1" x14ac:dyDescent="0.35">
      <c r="A1" s="17"/>
      <c r="B1" s="17"/>
      <c r="C1" s="17"/>
      <c r="D1" s="17"/>
      <c r="J1" s="9"/>
    </row>
    <row r="2" spans="1:10" ht="29.4" thickBot="1" x14ac:dyDescent="0.35">
      <c r="A2" s="10" t="s">
        <v>0</v>
      </c>
      <c r="B2" s="10" t="s">
        <v>1</v>
      </c>
      <c r="C2" s="10" t="s">
        <v>2</v>
      </c>
      <c r="D2" s="19" t="s">
        <v>37</v>
      </c>
      <c r="E2" s="13" t="s">
        <v>143</v>
      </c>
      <c r="F2" s="1" t="s">
        <v>167</v>
      </c>
      <c r="G2" s="6" t="s">
        <v>168</v>
      </c>
      <c r="H2" s="4" t="s">
        <v>3</v>
      </c>
      <c r="I2" s="5" t="s">
        <v>21</v>
      </c>
      <c r="J2" s="4" t="s">
        <v>4</v>
      </c>
    </row>
    <row r="3" spans="1:10" s="66" customFormat="1" x14ac:dyDescent="0.3">
      <c r="A3" s="66" t="s">
        <v>81</v>
      </c>
      <c r="B3" s="67" t="s">
        <v>33</v>
      </c>
      <c r="C3" s="68" t="s">
        <v>38</v>
      </c>
      <c r="D3" s="69" t="s">
        <v>19</v>
      </c>
      <c r="E3" s="46"/>
      <c r="F3" s="46"/>
      <c r="G3" s="47"/>
      <c r="H3" s="93" t="s">
        <v>38</v>
      </c>
      <c r="I3" s="45">
        <v>50004</v>
      </c>
      <c r="J3" s="94"/>
    </row>
    <row r="4" spans="1:10" s="66" customFormat="1" x14ac:dyDescent="0.3">
      <c r="A4" s="66" t="s">
        <v>5</v>
      </c>
      <c r="B4" s="67" t="s">
        <v>33</v>
      </c>
      <c r="C4" s="68" t="s">
        <v>38</v>
      </c>
      <c r="D4" s="70" t="s">
        <v>20</v>
      </c>
      <c r="E4" s="64" t="s">
        <v>38</v>
      </c>
      <c r="F4" s="64" t="s">
        <v>38</v>
      </c>
      <c r="G4" s="65" t="s">
        <v>38</v>
      </c>
      <c r="H4" s="95" t="s">
        <v>38</v>
      </c>
      <c r="I4" s="45">
        <v>43</v>
      </c>
      <c r="J4" s="94"/>
    </row>
    <row r="5" spans="1:10" s="66" customFormat="1" x14ac:dyDescent="0.3">
      <c r="A5" s="66" t="s">
        <v>71</v>
      </c>
      <c r="B5" s="67" t="s">
        <v>33</v>
      </c>
      <c r="C5" s="68" t="s">
        <v>38</v>
      </c>
      <c r="D5" s="70" t="s">
        <v>20</v>
      </c>
      <c r="E5" s="64" t="s">
        <v>38</v>
      </c>
      <c r="F5" s="64" t="s">
        <v>38</v>
      </c>
      <c r="G5" s="65" t="s">
        <v>38</v>
      </c>
      <c r="H5" s="96" t="s">
        <v>38</v>
      </c>
      <c r="I5" s="45">
        <v>1</v>
      </c>
      <c r="J5" s="94"/>
    </row>
    <row r="6" spans="1:10" s="66" customFormat="1" x14ac:dyDescent="0.3">
      <c r="A6" s="66" t="s">
        <v>48</v>
      </c>
      <c r="B6" s="67" t="s">
        <v>33</v>
      </c>
      <c r="C6" s="68" t="s">
        <v>38</v>
      </c>
      <c r="D6" s="70" t="s">
        <v>20</v>
      </c>
      <c r="E6" s="64" t="s">
        <v>38</v>
      </c>
      <c r="F6" s="64" t="s">
        <v>38</v>
      </c>
      <c r="G6" s="65" t="s">
        <v>38</v>
      </c>
      <c r="H6" s="96" t="s">
        <v>38</v>
      </c>
      <c r="I6" s="45">
        <v>39035</v>
      </c>
      <c r="J6" s="94"/>
    </row>
    <row r="7" spans="1:10" s="66" customFormat="1" x14ac:dyDescent="0.3">
      <c r="A7" s="66" t="s">
        <v>22</v>
      </c>
      <c r="B7" s="67" t="s">
        <v>33</v>
      </c>
      <c r="C7" s="68" t="s">
        <v>38</v>
      </c>
      <c r="D7" s="70" t="s">
        <v>20</v>
      </c>
      <c r="E7" s="64" t="s">
        <v>38</v>
      </c>
      <c r="F7" s="64" t="s">
        <v>38</v>
      </c>
      <c r="G7" s="65" t="s">
        <v>38</v>
      </c>
      <c r="H7" s="96" t="s">
        <v>38</v>
      </c>
      <c r="I7" s="45">
        <v>63</v>
      </c>
      <c r="J7" s="94"/>
    </row>
    <row r="8" spans="1:10" s="66" customFormat="1" x14ac:dyDescent="0.3">
      <c r="A8" s="66" t="s">
        <v>39</v>
      </c>
      <c r="B8" s="67" t="s">
        <v>33</v>
      </c>
      <c r="C8" s="68" t="s">
        <v>38</v>
      </c>
      <c r="D8" s="70" t="s">
        <v>20</v>
      </c>
      <c r="E8" s="64" t="s">
        <v>38</v>
      </c>
      <c r="F8" s="64" t="s">
        <v>38</v>
      </c>
      <c r="G8" s="65" t="s">
        <v>38</v>
      </c>
      <c r="H8" s="96" t="s">
        <v>38</v>
      </c>
      <c r="I8" s="45">
        <v>371091</v>
      </c>
      <c r="J8" s="94"/>
    </row>
    <row r="9" spans="1:10" s="66" customFormat="1" x14ac:dyDescent="0.3">
      <c r="A9" s="66" t="s">
        <v>353</v>
      </c>
      <c r="B9" s="67" t="s">
        <v>67</v>
      </c>
      <c r="C9" s="68" t="s">
        <v>38</v>
      </c>
      <c r="D9" s="70" t="s">
        <v>38</v>
      </c>
      <c r="E9" s="72" t="s">
        <v>173</v>
      </c>
      <c r="F9" s="44" t="s">
        <v>38</v>
      </c>
      <c r="G9" s="63" t="s">
        <v>38</v>
      </c>
      <c r="H9" s="72" t="s">
        <v>38</v>
      </c>
      <c r="I9" s="94" t="s">
        <v>38</v>
      </c>
      <c r="J9" s="94"/>
    </row>
    <row r="10" spans="1:10" x14ac:dyDescent="0.3">
      <c r="A10" s="7" t="s">
        <v>72</v>
      </c>
      <c r="B10" s="8" t="s">
        <v>67</v>
      </c>
      <c r="C10" s="11" t="s">
        <v>38</v>
      </c>
      <c r="D10" s="12" t="s">
        <v>38</v>
      </c>
      <c r="E10" s="21" t="s">
        <v>355</v>
      </c>
      <c r="F10" s="33" t="s">
        <v>38</v>
      </c>
      <c r="G10" s="34" t="s">
        <v>38</v>
      </c>
      <c r="H10" s="20" t="s">
        <v>38</v>
      </c>
      <c r="I10" s="97" t="s">
        <v>38</v>
      </c>
      <c r="J10" s="97"/>
    </row>
    <row r="11" spans="1:10" x14ac:dyDescent="0.3">
      <c r="A11" s="7" t="s">
        <v>49</v>
      </c>
      <c r="B11" s="8" t="s">
        <v>67</v>
      </c>
      <c r="C11" s="11" t="s">
        <v>38</v>
      </c>
      <c r="D11" s="12" t="s">
        <v>38</v>
      </c>
      <c r="E11" s="21" t="s">
        <v>335</v>
      </c>
      <c r="F11" s="33" t="s">
        <v>38</v>
      </c>
      <c r="G11" s="34" t="s">
        <v>38</v>
      </c>
      <c r="H11" s="20" t="s">
        <v>38</v>
      </c>
      <c r="I11" s="97" t="s">
        <v>38</v>
      </c>
      <c r="J11" s="97"/>
    </row>
    <row r="12" spans="1:10" x14ac:dyDescent="0.3">
      <c r="A12" s="7" t="s">
        <v>32</v>
      </c>
      <c r="B12" s="8" t="s">
        <v>67</v>
      </c>
      <c r="C12" s="11" t="s">
        <v>38</v>
      </c>
      <c r="D12" s="12" t="s">
        <v>38</v>
      </c>
      <c r="E12" s="20" t="s">
        <v>354</v>
      </c>
      <c r="F12" s="33" t="s">
        <v>38</v>
      </c>
      <c r="G12" s="34" t="s">
        <v>38</v>
      </c>
      <c r="H12" s="20" t="s">
        <v>38</v>
      </c>
      <c r="I12" s="97" t="s">
        <v>38</v>
      </c>
      <c r="J12" s="97"/>
    </row>
    <row r="13" spans="1:10" ht="15" thickBot="1" x14ac:dyDescent="0.35">
      <c r="A13" s="9" t="s">
        <v>40</v>
      </c>
      <c r="B13" s="51" t="s">
        <v>67</v>
      </c>
      <c r="C13" s="52" t="s">
        <v>38</v>
      </c>
      <c r="D13" s="53" t="s">
        <v>38</v>
      </c>
      <c r="E13" s="57" t="s">
        <v>334</v>
      </c>
      <c r="F13" s="57" t="s">
        <v>38</v>
      </c>
      <c r="G13" s="56" t="s">
        <v>38</v>
      </c>
      <c r="H13" s="20" t="s">
        <v>38</v>
      </c>
      <c r="I13" s="97" t="s">
        <v>38</v>
      </c>
      <c r="J13" s="97"/>
    </row>
    <row r="14" spans="1:10" s="66" customFormat="1" x14ac:dyDescent="0.3">
      <c r="A14" s="66" t="s">
        <v>158</v>
      </c>
      <c r="B14" s="67" t="s">
        <v>33</v>
      </c>
      <c r="C14" s="68" t="s">
        <v>18</v>
      </c>
      <c r="D14" s="70" t="s">
        <v>20</v>
      </c>
      <c r="E14" s="44" t="s">
        <v>155</v>
      </c>
      <c r="F14" s="44" t="s">
        <v>38</v>
      </c>
      <c r="G14" s="34" t="s">
        <v>38</v>
      </c>
      <c r="H14" s="72" t="s">
        <v>38</v>
      </c>
      <c r="I14" s="45">
        <v>5363</v>
      </c>
      <c r="J14" s="98" t="s">
        <v>180</v>
      </c>
    </row>
    <row r="15" spans="1:10" s="48" customFormat="1" x14ac:dyDescent="0.3">
      <c r="A15" s="7" t="s">
        <v>94</v>
      </c>
      <c r="B15" s="8" t="s">
        <v>68</v>
      </c>
      <c r="C15" s="8" t="s">
        <v>18</v>
      </c>
      <c r="D15" s="12" t="s">
        <v>38</v>
      </c>
      <c r="E15" s="44" t="s">
        <v>155</v>
      </c>
      <c r="F15" s="44" t="s">
        <v>38</v>
      </c>
      <c r="G15" s="34" t="s">
        <v>38</v>
      </c>
      <c r="H15" s="20" t="s">
        <v>38</v>
      </c>
      <c r="I15" s="21" t="s">
        <v>134</v>
      </c>
      <c r="J15" s="97"/>
    </row>
    <row r="16" spans="1:10" s="48" customFormat="1" x14ac:dyDescent="0.3">
      <c r="A16" s="7" t="s">
        <v>93</v>
      </c>
      <c r="B16" s="8" t="s">
        <v>68</v>
      </c>
      <c r="C16" s="8" t="s">
        <v>18</v>
      </c>
      <c r="D16" s="12" t="s">
        <v>38</v>
      </c>
      <c r="E16" s="44" t="s">
        <v>155</v>
      </c>
      <c r="F16" s="44" t="s">
        <v>38</v>
      </c>
      <c r="G16" s="34" t="s">
        <v>38</v>
      </c>
      <c r="H16" s="20" t="s">
        <v>38</v>
      </c>
      <c r="I16" s="21" t="s">
        <v>134</v>
      </c>
      <c r="J16" s="97"/>
    </row>
    <row r="17" spans="1:10" s="48" customFormat="1" x14ac:dyDescent="0.3">
      <c r="A17" s="66" t="s">
        <v>85</v>
      </c>
      <c r="B17" s="67" t="s">
        <v>34</v>
      </c>
      <c r="C17" s="67" t="s">
        <v>18</v>
      </c>
      <c r="D17" s="70" t="s">
        <v>20</v>
      </c>
      <c r="E17" s="44" t="s">
        <v>155</v>
      </c>
      <c r="F17" s="44" t="s">
        <v>38</v>
      </c>
      <c r="G17" s="34" t="s">
        <v>38</v>
      </c>
      <c r="H17" s="72" t="s">
        <v>38</v>
      </c>
      <c r="I17" s="45" t="s">
        <v>163</v>
      </c>
      <c r="J17" s="99"/>
    </row>
    <row r="18" spans="1:10" x14ac:dyDescent="0.3">
      <c r="A18" s="7" t="s">
        <v>95</v>
      </c>
      <c r="B18" s="8" t="s">
        <v>15</v>
      </c>
      <c r="C18" s="8" t="s">
        <v>18</v>
      </c>
      <c r="D18" s="12" t="s">
        <v>38</v>
      </c>
      <c r="E18" s="44" t="s">
        <v>155</v>
      </c>
      <c r="F18" s="44" t="s">
        <v>38</v>
      </c>
      <c r="G18" s="34" t="s">
        <v>38</v>
      </c>
      <c r="H18" s="20" t="s">
        <v>38</v>
      </c>
      <c r="I18" s="21" t="s">
        <v>139</v>
      </c>
      <c r="J18" s="97"/>
    </row>
    <row r="19" spans="1:10" x14ac:dyDescent="0.3">
      <c r="A19" s="7" t="s">
        <v>92</v>
      </c>
      <c r="B19" s="8" t="s">
        <v>34</v>
      </c>
      <c r="C19" s="8" t="s">
        <v>18</v>
      </c>
      <c r="D19" s="12" t="s">
        <v>38</v>
      </c>
      <c r="E19" s="44" t="s">
        <v>155</v>
      </c>
      <c r="F19" s="44" t="s">
        <v>38</v>
      </c>
      <c r="G19" s="34" t="s">
        <v>38</v>
      </c>
      <c r="H19" s="20" t="s">
        <v>38</v>
      </c>
      <c r="I19" s="21" t="s">
        <v>138</v>
      </c>
      <c r="J19" s="97"/>
    </row>
    <row r="20" spans="1:10" s="48" customFormat="1" x14ac:dyDescent="0.3">
      <c r="A20" s="7" t="s">
        <v>88</v>
      </c>
      <c r="B20" s="8" t="s">
        <v>69</v>
      </c>
      <c r="C20" s="8" t="s">
        <v>18</v>
      </c>
      <c r="D20" s="12" t="s">
        <v>38</v>
      </c>
      <c r="E20" s="44" t="s">
        <v>155</v>
      </c>
      <c r="F20" s="44" t="s">
        <v>178</v>
      </c>
      <c r="G20" s="34" t="s">
        <v>38</v>
      </c>
      <c r="H20" s="20" t="s">
        <v>38</v>
      </c>
      <c r="I20" s="97" t="s">
        <v>38</v>
      </c>
      <c r="J20" s="97"/>
    </row>
    <row r="21" spans="1:10" x14ac:dyDescent="0.3">
      <c r="A21" s="7" t="s">
        <v>160</v>
      </c>
      <c r="B21" s="8" t="s">
        <v>33</v>
      </c>
      <c r="C21" s="8" t="s">
        <v>18</v>
      </c>
      <c r="D21" s="12" t="s">
        <v>20</v>
      </c>
      <c r="E21" s="44" t="s">
        <v>155</v>
      </c>
      <c r="F21" s="44" t="s">
        <v>38</v>
      </c>
      <c r="G21" s="34" t="s">
        <v>38</v>
      </c>
      <c r="H21" s="20" t="s">
        <v>38</v>
      </c>
      <c r="I21" s="21">
        <v>5200</v>
      </c>
      <c r="J21" s="97"/>
    </row>
    <row r="22" spans="1:10" s="48" customFormat="1" ht="84" x14ac:dyDescent="0.3">
      <c r="A22" s="7" t="s">
        <v>338</v>
      </c>
      <c r="B22" s="8" t="s">
        <v>69</v>
      </c>
      <c r="C22" s="8" t="s">
        <v>18</v>
      </c>
      <c r="D22" s="12" t="s">
        <v>38</v>
      </c>
      <c r="E22" s="44" t="s">
        <v>343</v>
      </c>
      <c r="F22" s="33" t="s">
        <v>332</v>
      </c>
      <c r="G22" s="34" t="s">
        <v>345</v>
      </c>
      <c r="H22" s="20" t="s">
        <v>38</v>
      </c>
      <c r="I22" s="21">
        <v>1</v>
      </c>
      <c r="J22" s="97"/>
    </row>
    <row r="23" spans="1:10" ht="72" x14ac:dyDescent="0.3">
      <c r="A23" s="7" t="s">
        <v>86</v>
      </c>
      <c r="B23" s="8" t="s">
        <v>34</v>
      </c>
      <c r="C23" s="8" t="s">
        <v>18</v>
      </c>
      <c r="D23" s="12" t="s">
        <v>20</v>
      </c>
      <c r="E23" s="44" t="s">
        <v>344</v>
      </c>
      <c r="F23" s="33" t="s">
        <v>332</v>
      </c>
      <c r="G23" s="34" t="s">
        <v>346</v>
      </c>
      <c r="H23" s="20" t="s">
        <v>38</v>
      </c>
      <c r="I23" s="21" t="s">
        <v>137</v>
      </c>
      <c r="J23" s="97"/>
    </row>
    <row r="24" spans="1:10" ht="36" x14ac:dyDescent="0.3">
      <c r="A24" s="7" t="s">
        <v>83</v>
      </c>
      <c r="B24" s="8" t="s">
        <v>34</v>
      </c>
      <c r="C24" s="11" t="s">
        <v>18</v>
      </c>
      <c r="D24" s="12" t="s">
        <v>38</v>
      </c>
      <c r="E24" s="44" t="s">
        <v>177</v>
      </c>
      <c r="F24" s="33" t="s">
        <v>332</v>
      </c>
      <c r="G24" s="34" t="s">
        <v>176</v>
      </c>
      <c r="H24" s="20" t="s">
        <v>38</v>
      </c>
      <c r="I24" s="21" t="s">
        <v>135</v>
      </c>
      <c r="J24" s="100"/>
    </row>
    <row r="25" spans="1:10" x14ac:dyDescent="0.3">
      <c r="A25" s="7" t="s">
        <v>84</v>
      </c>
      <c r="B25" s="8" t="s">
        <v>34</v>
      </c>
      <c r="C25" s="8" t="s">
        <v>18</v>
      </c>
      <c r="D25" s="12" t="s">
        <v>38</v>
      </c>
      <c r="E25" s="44" t="s">
        <v>333</v>
      </c>
      <c r="F25" s="44" t="s">
        <v>38</v>
      </c>
      <c r="G25" s="34" t="s">
        <v>38</v>
      </c>
      <c r="H25" s="20" t="s">
        <v>38</v>
      </c>
      <c r="I25" s="21" t="s">
        <v>136</v>
      </c>
      <c r="J25" s="97"/>
    </row>
    <row r="26" spans="1:10" x14ac:dyDescent="0.3">
      <c r="A26" s="7" t="s">
        <v>159</v>
      </c>
      <c r="B26" s="8" t="s">
        <v>33</v>
      </c>
      <c r="C26" s="22" t="s">
        <v>38</v>
      </c>
      <c r="D26" s="12" t="s">
        <v>20</v>
      </c>
      <c r="E26" s="44" t="s">
        <v>38</v>
      </c>
      <c r="F26" s="33" t="s">
        <v>332</v>
      </c>
      <c r="G26" s="28" t="s">
        <v>179</v>
      </c>
      <c r="H26" s="20" t="s">
        <v>38</v>
      </c>
      <c r="I26" s="21" t="s">
        <v>164</v>
      </c>
      <c r="J26" s="97"/>
    </row>
    <row r="27" spans="1:10" s="48" customFormat="1" x14ac:dyDescent="0.3">
      <c r="A27" s="7" t="s">
        <v>104</v>
      </c>
      <c r="B27" s="8" t="s">
        <v>106</v>
      </c>
      <c r="C27" s="8" t="s">
        <v>18</v>
      </c>
      <c r="D27" s="12" t="s">
        <v>38</v>
      </c>
      <c r="E27" s="74" t="s">
        <v>175</v>
      </c>
      <c r="F27" s="33" t="s">
        <v>38</v>
      </c>
      <c r="G27" s="24" t="s">
        <v>38</v>
      </c>
      <c r="H27" s="20" t="s">
        <v>38</v>
      </c>
      <c r="I27" s="101">
        <v>44196</v>
      </c>
      <c r="J27" s="102"/>
    </row>
    <row r="28" spans="1:10" x14ac:dyDescent="0.3">
      <c r="A28" s="7" t="s">
        <v>103</v>
      </c>
      <c r="B28" s="8" t="s">
        <v>106</v>
      </c>
      <c r="C28" s="8" t="s">
        <v>18</v>
      </c>
      <c r="D28" s="12" t="s">
        <v>38</v>
      </c>
      <c r="E28" s="74" t="s">
        <v>174</v>
      </c>
      <c r="F28" s="33" t="s">
        <v>38</v>
      </c>
      <c r="G28" s="24" t="s">
        <v>38</v>
      </c>
      <c r="H28" s="20" t="s">
        <v>38</v>
      </c>
      <c r="I28" s="101">
        <v>43831</v>
      </c>
      <c r="J28" s="102"/>
    </row>
    <row r="29" spans="1:10" x14ac:dyDescent="0.3">
      <c r="A29" s="7" t="s">
        <v>87</v>
      </c>
      <c r="B29" s="8" t="s">
        <v>34</v>
      </c>
      <c r="C29" s="8" t="s">
        <v>18</v>
      </c>
      <c r="D29" s="12" t="s">
        <v>20</v>
      </c>
      <c r="E29" s="44" t="s">
        <v>155</v>
      </c>
      <c r="F29" s="44" t="s">
        <v>38</v>
      </c>
      <c r="G29" s="24" t="s">
        <v>38</v>
      </c>
      <c r="H29" s="20" t="s">
        <v>38</v>
      </c>
      <c r="I29" s="21" t="s">
        <v>134</v>
      </c>
      <c r="J29" s="97"/>
    </row>
    <row r="30" spans="1:10" s="48" customFormat="1" ht="84" x14ac:dyDescent="0.3">
      <c r="A30" s="7" t="s">
        <v>339</v>
      </c>
      <c r="B30" s="8" t="s">
        <v>69</v>
      </c>
      <c r="C30" s="8" t="s">
        <v>18</v>
      </c>
      <c r="D30" s="12" t="s">
        <v>38</v>
      </c>
      <c r="E30" s="44" t="s">
        <v>342</v>
      </c>
      <c r="F30" s="33" t="s">
        <v>332</v>
      </c>
      <c r="G30" s="34" t="s">
        <v>345</v>
      </c>
      <c r="H30" s="20" t="s">
        <v>38</v>
      </c>
      <c r="I30" s="21">
        <v>0</v>
      </c>
      <c r="J30" s="97"/>
    </row>
    <row r="31" spans="1:10" ht="36" x14ac:dyDescent="0.3">
      <c r="A31" s="7" t="s">
        <v>157</v>
      </c>
      <c r="B31" s="8" t="s">
        <v>34</v>
      </c>
      <c r="C31" s="22" t="s">
        <v>38</v>
      </c>
      <c r="D31" s="12" t="s">
        <v>38</v>
      </c>
      <c r="E31" s="21" t="s">
        <v>329</v>
      </c>
      <c r="F31" s="33" t="s">
        <v>332</v>
      </c>
      <c r="G31" s="62" t="s">
        <v>217</v>
      </c>
      <c r="H31" s="25" t="s">
        <v>38</v>
      </c>
      <c r="I31" s="97" t="s">
        <v>38</v>
      </c>
      <c r="J31" s="97"/>
    </row>
    <row r="32" spans="1:10" x14ac:dyDescent="0.3">
      <c r="A32" s="7" t="s">
        <v>101</v>
      </c>
      <c r="B32" s="8" t="s">
        <v>34</v>
      </c>
      <c r="C32" s="8" t="s">
        <v>18</v>
      </c>
      <c r="D32" s="12" t="s">
        <v>38</v>
      </c>
      <c r="E32" s="44" t="s">
        <v>155</v>
      </c>
      <c r="F32" s="44" t="s">
        <v>38</v>
      </c>
      <c r="G32" s="24" t="s">
        <v>38</v>
      </c>
      <c r="H32" s="20" t="s">
        <v>38</v>
      </c>
      <c r="I32" s="21" t="s">
        <v>134</v>
      </c>
      <c r="J32" s="97"/>
    </row>
    <row r="33" spans="1:16" x14ac:dyDescent="0.3">
      <c r="A33" s="7" t="s">
        <v>98</v>
      </c>
      <c r="B33" s="8" t="s">
        <v>15</v>
      </c>
      <c r="C33" s="8" t="s">
        <v>18</v>
      </c>
      <c r="D33" s="12" t="s">
        <v>20</v>
      </c>
      <c r="E33" s="44" t="s">
        <v>155</v>
      </c>
      <c r="F33" s="44" t="s">
        <v>38</v>
      </c>
      <c r="G33" s="24" t="s">
        <v>38</v>
      </c>
      <c r="H33" s="20" t="s">
        <v>38</v>
      </c>
      <c r="I33" s="21" t="s">
        <v>134</v>
      </c>
      <c r="J33" s="97"/>
    </row>
    <row r="34" spans="1:16" x14ac:dyDescent="0.3">
      <c r="A34" s="7" t="s">
        <v>100</v>
      </c>
      <c r="B34" s="8" t="s">
        <v>15</v>
      </c>
      <c r="C34" s="8" t="s">
        <v>18</v>
      </c>
      <c r="D34" s="12" t="s">
        <v>20</v>
      </c>
      <c r="E34" s="44" t="s">
        <v>155</v>
      </c>
      <c r="F34" s="44" t="s">
        <v>38</v>
      </c>
      <c r="G34" s="24" t="s">
        <v>38</v>
      </c>
      <c r="H34" s="20" t="s">
        <v>38</v>
      </c>
      <c r="I34" s="21" t="s">
        <v>134</v>
      </c>
      <c r="J34" s="97"/>
    </row>
    <row r="35" spans="1:16" s="66" customFormat="1" x14ac:dyDescent="0.3">
      <c r="A35" s="66" t="s">
        <v>162</v>
      </c>
      <c r="B35" s="67" t="s">
        <v>33</v>
      </c>
      <c r="C35" s="71" t="s">
        <v>38</v>
      </c>
      <c r="D35" s="70" t="s">
        <v>38</v>
      </c>
      <c r="E35" s="73">
        <v>44631</v>
      </c>
      <c r="F35" s="44" t="s">
        <v>38</v>
      </c>
      <c r="G35" s="24" t="s">
        <v>38</v>
      </c>
      <c r="H35" s="96" t="s">
        <v>38</v>
      </c>
      <c r="I35" s="103">
        <v>43874</v>
      </c>
      <c r="J35" s="104"/>
    </row>
    <row r="36" spans="1:16" x14ac:dyDescent="0.3">
      <c r="A36" s="7" t="s">
        <v>82</v>
      </c>
      <c r="B36" s="8" t="s">
        <v>15</v>
      </c>
      <c r="C36" s="11" t="s">
        <v>18</v>
      </c>
      <c r="D36" s="12" t="s">
        <v>38</v>
      </c>
      <c r="E36" s="44" t="s">
        <v>155</v>
      </c>
      <c r="F36" s="44" t="s">
        <v>38</v>
      </c>
      <c r="G36" s="24" t="s">
        <v>38</v>
      </c>
      <c r="H36" s="25" t="s">
        <v>38</v>
      </c>
      <c r="I36" s="105">
        <v>33187</v>
      </c>
      <c r="J36" s="99"/>
    </row>
    <row r="37" spans="1:16" s="66" customFormat="1" x14ac:dyDescent="0.3">
      <c r="A37" s="111" t="s">
        <v>340</v>
      </c>
      <c r="B37" s="67" t="s">
        <v>341</v>
      </c>
      <c r="C37" s="68" t="s">
        <v>18</v>
      </c>
      <c r="D37" s="70" t="s">
        <v>38</v>
      </c>
      <c r="E37" s="44">
        <v>0</v>
      </c>
      <c r="F37" s="44" t="s">
        <v>38</v>
      </c>
      <c r="G37" s="63" t="s">
        <v>38</v>
      </c>
      <c r="H37" s="112"/>
      <c r="I37" s="113"/>
      <c r="J37" s="114"/>
    </row>
    <row r="38" spans="1:16" x14ac:dyDescent="0.3">
      <c r="A38" s="7" t="s">
        <v>90</v>
      </c>
      <c r="B38" s="8" t="s">
        <v>69</v>
      </c>
      <c r="C38" s="8" t="s">
        <v>18</v>
      </c>
      <c r="D38" s="12" t="s">
        <v>38</v>
      </c>
      <c r="E38" s="44" t="s">
        <v>155</v>
      </c>
      <c r="F38" s="44" t="s">
        <v>38</v>
      </c>
      <c r="G38" s="24" t="s">
        <v>38</v>
      </c>
      <c r="H38" s="20" t="s">
        <v>38</v>
      </c>
      <c r="I38" s="97" t="s">
        <v>38</v>
      </c>
      <c r="J38" s="97"/>
    </row>
    <row r="39" spans="1:16" x14ac:dyDescent="0.3">
      <c r="A39" s="7" t="s">
        <v>91</v>
      </c>
      <c r="B39" s="8" t="s">
        <v>69</v>
      </c>
      <c r="C39" s="8" t="s">
        <v>18</v>
      </c>
      <c r="D39" s="12" t="s">
        <v>38</v>
      </c>
      <c r="E39" s="44" t="s">
        <v>155</v>
      </c>
      <c r="F39" s="44" t="s">
        <v>38</v>
      </c>
      <c r="G39" s="24" t="s">
        <v>38</v>
      </c>
      <c r="H39" s="20" t="s">
        <v>38</v>
      </c>
      <c r="I39" s="97" t="s">
        <v>38</v>
      </c>
      <c r="J39" s="106"/>
    </row>
    <row r="40" spans="1:16" x14ac:dyDescent="0.3">
      <c r="A40" s="7" t="s">
        <v>99</v>
      </c>
      <c r="B40" s="8" t="s">
        <v>15</v>
      </c>
      <c r="C40" s="8" t="s">
        <v>18</v>
      </c>
      <c r="D40" s="12" t="s">
        <v>20</v>
      </c>
      <c r="E40" s="44" t="s">
        <v>155</v>
      </c>
      <c r="F40" s="44" t="s">
        <v>38</v>
      </c>
      <c r="G40" s="24" t="s">
        <v>38</v>
      </c>
      <c r="H40" s="20" t="s">
        <v>38</v>
      </c>
      <c r="I40" s="21" t="s">
        <v>134</v>
      </c>
      <c r="J40" s="97"/>
    </row>
    <row r="41" spans="1:16" x14ac:dyDescent="0.3">
      <c r="A41" s="7" t="s">
        <v>96</v>
      </c>
      <c r="B41" s="8" t="s">
        <v>34</v>
      </c>
      <c r="C41" s="8" t="s">
        <v>18</v>
      </c>
      <c r="D41" s="12" t="s">
        <v>38</v>
      </c>
      <c r="E41" s="44" t="s">
        <v>155</v>
      </c>
      <c r="F41" s="44" t="s">
        <v>38</v>
      </c>
      <c r="G41" s="24" t="s">
        <v>38</v>
      </c>
      <c r="H41" s="20" t="s">
        <v>38</v>
      </c>
      <c r="I41" s="97" t="s">
        <v>38</v>
      </c>
      <c r="J41" s="97"/>
    </row>
    <row r="42" spans="1:16" s="66" customFormat="1" x14ac:dyDescent="0.3">
      <c r="A42" s="7" t="s">
        <v>350</v>
      </c>
      <c r="B42" s="8" t="s">
        <v>34</v>
      </c>
      <c r="C42" s="8" t="s">
        <v>18</v>
      </c>
      <c r="D42" s="15" t="s">
        <v>20</v>
      </c>
      <c r="E42" s="7"/>
      <c r="F42" s="7"/>
      <c r="G42" s="117"/>
      <c r="H42" s="118" t="s">
        <v>38</v>
      </c>
      <c r="I42" s="97" t="s">
        <v>351</v>
      </c>
      <c r="J42" s="119" t="s">
        <v>352</v>
      </c>
      <c r="K42" s="7"/>
      <c r="L42" s="7"/>
      <c r="M42" s="7"/>
      <c r="N42" s="7"/>
      <c r="O42" s="7"/>
      <c r="P42" s="7"/>
    </row>
    <row r="43" spans="1:16" x14ac:dyDescent="0.3">
      <c r="A43" s="7" t="s">
        <v>89</v>
      </c>
      <c r="B43" s="8" t="s">
        <v>33</v>
      </c>
      <c r="C43" s="8" t="s">
        <v>18</v>
      </c>
      <c r="D43" s="12" t="s">
        <v>38</v>
      </c>
      <c r="E43" s="44" t="s">
        <v>155</v>
      </c>
      <c r="F43" s="44" t="s">
        <v>38</v>
      </c>
      <c r="G43" s="24" t="s">
        <v>38</v>
      </c>
      <c r="H43" s="20" t="s">
        <v>38</v>
      </c>
      <c r="I43" s="97" t="s">
        <v>38</v>
      </c>
      <c r="J43" s="97"/>
    </row>
    <row r="44" spans="1:16" x14ac:dyDescent="0.3">
      <c r="A44" s="7" t="s">
        <v>102</v>
      </c>
      <c r="B44" s="8" t="s">
        <v>16</v>
      </c>
      <c r="C44" s="8" t="s">
        <v>18</v>
      </c>
      <c r="D44" s="12" t="s">
        <v>20</v>
      </c>
      <c r="E44" s="44" t="s">
        <v>155</v>
      </c>
      <c r="F44" s="44" t="s">
        <v>38</v>
      </c>
      <c r="G44" s="24" t="s">
        <v>38</v>
      </c>
      <c r="H44" s="20" t="s">
        <v>38</v>
      </c>
      <c r="I44" s="21" t="s">
        <v>134</v>
      </c>
      <c r="J44" s="97"/>
    </row>
    <row r="45" spans="1:16" s="66" customFormat="1" x14ac:dyDescent="0.3">
      <c r="A45" s="66" t="s">
        <v>156</v>
      </c>
      <c r="B45" s="67" t="s">
        <v>105</v>
      </c>
      <c r="C45" s="68" t="s">
        <v>18</v>
      </c>
      <c r="D45" s="70" t="s">
        <v>20</v>
      </c>
      <c r="E45" s="45" t="s">
        <v>133</v>
      </c>
      <c r="F45" s="44"/>
      <c r="G45" s="24" t="s">
        <v>38</v>
      </c>
      <c r="H45" s="96" t="s">
        <v>38</v>
      </c>
      <c r="I45" s="45" t="s">
        <v>133</v>
      </c>
      <c r="J45" s="107"/>
    </row>
    <row r="46" spans="1:16" x14ac:dyDescent="0.3">
      <c r="A46" s="7" t="s">
        <v>161</v>
      </c>
      <c r="B46" s="8" t="s">
        <v>15</v>
      </c>
      <c r="C46" s="8" t="s">
        <v>18</v>
      </c>
      <c r="D46" s="12" t="s">
        <v>20</v>
      </c>
      <c r="E46" s="44" t="s">
        <v>155</v>
      </c>
      <c r="F46" s="44" t="s">
        <v>38</v>
      </c>
      <c r="G46" s="24" t="s">
        <v>38</v>
      </c>
      <c r="H46" s="20" t="s">
        <v>38</v>
      </c>
      <c r="I46" s="97" t="s">
        <v>38</v>
      </c>
      <c r="J46" s="97"/>
    </row>
    <row r="47" spans="1:16" x14ac:dyDescent="0.3">
      <c r="A47" s="7" t="s">
        <v>97</v>
      </c>
      <c r="B47" s="8" t="s">
        <v>34</v>
      </c>
      <c r="C47" s="8" t="s">
        <v>18</v>
      </c>
      <c r="D47" s="12" t="s">
        <v>38</v>
      </c>
      <c r="E47" s="44" t="s">
        <v>155</v>
      </c>
      <c r="F47" s="44" t="s">
        <v>38</v>
      </c>
      <c r="G47" s="24" t="s">
        <v>38</v>
      </c>
      <c r="H47" s="20" t="s">
        <v>38</v>
      </c>
      <c r="I47" s="21" t="s">
        <v>134</v>
      </c>
      <c r="J47" s="97"/>
    </row>
  </sheetData>
  <sortState xmlns:xlrd2="http://schemas.microsoft.com/office/spreadsheetml/2017/richdata2" ref="A9:J13">
    <sortCondition ref="A9:A13"/>
  </sortState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898-7918-41BB-98D8-D34F3485EE62}">
  <dimension ref="A1:D29"/>
  <sheetViews>
    <sheetView workbookViewId="0">
      <selection activeCell="B2" sqref="B2:B29"/>
    </sheetView>
  </sheetViews>
  <sheetFormatPr defaultRowHeight="14.4" x14ac:dyDescent="0.3"/>
  <cols>
    <col min="1" max="1" width="6.21875" style="77" customWidth="1"/>
    <col min="2" max="2" width="33.21875" style="77" bestFit="1" customWidth="1"/>
    <col min="4" max="4" width="34.33203125" bestFit="1" customWidth="1"/>
    <col min="5" max="5" width="39.6640625" bestFit="1" customWidth="1"/>
  </cols>
  <sheetData>
    <row r="1" spans="1:4" x14ac:dyDescent="0.3">
      <c r="A1" s="76" t="s">
        <v>214</v>
      </c>
      <c r="B1" s="76" t="s">
        <v>215</v>
      </c>
      <c r="D1" s="50" t="s">
        <v>216</v>
      </c>
    </row>
    <row r="2" spans="1:4" x14ac:dyDescent="0.3">
      <c r="A2" s="77" t="s">
        <v>204</v>
      </c>
      <c r="B2" s="77" t="s">
        <v>218</v>
      </c>
      <c r="D2" t="str">
        <f t="shared" ref="D2:D29" si="0">""""&amp;A2&amp;""""&amp;" : "&amp;""""&amp;B2&amp;""""&amp;","</f>
        <v>"0" : "Storage",</v>
      </c>
    </row>
    <row r="3" spans="1:4" x14ac:dyDescent="0.3">
      <c r="A3" s="77" t="s">
        <v>205</v>
      </c>
      <c r="B3" s="77" t="s">
        <v>133</v>
      </c>
      <c r="D3" t="str">
        <f t="shared" si="0"/>
        <v>"1" : "Irrigation",</v>
      </c>
    </row>
    <row r="4" spans="1:4" x14ac:dyDescent="0.3">
      <c r="A4" s="77" t="s">
        <v>206</v>
      </c>
      <c r="B4" s="77" t="s">
        <v>219</v>
      </c>
      <c r="D4" t="str">
        <f t="shared" si="0"/>
        <v>"2" : "Municipal",</v>
      </c>
    </row>
    <row r="5" spans="1:4" x14ac:dyDescent="0.3">
      <c r="A5" s="77" t="s">
        <v>207</v>
      </c>
      <c r="B5" s="77" t="s">
        <v>220</v>
      </c>
      <c r="D5" t="str">
        <f t="shared" si="0"/>
        <v>"3" : "Commercial",</v>
      </c>
    </row>
    <row r="6" spans="1:4" x14ac:dyDescent="0.3">
      <c r="A6" s="77" t="s">
        <v>208</v>
      </c>
      <c r="B6" s="77" t="s">
        <v>221</v>
      </c>
      <c r="D6" t="str">
        <f t="shared" si="0"/>
        <v>"4" : "Industrial",</v>
      </c>
    </row>
    <row r="7" spans="1:4" x14ac:dyDescent="0.3">
      <c r="A7" s="77" t="s">
        <v>209</v>
      </c>
      <c r="B7" s="77" t="s">
        <v>222</v>
      </c>
      <c r="D7" t="str">
        <f t="shared" si="0"/>
        <v>"5" : "Recreation",</v>
      </c>
    </row>
    <row r="8" spans="1:4" x14ac:dyDescent="0.3">
      <c r="A8" s="77" t="s">
        <v>210</v>
      </c>
      <c r="B8" s="77" t="s">
        <v>223</v>
      </c>
      <c r="D8" t="str">
        <f t="shared" si="0"/>
        <v>"6" : "Fishery",</v>
      </c>
    </row>
    <row r="9" spans="1:4" x14ac:dyDescent="0.3">
      <c r="A9" s="77" t="s">
        <v>211</v>
      </c>
      <c r="B9" s="77" t="s">
        <v>224</v>
      </c>
      <c r="D9" t="str">
        <f t="shared" si="0"/>
        <v>"7" : "Fire",</v>
      </c>
    </row>
    <row r="10" spans="1:4" x14ac:dyDescent="0.3">
      <c r="A10" s="77" t="s">
        <v>212</v>
      </c>
      <c r="B10" s="77" t="s">
        <v>225</v>
      </c>
      <c r="D10" t="str">
        <f t="shared" si="0"/>
        <v>"8" : "Domestic",</v>
      </c>
    </row>
    <row r="11" spans="1:4" x14ac:dyDescent="0.3">
      <c r="A11" s="77" t="s">
        <v>213</v>
      </c>
      <c r="B11" s="77" t="s">
        <v>226</v>
      </c>
      <c r="D11" t="str">
        <f t="shared" si="0"/>
        <v>"9" : "Stock",</v>
      </c>
    </row>
    <row r="12" spans="1:4" x14ac:dyDescent="0.3">
      <c r="A12" s="77" t="s">
        <v>186</v>
      </c>
      <c r="B12" s="77" t="s">
        <v>227</v>
      </c>
      <c r="D12" t="str">
        <f t="shared" si="0"/>
        <v>"A" : "Augmentation",</v>
      </c>
    </row>
    <row r="13" spans="1:4" x14ac:dyDescent="0.3">
      <c r="A13" s="77" t="s">
        <v>187</v>
      </c>
      <c r="B13" s="77" t="s">
        <v>228</v>
      </c>
      <c r="D13" t="str">
        <f t="shared" si="0"/>
        <v>"B" : "Export from Basin",</v>
      </c>
    </row>
    <row r="14" spans="1:4" x14ac:dyDescent="0.3">
      <c r="A14" s="77" t="s">
        <v>188</v>
      </c>
      <c r="B14" s="77" t="s">
        <v>229</v>
      </c>
      <c r="D14" t="str">
        <f t="shared" si="0"/>
        <v>"C" : "Cumulative Accretion to River",</v>
      </c>
    </row>
    <row r="15" spans="1:4" x14ac:dyDescent="0.3">
      <c r="A15" s="77" t="s">
        <v>189</v>
      </c>
      <c r="B15" s="77" t="s">
        <v>230</v>
      </c>
      <c r="D15" t="str">
        <f t="shared" si="0"/>
        <v>"D" : "Cumulative Depletion from River",</v>
      </c>
    </row>
    <row r="16" spans="1:4" x14ac:dyDescent="0.3">
      <c r="A16" s="77" t="s">
        <v>190</v>
      </c>
      <c r="B16" s="77" t="s">
        <v>231</v>
      </c>
      <c r="D16" t="str">
        <f t="shared" si="0"/>
        <v>"E" : "Evaporative",</v>
      </c>
    </row>
    <row r="17" spans="1:4" x14ac:dyDescent="0.3">
      <c r="A17" s="77" t="s">
        <v>191</v>
      </c>
      <c r="B17" s="77" t="s">
        <v>232</v>
      </c>
      <c r="D17" t="str">
        <f t="shared" si="0"/>
        <v>"F" : "Federal Reserved",</v>
      </c>
    </row>
    <row r="18" spans="1:4" x14ac:dyDescent="0.3">
      <c r="A18" s="77" t="s">
        <v>192</v>
      </c>
      <c r="B18" s="77" t="s">
        <v>233</v>
      </c>
      <c r="D18" t="str">
        <f t="shared" si="0"/>
        <v>"G" : "Geothermal",</v>
      </c>
    </row>
    <row r="19" spans="1:4" x14ac:dyDescent="0.3">
      <c r="A19" s="77" t="s">
        <v>193</v>
      </c>
      <c r="B19" s="77" t="s">
        <v>234</v>
      </c>
      <c r="D19" t="str">
        <f t="shared" si="0"/>
        <v>"H" : "Household Use Only",</v>
      </c>
    </row>
    <row r="20" spans="1:4" x14ac:dyDescent="0.3">
      <c r="A20" s="77" t="s">
        <v>194</v>
      </c>
      <c r="B20" s="77" t="s">
        <v>235</v>
      </c>
      <c r="D20" t="str">
        <f t="shared" si="0"/>
        <v>"K" : "Snow Making",</v>
      </c>
    </row>
    <row r="21" spans="1:4" x14ac:dyDescent="0.3">
      <c r="A21" s="77" t="s">
        <v>195</v>
      </c>
      <c r="B21" s="77" t="s">
        <v>236</v>
      </c>
      <c r="D21" t="str">
        <f t="shared" si="0"/>
        <v>"M" : "Minimum Streamflow",</v>
      </c>
    </row>
    <row r="22" spans="1:4" x14ac:dyDescent="0.3">
      <c r="A22" s="77" t="s">
        <v>196</v>
      </c>
      <c r="B22" s="77" t="s">
        <v>237</v>
      </c>
      <c r="D22" t="str">
        <f t="shared" si="0"/>
        <v>"N" : "Net Effect on River",</v>
      </c>
    </row>
    <row r="23" spans="1:4" x14ac:dyDescent="0.3">
      <c r="A23" s="77" t="s">
        <v>197</v>
      </c>
      <c r="B23" s="77" t="s">
        <v>238</v>
      </c>
      <c r="D23" t="str">
        <f t="shared" si="0"/>
        <v>"P" : "Power Generation",</v>
      </c>
    </row>
    <row r="24" spans="1:4" x14ac:dyDescent="0.3">
      <c r="A24" s="77" t="s">
        <v>198</v>
      </c>
      <c r="B24" s="77" t="s">
        <v>239</v>
      </c>
      <c r="D24" t="str">
        <f t="shared" si="0"/>
        <v>"Q" : "Other",</v>
      </c>
    </row>
    <row r="25" spans="1:4" x14ac:dyDescent="0.3">
      <c r="A25" s="77" t="s">
        <v>199</v>
      </c>
      <c r="B25" s="77" t="s">
        <v>240</v>
      </c>
      <c r="D25" t="str">
        <f t="shared" si="0"/>
        <v>"R" : "Recharge",</v>
      </c>
    </row>
    <row r="26" spans="1:4" x14ac:dyDescent="0.3">
      <c r="A26" s="77" t="s">
        <v>200</v>
      </c>
      <c r="B26" s="77" t="s">
        <v>241</v>
      </c>
      <c r="D26" t="str">
        <f t="shared" si="0"/>
        <v>"S" : "Export from State",</v>
      </c>
    </row>
    <row r="27" spans="1:4" x14ac:dyDescent="0.3">
      <c r="A27" s="77" t="s">
        <v>201</v>
      </c>
      <c r="B27" s="77" t="s">
        <v>242</v>
      </c>
      <c r="D27" t="str">
        <f t="shared" si="0"/>
        <v>"T" : "Transmountain Export",</v>
      </c>
    </row>
    <row r="28" spans="1:4" x14ac:dyDescent="0.3">
      <c r="A28" s="77" t="s">
        <v>202</v>
      </c>
      <c r="B28" s="77" t="s">
        <v>243</v>
      </c>
      <c r="D28" t="str">
        <f t="shared" si="0"/>
        <v>"W" : "Wildlife",</v>
      </c>
    </row>
    <row r="29" spans="1:4" x14ac:dyDescent="0.3">
      <c r="A29" s="77" t="s">
        <v>203</v>
      </c>
      <c r="B29" s="77" t="s">
        <v>244</v>
      </c>
      <c r="D29" t="str">
        <f t="shared" si="0"/>
        <v>"X" : "All Beneficial Uses",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73F4-BDB8-4F5E-9B21-DF126DF9C27E}">
  <dimension ref="A1:C44"/>
  <sheetViews>
    <sheetView topLeftCell="A4" zoomScale="130" zoomScaleNormal="130" workbookViewId="0">
      <selection activeCell="B8" sqref="B8"/>
    </sheetView>
  </sheetViews>
  <sheetFormatPr defaultRowHeight="14.4" x14ac:dyDescent="0.3"/>
  <cols>
    <col min="1" max="1" width="20.77734375" style="77" bestFit="1" customWidth="1"/>
    <col min="2" max="2" width="137.109375" style="80" bestFit="1" customWidth="1"/>
    <col min="3" max="3" width="9.33203125" style="77" bestFit="1" customWidth="1"/>
  </cols>
  <sheetData>
    <row r="1" spans="1:3" ht="15.6" x14ac:dyDescent="0.3">
      <c r="A1" s="86" t="s">
        <v>326</v>
      </c>
      <c r="B1" s="82" t="s">
        <v>327</v>
      </c>
      <c r="C1" s="86" t="s">
        <v>328</v>
      </c>
    </row>
    <row r="2" spans="1:3" ht="15" thickBot="1" x14ac:dyDescent="0.35">
      <c r="A2" s="90" t="s">
        <v>166</v>
      </c>
      <c r="B2" s="83" t="s">
        <v>249</v>
      </c>
      <c r="C2" s="87" t="s">
        <v>250</v>
      </c>
    </row>
    <row r="3" spans="1:3" ht="15" thickBot="1" x14ac:dyDescent="0.35">
      <c r="A3" s="91" t="s">
        <v>169</v>
      </c>
      <c r="B3" s="84" t="s">
        <v>251</v>
      </c>
      <c r="C3" s="88" t="s">
        <v>250</v>
      </c>
    </row>
    <row r="4" spans="1:3" ht="15" thickBot="1" x14ac:dyDescent="0.35">
      <c r="A4" s="91" t="s">
        <v>170</v>
      </c>
      <c r="B4" s="84" t="s">
        <v>252</v>
      </c>
      <c r="C4" s="88" t="s">
        <v>250</v>
      </c>
    </row>
    <row r="5" spans="1:3" ht="15" thickBot="1" x14ac:dyDescent="0.35">
      <c r="A5" s="91" t="s">
        <v>183</v>
      </c>
      <c r="B5" s="84" t="s">
        <v>253</v>
      </c>
      <c r="C5" s="88" t="s">
        <v>250</v>
      </c>
    </row>
    <row r="6" spans="1:3" ht="15" thickBot="1" x14ac:dyDescent="0.35">
      <c r="A6" s="91" t="s">
        <v>172</v>
      </c>
      <c r="B6" s="84" t="s">
        <v>254</v>
      </c>
      <c r="C6" s="88" t="s">
        <v>250</v>
      </c>
    </row>
    <row r="7" spans="1:3" ht="15" thickBot="1" x14ac:dyDescent="0.35">
      <c r="A7" s="91" t="s">
        <v>255</v>
      </c>
      <c r="B7" s="84" t="s">
        <v>256</v>
      </c>
      <c r="C7" s="88" t="s">
        <v>257</v>
      </c>
    </row>
    <row r="8" spans="1:3" ht="15" thickBot="1" x14ac:dyDescent="0.35">
      <c r="A8" s="91" t="s">
        <v>258</v>
      </c>
      <c r="B8" s="84" t="s">
        <v>259</v>
      </c>
      <c r="C8" s="88" t="s">
        <v>257</v>
      </c>
    </row>
    <row r="9" spans="1:3" ht="15" thickBot="1" x14ac:dyDescent="0.35">
      <c r="A9" s="91" t="s">
        <v>260</v>
      </c>
      <c r="B9" s="84" t="s">
        <v>261</v>
      </c>
      <c r="C9" s="88" t="s">
        <v>257</v>
      </c>
    </row>
    <row r="10" spans="1:3" ht="15" thickBot="1" x14ac:dyDescent="0.35">
      <c r="A10" s="91" t="s">
        <v>66</v>
      </c>
      <c r="B10" s="84" t="s">
        <v>262</v>
      </c>
      <c r="C10" s="88" t="s">
        <v>250</v>
      </c>
    </row>
    <row r="11" spans="1:3" ht="15" thickBot="1" x14ac:dyDescent="0.35">
      <c r="A11" s="91" t="s">
        <v>263</v>
      </c>
      <c r="B11" s="84" t="s">
        <v>264</v>
      </c>
      <c r="C11" s="88" t="s">
        <v>250</v>
      </c>
    </row>
    <row r="12" spans="1:3" ht="15" thickBot="1" x14ac:dyDescent="0.35">
      <c r="A12" s="91" t="s">
        <v>265</v>
      </c>
      <c r="B12" s="84" t="s">
        <v>266</v>
      </c>
      <c r="C12" s="88" t="s">
        <v>250</v>
      </c>
    </row>
    <row r="13" spans="1:3" ht="15" thickBot="1" x14ac:dyDescent="0.35">
      <c r="A13" s="91" t="s">
        <v>267</v>
      </c>
      <c r="B13" s="84" t="s">
        <v>268</v>
      </c>
      <c r="C13" s="88" t="s">
        <v>250</v>
      </c>
    </row>
    <row r="14" spans="1:3" ht="15" thickBot="1" x14ac:dyDescent="0.35">
      <c r="A14" s="91" t="s">
        <v>269</v>
      </c>
      <c r="B14" s="84" t="s">
        <v>270</v>
      </c>
      <c r="C14" s="88" t="s">
        <v>250</v>
      </c>
    </row>
    <row r="15" spans="1:3" ht="15" thickBot="1" x14ac:dyDescent="0.35">
      <c r="A15" s="91" t="s">
        <v>271</v>
      </c>
      <c r="B15" s="84" t="s">
        <v>272</v>
      </c>
      <c r="C15" s="88" t="s">
        <v>250</v>
      </c>
    </row>
    <row r="16" spans="1:3" ht="15" thickBot="1" x14ac:dyDescent="0.35">
      <c r="A16" s="91" t="s">
        <v>273</v>
      </c>
      <c r="B16" s="84" t="s">
        <v>274</v>
      </c>
      <c r="C16" s="88" t="s">
        <v>250</v>
      </c>
    </row>
    <row r="17" spans="1:3" ht="15" thickBot="1" x14ac:dyDescent="0.35">
      <c r="A17" s="91" t="s">
        <v>275</v>
      </c>
      <c r="B17" s="84" t="s">
        <v>276</v>
      </c>
      <c r="C17" s="88" t="s">
        <v>250</v>
      </c>
    </row>
    <row r="18" spans="1:3" ht="15" thickBot="1" x14ac:dyDescent="0.35">
      <c r="A18" s="91" t="s">
        <v>277</v>
      </c>
      <c r="B18" s="84" t="s">
        <v>278</v>
      </c>
      <c r="C18" s="88" t="s">
        <v>257</v>
      </c>
    </row>
    <row r="19" spans="1:3" ht="15" thickBot="1" x14ac:dyDescent="0.35">
      <c r="A19" s="91" t="s">
        <v>279</v>
      </c>
      <c r="B19" s="84" t="s">
        <v>280</v>
      </c>
      <c r="C19" s="88" t="s">
        <v>250</v>
      </c>
    </row>
    <row r="20" spans="1:3" ht="15" thickBot="1" x14ac:dyDescent="0.35">
      <c r="A20" s="91" t="s">
        <v>281</v>
      </c>
      <c r="B20" s="84" t="s">
        <v>282</v>
      </c>
      <c r="C20" s="88" t="s">
        <v>257</v>
      </c>
    </row>
    <row r="21" spans="1:3" ht="15" thickBot="1" x14ac:dyDescent="0.35">
      <c r="A21" s="91" t="s">
        <v>283</v>
      </c>
      <c r="B21" s="84" t="s">
        <v>284</v>
      </c>
      <c r="C21" s="88" t="s">
        <v>250</v>
      </c>
    </row>
    <row r="22" spans="1:3" ht="15" thickBot="1" x14ac:dyDescent="0.35">
      <c r="A22" s="91" t="s">
        <v>285</v>
      </c>
      <c r="B22" s="84" t="s">
        <v>286</v>
      </c>
      <c r="C22" s="88" t="s">
        <v>257</v>
      </c>
    </row>
    <row r="23" spans="1:3" ht="15" thickBot="1" x14ac:dyDescent="0.35">
      <c r="A23" s="91" t="s">
        <v>287</v>
      </c>
      <c r="B23" s="84" t="s">
        <v>288</v>
      </c>
      <c r="C23" s="88" t="s">
        <v>257</v>
      </c>
    </row>
    <row r="24" spans="1:3" ht="15" thickBot="1" x14ac:dyDescent="0.35">
      <c r="A24" s="91" t="s">
        <v>55</v>
      </c>
      <c r="B24" s="84" t="s">
        <v>289</v>
      </c>
      <c r="C24" s="88" t="s">
        <v>257</v>
      </c>
    </row>
    <row r="25" spans="1:3" ht="15" thickBot="1" x14ac:dyDescent="0.35">
      <c r="A25" s="91" t="s">
        <v>54</v>
      </c>
      <c r="B25" s="84" t="s">
        <v>290</v>
      </c>
      <c r="C25" s="88" t="s">
        <v>257</v>
      </c>
    </row>
    <row r="26" spans="1:3" ht="15" thickBot="1" x14ac:dyDescent="0.35">
      <c r="A26" s="91" t="s">
        <v>171</v>
      </c>
      <c r="B26" s="84" t="s">
        <v>291</v>
      </c>
      <c r="C26" s="88" t="s">
        <v>250</v>
      </c>
    </row>
    <row r="27" spans="1:3" ht="15" thickBot="1" x14ac:dyDescent="0.35">
      <c r="A27" s="91" t="s">
        <v>292</v>
      </c>
      <c r="B27" s="84" t="s">
        <v>293</v>
      </c>
      <c r="C27" s="88" t="s">
        <v>294</v>
      </c>
    </row>
    <row r="28" spans="1:3" ht="15" thickBot="1" x14ac:dyDescent="0.35">
      <c r="A28" s="91" t="s">
        <v>295</v>
      </c>
      <c r="B28" s="84" t="s">
        <v>296</v>
      </c>
      <c r="C28" s="88" t="s">
        <v>294</v>
      </c>
    </row>
    <row r="29" spans="1:3" ht="15" thickBot="1" x14ac:dyDescent="0.35">
      <c r="A29" s="91" t="s">
        <v>179</v>
      </c>
      <c r="B29" s="84" t="s">
        <v>297</v>
      </c>
      <c r="C29" s="88" t="s">
        <v>294</v>
      </c>
    </row>
    <row r="30" spans="1:3" ht="15" thickBot="1" x14ac:dyDescent="0.35">
      <c r="A30" s="91" t="s">
        <v>298</v>
      </c>
      <c r="B30" s="84" t="s">
        <v>299</v>
      </c>
      <c r="C30" s="88" t="s">
        <v>257</v>
      </c>
    </row>
    <row r="31" spans="1:3" ht="15" thickBot="1" x14ac:dyDescent="0.35">
      <c r="A31" s="91" t="s">
        <v>300</v>
      </c>
      <c r="B31" s="84" t="s">
        <v>301</v>
      </c>
      <c r="C31" s="88" t="s">
        <v>257</v>
      </c>
    </row>
    <row r="32" spans="1:3" ht="15" thickBot="1" x14ac:dyDescent="0.35">
      <c r="A32" s="91" t="s">
        <v>302</v>
      </c>
      <c r="B32" s="84" t="s">
        <v>303</v>
      </c>
      <c r="C32" s="88" t="s">
        <v>250</v>
      </c>
    </row>
    <row r="33" spans="1:3" ht="15" thickBot="1" x14ac:dyDescent="0.35">
      <c r="A33" s="91" t="s">
        <v>304</v>
      </c>
      <c r="B33" s="84" t="s">
        <v>305</v>
      </c>
      <c r="C33" s="88" t="s">
        <v>250</v>
      </c>
    </row>
    <row r="34" spans="1:3" ht="15" thickBot="1" x14ac:dyDescent="0.35">
      <c r="A34" s="91" t="s">
        <v>217</v>
      </c>
      <c r="B34" s="84" t="s">
        <v>306</v>
      </c>
      <c r="C34" s="88" t="s">
        <v>250</v>
      </c>
    </row>
    <row r="35" spans="1:3" ht="15" thickBot="1" x14ac:dyDescent="0.35">
      <c r="A35" s="91" t="s">
        <v>307</v>
      </c>
      <c r="B35" s="84" t="s">
        <v>308</v>
      </c>
      <c r="C35" s="88" t="s">
        <v>257</v>
      </c>
    </row>
    <row r="36" spans="1:3" ht="15" thickBot="1" x14ac:dyDescent="0.35">
      <c r="A36" s="91" t="s">
        <v>309</v>
      </c>
      <c r="B36" s="84" t="s">
        <v>310</v>
      </c>
      <c r="C36" s="88" t="s">
        <v>257</v>
      </c>
    </row>
    <row r="37" spans="1:3" ht="15" thickBot="1" x14ac:dyDescent="0.35">
      <c r="A37" s="91" t="s">
        <v>311</v>
      </c>
      <c r="B37" s="84" t="s">
        <v>312</v>
      </c>
      <c r="C37" s="88" t="s">
        <v>257</v>
      </c>
    </row>
    <row r="38" spans="1:3" ht="15" thickBot="1" x14ac:dyDescent="0.35">
      <c r="A38" s="91" t="s">
        <v>313</v>
      </c>
      <c r="B38" s="84" t="s">
        <v>312</v>
      </c>
      <c r="C38" s="88" t="s">
        <v>257</v>
      </c>
    </row>
    <row r="39" spans="1:3" ht="15" thickBot="1" x14ac:dyDescent="0.35">
      <c r="A39" s="91" t="s">
        <v>314</v>
      </c>
      <c r="B39" s="84" t="s">
        <v>315</v>
      </c>
      <c r="C39" s="88" t="s">
        <v>250</v>
      </c>
    </row>
    <row r="40" spans="1:3" ht="15" thickBot="1" x14ac:dyDescent="0.35">
      <c r="A40" s="91" t="s">
        <v>316</v>
      </c>
      <c r="B40" s="84" t="s">
        <v>317</v>
      </c>
      <c r="C40" s="88" t="s">
        <v>250</v>
      </c>
    </row>
    <row r="41" spans="1:3" ht="15" thickBot="1" x14ac:dyDescent="0.35">
      <c r="A41" s="91" t="s">
        <v>318</v>
      </c>
      <c r="B41" s="84" t="s">
        <v>318</v>
      </c>
      <c r="C41" s="88" t="s">
        <v>250</v>
      </c>
    </row>
    <row r="42" spans="1:3" ht="15" thickBot="1" x14ac:dyDescent="0.35">
      <c r="A42" s="91" t="s">
        <v>319</v>
      </c>
      <c r="B42" s="84" t="s">
        <v>320</v>
      </c>
      <c r="C42" s="88" t="s">
        <v>294</v>
      </c>
    </row>
    <row r="43" spans="1:3" ht="15" thickBot="1" x14ac:dyDescent="0.35">
      <c r="A43" s="91" t="s">
        <v>321</v>
      </c>
      <c r="B43" s="84" t="s">
        <v>322</v>
      </c>
      <c r="C43" s="88" t="s">
        <v>323</v>
      </c>
    </row>
    <row r="44" spans="1:3" x14ac:dyDescent="0.3">
      <c r="A44" s="92" t="s">
        <v>324</v>
      </c>
      <c r="B44" s="85" t="s">
        <v>325</v>
      </c>
      <c r="C44" s="89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 and Reminders</vt:lpstr>
      <vt:lpstr>Methods</vt:lpstr>
      <vt:lpstr>Variables</vt:lpstr>
      <vt:lpstr>Organizations</vt:lpstr>
      <vt:lpstr>WaterSources</vt:lpstr>
      <vt:lpstr>Sites</vt:lpstr>
      <vt:lpstr>AllocationsAmounts_fact</vt:lpstr>
      <vt:lpstr>Dictionary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2020-01-30T17:51:29Z</dcterms:created>
  <dcterms:modified xsi:type="dcterms:W3CDTF">2022-04-13T20:25:36Z</dcterms:modified>
</cp:coreProperties>
</file>