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rjame\Documents\WSWC Documents\MappingStatesDataToWaDE2.0\Nevada\WaterAllocation\"/>
    </mc:Choice>
  </mc:AlternateContent>
  <xr:revisionPtr revIDLastSave="0" documentId="13_ncr:1_{9787A434-2320-4838-B472-C557DC9B9661}" xr6:coauthVersionLast="47" xr6:coauthVersionMax="47" xr10:uidLastSave="{00000000-0000-0000-0000-000000000000}"/>
  <bookViews>
    <workbookView xWindow="-23148" yWindow="1692" windowWidth="23256" windowHeight="12456" tabRatio="714" xr2:uid="{10FC1BAB-5472-410C-A2F0-85DCDF5389F8}"/>
  </bookViews>
  <sheets>
    <sheet name="Mapping Notes" sheetId="10" r:id="rId1"/>
    <sheet name="Methods" sheetId="1" r:id="rId2"/>
    <sheet name="Variables" sheetId="2" r:id="rId3"/>
    <sheet name="Organizations" sheetId="6" r:id="rId4"/>
    <sheet name="WaterSources" sheetId="3" r:id="rId5"/>
    <sheet name="Sites" sheetId="5" r:id="rId6"/>
    <sheet name="AllocationsAmounts_fact" sheetId="7" r:id="rId7"/>
    <sheet name="Misc" sheetId="11"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 i="11" l="1"/>
  <c r="G3" i="11"/>
  <c r="G4" i="11"/>
  <c r="G5" i="11"/>
  <c r="G6" i="11"/>
  <c r="G7" i="11"/>
  <c r="G8" i="11"/>
  <c r="G9" i="11"/>
  <c r="G10" i="11"/>
  <c r="G11" i="11"/>
  <c r="G1" i="11"/>
</calcChain>
</file>

<file path=xl/sharedStrings.xml><?xml version="1.0" encoding="utf-8"?>
<sst xmlns="http://schemas.openxmlformats.org/spreadsheetml/2006/main" count="1084" uniqueCount="325">
  <si>
    <t>AllocationAmount</t>
  </si>
  <si>
    <t>Name</t>
  </si>
  <si>
    <t>Dtype</t>
  </si>
  <si>
    <t>Null?</t>
  </si>
  <si>
    <t>WaDE 2.0 Definition</t>
  </si>
  <si>
    <t>Notes</t>
  </si>
  <si>
    <t>MethodID</t>
  </si>
  <si>
    <t>MethodUUID</t>
  </si>
  <si>
    <t>MethodName</t>
  </si>
  <si>
    <t>MethodDescription</t>
  </si>
  <si>
    <t>MethodNEMILink</t>
  </si>
  <si>
    <t>ApplicableResourceTypeCV</t>
  </si>
  <si>
    <t>MethodTypeCV</t>
  </si>
  <si>
    <t>DataCoverageValue</t>
  </si>
  <si>
    <t>DataQualityValueCV</t>
  </si>
  <si>
    <t>DataConfidenceValue</t>
  </si>
  <si>
    <t>nvarchar(100)</t>
  </si>
  <si>
    <t>nvarchar(50)</t>
  </si>
  <si>
    <t>text</t>
  </si>
  <si>
    <t>Yes</t>
  </si>
  <si>
    <t>PK</t>
  </si>
  <si>
    <t>FK</t>
  </si>
  <si>
    <t>WaDE 2.0 Example</t>
  </si>
  <si>
    <t>VariableSpecificID</t>
  </si>
  <si>
    <t>VariableSpecificCV</t>
  </si>
  <si>
    <t>VariableCV</t>
  </si>
  <si>
    <t>AggregationStatisticCV</t>
  </si>
  <si>
    <t xml:space="preserve">AggregationInterval </t>
  </si>
  <si>
    <t xml:space="preserve">AggregationIntervalUnitCV </t>
  </si>
  <si>
    <t xml:space="preserve">ReportYearStartMonth </t>
  </si>
  <si>
    <t xml:space="preserve">ReportYearTypeCV </t>
  </si>
  <si>
    <t>AmountUnitCV</t>
  </si>
  <si>
    <t>MaximumAmountUnitCV</t>
  </si>
  <si>
    <t>VariableSpecificUUID</t>
  </si>
  <si>
    <t>bigint</t>
  </si>
  <si>
    <t>nvarchar(250)</t>
  </si>
  <si>
    <t>numeric(10,1)</t>
  </si>
  <si>
    <t>nvarchar(10)</t>
  </si>
  <si>
    <t>Key</t>
  </si>
  <si>
    <t>-</t>
  </si>
  <si>
    <t>WaterSourceID</t>
  </si>
  <si>
    <t>WaterSourceUUID</t>
  </si>
  <si>
    <t>WaterSourceNativeID</t>
  </si>
  <si>
    <t>WaterSourceName</t>
  </si>
  <si>
    <t>WaterSourceTypeCV</t>
  </si>
  <si>
    <t>WaterQualityIndicatorCV</t>
  </si>
  <si>
    <t>GNISFeatureNameCV</t>
  </si>
  <si>
    <t>Geometry</t>
  </si>
  <si>
    <t>geometry</t>
  </si>
  <si>
    <t>SiteID</t>
  </si>
  <si>
    <t>SiteUUID</t>
  </si>
  <si>
    <t>SiteNativeID</t>
  </si>
  <si>
    <t>SiteName</t>
  </si>
  <si>
    <t>USGSSiteID</t>
  </si>
  <si>
    <t>SiteTypeCV</t>
  </si>
  <si>
    <t>Longitude</t>
  </si>
  <si>
    <t>Latitude</t>
  </si>
  <si>
    <t>SitePoint</t>
  </si>
  <si>
    <t>CoordinateMethodCV</t>
  </si>
  <si>
    <t>CoordinateAccuracy</t>
  </si>
  <si>
    <t>GNISCodeCV</t>
  </si>
  <si>
    <t>EPSGCodeCV</t>
  </si>
  <si>
    <t>NHDNetworkStatusCV</t>
  </si>
  <si>
    <t>NHDProductCV</t>
  </si>
  <si>
    <t>StateCV</t>
  </si>
  <si>
    <t>HUC12</t>
  </si>
  <si>
    <t>HUC8</t>
  </si>
  <si>
    <t>County</t>
  </si>
  <si>
    <t>nvarchar(200)</t>
  </si>
  <si>
    <t>nvarchar(500)</t>
  </si>
  <si>
    <t>float</t>
  </si>
  <si>
    <t>nvarchar(2)</t>
  </si>
  <si>
    <t>OrganizationID</t>
  </si>
  <si>
    <t>OrganizationUUID</t>
  </si>
  <si>
    <t>OrganizationName</t>
  </si>
  <si>
    <t>OrganizationPurview</t>
  </si>
  <si>
    <t>OrganizationWebsite</t>
  </si>
  <si>
    <t>OrganizationPhoneNumber</t>
  </si>
  <si>
    <t>OrganizationContactName</t>
  </si>
  <si>
    <t>OrganizationContactEmail</t>
  </si>
  <si>
    <t>OrganizationDataMappingURL</t>
  </si>
  <si>
    <t>State</t>
  </si>
  <si>
    <t>AllocationAmountID</t>
  </si>
  <si>
    <t>DataPublicationDOI</t>
  </si>
  <si>
    <t>AllocationNativeID</t>
  </si>
  <si>
    <t>AllocationOwner</t>
  </si>
  <si>
    <t>AllocationBasisCV</t>
  </si>
  <si>
    <t>AllocationLegalStatusCV</t>
  </si>
  <si>
    <t>AllocationTypeCV</t>
  </si>
  <si>
    <t>AllocationCropDutyAmount</t>
  </si>
  <si>
    <t>AllocationMaximum</t>
  </si>
  <si>
    <t>PopulationServed</t>
  </si>
  <si>
    <t>GeneratedPowerCapacityMW</t>
  </si>
  <si>
    <t>IrrigatedAcreage</t>
  </si>
  <si>
    <t>AllocationCommunityWaterSupplySystem</t>
  </si>
  <si>
    <t>AllocationAssociatedWithdrawalSiteIDs</t>
  </si>
  <si>
    <t>AllocationAssociatedConsumptiveUseSiteIDs</t>
  </si>
  <si>
    <t>AllocationChangeApplicationIndicator</t>
  </si>
  <si>
    <t>LegacyAllocationIDs</t>
  </si>
  <si>
    <t>WaterAllocationNativeURL</t>
  </si>
  <si>
    <t>CropTypeCV</t>
  </si>
  <si>
    <t>IrrigationMethodCV</t>
  </si>
  <si>
    <t>CustomerTypeCV</t>
  </si>
  <si>
    <t>CommunityWaterSupplySystem</t>
  </si>
  <si>
    <t>PowerType</t>
  </si>
  <si>
    <t>AllocationTimeframeStart</t>
  </si>
  <si>
    <t>AllocationTimeframeEnd</t>
  </si>
  <si>
    <t>Nvarchar(100)</t>
  </si>
  <si>
    <t>nvarchar(5)</t>
  </si>
  <si>
    <t>Surface</t>
  </si>
  <si>
    <t>Surface Water</t>
  </si>
  <si>
    <t>Modeled</t>
  </si>
  <si>
    <t>Average</t>
  </si>
  <si>
    <t>Year</t>
  </si>
  <si>
    <t>WaterYear</t>
  </si>
  <si>
    <t>CFS</t>
  </si>
  <si>
    <t>AFY</t>
  </si>
  <si>
    <t>Allocation All</t>
  </si>
  <si>
    <t>CO_17839</t>
  </si>
  <si>
    <t>Unknown</t>
  </si>
  <si>
    <t>Fresh</t>
  </si>
  <si>
    <t>CO_3703994</t>
  </si>
  <si>
    <t>BOLES RESERVOIR</t>
  </si>
  <si>
    <t>RESERVOIR</t>
  </si>
  <si>
    <t>36.58.129</t>
  </si>
  <si>
    <t>0xE6100000010C527E52EDD3AC5AC0F5BEF1B567CA4340</t>
  </si>
  <si>
    <t>Digitized</t>
  </si>
  <si>
    <t>EPSG:4326</t>
  </si>
  <si>
    <t>CODWR</t>
  </si>
  <si>
    <t>https://github.com/WSWCWaterDataExchange/MappingStatesDataToWaDE2.0/tree/master/Colorado</t>
  </si>
  <si>
    <t>303-866-3581</t>
  </si>
  <si>
    <t>Doug Stenzel</t>
  </si>
  <si>
    <t>abc@co.com</t>
  </si>
  <si>
    <t>CO</t>
  </si>
  <si>
    <t>Irrigation</t>
  </si>
  <si>
    <t>NULL</t>
  </si>
  <si>
    <t>1900602-17533.00000-0C</t>
  </si>
  <si>
    <t>MAXWELL DITCH NO  3</t>
  </si>
  <si>
    <t>ABSOLUTE</t>
  </si>
  <si>
    <t>Salt Lake City</t>
  </si>
  <si>
    <t>Y</t>
  </si>
  <si>
    <t>IDWR_DiversionTracking</t>
  </si>
  <si>
    <t>IDWR_Allocation All</t>
  </si>
  <si>
    <t>ID</t>
  </si>
  <si>
    <t>Input into WaDE 2.0 / Hard Coded Value</t>
  </si>
  <si>
    <t>Division Tracking</t>
  </si>
  <si>
    <t>Allocation</t>
  </si>
  <si>
    <t>nvarchar(255)</t>
  </si>
  <si>
    <t>nvarchar(20)</t>
  </si>
  <si>
    <t>Colorado Division of Water Resources</t>
  </si>
  <si>
    <t>Water Administration for the State of Colorado</t>
  </si>
  <si>
    <t>BeneficialUseCategory</t>
  </si>
  <si>
    <t>AllocationApplicationDate</t>
  </si>
  <si>
    <t>AllocationPriorityDate</t>
  </si>
  <si>
    <t>AllocationExpirationDate</t>
  </si>
  <si>
    <t>AllocationSDWISIdentifierCV</t>
  </si>
  <si>
    <t>DataPublicationDate</t>
  </si>
  <si>
    <t>Deceed</t>
  </si>
  <si>
    <t>02/30/1987</t>
  </si>
  <si>
    <t>State Web Feature Service (WFS) Name</t>
  </si>
  <si>
    <t>State WFS Field Name</t>
  </si>
  <si>
    <t>Surface Ground</t>
  </si>
  <si>
    <t>(blank)</t>
  </si>
  <si>
    <t>AF</t>
  </si>
  <si>
    <t>?</t>
  </si>
  <si>
    <t>These are in NAD83 (Project to WGS84)</t>
  </si>
  <si>
    <t>Internal unique identifier integer</t>
  </si>
  <si>
    <t>WaDE universal unique identifier for the sites across member states, can be alphanumeric</t>
  </si>
  <si>
    <t>Well-Known Text (WKT): The GIS objects supported by PostGIS are a superset of the "Simple Features" defined by the OpenGIS Consortium (OGC). PostGIS supports all the objects and functions specified in the OGC "Simple Features for SQL" specification.</t>
  </si>
  <si>
    <t>EPSG Code for projection, with a preference for WGS_1984, EPSG of 4326</t>
  </si>
  <si>
    <t>The Geographic Names Information System (GNIS), developed by the U.S. Geological Survey (USGS) in cooperation with the U.S. Board on Geographic Names (BGN), contains information about the official names for places, features, and areas in the 50 States, the District of Columbia, the territories and outlying areas of the United States, including Antarctica. It is the geographic names component of The National Map. The BGN maintains working relationships with State names authorities to cooperate in achieving the standardization of geographic names.</t>
  </si>
  <si>
    <t>Latitude coordinate to six significant digits, WGS 84. Note: these can be the centroid of a PLSS Section DMS - with six significant figures. Seconds to 100ths of a second.</t>
  </si>
  <si>
    <t>Longitude coordinate to six significant digits, WGS 84. Note: these can be the centroid of a PLSS Section DMS - with six significant figures. Seconds to 100ths of a second.</t>
  </si>
  <si>
    <t>Name of the POD site if available.</t>
  </si>
  <si>
    <t>Data provider's unique identifier for the site variable, can be alphanumeric</t>
  </si>
  <si>
    <t>The name of the method used.</t>
  </si>
  <si>
    <t>Internal unique identifier integer.</t>
  </si>
  <si>
    <t>An indicator of data coverage (i.e., spatial coverage or completeness of the data)</t>
  </si>
  <si>
    <t>An indicator of data confidence, should be a confidence interval (e.g. 90%, 50%, etc.)</t>
  </si>
  <si>
    <t>A link back to the org's website or other webpage for more information about the method. https://www.nemi.gov/home/</t>
  </si>
  <si>
    <t>WaDE universal unique identifier for the variables across member states, can be alphanumeric.</t>
  </si>
  <si>
    <t>The interval associated with the aggregation unit. For example, if the data are provided in 15 minute intervals, the interval would be 4 and the aggregation unit would be hourly.</t>
  </si>
  <si>
    <t>The aggregation unit (e.g., day ,month, year).</t>
  </si>
  <si>
    <t>The month of the beginning of the data provider's annual reporting period in MM format, numeric.</t>
  </si>
  <si>
    <t>WaDE universal unique identifier for the organization across member states, can be alphanumeric.</t>
  </si>
  <si>
    <t>Email to contact person.</t>
  </si>
  <si>
    <t>Name of the contact person</t>
  </si>
  <si>
    <t>Link to where the organization data can be found.</t>
  </si>
  <si>
    <t>Name corresponding to unique organization and the organizaiton ID (i.e. Utah Division of Water Resources)</t>
  </si>
  <si>
    <t>The organization's phone number for general information. Include area code and hyphens</t>
  </si>
  <si>
    <t>A description of the purview of the agency (i.e. water rights, consumptive use, etc.)</t>
  </si>
  <si>
    <t>A hyperlink back to the organization's website. Include https:// header and trailing forward slash</t>
  </si>
  <si>
    <t>State name where the organization belongs to</t>
  </si>
  <si>
    <t>Jacks Creek</t>
  </si>
  <si>
    <t>WaDE universal unique identifier for the water sources across member states, can be alphanumeric.</t>
  </si>
  <si>
    <t>WaDE universal unique identifier for the methods across member states, can be alphanumeric.</t>
  </si>
  <si>
    <t>the water source name as in the data provider record</t>
  </si>
  <si>
    <t>Source id as used in the data provider</t>
  </si>
  <si>
    <t>WaDE universal unique identifier for the organizations across member states, can be alphanumeric.</t>
  </si>
  <si>
    <t>WaDE universal unique identifier for the sites across member states, can be alphanumeric.</t>
  </si>
  <si>
    <t>If the use is municipal, the data provider can add the SDWIS identifier for the CWS. Only for site specific data. Leave it null for aggregate data</t>
  </si>
  <si>
    <t>Date in which allocaiton agreenment will expire (format: mm/dd/yyyy)</t>
  </si>
  <si>
    <t>Date in which allocaiton agreement was first signed (format: mm/dd/yyyy)</t>
  </si>
  <si>
    <t>Amount of water used by the allocaiton (CFS or AF).</t>
  </si>
  <si>
    <t>Amount of the allocation maximum or cap (CFS or AF)</t>
  </si>
  <si>
    <t>Data provider's unique identifier for the allocation variable, can be alphanumeric</t>
  </si>
  <si>
    <t>The owner of the allocaiton agreement.</t>
  </si>
  <si>
    <t>Date in which allocaiton agreement has priority over other agreements (format: mm/dd/yyyy)</t>
  </si>
  <si>
    <t>End date for the allocation each year: format MM/DD</t>
  </si>
  <si>
    <t>Start date for the allocation each year: format MM/DD</t>
  </si>
  <si>
    <t>Comma seperated list of all the water uses the allocation has been agreed upon by the data provdier.</t>
  </si>
  <si>
    <t>Data in which the data provdier data has been incporrated into WaDE architechutre and made live.</t>
  </si>
  <si>
    <t>GWh to be generated by the aggregated variable amount, if thermoelectric is a specified beneficial use</t>
  </si>
  <si>
    <t>Number of acres irrigated by the aggregated variable amount, if irrigation or agriculture is a specified beneficial use</t>
  </si>
  <si>
    <t>Population served by the aggregated variable amount, If municipal or community water supply is a specified beneficial use</t>
  </si>
  <si>
    <t>WSWC defined primary use if multiple beneficial uses are specified, add primary use category</t>
  </si>
  <si>
    <t>Link to the specific allocation by the data provdier.</t>
  </si>
  <si>
    <t>Good</t>
  </si>
  <si>
    <t>A high level description of the  methodology used for tracking divisions in the state.</t>
  </si>
  <si>
    <t>Amount of the allocation maximum or cap.</t>
  </si>
  <si>
    <t>This is a subcategorization of the aggregated variable. This allows the user to specify not only the general category of water data, but also a more specific categorization. For example, for a subcategorization of water supply, the variable would be [AggregatedWaterSupply, Reservoir]. For a subcategorization of water withdrawal, the variable would be [AggregatedWithdrawal, Irrigation]. Other examples: [AggregatedConsumptiveUse, Irrigation], [AggregatedReturnFlow, Discharge], etc.  Full list available here: http://vocabulary.westernstateswater.org/variablespecific/.  Append if needed.</t>
  </si>
  <si>
    <t>A description of the types of water supply or water use for which the method is used (e.g. surface water, groundwater, storage, consumptive use, withdrawal).  Full list available here: http://vocabulary.westernstateswater.org/applicableresourcetype/.  Append if needed.</t>
  </si>
  <si>
    <t>Indicator of how the actual amount was determined (i.e. calculated, measured, estimated, or reported).  Full list available here: http://vocabulary.westernstateswater.org/methodtype/.  Append if needed.</t>
  </si>
  <si>
    <t>An indicator of data quality or grading (e.g. fair, good, best, unreported), or using the NEMS data quality grading system.  Full list available here: http://vocabulary.westernstateswater.org/dataqualityvalue/.  Append if needed.</t>
  </si>
  <si>
    <t>The calculated statistic associated with the site-specific variable amount. Full list is here: http://vocabulary.odm2.org/aggregationstatistic.  Append if need be.</t>
  </si>
  <si>
    <t>Unit of the site-specific  amount.</t>
  </si>
  <si>
    <t>The annual reporting period for this datatype. Could be a "water year," "irrigation year," a calendar year, or other variant.  Full list available here: http://vocabulary.westernstateswater.org/reportyeartype/.  Appended if needed.</t>
  </si>
  <si>
    <t>This is a high-level variable used for site-specific water data. The general categories available are for water withdrawal, consumptive use, and return flow.  Full list available here: http://vocabulary.westernstateswater.org/variable/.  Append if needed.</t>
  </si>
  <si>
    <t>The most appropriate Geographic Names Information System (GNIS) identifier for the source location.  Full list available here: http://vocabulary.westernstateswater.org/gnisfeaturename/.  Append if needed.</t>
  </si>
  <si>
    <t>Water quality indicator(s) for the site-specific variable amount such as fresh, saline, mixed quality, etc.  Full list available here: http://vocabulary.westernstateswater.org/waterqualityindicator/.  Append if needed.</t>
  </si>
  <si>
    <t>The source type(s) of the site-specific variable amount (e.g., surface water, groundwater, mixed sources, reuse, etc).  Full list available here: http://vocabulary.westernstateswater.org/watersourcetype/.  Append here if needed.</t>
  </si>
  <si>
    <t>From a map? GPS? Where coordinate from? Full list available at: http://vocabulary.westernstateswater.org/coordinatemethod/.  Append if needed.</t>
  </si>
  <si>
    <t>Whether or not the point location is indexed to the USGS NHD network.  List available at: http://vocabulary.westernstateswater.org/nhdnetworkstatus/.  Append if needed.</t>
  </si>
  <si>
    <t>A term that describes the site type.  Available list at: http://vocabulary.westernstateswater.org/sitetype/.  Append if needed.</t>
  </si>
  <si>
    <t>A two digit code for each US state.  List available at: http://vocabulary.westernstateswater.org/states/.  Append if needed.</t>
  </si>
  <si>
    <t>The data are accurate to +/- x of a second of a degree (using a differentially corrected GPS)</t>
  </si>
  <si>
    <t>NHD Product that is used for the indexing. Should be NHDPlus V1, NHDPlus V2, NHD Med Res, or NHD High Res.  List available at: http://vocabulary.westernstateswater.org/nhdproduct/.  Append if needed.</t>
  </si>
  <si>
    <t>A Term to specify whether this water right is based on water withdrawals/diversion or consumptive use/depletion amount.  List available at: http://vocabulary.westernstateswater.org/waterallocationbasis/  Append if needed.</t>
  </si>
  <si>
    <t>A term that indicates the Crop type for the place of use, if the VariableSpecificCV is SiteSpecificConsumptive Use, Irrigation or SiteSpecificWithdrawal, Irrigation.  List available at: http://vocabulary.westernstateswater.org/croptype/.  Append if needed.</t>
  </si>
  <si>
    <t>A customer type is a term that specifies the water user type within a public community water supply system such as residential, industrial, commercial, institutional. If not known, then use "Unspecified", if it is a mix of all uses, then use "Combined".  List available at: http://vocabulary.westernstateswater.org/customertype/.  Append if needed.</t>
  </si>
  <si>
    <t>A term that describes the legal status of the water right (e.g., proven, approved, perfected, adjudicated, etc.).  List available at: http://vocabulary.westernstateswater.org/legalstatus/.  Append if needed.</t>
  </si>
  <si>
    <t>If the use is municipal, the data provider can add the SDWIS identifier for the CWS.  Safe Drinking Water Information System (SDWIS) Federal Reporting Services https://www.epa.gov/ground-water-and-drinking-water/safe-drinking-water-information-system-sdwis-federal-reporting.  List available at: http://vocabulary.westernstateswater.org/sdwisidentifier/.  Append if needed.</t>
  </si>
  <si>
    <t>A term to describe the irrigation method for the place of use, if the VariableSpecificCV is SiteSpecificConsumptive Use, Irrigation or SiteSpecificWithdrawal, Irrigation.  List available at: http://vocabulary.westernstateswater.org/irrigationmethod/.  Append if needed.</t>
  </si>
  <si>
    <t>State:</t>
  </si>
  <si>
    <t>Organizaitons:</t>
  </si>
  <si>
    <t>Data Links:</t>
  </si>
  <si>
    <t>Notes:</t>
  </si>
  <si>
    <t>Use dummy row</t>
  </si>
  <si>
    <t>Nevada</t>
  </si>
  <si>
    <t>http://water.nv.gov/PermitSearch.aspx</t>
  </si>
  <si>
    <t>https://drive.google.com/drive/u/0/folders/1gcDyGOf4DG0Ej9k3mHjbB9UWefz271LW</t>
  </si>
  <si>
    <t xml:space="preserve">Data was downloaded and stored in google drive.  </t>
  </si>
  <si>
    <t>NVDWR</t>
  </si>
  <si>
    <t>Nevada Division of Water Resources</t>
  </si>
  <si>
    <t>(775) 684-2800</t>
  </si>
  <si>
    <t>Manager of Nevada's water resources</t>
  </si>
  <si>
    <t>http://water.nv.gov/index.aspx</t>
  </si>
  <si>
    <t>NV</t>
  </si>
  <si>
    <t>EPSG: 26911</t>
  </si>
  <si>
    <t>y</t>
  </si>
  <si>
    <t>x</t>
  </si>
  <si>
    <t>"NVDWR_" + counter starting at 1</t>
  </si>
  <si>
    <t>site_name</t>
  </si>
  <si>
    <t>source</t>
  </si>
  <si>
    <t>county</t>
  </si>
  <si>
    <t>duty_balance</t>
  </si>
  <si>
    <t>prior_dt</t>
  </si>
  <si>
    <t>mou</t>
  </si>
  <si>
    <t>permit_info</t>
  </si>
  <si>
    <t>app_status</t>
  </si>
  <si>
    <t>app</t>
  </si>
  <si>
    <t>Brian McMenamy</t>
  </si>
  <si>
    <t>bmcmenamy@water.nv.gov</t>
  </si>
  <si>
    <t>Unspecified</t>
  </si>
  <si>
    <t>1) Added the following terms to CVs.SiteType: Storage, Other Surface Water,Geothermal, Other Ground Water, Effluent.</t>
  </si>
  <si>
    <t>2) Added the following terms to the CVs.LegalStatus: Abrogated, Canceled, Certificate, Decreed, Ready For Action, Ready for Action (Protested), Relinquish a Portion, Relinquished, Reserved, Revocable Permit, Supersceded, Vested Rights</t>
  </si>
  <si>
    <t>Looks like there x &amp; y or the lat &amp; long are already in a good format for us to use, no need to conver.</t>
  </si>
  <si>
    <t>their linking elementat between sheets appears to be the 'app' field.</t>
  </si>
  <si>
    <t>mixed up sitetype and watersourcetype, could probalby fix.  Can make a custom sitetype list that gets into the water soruce type (surface v gound), where the watersource gets into specifics (lake, river, well, etc).</t>
  </si>
  <si>
    <t>owner_name</t>
  </si>
  <si>
    <t>EFF</t>
  </si>
  <si>
    <t>:</t>
  </si>
  <si>
    <t>Effluent</t>
  </si>
  <si>
    <t>GEO</t>
  </si>
  <si>
    <t>Geothermal</t>
  </si>
  <si>
    <t>LAK</t>
  </si>
  <si>
    <t>lake</t>
  </si>
  <si>
    <t>OGW</t>
  </si>
  <si>
    <t>Other Ground Water</t>
  </si>
  <si>
    <t>OSW</t>
  </si>
  <si>
    <t>Other Surface Water</t>
  </si>
  <si>
    <t>RES</t>
  </si>
  <si>
    <t>Reservoir</t>
  </si>
  <si>
    <t>SPR</t>
  </si>
  <si>
    <t>Spring</t>
  </si>
  <si>
    <t>STO</t>
  </si>
  <si>
    <t>Storage</t>
  </si>
  <si>
    <t>STR</t>
  </si>
  <si>
    <t>stream</t>
  </si>
  <si>
    <t>UG</t>
  </si>
  <si>
    <t>Underground</t>
  </si>
  <si>
    <t>UKN</t>
  </si>
  <si>
    <t>unknown</t>
  </si>
  <si>
    <t>Groundwater</t>
  </si>
  <si>
    <t>Reuse</t>
  </si>
  <si>
    <t>Create Custom WaDE Water Source ID</t>
  </si>
  <si>
    <t>"NVwr_S" + counter starting at 1</t>
  </si>
  <si>
    <t>"NVwr_WS" + counter starting at 1</t>
  </si>
  <si>
    <t>*see water source dictionary</t>
  </si>
  <si>
    <t>OwnerClassificationCV</t>
  </si>
  <si>
    <t>Army (USA)</t>
  </si>
  <si>
    <t>WSWC defined owner tag.</t>
  </si>
  <si>
    <t>https://github.com/WSWCWaterDataExchange/MappingStatesDataToWaDE2.0/tree/master/Nevada</t>
  </si>
  <si>
    <t>NVwr_M1</t>
  </si>
  <si>
    <t>NVwr_V1</t>
  </si>
  <si>
    <t>NVwr_O1</t>
  </si>
  <si>
    <t>Create Custom WaDE Site ID, use index</t>
  </si>
  <si>
    <t>AllocationUUID</t>
  </si>
  <si>
    <t>NVwr_WR + counter</t>
  </si>
  <si>
    <t>PrimaryBeneficialUseCategory</t>
  </si>
  <si>
    <t>Legal Processes</t>
  </si>
  <si>
    <t>Nevada Water Rights Method</t>
  </si>
  <si>
    <t>The Nevada Division of Water Resources makes no warranties or guarantees, either expressed or implied as to the completeness, accuracy, or correctness of the data portrayed in this product nor accepts any liability, arising from any incorrect, incomplete or misleading information contained therein. All information, data and databases are provided “as is” with no warranty, expressed or implied, including but not limited to, fitness for a particular purpose. Users should also note that property boundaries included in any product do not represent an on- the-ground survey suitable for legal, engineering, or surveying purposes. They represent only the approximate relative locations. By accessing this website and/or data contained within the databases, you hereby release the Nevada Division of Water Resources, its employees, agents, contractors, and suppliers from any and all responsibility and liability associated with its use. In no event shall the Nevada Division of Water Resources or its officers or employees be liable for any damages arising in any way from the use of the website, or use of the information contained in the databases herein.</t>
  </si>
  <si>
    <t>http://water.nv.gov/waterlaw.aspx</t>
  </si>
  <si>
    <t>For NV, we don't want water rights that are considered: Abandoned, Abrogated, Application, Canceled, Denied, Expired, Forfeited, Ready For Action, Ready for Action (Protested), Rejected, Revoked, Supersceded, Withdrawn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</si>
</sst>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33" x14ac:knownFonts="1">
    <font>
      <sz val="11"/>
      <color theme="1"/>
      <name val="Calibri"/>
      <family val="2"/>
      <scheme val="minor"/>
    </font>
    <font>
      <b/>
      <sz val="11"/>
      <color theme="1"/>
      <name val="Calibri"/>
      <family val="2"/>
      <scheme val="minor"/>
    </font>
    <font>
      <b/>
      <i/>
      <sz val="11"/>
      <color theme="1"/>
      <name val="Calibri"/>
      <family val="2"/>
      <scheme val="minor"/>
    </font>
    <font>
      <b/>
      <u/>
      <sz val="11"/>
      <color theme="1"/>
      <name val="Calibri"/>
      <family val="2"/>
      <scheme val="minor"/>
    </font>
    <font>
      <b/>
      <sz val="11"/>
      <color rgb="FF7030A0"/>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9"/>
      <color theme="1"/>
      <name val="Calibri"/>
      <family val="2"/>
      <scheme val="minor"/>
    </font>
    <font>
      <sz val="9"/>
      <name val="Calibri"/>
      <family val="2"/>
      <scheme val="minor"/>
    </font>
    <font>
      <sz val="11"/>
      <color rgb="FF7030A0"/>
      <name val="Calibri"/>
      <family val="2"/>
      <scheme val="minor"/>
    </font>
    <font>
      <sz val="11"/>
      <name val="Calibri"/>
      <family val="2"/>
      <scheme val="minor"/>
    </font>
    <font>
      <sz val="8"/>
      <name val="Calibri"/>
      <family val="2"/>
      <scheme val="minor"/>
    </font>
    <font>
      <sz val="8"/>
      <color theme="1"/>
      <name val="Calibri"/>
      <family val="2"/>
      <scheme val="minor"/>
    </font>
    <font>
      <u/>
      <sz val="11"/>
      <color theme="10"/>
      <name val="Calibri"/>
      <family val="2"/>
      <scheme val="minor"/>
    </font>
    <font>
      <b/>
      <sz val="9"/>
      <color rgb="FFFF0000"/>
      <name val="Calibri"/>
      <family val="2"/>
      <scheme val="minor"/>
    </font>
    <font>
      <b/>
      <sz val="11"/>
      <color rgb="FFFF0000"/>
      <name val="Calibri"/>
      <family val="2"/>
      <scheme val="minor"/>
    </font>
    <font>
      <sz val="9"/>
      <color rgb="FF000000"/>
      <name val="Calibri"/>
      <family val="2"/>
      <scheme val="minor"/>
    </font>
    <font>
      <u/>
      <sz val="9"/>
      <color theme="10"/>
      <name val="Calibri"/>
      <family val="2"/>
      <scheme val="minor"/>
    </font>
    <font>
      <sz val="8"/>
      <color rgb="FF000000"/>
      <name val="Roboto"/>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28">
    <border>
      <left/>
      <right/>
      <top/>
      <bottom/>
      <diagonal/>
    </border>
    <border>
      <left/>
      <right/>
      <top/>
      <bottom style="medium">
        <color indexed="64"/>
      </bottom>
      <diagonal/>
    </border>
    <border>
      <left style="medium">
        <color rgb="FFCCCCCC"/>
      </left>
      <right style="medium">
        <color rgb="FFCCCCCC"/>
      </right>
      <top style="medium">
        <color rgb="FF000000"/>
      </top>
      <bottom style="medium">
        <color rgb="FF000000"/>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medium">
        <color rgb="FFCCCCCC"/>
      </left>
      <right style="medium">
        <color indexed="64"/>
      </right>
      <top style="medium">
        <color rgb="FF000000"/>
      </top>
      <bottom style="medium">
        <color rgb="FF000000"/>
      </bottom>
      <diagonal/>
    </border>
    <border>
      <left/>
      <right style="medium">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style="medium">
        <color rgb="FF000000"/>
      </top>
      <bottom/>
      <diagonal/>
    </border>
    <border>
      <left/>
      <right style="medium">
        <color rgb="FFCCCCCC"/>
      </right>
      <top style="medium">
        <color rgb="FF000000"/>
      </top>
      <bottom style="medium">
        <color rgb="FF000000"/>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rgb="FF000000"/>
      </top>
      <bottom style="medium">
        <color indexed="64"/>
      </bottom>
      <diagonal/>
    </border>
    <border>
      <left style="medium">
        <color indexed="64"/>
      </left>
      <right/>
      <top/>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3">
    <xf numFmtId="0" fontId="0" fillId="0" borderId="0"/>
    <xf numFmtId="0" fontId="6" fillId="0" borderId="0" applyNumberFormat="0" applyFill="0" applyBorder="0" applyAlignment="0" applyProtection="0"/>
    <xf numFmtId="0" fontId="7" fillId="0" borderId="7" applyNumberFormat="0" applyFill="0" applyAlignment="0" applyProtection="0"/>
    <xf numFmtId="0" fontId="8" fillId="0" borderId="8" applyNumberFormat="0" applyFill="0" applyAlignment="0" applyProtection="0"/>
    <xf numFmtId="0" fontId="9" fillId="0" borderId="9" applyNumberFormat="0" applyFill="0" applyAlignment="0" applyProtection="0"/>
    <xf numFmtId="0" fontId="9" fillId="0" borderId="0" applyNumberFormat="0" applyFill="0" applyBorder="0" applyAlignment="0" applyProtection="0"/>
    <xf numFmtId="0" fontId="10" fillId="2" borderId="0" applyNumberFormat="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10" applyNumberFormat="0" applyAlignment="0" applyProtection="0"/>
    <xf numFmtId="0" fontId="14" fillId="6" borderId="11" applyNumberFormat="0" applyAlignment="0" applyProtection="0"/>
    <xf numFmtId="0" fontId="15" fillId="6" borderId="10" applyNumberFormat="0" applyAlignment="0" applyProtection="0"/>
    <xf numFmtId="0" fontId="16" fillId="0" borderId="12" applyNumberFormat="0" applyFill="0" applyAlignment="0" applyProtection="0"/>
    <xf numFmtId="0" fontId="17" fillId="7" borderId="13" applyNumberFormat="0" applyAlignment="0" applyProtection="0"/>
    <xf numFmtId="0" fontId="18" fillId="0" borderId="0" applyNumberFormat="0" applyFill="0" applyBorder="0" applyAlignment="0" applyProtection="0"/>
    <xf numFmtId="0" fontId="5" fillId="8" borderId="14" applyNumberFormat="0" applyFont="0" applyAlignment="0" applyProtection="0"/>
    <xf numFmtId="0" fontId="19" fillId="0" borderId="0" applyNumberFormat="0" applyFill="0" applyBorder="0" applyAlignment="0" applyProtection="0"/>
    <xf numFmtId="0" fontId="1" fillId="0" borderId="15" applyNumberFormat="0" applyFill="0" applyAlignment="0" applyProtection="0"/>
    <xf numFmtId="0" fontId="20"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20"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20"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20"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20"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20"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27" fillId="0" borderId="0" applyNumberFormat="0" applyFill="0" applyBorder="0" applyAlignment="0" applyProtection="0"/>
  </cellStyleXfs>
  <cellXfs count="89">
    <xf numFmtId="0" fontId="0" fillId="0" borderId="0" xfId="0"/>
    <xf numFmtId="0" fontId="1"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1" fillId="0" borderId="5" xfId="0" applyFont="1" applyBorder="1" applyAlignment="1">
      <alignment horizontal="center" vertical="center" wrapText="1"/>
    </xf>
    <xf numFmtId="0" fontId="0" fillId="0" borderId="0" xfId="0" applyAlignment="1">
      <alignment vertical="center"/>
    </xf>
    <xf numFmtId="0" fontId="0" fillId="0" borderId="0" xfId="0" applyAlignment="1">
      <alignment horizontal="center" vertical="center"/>
    </xf>
    <xf numFmtId="0" fontId="0" fillId="0" borderId="1" xfId="0" applyBorder="1" applyAlignment="1">
      <alignment vertical="center"/>
    </xf>
    <xf numFmtId="0" fontId="3" fillId="0" borderId="0" xfId="0" applyFont="1" applyAlignment="1">
      <alignment horizontal="center" vertical="center"/>
    </xf>
    <xf numFmtId="0" fontId="0" fillId="0" borderId="0" xfId="0" quotePrefix="1" applyAlignment="1">
      <alignment horizontal="center" vertical="center"/>
    </xf>
    <xf numFmtId="0" fontId="0" fillId="0" borderId="6" xfId="0" quotePrefix="1" applyBorder="1" applyAlignment="1">
      <alignment horizontal="center" vertical="center"/>
    </xf>
    <xf numFmtId="0" fontId="1" fillId="0" borderId="17" xfId="0" applyFont="1" applyBorder="1" applyAlignment="1">
      <alignment horizontal="center" vertical="center" wrapText="1"/>
    </xf>
    <xf numFmtId="0" fontId="3" fillId="0" borderId="6" xfId="0" applyFont="1" applyBorder="1" applyAlignment="1">
      <alignment horizontal="center" vertical="center"/>
    </xf>
    <xf numFmtId="0" fontId="0" fillId="0" borderId="6" xfId="0" applyBorder="1" applyAlignment="1">
      <alignment horizontal="center" vertical="center"/>
    </xf>
    <xf numFmtId="0" fontId="2" fillId="0" borderId="1" xfId="0" applyFont="1" applyBorder="1" applyAlignment="1">
      <alignment vertical="center"/>
    </xf>
    <xf numFmtId="0" fontId="2" fillId="0" borderId="1" xfId="0" applyFont="1" applyBorder="1" applyAlignment="1">
      <alignment horizontal="center" vertical="center"/>
    </xf>
    <xf numFmtId="0" fontId="3" fillId="0" borderId="18" xfId="0" applyFont="1" applyBorder="1" applyAlignment="1">
      <alignment horizontal="center" vertical="center"/>
    </xf>
    <xf numFmtId="0" fontId="21" fillId="0" borderId="0" xfId="0" applyFont="1" applyAlignment="1">
      <alignment horizontal="center" vertical="center"/>
    </xf>
    <xf numFmtId="0" fontId="21" fillId="0" borderId="0" xfId="0" applyFont="1" applyAlignment="1">
      <alignment horizontal="center" vertical="center" wrapText="1"/>
    </xf>
    <xf numFmtId="0" fontId="21" fillId="0" borderId="0" xfId="0" quotePrefix="1" applyFont="1" applyAlignment="1">
      <alignment horizontal="center" vertical="center"/>
    </xf>
    <xf numFmtId="0" fontId="21" fillId="0" borderId="6" xfId="0" quotePrefix="1" applyFont="1" applyBorder="1" applyAlignment="1">
      <alignment horizontal="center" vertical="center"/>
    </xf>
    <xf numFmtId="0" fontId="23" fillId="0" borderId="0" xfId="0" quotePrefix="1" applyFont="1" applyAlignment="1">
      <alignment horizontal="left" vertical="center"/>
    </xf>
    <xf numFmtId="0" fontId="21" fillId="0" borderId="6" xfId="0" applyFont="1" applyBorder="1" applyAlignment="1">
      <alignment horizontal="center" vertical="center" wrapText="1"/>
    </xf>
    <xf numFmtId="0" fontId="23" fillId="0" borderId="0" xfId="0" applyFont="1" applyAlignment="1">
      <alignment vertical="center"/>
    </xf>
    <xf numFmtId="0" fontId="21" fillId="0" borderId="0" xfId="0" quotePrefix="1" applyFont="1" applyAlignment="1">
      <alignment horizontal="center" vertical="center" wrapText="1"/>
    </xf>
    <xf numFmtId="0" fontId="21" fillId="0" borderId="6" xfId="0" quotePrefix="1" applyFont="1" applyBorder="1" applyAlignment="1">
      <alignment horizontal="center" vertical="center" wrapText="1"/>
    </xf>
    <xf numFmtId="0" fontId="22" fillId="33" borderId="0" xfId="0" quotePrefix="1" applyFont="1" applyFill="1" applyAlignment="1">
      <alignment horizontal="center" vertical="center"/>
    </xf>
    <xf numFmtId="0" fontId="22" fillId="33" borderId="6" xfId="0" quotePrefix="1" applyFont="1" applyFill="1" applyBorder="1" applyAlignment="1">
      <alignment horizontal="center" vertical="center"/>
    </xf>
    <xf numFmtId="0" fontId="21" fillId="33" borderId="0" xfId="0" quotePrefix="1" applyFont="1" applyFill="1" applyAlignment="1">
      <alignment horizontal="center" vertical="center"/>
    </xf>
    <xf numFmtId="0" fontId="21" fillId="33" borderId="0" xfId="0" quotePrefix="1" applyFont="1" applyFill="1" applyAlignment="1">
      <alignment horizontal="center" vertical="center" wrapText="1"/>
    </xf>
    <xf numFmtId="0" fontId="21" fillId="33" borderId="6" xfId="0" quotePrefix="1" applyFont="1" applyFill="1" applyBorder="1" applyAlignment="1">
      <alignment horizontal="center" vertical="center" wrapText="1"/>
    </xf>
    <xf numFmtId="0" fontId="0" fillId="33" borderId="0" xfId="0" quotePrefix="1" applyFill="1" applyAlignment="1">
      <alignment horizontal="center" vertical="center"/>
    </xf>
    <xf numFmtId="0" fontId="0" fillId="33" borderId="6" xfId="0" quotePrefix="1" applyFill="1" applyBorder="1" applyAlignment="1">
      <alignment horizontal="center" vertical="center"/>
    </xf>
    <xf numFmtId="0" fontId="0" fillId="33" borderId="16" xfId="0" quotePrefix="1" applyFill="1" applyBorder="1" applyAlignment="1">
      <alignment horizontal="center" vertical="center"/>
    </xf>
    <xf numFmtId="0" fontId="22" fillId="0" borderId="0" xfId="0" quotePrefix="1" applyFont="1" applyAlignment="1">
      <alignment horizontal="center" vertical="center" wrapText="1"/>
    </xf>
    <xf numFmtId="0" fontId="24" fillId="33" borderId="0" xfId="0" applyFont="1" applyFill="1" applyAlignment="1">
      <alignment horizontal="center" vertical="center"/>
    </xf>
    <xf numFmtId="0" fontId="24" fillId="33" borderId="6" xfId="0" applyFont="1" applyFill="1" applyBorder="1" applyAlignment="1">
      <alignment horizontal="center" vertical="center"/>
    </xf>
    <xf numFmtId="0" fontId="18" fillId="0" borderId="0" xfId="0" applyFont="1" applyAlignment="1">
      <alignment vertical="center"/>
    </xf>
    <xf numFmtId="164" fontId="0" fillId="0" borderId="0" xfId="0" quotePrefix="1" applyNumberFormat="1" applyAlignment="1">
      <alignment horizontal="center" vertical="center" wrapText="1"/>
    </xf>
    <xf numFmtId="0" fontId="0" fillId="0" borderId="1" xfId="0" applyBorder="1" applyAlignment="1">
      <alignment horizontal="center" vertical="center"/>
    </xf>
    <xf numFmtId="0" fontId="0" fillId="0" borderId="1" xfId="0" quotePrefix="1" applyBorder="1" applyAlignment="1">
      <alignment horizontal="center" vertical="center"/>
    </xf>
    <xf numFmtId="0" fontId="0" fillId="0" borderId="20" xfId="0" quotePrefix="1" applyBorder="1" applyAlignment="1">
      <alignment horizontal="center" vertical="center"/>
    </xf>
    <xf numFmtId="0" fontId="21" fillId="0" borderId="19" xfId="0" applyFont="1" applyBorder="1" applyAlignment="1">
      <alignment horizontal="center" vertical="center" wrapText="1"/>
    </xf>
    <xf numFmtId="0" fontId="21" fillId="0" borderId="20" xfId="0" quotePrefix="1" applyFont="1" applyBorder="1" applyAlignment="1">
      <alignment horizontal="center" vertical="center" wrapText="1"/>
    </xf>
    <xf numFmtId="0" fontId="21" fillId="0" borderId="1" xfId="0" quotePrefix="1" applyFont="1" applyBorder="1" applyAlignment="1">
      <alignment horizontal="center" vertical="center"/>
    </xf>
    <xf numFmtId="0" fontId="21" fillId="0" borderId="20" xfId="0" quotePrefix="1" applyFont="1" applyBorder="1" applyAlignment="1">
      <alignment horizontal="center" vertical="center"/>
    </xf>
    <xf numFmtId="0" fontId="21" fillId="33" borderId="22" xfId="0" quotePrefix="1" applyFont="1" applyFill="1" applyBorder="1" applyAlignment="1">
      <alignment horizontal="center" vertical="center"/>
    </xf>
    <xf numFmtId="0" fontId="21" fillId="0" borderId="21" xfId="0" quotePrefix="1" applyFont="1" applyBorder="1" applyAlignment="1">
      <alignment horizontal="center" vertical="center"/>
    </xf>
    <xf numFmtId="0" fontId="21" fillId="0" borderId="1" xfId="0" quotePrefix="1" applyFont="1" applyBorder="1" applyAlignment="1">
      <alignment horizontal="center" vertical="center" wrapText="1"/>
    </xf>
    <xf numFmtId="0" fontId="22" fillId="0" borderId="6" xfId="0" quotePrefix="1" applyFont="1" applyBorder="1" applyAlignment="1">
      <alignment horizontal="center" vertical="center" wrapText="1"/>
    </xf>
    <xf numFmtId="0" fontId="22" fillId="33" borderId="0" xfId="0" quotePrefix="1" applyFont="1" applyFill="1" applyAlignment="1">
      <alignment horizontal="center" vertical="center" wrapText="1"/>
    </xf>
    <xf numFmtId="0" fontId="22" fillId="33" borderId="6" xfId="0" quotePrefix="1" applyFont="1" applyFill="1" applyBorder="1" applyAlignment="1">
      <alignment horizontal="center" vertical="center" wrapText="1"/>
    </xf>
    <xf numFmtId="0" fontId="24" fillId="0" borderId="0" xfId="0" applyFont="1" applyAlignment="1">
      <alignment vertical="center"/>
    </xf>
    <xf numFmtId="0" fontId="24" fillId="0" borderId="0" xfId="0" applyFont="1" applyAlignment="1">
      <alignment horizontal="center" vertical="center"/>
    </xf>
    <xf numFmtId="0" fontId="24" fillId="0" borderId="0" xfId="0" quotePrefix="1" applyFont="1" applyAlignment="1">
      <alignment horizontal="center" vertical="center"/>
    </xf>
    <xf numFmtId="0" fontId="24" fillId="0" borderId="6" xfId="0" applyFont="1" applyBorder="1" applyAlignment="1">
      <alignment horizontal="center" vertical="center"/>
    </xf>
    <xf numFmtId="0" fontId="24" fillId="0" borderId="6" xfId="0" quotePrefix="1" applyFont="1" applyBorder="1" applyAlignment="1">
      <alignment horizontal="center" vertical="center"/>
    </xf>
    <xf numFmtId="0" fontId="21" fillId="0" borderId="1" xfId="0" applyFont="1" applyBorder="1" applyAlignment="1">
      <alignment horizontal="center" vertical="center" wrapText="1"/>
    </xf>
    <xf numFmtId="0" fontId="21" fillId="0" borderId="23" xfId="0" quotePrefix="1" applyFont="1" applyBorder="1" applyAlignment="1">
      <alignment horizontal="center" vertical="center" wrapText="1"/>
    </xf>
    <xf numFmtId="14" fontId="21" fillId="0" borderId="0" xfId="0" quotePrefix="1" applyNumberFormat="1" applyFont="1" applyAlignment="1">
      <alignment horizontal="center" vertical="center" wrapText="1"/>
    </xf>
    <xf numFmtId="0" fontId="26" fillId="0" borderId="0" xfId="0" quotePrefix="1" applyFont="1" applyAlignment="1">
      <alignment horizontal="center" vertical="center" wrapText="1"/>
    </xf>
    <xf numFmtId="0" fontId="27" fillId="0" borderId="0" xfId="42"/>
    <xf numFmtId="0" fontId="28" fillId="0" borderId="0" xfId="0" quotePrefix="1" applyFont="1" applyAlignment="1">
      <alignment horizontal="center" vertical="center"/>
    </xf>
    <xf numFmtId="0" fontId="25" fillId="0" borderId="0" xfId="0" applyFont="1" applyAlignment="1">
      <alignment horizontal="left" vertical="top" wrapText="1"/>
    </xf>
    <xf numFmtId="0" fontId="29" fillId="0" borderId="0" xfId="0" applyFont="1" applyAlignment="1">
      <alignment horizontal="center" vertical="center" wrapText="1"/>
    </xf>
    <xf numFmtId="0" fontId="22" fillId="0" borderId="0" xfId="0" applyFont="1" applyAlignment="1">
      <alignment horizontal="center" vertical="center" wrapText="1"/>
    </xf>
    <xf numFmtId="164" fontId="22" fillId="0" borderId="0" xfId="0" quotePrefix="1" applyNumberFormat="1" applyFont="1" applyAlignment="1">
      <alignment horizontal="center" vertical="center" wrapText="1"/>
    </xf>
    <xf numFmtId="164" fontId="21" fillId="0" borderId="0" xfId="0" quotePrefix="1" applyNumberFormat="1" applyFont="1" applyAlignment="1">
      <alignment horizontal="center" vertical="center" wrapText="1"/>
    </xf>
    <xf numFmtId="164" fontId="21" fillId="0" borderId="0" xfId="0" applyNumberFormat="1" applyFont="1" applyAlignment="1">
      <alignment horizontal="center" vertical="center" wrapText="1"/>
    </xf>
    <xf numFmtId="14" fontId="22" fillId="0" borderId="0" xfId="0" applyNumberFormat="1" applyFont="1" applyAlignment="1">
      <alignment horizontal="center" vertical="center" wrapText="1"/>
    </xf>
    <xf numFmtId="14" fontId="21" fillId="0" borderId="0" xfId="0" applyNumberFormat="1" applyFont="1" applyAlignment="1">
      <alignment horizontal="center" vertical="center" wrapText="1"/>
    </xf>
    <xf numFmtId="9" fontId="21" fillId="0" borderId="0" xfId="0" quotePrefix="1" applyNumberFormat="1" applyFont="1" applyAlignment="1">
      <alignment horizontal="center" vertical="center"/>
    </xf>
    <xf numFmtId="0" fontId="3" fillId="0" borderId="0" xfId="0" applyFont="1" applyAlignment="1">
      <alignment horizontal="right"/>
    </xf>
    <xf numFmtId="16" fontId="21" fillId="0" borderId="0" xfId="0" quotePrefix="1" applyNumberFormat="1" applyFont="1" applyAlignment="1">
      <alignment horizontal="center" vertical="center" wrapText="1"/>
    </xf>
    <xf numFmtId="0" fontId="22" fillId="0" borderId="24" xfId="0" quotePrefix="1" applyFont="1" applyBorder="1" applyAlignment="1">
      <alignment horizontal="center" vertical="center" wrapText="1"/>
    </xf>
    <xf numFmtId="0" fontId="22" fillId="0" borderId="18" xfId="0" quotePrefix="1" applyFont="1" applyBorder="1" applyAlignment="1">
      <alignment horizontal="center" vertical="center" wrapText="1"/>
    </xf>
    <xf numFmtId="0" fontId="30" fillId="0" borderId="0" xfId="0" applyFont="1" applyAlignment="1">
      <alignment horizontal="center"/>
    </xf>
    <xf numFmtId="0" fontId="21" fillId="0" borderId="26" xfId="0" quotePrefix="1" applyFont="1" applyBorder="1" applyAlignment="1">
      <alignment horizontal="center" vertical="center" wrapText="1"/>
    </xf>
    <xf numFmtId="0" fontId="21" fillId="0" borderId="26" xfId="0" quotePrefix="1" applyFont="1" applyBorder="1" applyAlignment="1">
      <alignment horizontal="center" vertical="center"/>
    </xf>
    <xf numFmtId="0" fontId="21" fillId="0" borderId="27" xfId="0" applyFont="1" applyBorder="1" applyAlignment="1">
      <alignment horizontal="center" vertical="center" wrapText="1"/>
    </xf>
    <xf numFmtId="0" fontId="21" fillId="0" borderId="25" xfId="0" applyFont="1" applyBorder="1" applyAlignment="1">
      <alignment horizontal="center" vertical="center" wrapText="1"/>
    </xf>
    <xf numFmtId="0" fontId="21" fillId="0" borderId="0" xfId="0" applyFont="1" applyAlignment="1">
      <alignment horizontal="center"/>
    </xf>
    <xf numFmtId="14" fontId="21" fillId="0" borderId="6" xfId="0" quotePrefix="1" applyNumberFormat="1" applyFont="1" applyBorder="1" applyAlignment="1">
      <alignment horizontal="center" vertical="center"/>
    </xf>
    <xf numFmtId="0" fontId="31" fillId="0" borderId="0" xfId="42" applyFont="1" applyAlignment="1">
      <alignment horizontal="center" vertical="center" wrapText="1"/>
    </xf>
    <xf numFmtId="0" fontId="22" fillId="0" borderId="0" xfId="0" quotePrefix="1" applyFont="1" applyAlignment="1">
      <alignment horizontal="center" vertical="center"/>
    </xf>
    <xf numFmtId="0" fontId="0" fillId="0" borderId="0" xfId="0" applyAlignment="1">
      <alignment wrapText="1"/>
    </xf>
    <xf numFmtId="0" fontId="32" fillId="0" borderId="0" xfId="0" applyFont="1"/>
    <xf numFmtId="0" fontId="22" fillId="0" borderId="6" xfId="0" quotePrefix="1" applyFont="1" applyBorder="1" applyAlignment="1">
      <alignment horizontal="center" vertical="center"/>
    </xf>
    <xf numFmtId="0" fontId="0" fillId="0" borderId="6" xfId="0" applyBorder="1" applyAlignment="1">
      <alignment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ater.nv.gov/waterlaw.aspx"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54D4B-C952-456C-B506-1C3DB2041E3D}">
  <dimension ref="A1:B23"/>
  <sheetViews>
    <sheetView tabSelected="1" topLeftCell="A13" zoomScale="145" zoomScaleNormal="145" workbookViewId="0">
      <selection activeCell="B19" sqref="B19"/>
    </sheetView>
  </sheetViews>
  <sheetFormatPr defaultColWidth="8.77734375" defaultRowHeight="14.4" x14ac:dyDescent="0.3"/>
  <cols>
    <col min="1" max="1" width="13.44140625" style="72" bestFit="1" customWidth="1"/>
    <col min="2" max="2" width="79" bestFit="1" customWidth="1"/>
  </cols>
  <sheetData>
    <row r="1" spans="1:2" x14ac:dyDescent="0.3">
      <c r="A1" s="72" t="s">
        <v>243</v>
      </c>
      <c r="B1" t="s">
        <v>248</v>
      </c>
    </row>
    <row r="2" spans="1:2" x14ac:dyDescent="0.3">
      <c r="A2" s="72" t="s">
        <v>244</v>
      </c>
      <c r="B2" t="s">
        <v>253</v>
      </c>
    </row>
    <row r="6" spans="1:2" x14ac:dyDescent="0.3">
      <c r="A6" s="72" t="s">
        <v>245</v>
      </c>
    </row>
    <row r="7" spans="1:2" x14ac:dyDescent="0.3">
      <c r="B7" s="61" t="s">
        <v>249</v>
      </c>
    </row>
    <row r="8" spans="1:2" x14ac:dyDescent="0.3">
      <c r="B8" s="61" t="s">
        <v>250</v>
      </c>
    </row>
    <row r="13" spans="1:2" x14ac:dyDescent="0.3">
      <c r="A13" s="72" t="s">
        <v>246</v>
      </c>
      <c r="B13" t="s">
        <v>251</v>
      </c>
    </row>
    <row r="14" spans="1:2" ht="28.8" x14ac:dyDescent="0.3">
      <c r="B14" s="85" t="s">
        <v>274</v>
      </c>
    </row>
    <row r="15" spans="1:2" ht="43.2" x14ac:dyDescent="0.3">
      <c r="B15" s="85" t="s">
        <v>275</v>
      </c>
    </row>
    <row r="16" spans="1:2" x14ac:dyDescent="0.3">
      <c r="B16" t="s">
        <v>324</v>
      </c>
    </row>
    <row r="21" spans="2:2" x14ac:dyDescent="0.3">
      <c r="B21" t="s">
        <v>276</v>
      </c>
    </row>
    <row r="22" spans="2:2" x14ac:dyDescent="0.3">
      <c r="B22" t="s">
        <v>277</v>
      </c>
    </row>
    <row r="23" spans="2:2" x14ac:dyDescent="0.3">
      <c r="B23" t="s">
        <v>278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06DDD-D901-4365-BB8D-3E6142C84460}">
  <dimension ref="A1:J12"/>
  <sheetViews>
    <sheetView topLeftCell="A2" zoomScale="150" zoomScaleNormal="150" workbookViewId="0">
      <selection activeCell="E7" sqref="E7"/>
    </sheetView>
  </sheetViews>
  <sheetFormatPr defaultColWidth="8.77734375" defaultRowHeight="14.4" x14ac:dyDescent="0.3"/>
  <cols>
    <col min="1" max="1" width="24" style="5" bestFit="1" customWidth="1"/>
    <col min="2" max="2" width="12.77734375" style="5" bestFit="1" customWidth="1"/>
    <col min="3" max="3" width="5.44140625" style="5" bestFit="1" customWidth="1"/>
    <col min="4" max="4" width="4.33203125" style="5" bestFit="1" customWidth="1"/>
    <col min="5" max="5" width="26" style="5" bestFit="1" customWidth="1"/>
    <col min="6" max="6" width="18.33203125" style="5" bestFit="1" customWidth="1"/>
    <col min="7" max="7" width="20.109375" style="5" bestFit="1" customWidth="1"/>
    <col min="8" max="8" width="6.109375" style="5" bestFit="1" customWidth="1"/>
    <col min="9" max="9" width="17.77734375" style="6" bestFit="1" customWidth="1"/>
    <col min="10" max="10" width="70.6640625" style="5" bestFit="1" customWidth="1"/>
    <col min="11" max="16384" width="8.77734375" style="5"/>
  </cols>
  <sheetData>
    <row r="1" spans="1:10" ht="15" thickBot="1" x14ac:dyDescent="0.35">
      <c r="A1" s="14"/>
      <c r="B1" s="14"/>
      <c r="C1" s="14"/>
      <c r="D1" s="14"/>
      <c r="H1" s="7"/>
    </row>
    <row r="2" spans="1:10" ht="29.4" thickBot="1" x14ac:dyDescent="0.35">
      <c r="A2" s="8" t="s">
        <v>1</v>
      </c>
      <c r="B2" s="8" t="s">
        <v>2</v>
      </c>
      <c r="C2" s="8" t="s">
        <v>3</v>
      </c>
      <c r="D2" s="12" t="s">
        <v>38</v>
      </c>
      <c r="E2" s="11" t="s">
        <v>144</v>
      </c>
      <c r="F2" s="1" t="s">
        <v>159</v>
      </c>
      <c r="G2" s="4" t="s">
        <v>160</v>
      </c>
      <c r="H2" s="2" t="s">
        <v>5</v>
      </c>
      <c r="I2" s="3" t="s">
        <v>22</v>
      </c>
      <c r="J2" s="2" t="s">
        <v>4</v>
      </c>
    </row>
    <row r="3" spans="1:10" x14ac:dyDescent="0.3">
      <c r="A3" s="5" t="s">
        <v>6</v>
      </c>
      <c r="B3" s="6" t="s">
        <v>34</v>
      </c>
      <c r="C3" s="9" t="s">
        <v>39</v>
      </c>
      <c r="D3" s="13" t="s">
        <v>20</v>
      </c>
      <c r="E3" s="31" t="s">
        <v>39</v>
      </c>
      <c r="F3" s="31" t="s">
        <v>39</v>
      </c>
      <c r="G3" s="33" t="s">
        <v>39</v>
      </c>
      <c r="H3" s="9" t="s">
        <v>39</v>
      </c>
      <c r="I3" s="17">
        <v>11</v>
      </c>
      <c r="J3" s="63" t="s">
        <v>176</v>
      </c>
    </row>
    <row r="4" spans="1:10" ht="15" thickBot="1" x14ac:dyDescent="0.35">
      <c r="A4" s="7" t="s">
        <v>7</v>
      </c>
      <c r="B4" s="39" t="s">
        <v>16</v>
      </c>
      <c r="C4" s="40" t="s">
        <v>39</v>
      </c>
      <c r="D4" s="41" t="s">
        <v>39</v>
      </c>
      <c r="E4" s="57" t="s">
        <v>313</v>
      </c>
      <c r="F4" s="44" t="s">
        <v>39</v>
      </c>
      <c r="G4" s="45" t="s">
        <v>39</v>
      </c>
      <c r="H4" s="9" t="s">
        <v>39</v>
      </c>
      <c r="I4" s="17" t="s">
        <v>141</v>
      </c>
      <c r="J4" s="63" t="s">
        <v>195</v>
      </c>
    </row>
    <row r="5" spans="1:10" ht="30.6" x14ac:dyDescent="0.3">
      <c r="A5" s="5" t="s">
        <v>11</v>
      </c>
      <c r="B5" s="6" t="s">
        <v>16</v>
      </c>
      <c r="C5" s="9" t="s">
        <v>39</v>
      </c>
      <c r="D5" s="13" t="s">
        <v>21</v>
      </c>
      <c r="E5" s="18" t="s">
        <v>161</v>
      </c>
      <c r="F5" s="19" t="s">
        <v>39</v>
      </c>
      <c r="G5" s="20" t="s">
        <v>39</v>
      </c>
      <c r="H5" s="9" t="s">
        <v>39</v>
      </c>
      <c r="I5" s="17" t="s">
        <v>110</v>
      </c>
      <c r="J5" s="63" t="s">
        <v>221</v>
      </c>
    </row>
    <row r="6" spans="1:10" x14ac:dyDescent="0.3">
      <c r="A6" s="5" t="s">
        <v>15</v>
      </c>
      <c r="B6" s="6" t="s">
        <v>17</v>
      </c>
      <c r="C6" s="6" t="s">
        <v>19</v>
      </c>
      <c r="D6" s="10" t="s">
        <v>39</v>
      </c>
      <c r="E6" s="19" t="s">
        <v>162</v>
      </c>
      <c r="F6" s="19" t="s">
        <v>39</v>
      </c>
      <c r="G6" s="20" t="s">
        <v>39</v>
      </c>
      <c r="H6" s="9" t="s">
        <v>39</v>
      </c>
      <c r="I6" s="71">
        <v>0.5</v>
      </c>
      <c r="J6" s="63" t="s">
        <v>178</v>
      </c>
    </row>
    <row r="7" spans="1:10" x14ac:dyDescent="0.3">
      <c r="A7" s="5" t="s">
        <v>13</v>
      </c>
      <c r="B7" s="6" t="s">
        <v>16</v>
      </c>
      <c r="C7" s="6" t="s">
        <v>19</v>
      </c>
      <c r="D7" s="10" t="s">
        <v>39</v>
      </c>
      <c r="E7" s="19" t="s">
        <v>162</v>
      </c>
      <c r="F7" s="19" t="s">
        <v>39</v>
      </c>
      <c r="G7" s="20" t="s">
        <v>39</v>
      </c>
      <c r="H7" s="9" t="s">
        <v>39</v>
      </c>
      <c r="I7" s="19" t="s">
        <v>39</v>
      </c>
      <c r="J7" s="63" t="s">
        <v>177</v>
      </c>
    </row>
    <row r="8" spans="1:10" ht="30.6" x14ac:dyDescent="0.3">
      <c r="A8" s="5" t="s">
        <v>14</v>
      </c>
      <c r="B8" s="6" t="s">
        <v>17</v>
      </c>
      <c r="C8" s="6" t="s">
        <v>19</v>
      </c>
      <c r="D8" s="13" t="s">
        <v>21</v>
      </c>
      <c r="E8" s="19" t="s">
        <v>162</v>
      </c>
      <c r="F8" s="19" t="s">
        <v>39</v>
      </c>
      <c r="G8" s="20" t="s">
        <v>39</v>
      </c>
      <c r="H8" s="9" t="s">
        <v>39</v>
      </c>
      <c r="I8" s="19" t="s">
        <v>217</v>
      </c>
      <c r="J8" s="63" t="s">
        <v>223</v>
      </c>
    </row>
    <row r="9" spans="1:10" ht="27.6" customHeight="1" x14ac:dyDescent="0.3">
      <c r="A9" s="5" t="s">
        <v>9</v>
      </c>
      <c r="B9" s="6" t="s">
        <v>18</v>
      </c>
      <c r="C9" s="9" t="s">
        <v>39</v>
      </c>
      <c r="D9" s="10" t="s">
        <v>39</v>
      </c>
      <c r="E9" s="17" t="s">
        <v>322</v>
      </c>
      <c r="F9" s="19" t="s">
        <v>39</v>
      </c>
      <c r="G9" s="20" t="s">
        <v>39</v>
      </c>
      <c r="H9" s="9" t="s">
        <v>39</v>
      </c>
      <c r="I9" s="18"/>
      <c r="J9" s="63" t="s">
        <v>218</v>
      </c>
    </row>
    <row r="10" spans="1:10" x14ac:dyDescent="0.3">
      <c r="A10" s="5" t="s">
        <v>8</v>
      </c>
      <c r="B10" s="6" t="s">
        <v>17</v>
      </c>
      <c r="C10" s="9" t="s">
        <v>39</v>
      </c>
      <c r="D10" s="10" t="s">
        <v>39</v>
      </c>
      <c r="E10" s="18" t="s">
        <v>321</v>
      </c>
      <c r="F10" s="19" t="s">
        <v>39</v>
      </c>
      <c r="G10" s="20" t="s">
        <v>39</v>
      </c>
      <c r="H10" s="9" t="s">
        <v>39</v>
      </c>
      <c r="I10" s="17" t="s">
        <v>145</v>
      </c>
      <c r="J10" s="63" t="s">
        <v>175</v>
      </c>
    </row>
    <row r="11" spans="1:10" ht="20.399999999999999" x14ac:dyDescent="0.3">
      <c r="A11" s="5" t="s">
        <v>10</v>
      </c>
      <c r="B11" s="6" t="s">
        <v>16</v>
      </c>
      <c r="C11" s="6" t="s">
        <v>19</v>
      </c>
      <c r="D11" s="10" t="s">
        <v>39</v>
      </c>
      <c r="E11" s="61" t="s">
        <v>323</v>
      </c>
      <c r="F11" s="19" t="s">
        <v>39</v>
      </c>
      <c r="G11" s="20" t="s">
        <v>39</v>
      </c>
      <c r="H11" s="9" t="s">
        <v>39</v>
      </c>
      <c r="I11" s="17" t="s">
        <v>109</v>
      </c>
      <c r="J11" s="63" t="s">
        <v>179</v>
      </c>
    </row>
    <row r="12" spans="1:10" ht="20.399999999999999" x14ac:dyDescent="0.3">
      <c r="A12" s="5" t="s">
        <v>12</v>
      </c>
      <c r="B12" s="6" t="s">
        <v>17</v>
      </c>
      <c r="C12" s="9" t="s">
        <v>39</v>
      </c>
      <c r="D12" s="13" t="s">
        <v>21</v>
      </c>
      <c r="E12" s="19" t="s">
        <v>320</v>
      </c>
      <c r="F12" s="19" t="s">
        <v>39</v>
      </c>
      <c r="G12" s="20" t="s">
        <v>39</v>
      </c>
      <c r="H12" s="9" t="s">
        <v>39</v>
      </c>
      <c r="I12" s="17" t="s">
        <v>111</v>
      </c>
      <c r="J12" s="63" t="s">
        <v>222</v>
      </c>
    </row>
  </sheetData>
  <sortState xmlns:xlrd2="http://schemas.microsoft.com/office/spreadsheetml/2017/richdata2" ref="A18:A26">
    <sortCondition ref="A18:A26"/>
  </sortState>
  <hyperlinks>
    <hyperlink ref="E11" r:id="rId1" xr:uid="{F2CD279D-4177-4990-9EFA-33D08D528BCD}"/>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86677-A939-4892-ADA0-492C09897DFD}">
  <dimension ref="A1:J13"/>
  <sheetViews>
    <sheetView topLeftCell="A4" zoomScale="150" zoomScaleNormal="150" workbookViewId="0">
      <selection activeCell="E4" sqref="E4"/>
    </sheetView>
  </sheetViews>
  <sheetFormatPr defaultColWidth="8.77734375" defaultRowHeight="14.4" x14ac:dyDescent="0.3"/>
  <cols>
    <col min="1" max="1" width="23.44140625" style="5" customWidth="1"/>
    <col min="2" max="2" width="12.109375" style="5" bestFit="1" customWidth="1"/>
    <col min="3" max="3" width="5.109375" style="5" bestFit="1" customWidth="1"/>
    <col min="4" max="4" width="4.109375" style="5" bestFit="1" customWidth="1"/>
    <col min="5" max="5" width="20" style="5" bestFit="1" customWidth="1"/>
    <col min="6" max="6" width="18.44140625" style="5" bestFit="1" customWidth="1"/>
    <col min="7" max="7" width="20.109375" style="5" bestFit="1" customWidth="1"/>
    <col min="8" max="8" width="6" style="5" bestFit="1" customWidth="1"/>
    <col min="9" max="9" width="16.77734375" style="6" bestFit="1" customWidth="1"/>
    <col min="10" max="10" width="93.33203125" style="5" bestFit="1" customWidth="1"/>
    <col min="11" max="16384" width="8.77734375" style="5"/>
  </cols>
  <sheetData>
    <row r="1" spans="1:10" ht="15" thickBot="1" x14ac:dyDescent="0.35">
      <c r="A1" s="15"/>
      <c r="B1" s="15"/>
      <c r="C1" s="15"/>
      <c r="D1" s="15"/>
      <c r="H1" s="7"/>
    </row>
    <row r="2" spans="1:10" ht="29.4" thickBot="1" x14ac:dyDescent="0.35">
      <c r="A2" s="8" t="s">
        <v>1</v>
      </c>
      <c r="B2" s="8" t="s">
        <v>2</v>
      </c>
      <c r="C2" s="8" t="s">
        <v>3</v>
      </c>
      <c r="D2" s="12" t="s">
        <v>38</v>
      </c>
      <c r="E2" s="11" t="s">
        <v>144</v>
      </c>
      <c r="F2" s="1" t="s">
        <v>159</v>
      </c>
      <c r="G2" s="4" t="s">
        <v>160</v>
      </c>
      <c r="H2" s="2" t="s">
        <v>5</v>
      </c>
      <c r="I2" s="3" t="s">
        <v>22</v>
      </c>
      <c r="J2" s="2" t="s">
        <v>4</v>
      </c>
    </row>
    <row r="3" spans="1:10" x14ac:dyDescent="0.3">
      <c r="A3" s="5" t="s">
        <v>23</v>
      </c>
      <c r="B3" s="6" t="s">
        <v>34</v>
      </c>
      <c r="C3" s="9" t="s">
        <v>39</v>
      </c>
      <c r="D3" s="13" t="s">
        <v>20</v>
      </c>
      <c r="E3" s="31" t="s">
        <v>39</v>
      </c>
      <c r="F3" s="31" t="s">
        <v>39</v>
      </c>
      <c r="G3" s="32" t="s">
        <v>39</v>
      </c>
      <c r="H3" s="9" t="s">
        <v>39</v>
      </c>
      <c r="I3" s="17">
        <v>16</v>
      </c>
      <c r="J3" s="63" t="s">
        <v>176</v>
      </c>
    </row>
    <row r="4" spans="1:10" ht="15" thickBot="1" x14ac:dyDescent="0.35">
      <c r="A4" s="7" t="s">
        <v>33</v>
      </c>
      <c r="B4" s="39" t="s">
        <v>35</v>
      </c>
      <c r="C4" s="40" t="s">
        <v>39</v>
      </c>
      <c r="D4" s="41" t="s">
        <v>39</v>
      </c>
      <c r="E4" s="44" t="s">
        <v>314</v>
      </c>
      <c r="F4" s="44" t="s">
        <v>39</v>
      </c>
      <c r="G4" s="45" t="s">
        <v>39</v>
      </c>
      <c r="H4" s="9" t="s">
        <v>39</v>
      </c>
      <c r="I4" s="17" t="s">
        <v>142</v>
      </c>
      <c r="J4" s="63" t="s">
        <v>180</v>
      </c>
    </row>
    <row r="5" spans="1:10" ht="20.399999999999999" x14ac:dyDescent="0.3">
      <c r="A5" s="5" t="s">
        <v>27</v>
      </c>
      <c r="B5" s="6" t="s">
        <v>36</v>
      </c>
      <c r="C5" s="9" t="s">
        <v>39</v>
      </c>
      <c r="D5" s="10" t="s">
        <v>39</v>
      </c>
      <c r="E5" s="17">
        <v>1</v>
      </c>
      <c r="F5" s="19" t="s">
        <v>39</v>
      </c>
      <c r="G5" s="20" t="s">
        <v>39</v>
      </c>
      <c r="H5" s="9" t="s">
        <v>39</v>
      </c>
      <c r="I5" s="17">
        <v>1</v>
      </c>
      <c r="J5" s="63" t="s">
        <v>181</v>
      </c>
    </row>
    <row r="6" spans="1:10" x14ac:dyDescent="0.3">
      <c r="A6" s="5" t="s">
        <v>28</v>
      </c>
      <c r="B6" s="6" t="s">
        <v>35</v>
      </c>
      <c r="C6" s="9" t="s">
        <v>39</v>
      </c>
      <c r="D6" s="13" t="s">
        <v>21</v>
      </c>
      <c r="E6" s="17" t="s">
        <v>113</v>
      </c>
      <c r="F6" s="19" t="s">
        <v>39</v>
      </c>
      <c r="G6" s="20" t="s">
        <v>39</v>
      </c>
      <c r="H6" s="9" t="s">
        <v>39</v>
      </c>
      <c r="I6" s="17" t="s">
        <v>113</v>
      </c>
      <c r="J6" s="63" t="s">
        <v>182</v>
      </c>
    </row>
    <row r="7" spans="1:10" ht="20.399999999999999" x14ac:dyDescent="0.3">
      <c r="A7" s="5" t="s">
        <v>26</v>
      </c>
      <c r="B7" s="6" t="s">
        <v>17</v>
      </c>
      <c r="C7" s="9" t="s">
        <v>39</v>
      </c>
      <c r="D7" s="13" t="s">
        <v>21</v>
      </c>
      <c r="E7" s="17" t="s">
        <v>112</v>
      </c>
      <c r="F7" s="19" t="s">
        <v>39</v>
      </c>
      <c r="G7" s="20" t="s">
        <v>39</v>
      </c>
      <c r="H7" s="9" t="s">
        <v>39</v>
      </c>
      <c r="I7" s="17" t="s">
        <v>112</v>
      </c>
      <c r="J7" s="63" t="s">
        <v>224</v>
      </c>
    </row>
    <row r="8" spans="1:10" x14ac:dyDescent="0.3">
      <c r="A8" s="5" t="s">
        <v>31</v>
      </c>
      <c r="B8" s="6" t="s">
        <v>35</v>
      </c>
      <c r="C8" s="9" t="s">
        <v>39</v>
      </c>
      <c r="D8" s="13" t="s">
        <v>21</v>
      </c>
      <c r="E8" s="17" t="s">
        <v>115</v>
      </c>
      <c r="F8" s="19" t="s">
        <v>39</v>
      </c>
      <c r="G8" s="20" t="s">
        <v>39</v>
      </c>
      <c r="H8" s="9" t="s">
        <v>39</v>
      </c>
      <c r="I8" s="17" t="s">
        <v>115</v>
      </c>
      <c r="J8" s="63" t="s">
        <v>225</v>
      </c>
    </row>
    <row r="9" spans="1:10" x14ac:dyDescent="0.3">
      <c r="A9" s="5" t="s">
        <v>32</v>
      </c>
      <c r="B9" s="6" t="s">
        <v>35</v>
      </c>
      <c r="C9" s="9" t="s">
        <v>39</v>
      </c>
      <c r="D9" s="13" t="s">
        <v>21</v>
      </c>
      <c r="E9" s="17" t="s">
        <v>163</v>
      </c>
      <c r="F9" s="19" t="s">
        <v>39</v>
      </c>
      <c r="G9" s="20" t="s">
        <v>39</v>
      </c>
      <c r="H9" s="9" t="s">
        <v>39</v>
      </c>
      <c r="I9" s="17" t="s">
        <v>116</v>
      </c>
      <c r="J9" s="63" t="s">
        <v>219</v>
      </c>
    </row>
    <row r="10" spans="1:10" x14ac:dyDescent="0.3">
      <c r="A10" s="5" t="s">
        <v>29</v>
      </c>
      <c r="B10" s="6" t="s">
        <v>37</v>
      </c>
      <c r="C10" s="9" t="s">
        <v>39</v>
      </c>
      <c r="D10" s="10" t="s">
        <v>39</v>
      </c>
      <c r="E10" s="17">
        <v>10</v>
      </c>
      <c r="F10" s="19" t="s">
        <v>39</v>
      </c>
      <c r="G10" s="20" t="s">
        <v>39</v>
      </c>
      <c r="H10" s="9" t="s">
        <v>39</v>
      </c>
      <c r="I10" s="17">
        <v>10</v>
      </c>
      <c r="J10" s="63" t="s">
        <v>183</v>
      </c>
    </row>
    <row r="11" spans="1:10" ht="20.399999999999999" x14ac:dyDescent="0.3">
      <c r="A11" s="5" t="s">
        <v>30</v>
      </c>
      <c r="B11" s="6" t="s">
        <v>35</v>
      </c>
      <c r="C11" s="9" t="s">
        <v>39</v>
      </c>
      <c r="D11" s="13" t="s">
        <v>21</v>
      </c>
      <c r="E11" s="17" t="s">
        <v>114</v>
      </c>
      <c r="F11" s="19" t="s">
        <v>39</v>
      </c>
      <c r="G11" s="20" t="s">
        <v>39</v>
      </c>
      <c r="H11" s="9" t="s">
        <v>39</v>
      </c>
      <c r="I11" s="17" t="s">
        <v>114</v>
      </c>
      <c r="J11" s="63" t="s">
        <v>226</v>
      </c>
    </row>
    <row r="12" spans="1:10" ht="20.399999999999999" x14ac:dyDescent="0.3">
      <c r="A12" s="5" t="s">
        <v>25</v>
      </c>
      <c r="B12" s="6" t="s">
        <v>35</v>
      </c>
      <c r="C12" s="9" t="s">
        <v>39</v>
      </c>
      <c r="D12" s="13" t="s">
        <v>21</v>
      </c>
      <c r="E12" s="17" t="s">
        <v>146</v>
      </c>
      <c r="F12" s="19" t="s">
        <v>39</v>
      </c>
      <c r="G12" s="20" t="s">
        <v>39</v>
      </c>
      <c r="H12" s="9" t="s">
        <v>39</v>
      </c>
      <c r="I12" s="17" t="s">
        <v>146</v>
      </c>
      <c r="J12" s="63" t="s">
        <v>227</v>
      </c>
    </row>
    <row r="13" spans="1:10" ht="51" x14ac:dyDescent="0.3">
      <c r="A13" s="5" t="s">
        <v>24</v>
      </c>
      <c r="B13" s="6" t="s">
        <v>35</v>
      </c>
      <c r="C13" s="9" t="s">
        <v>39</v>
      </c>
      <c r="D13" s="13" t="s">
        <v>21</v>
      </c>
      <c r="E13" s="17" t="s">
        <v>117</v>
      </c>
      <c r="F13" s="19" t="s">
        <v>39</v>
      </c>
      <c r="G13" s="20" t="s">
        <v>39</v>
      </c>
      <c r="H13" s="9" t="s">
        <v>39</v>
      </c>
      <c r="I13" s="17" t="s">
        <v>117</v>
      </c>
      <c r="J13" s="63" t="s">
        <v>220</v>
      </c>
    </row>
  </sheetData>
  <sortState xmlns:xlrd2="http://schemas.microsoft.com/office/spreadsheetml/2017/richdata2" ref="A21:A30">
    <sortCondition ref="A21:A30"/>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BA2FE-2555-4166-A4DF-0203EE1C77D7}">
  <dimension ref="A1:J26"/>
  <sheetViews>
    <sheetView topLeftCell="A2" zoomScale="150" zoomScaleNormal="150" workbookViewId="0">
      <selection activeCell="F7" sqref="F7"/>
    </sheetView>
  </sheetViews>
  <sheetFormatPr defaultColWidth="8.77734375" defaultRowHeight="14.4" x14ac:dyDescent="0.3"/>
  <cols>
    <col min="1" max="1" width="27.109375" style="5" bestFit="1" customWidth="1"/>
    <col min="2" max="2" width="12.77734375" style="5" bestFit="1" customWidth="1"/>
    <col min="3" max="3" width="5.44140625" style="5" bestFit="1" customWidth="1"/>
    <col min="4" max="4" width="4.109375" style="6" customWidth="1"/>
    <col min="5" max="5" width="20.44140625" style="5" bestFit="1" customWidth="1"/>
    <col min="6" max="6" width="18.77734375" style="5" bestFit="1" customWidth="1"/>
    <col min="7" max="7" width="20.109375" style="5" bestFit="1" customWidth="1"/>
    <col min="8" max="8" width="6.109375" style="5" bestFit="1" customWidth="1"/>
    <col min="9" max="9" width="40.109375" style="5" bestFit="1" customWidth="1"/>
    <col min="10" max="10" width="60.6640625" style="5" bestFit="1" customWidth="1"/>
    <col min="11" max="16384" width="8.77734375" style="5"/>
  </cols>
  <sheetData>
    <row r="1" spans="1:10" ht="15" thickBot="1" x14ac:dyDescent="0.35">
      <c r="A1" s="15"/>
      <c r="B1" s="15"/>
      <c r="C1" s="15"/>
      <c r="D1" s="15"/>
      <c r="H1" s="7"/>
    </row>
    <row r="2" spans="1:10" ht="29.4" thickBot="1" x14ac:dyDescent="0.35">
      <c r="A2" s="8" t="s">
        <v>1</v>
      </c>
      <c r="B2" s="8" t="s">
        <v>2</v>
      </c>
      <c r="C2" s="8" t="s">
        <v>3</v>
      </c>
      <c r="D2" s="12" t="s">
        <v>38</v>
      </c>
      <c r="E2" s="11" t="s">
        <v>144</v>
      </c>
      <c r="F2" s="1" t="s">
        <v>159</v>
      </c>
      <c r="G2" s="4" t="s">
        <v>160</v>
      </c>
      <c r="H2" s="2" t="s">
        <v>5</v>
      </c>
      <c r="I2" s="3" t="s">
        <v>22</v>
      </c>
      <c r="J2" s="2" t="s">
        <v>4</v>
      </c>
    </row>
    <row r="3" spans="1:10" x14ac:dyDescent="0.3">
      <c r="A3" s="5" t="s">
        <v>72</v>
      </c>
      <c r="B3" s="6" t="s">
        <v>34</v>
      </c>
      <c r="C3" s="9" t="s">
        <v>39</v>
      </c>
      <c r="D3" s="13" t="s">
        <v>20</v>
      </c>
      <c r="E3" s="29" t="s">
        <v>39</v>
      </c>
      <c r="F3" s="29" t="s">
        <v>39</v>
      </c>
      <c r="G3" s="30" t="s">
        <v>39</v>
      </c>
      <c r="H3" s="9" t="s">
        <v>39</v>
      </c>
      <c r="I3" s="18">
        <v>1</v>
      </c>
      <c r="J3" s="63" t="s">
        <v>176</v>
      </c>
    </row>
    <row r="4" spans="1:10" ht="21" thickBot="1" x14ac:dyDescent="0.35">
      <c r="A4" s="7" t="s">
        <v>73</v>
      </c>
      <c r="B4" s="39" t="s">
        <v>35</v>
      </c>
      <c r="C4" s="40" t="s">
        <v>39</v>
      </c>
      <c r="D4" s="41" t="s">
        <v>39</v>
      </c>
      <c r="E4" s="42" t="s">
        <v>315</v>
      </c>
      <c r="F4" s="44" t="s">
        <v>39</v>
      </c>
      <c r="G4" s="45" t="s">
        <v>39</v>
      </c>
      <c r="H4" s="9" t="s">
        <v>39</v>
      </c>
      <c r="I4" s="18" t="s">
        <v>128</v>
      </c>
      <c r="J4" s="63" t="s">
        <v>184</v>
      </c>
    </row>
    <row r="5" spans="1:10" x14ac:dyDescent="0.25">
      <c r="A5" s="5" t="s">
        <v>79</v>
      </c>
      <c r="B5" s="6" t="s">
        <v>35</v>
      </c>
      <c r="C5" s="9" t="s">
        <v>39</v>
      </c>
      <c r="D5" s="10" t="s">
        <v>39</v>
      </c>
      <c r="E5" s="81" t="s">
        <v>272</v>
      </c>
      <c r="F5" s="19" t="s">
        <v>39</v>
      </c>
      <c r="G5" s="20" t="s">
        <v>39</v>
      </c>
      <c r="H5" s="9" t="s">
        <v>39</v>
      </c>
      <c r="I5" s="18" t="s">
        <v>132</v>
      </c>
      <c r="J5" s="63" t="s">
        <v>185</v>
      </c>
    </row>
    <row r="6" spans="1:10" x14ac:dyDescent="0.3">
      <c r="A6" s="5" t="s">
        <v>78</v>
      </c>
      <c r="B6" s="6" t="s">
        <v>35</v>
      </c>
      <c r="C6" s="9" t="s">
        <v>39</v>
      </c>
      <c r="D6" s="10" t="s">
        <v>39</v>
      </c>
      <c r="E6" s="18" t="s">
        <v>271</v>
      </c>
      <c r="F6" s="19" t="s">
        <v>39</v>
      </c>
      <c r="G6" s="20" t="s">
        <v>39</v>
      </c>
      <c r="H6" s="9" t="s">
        <v>39</v>
      </c>
      <c r="I6" s="18" t="s">
        <v>131</v>
      </c>
      <c r="J6" s="63" t="s">
        <v>186</v>
      </c>
    </row>
    <row r="7" spans="1:10" ht="48" x14ac:dyDescent="0.3">
      <c r="A7" s="5" t="s">
        <v>80</v>
      </c>
      <c r="B7" s="6" t="s">
        <v>35</v>
      </c>
      <c r="C7" s="9" t="s">
        <v>39</v>
      </c>
      <c r="D7" s="10" t="s">
        <v>39</v>
      </c>
      <c r="E7" s="83" t="s">
        <v>312</v>
      </c>
      <c r="F7" s="19" t="s">
        <v>39</v>
      </c>
      <c r="G7" s="20" t="s">
        <v>39</v>
      </c>
      <c r="H7" s="9" t="s">
        <v>39</v>
      </c>
      <c r="I7" s="18" t="s">
        <v>129</v>
      </c>
      <c r="J7" s="63" t="s">
        <v>187</v>
      </c>
    </row>
    <row r="8" spans="1:10" ht="24" x14ac:dyDescent="0.3">
      <c r="A8" s="5" t="s">
        <v>74</v>
      </c>
      <c r="B8" s="6" t="s">
        <v>35</v>
      </c>
      <c r="C8" s="9" t="s">
        <v>39</v>
      </c>
      <c r="D8" s="10" t="s">
        <v>39</v>
      </c>
      <c r="E8" s="18" t="s">
        <v>253</v>
      </c>
      <c r="F8" s="19" t="s">
        <v>39</v>
      </c>
      <c r="G8" s="20" t="s">
        <v>39</v>
      </c>
      <c r="H8" s="9" t="s">
        <v>39</v>
      </c>
      <c r="I8" s="18" t="s">
        <v>149</v>
      </c>
      <c r="J8" s="63" t="s">
        <v>188</v>
      </c>
    </row>
    <row r="9" spans="1:10" x14ac:dyDescent="0.25">
      <c r="A9" s="5" t="s">
        <v>77</v>
      </c>
      <c r="B9" s="6" t="s">
        <v>35</v>
      </c>
      <c r="C9" s="9" t="s">
        <v>39</v>
      </c>
      <c r="D9" s="10" t="s">
        <v>39</v>
      </c>
      <c r="E9" s="76" t="s">
        <v>254</v>
      </c>
      <c r="F9" s="19" t="s">
        <v>39</v>
      </c>
      <c r="G9" s="20" t="s">
        <v>39</v>
      </c>
      <c r="H9" s="9" t="s">
        <v>39</v>
      </c>
      <c r="I9" s="18" t="s">
        <v>130</v>
      </c>
      <c r="J9" s="63" t="s">
        <v>189</v>
      </c>
    </row>
    <row r="10" spans="1:10" ht="24" x14ac:dyDescent="0.3">
      <c r="A10" s="5" t="s">
        <v>75</v>
      </c>
      <c r="B10" s="6" t="s">
        <v>35</v>
      </c>
      <c r="C10" s="9" t="s">
        <v>19</v>
      </c>
      <c r="D10" s="10" t="s">
        <v>39</v>
      </c>
      <c r="E10" s="18" t="s">
        <v>255</v>
      </c>
      <c r="F10" s="19" t="s">
        <v>39</v>
      </c>
      <c r="G10" s="20" t="s">
        <v>39</v>
      </c>
      <c r="H10" s="9" t="s">
        <v>39</v>
      </c>
      <c r="I10" s="18" t="s">
        <v>150</v>
      </c>
      <c r="J10" s="63" t="s">
        <v>190</v>
      </c>
    </row>
    <row r="11" spans="1:10" ht="24" x14ac:dyDescent="0.3">
      <c r="A11" s="5" t="s">
        <v>76</v>
      </c>
      <c r="B11" s="6" t="s">
        <v>35</v>
      </c>
      <c r="C11" s="9" t="s">
        <v>39</v>
      </c>
      <c r="D11" s="10" t="s">
        <v>39</v>
      </c>
      <c r="E11" s="18" t="s">
        <v>256</v>
      </c>
      <c r="F11" s="19" t="s">
        <v>39</v>
      </c>
      <c r="G11" s="20" t="s">
        <v>39</v>
      </c>
      <c r="H11" s="9" t="s">
        <v>39</v>
      </c>
      <c r="I11" s="18" t="s">
        <v>129</v>
      </c>
      <c r="J11" s="63" t="s">
        <v>191</v>
      </c>
    </row>
    <row r="12" spans="1:10" x14ac:dyDescent="0.3">
      <c r="A12" s="5" t="s">
        <v>81</v>
      </c>
      <c r="B12" s="6" t="s">
        <v>71</v>
      </c>
      <c r="C12" s="9" t="s">
        <v>39</v>
      </c>
      <c r="D12" s="10" t="s">
        <v>39</v>
      </c>
      <c r="E12" s="18" t="s">
        <v>257</v>
      </c>
      <c r="F12" s="19" t="s">
        <v>39</v>
      </c>
      <c r="G12" s="20" t="s">
        <v>39</v>
      </c>
      <c r="H12" s="9" t="s">
        <v>39</v>
      </c>
      <c r="I12" s="18" t="s">
        <v>133</v>
      </c>
      <c r="J12" s="63" t="s">
        <v>192</v>
      </c>
    </row>
    <row r="19" spans="1:1" x14ac:dyDescent="0.3">
      <c r="A19"/>
    </row>
    <row r="20" spans="1:1" x14ac:dyDescent="0.3">
      <c r="A20"/>
    </row>
    <row r="21" spans="1:1" x14ac:dyDescent="0.3">
      <c r="A21"/>
    </row>
    <row r="22" spans="1:1" x14ac:dyDescent="0.3">
      <c r="A22"/>
    </row>
    <row r="23" spans="1:1" x14ac:dyDescent="0.3">
      <c r="A23"/>
    </row>
    <row r="24" spans="1:1" x14ac:dyDescent="0.3">
      <c r="A24"/>
    </row>
    <row r="25" spans="1:1" x14ac:dyDescent="0.3">
      <c r="A25"/>
    </row>
    <row r="26" spans="1:1" x14ac:dyDescent="0.3">
      <c r="A26"/>
    </row>
  </sheetData>
  <sortState xmlns:xlrd2="http://schemas.microsoft.com/office/spreadsheetml/2017/richdata2" ref="A17:A25">
    <sortCondition ref="A17:A2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5F405-0A84-4CAE-BAB0-9DF044EAE9B9}">
  <dimension ref="A1:J13"/>
  <sheetViews>
    <sheetView topLeftCell="A4" zoomScale="160" zoomScaleNormal="160" workbookViewId="0">
      <selection activeCell="E8" sqref="E8"/>
    </sheetView>
  </sheetViews>
  <sheetFormatPr defaultColWidth="8.77734375" defaultRowHeight="14.4" x14ac:dyDescent="0.3"/>
  <cols>
    <col min="1" max="1" width="22.33203125" style="5" bestFit="1" customWidth="1"/>
    <col min="2" max="2" width="12.77734375" style="5" bestFit="1" customWidth="1"/>
    <col min="3" max="3" width="5.44140625" style="5" bestFit="1" customWidth="1"/>
    <col min="4" max="4" width="4.33203125" style="5" bestFit="1" customWidth="1"/>
    <col min="5" max="5" width="23.77734375" style="5" bestFit="1" customWidth="1"/>
    <col min="6" max="6" width="18.33203125" style="5" bestFit="1" customWidth="1"/>
    <col min="7" max="7" width="19.44140625" style="5" bestFit="1" customWidth="1"/>
    <col min="8" max="8" width="5.77734375" style="5" bestFit="1" customWidth="1"/>
    <col min="9" max="9" width="16.6640625" style="6" bestFit="1" customWidth="1"/>
    <col min="10" max="10" width="58.33203125" style="5" bestFit="1" customWidth="1"/>
    <col min="11" max="16384" width="8.77734375" style="5"/>
  </cols>
  <sheetData>
    <row r="1" spans="1:10" ht="15" thickBot="1" x14ac:dyDescent="0.35">
      <c r="A1" s="15"/>
      <c r="B1" s="15"/>
      <c r="C1" s="15"/>
      <c r="D1" s="15"/>
      <c r="H1" s="7"/>
    </row>
    <row r="2" spans="1:10" ht="29.4" thickBot="1" x14ac:dyDescent="0.35">
      <c r="A2" s="8" t="s">
        <v>1</v>
      </c>
      <c r="B2" s="8" t="s">
        <v>2</v>
      </c>
      <c r="C2" s="8" t="s">
        <v>3</v>
      </c>
      <c r="D2" s="16" t="s">
        <v>38</v>
      </c>
      <c r="E2" s="11" t="s">
        <v>144</v>
      </c>
      <c r="F2" s="1" t="s">
        <v>159</v>
      </c>
      <c r="G2" s="4" t="s">
        <v>160</v>
      </c>
      <c r="H2" s="2" t="s">
        <v>5</v>
      </c>
      <c r="I2" s="3" t="s">
        <v>22</v>
      </c>
      <c r="J2" s="2" t="s">
        <v>4</v>
      </c>
    </row>
    <row r="3" spans="1:10" ht="15" thickBot="1" x14ac:dyDescent="0.35">
      <c r="A3" s="5" t="s">
        <v>40</v>
      </c>
      <c r="B3" s="6" t="s">
        <v>34</v>
      </c>
      <c r="C3" s="9" t="s">
        <v>39</v>
      </c>
      <c r="D3" s="13" t="s">
        <v>20</v>
      </c>
      <c r="E3" s="28" t="s">
        <v>39</v>
      </c>
      <c r="F3" s="28" t="s">
        <v>39</v>
      </c>
      <c r="G3" s="46" t="s">
        <v>39</v>
      </c>
      <c r="H3" s="9"/>
      <c r="I3" s="17">
        <v>34658</v>
      </c>
      <c r="J3" s="63" t="s">
        <v>176</v>
      </c>
    </row>
    <row r="4" spans="1:10" ht="24.6" thickBot="1" x14ac:dyDescent="0.35">
      <c r="A4" s="7" t="s">
        <v>41</v>
      </c>
      <c r="B4" s="39" t="s">
        <v>35</v>
      </c>
      <c r="C4" s="40" t="s">
        <v>39</v>
      </c>
      <c r="D4" s="41" t="s">
        <v>39</v>
      </c>
      <c r="E4" s="48" t="s">
        <v>307</v>
      </c>
      <c r="F4" s="44" t="s">
        <v>39</v>
      </c>
      <c r="G4" s="47" t="s">
        <v>39</v>
      </c>
      <c r="H4" s="9"/>
      <c r="I4" s="17" t="s">
        <v>118</v>
      </c>
      <c r="J4" s="63" t="s">
        <v>194</v>
      </c>
    </row>
    <row r="5" spans="1:10" ht="30.6" x14ac:dyDescent="0.3">
      <c r="A5" s="5" t="s">
        <v>47</v>
      </c>
      <c r="B5" s="6" t="s">
        <v>48</v>
      </c>
      <c r="C5" s="9" t="s">
        <v>19</v>
      </c>
      <c r="D5" s="10" t="s">
        <v>39</v>
      </c>
      <c r="E5" s="62" t="s">
        <v>164</v>
      </c>
      <c r="F5" s="19" t="s">
        <v>39</v>
      </c>
      <c r="G5" s="20" t="s">
        <v>39</v>
      </c>
      <c r="H5" s="9"/>
      <c r="I5" s="19" t="s">
        <v>39</v>
      </c>
      <c r="J5" s="63" t="s">
        <v>168</v>
      </c>
    </row>
    <row r="6" spans="1:10" ht="30.6" x14ac:dyDescent="0.3">
      <c r="A6" s="5" t="s">
        <v>46</v>
      </c>
      <c r="B6" s="6" t="s">
        <v>35</v>
      </c>
      <c r="C6" s="9" t="s">
        <v>19</v>
      </c>
      <c r="D6" s="10" t="s">
        <v>21</v>
      </c>
      <c r="E6" s="62" t="s">
        <v>164</v>
      </c>
      <c r="F6" s="19" t="s">
        <v>39</v>
      </c>
      <c r="G6" s="20" t="s">
        <v>39</v>
      </c>
      <c r="H6" s="9"/>
      <c r="I6" s="19" t="s">
        <v>39</v>
      </c>
      <c r="J6" s="63" t="s">
        <v>228</v>
      </c>
    </row>
    <row r="7" spans="1:10" ht="30.6" x14ac:dyDescent="0.3">
      <c r="A7" s="5" t="s">
        <v>45</v>
      </c>
      <c r="B7" s="6" t="s">
        <v>16</v>
      </c>
      <c r="C7" s="9" t="s">
        <v>39</v>
      </c>
      <c r="D7" s="13" t="s">
        <v>21</v>
      </c>
      <c r="E7" s="84" t="s">
        <v>162</v>
      </c>
      <c r="F7" s="19" t="s">
        <v>39</v>
      </c>
      <c r="G7" s="20" t="s">
        <v>39</v>
      </c>
      <c r="H7" s="9"/>
      <c r="I7" s="17" t="s">
        <v>120</v>
      </c>
      <c r="J7" s="63" t="s">
        <v>229</v>
      </c>
    </row>
    <row r="8" spans="1:10" x14ac:dyDescent="0.3">
      <c r="A8" s="5" t="s">
        <v>43</v>
      </c>
      <c r="B8" s="6" t="s">
        <v>35</v>
      </c>
      <c r="C8" s="9" t="s">
        <v>19</v>
      </c>
      <c r="D8" s="10" t="s">
        <v>39</v>
      </c>
      <c r="E8" s="62" t="s">
        <v>164</v>
      </c>
      <c r="F8" s="19" t="s">
        <v>39</v>
      </c>
      <c r="G8" s="20" t="s">
        <v>39</v>
      </c>
      <c r="H8" s="21"/>
      <c r="I8" s="17" t="s">
        <v>193</v>
      </c>
      <c r="J8" s="63" t="s">
        <v>196</v>
      </c>
    </row>
    <row r="9" spans="1:10" ht="24" x14ac:dyDescent="0.3">
      <c r="A9" s="5" t="s">
        <v>42</v>
      </c>
      <c r="B9" s="6" t="s">
        <v>35</v>
      </c>
      <c r="C9" s="9" t="s">
        <v>19</v>
      </c>
      <c r="D9" s="10" t="s">
        <v>39</v>
      </c>
      <c r="E9" s="34" t="s">
        <v>305</v>
      </c>
      <c r="F9" s="19" t="s">
        <v>39</v>
      </c>
      <c r="G9" s="20" t="s">
        <v>39</v>
      </c>
      <c r="H9" s="9"/>
      <c r="I9" s="17">
        <v>17839</v>
      </c>
      <c r="J9" s="63" t="s">
        <v>197</v>
      </c>
    </row>
    <row r="10" spans="1:10" ht="30.6" x14ac:dyDescent="0.3">
      <c r="A10" s="5" t="s">
        <v>44</v>
      </c>
      <c r="B10" s="6" t="s">
        <v>16</v>
      </c>
      <c r="C10" s="9" t="s">
        <v>39</v>
      </c>
      <c r="D10" s="10" t="s">
        <v>21</v>
      </c>
      <c r="E10" s="84" t="s">
        <v>308</v>
      </c>
      <c r="F10" s="84" t="s">
        <v>39</v>
      </c>
      <c r="G10" s="87" t="s">
        <v>263</v>
      </c>
      <c r="H10" s="21"/>
      <c r="I10" s="17" t="s">
        <v>110</v>
      </c>
      <c r="J10" s="63" t="s">
        <v>230</v>
      </c>
    </row>
    <row r="11" spans="1:10" x14ac:dyDescent="0.3">
      <c r="C11" s="9"/>
      <c r="D11" s="6"/>
    </row>
    <row r="12" spans="1:10" x14ac:dyDescent="0.3">
      <c r="C12" s="9"/>
      <c r="D12" s="6"/>
    </row>
    <row r="13" spans="1:10" x14ac:dyDescent="0.3">
      <c r="C13" s="9"/>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7F0DF-14BE-4BB8-BB6C-8815808B0B66}">
  <dimension ref="A1:J22"/>
  <sheetViews>
    <sheetView topLeftCell="A5" zoomScale="130" zoomScaleNormal="130" workbookViewId="0">
      <selection activeCell="G13" sqref="G13"/>
    </sheetView>
  </sheetViews>
  <sheetFormatPr defaultColWidth="8.77734375" defaultRowHeight="14.4" x14ac:dyDescent="0.3"/>
  <cols>
    <col min="1" max="1" width="20.109375" style="5" bestFit="1" customWidth="1"/>
    <col min="2" max="2" width="12.77734375" style="5" bestFit="1" customWidth="1"/>
    <col min="3" max="3" width="5.44140625" style="5" bestFit="1" customWidth="1"/>
    <col min="4" max="4" width="4.33203125" style="6" bestFit="1" customWidth="1"/>
    <col min="5" max="5" width="28.77734375" style="5" customWidth="1"/>
    <col min="6" max="6" width="18.77734375" style="5" customWidth="1"/>
    <col min="7" max="7" width="19.44140625" style="5" customWidth="1"/>
    <col min="8" max="8" width="6.109375" style="5" customWidth="1"/>
    <col min="9" max="9" width="33.77734375" style="5" customWidth="1"/>
    <col min="10" max="10" width="73.109375" style="5" customWidth="1"/>
    <col min="11" max="16384" width="8.77734375" style="5"/>
  </cols>
  <sheetData>
    <row r="1" spans="1:10" ht="15" thickBot="1" x14ac:dyDescent="0.35">
      <c r="A1" s="15"/>
      <c r="B1" s="15"/>
      <c r="C1" s="15"/>
      <c r="D1" s="15"/>
      <c r="H1" s="7"/>
    </row>
    <row r="2" spans="1:10" ht="29.4" thickBot="1" x14ac:dyDescent="0.35">
      <c r="A2" s="8" t="s">
        <v>1</v>
      </c>
      <c r="B2" s="8" t="s">
        <v>2</v>
      </c>
      <c r="C2" s="8" t="s">
        <v>3</v>
      </c>
      <c r="D2" s="12" t="s">
        <v>38</v>
      </c>
      <c r="E2" s="11" t="s">
        <v>144</v>
      </c>
      <c r="F2" s="1" t="s">
        <v>159</v>
      </c>
      <c r="G2" s="4" t="s">
        <v>160</v>
      </c>
      <c r="H2" s="2" t="s">
        <v>5</v>
      </c>
      <c r="I2" s="3" t="s">
        <v>22</v>
      </c>
      <c r="J2" s="2" t="s">
        <v>4</v>
      </c>
    </row>
    <row r="3" spans="1:10" x14ac:dyDescent="0.3">
      <c r="A3" s="5" t="s">
        <v>49</v>
      </c>
      <c r="B3" s="6" t="s">
        <v>34</v>
      </c>
      <c r="C3" s="9" t="s">
        <v>39</v>
      </c>
      <c r="D3" s="13" t="s">
        <v>20</v>
      </c>
      <c r="E3" s="26" t="s">
        <v>39</v>
      </c>
      <c r="F3" s="26" t="s">
        <v>39</v>
      </c>
      <c r="G3" s="27" t="s">
        <v>39</v>
      </c>
      <c r="H3" s="9"/>
      <c r="I3" s="18">
        <v>39035</v>
      </c>
      <c r="J3" s="63" t="s">
        <v>166</v>
      </c>
    </row>
    <row r="4" spans="1:10" ht="15" thickBot="1" x14ac:dyDescent="0.35">
      <c r="A4" s="7" t="s">
        <v>50</v>
      </c>
      <c r="B4" s="39" t="s">
        <v>68</v>
      </c>
      <c r="C4" s="40"/>
      <c r="D4" s="41" t="s">
        <v>39</v>
      </c>
      <c r="E4" s="48" t="s">
        <v>306</v>
      </c>
      <c r="F4" s="44" t="s">
        <v>39</v>
      </c>
      <c r="G4" s="45" t="s">
        <v>39</v>
      </c>
      <c r="H4" s="9"/>
      <c r="I4" s="18" t="s">
        <v>121</v>
      </c>
      <c r="J4" s="63" t="s">
        <v>167</v>
      </c>
    </row>
    <row r="5" spans="1:10" x14ac:dyDescent="0.3">
      <c r="A5" s="5" t="s">
        <v>59</v>
      </c>
      <c r="B5" s="6" t="s">
        <v>147</v>
      </c>
      <c r="C5" s="9" t="s">
        <v>19</v>
      </c>
      <c r="D5" s="10" t="s">
        <v>39</v>
      </c>
      <c r="E5" s="84" t="s">
        <v>273</v>
      </c>
      <c r="F5" s="19" t="s">
        <v>39</v>
      </c>
      <c r="G5" s="20" t="s">
        <v>39</v>
      </c>
      <c r="H5" s="9"/>
      <c r="I5" s="18" t="s">
        <v>119</v>
      </c>
      <c r="J5" s="63" t="s">
        <v>235</v>
      </c>
    </row>
    <row r="6" spans="1:10" ht="20.399999999999999" x14ac:dyDescent="0.3">
      <c r="A6" s="5" t="s">
        <v>58</v>
      </c>
      <c r="B6" s="6" t="s">
        <v>16</v>
      </c>
      <c r="C6" s="9" t="s">
        <v>39</v>
      </c>
      <c r="D6" s="13" t="s">
        <v>21</v>
      </c>
      <c r="E6" s="19" t="s">
        <v>126</v>
      </c>
      <c r="F6" s="24" t="s">
        <v>39</v>
      </c>
      <c r="G6" s="25" t="s">
        <v>39</v>
      </c>
      <c r="H6" s="9"/>
      <c r="I6" s="18" t="s">
        <v>126</v>
      </c>
      <c r="J6" s="63" t="s">
        <v>231</v>
      </c>
    </row>
    <row r="7" spans="1:10" x14ac:dyDescent="0.3">
      <c r="A7" s="5" t="s">
        <v>67</v>
      </c>
      <c r="B7" s="6" t="s">
        <v>148</v>
      </c>
      <c r="C7" s="9" t="s">
        <v>19</v>
      </c>
      <c r="D7" s="10" t="s">
        <v>39</v>
      </c>
      <c r="E7" s="24" t="s">
        <v>39</v>
      </c>
      <c r="F7" s="24" t="s">
        <v>39</v>
      </c>
      <c r="G7" s="25" t="s">
        <v>264</v>
      </c>
      <c r="H7" s="9"/>
      <c r="I7" s="19" t="s">
        <v>39</v>
      </c>
      <c r="J7" s="64" t="s">
        <v>164</v>
      </c>
    </row>
    <row r="8" spans="1:10" x14ac:dyDescent="0.3">
      <c r="A8" s="5" t="s">
        <v>61</v>
      </c>
      <c r="B8" s="6" t="s">
        <v>17</v>
      </c>
      <c r="C8" s="9" t="s">
        <v>39</v>
      </c>
      <c r="D8" s="13" t="s">
        <v>21</v>
      </c>
      <c r="E8" s="24" t="s">
        <v>127</v>
      </c>
      <c r="F8" s="24" t="s">
        <v>252</v>
      </c>
      <c r="G8" s="25" t="s">
        <v>258</v>
      </c>
      <c r="H8" s="21"/>
      <c r="I8" s="18" t="s">
        <v>127</v>
      </c>
      <c r="J8" s="63" t="s">
        <v>169</v>
      </c>
    </row>
    <row r="9" spans="1:10" ht="30.6" x14ac:dyDescent="0.3">
      <c r="A9" s="5" t="s">
        <v>47</v>
      </c>
      <c r="B9" s="6" t="s">
        <v>48</v>
      </c>
      <c r="C9" s="9" t="s">
        <v>19</v>
      </c>
      <c r="D9" s="10" t="s">
        <v>39</v>
      </c>
      <c r="E9" s="24" t="s">
        <v>162</v>
      </c>
      <c r="F9" s="24" t="s">
        <v>39</v>
      </c>
      <c r="G9" s="25" t="s">
        <v>39</v>
      </c>
      <c r="H9" s="9"/>
      <c r="I9" s="18"/>
      <c r="J9" s="63" t="s">
        <v>168</v>
      </c>
    </row>
    <row r="10" spans="1:10" ht="51" x14ac:dyDescent="0.3">
      <c r="A10" s="5" t="s">
        <v>60</v>
      </c>
      <c r="B10" s="6" t="s">
        <v>35</v>
      </c>
      <c r="C10" s="9" t="s">
        <v>19</v>
      </c>
      <c r="D10" s="13" t="s">
        <v>21</v>
      </c>
      <c r="E10" s="24" t="s">
        <v>162</v>
      </c>
      <c r="F10" s="24" t="s">
        <v>39</v>
      </c>
      <c r="G10" s="25" t="s">
        <v>39</v>
      </c>
      <c r="H10" s="9"/>
      <c r="I10" s="19" t="s">
        <v>39</v>
      </c>
      <c r="J10" s="63" t="s">
        <v>170</v>
      </c>
    </row>
    <row r="11" spans="1:10" x14ac:dyDescent="0.3">
      <c r="A11" s="5" t="s">
        <v>65</v>
      </c>
      <c r="B11" s="6" t="s">
        <v>148</v>
      </c>
      <c r="C11" s="9" t="s">
        <v>19</v>
      </c>
      <c r="D11" s="10" t="s">
        <v>39</v>
      </c>
      <c r="E11" s="34" t="s">
        <v>162</v>
      </c>
      <c r="F11" s="34" t="s">
        <v>39</v>
      </c>
      <c r="G11" s="49" t="s">
        <v>39</v>
      </c>
      <c r="H11" s="9"/>
      <c r="I11" s="19" t="s">
        <v>39</v>
      </c>
      <c r="J11" s="64" t="s">
        <v>164</v>
      </c>
    </row>
    <row r="12" spans="1:10" x14ac:dyDescent="0.3">
      <c r="A12" s="5" t="s">
        <v>66</v>
      </c>
      <c r="B12" s="6" t="s">
        <v>148</v>
      </c>
      <c r="C12" s="9" t="s">
        <v>19</v>
      </c>
      <c r="D12" s="10" t="s">
        <v>39</v>
      </c>
      <c r="E12" s="24" t="s">
        <v>162</v>
      </c>
      <c r="F12" s="24" t="s">
        <v>39</v>
      </c>
      <c r="G12" s="25" t="s">
        <v>39</v>
      </c>
      <c r="H12" s="9"/>
      <c r="I12" s="19" t="s">
        <v>39</v>
      </c>
      <c r="J12" s="64" t="s">
        <v>164</v>
      </c>
    </row>
    <row r="13" spans="1:10" ht="20.399999999999999" x14ac:dyDescent="0.3">
      <c r="A13" s="5" t="s">
        <v>56</v>
      </c>
      <c r="B13" s="6" t="s">
        <v>70</v>
      </c>
      <c r="C13" s="9" t="s">
        <v>19</v>
      </c>
      <c r="D13" s="10" t="s">
        <v>39</v>
      </c>
      <c r="E13" s="24" t="s">
        <v>165</v>
      </c>
      <c r="F13" s="24" t="s">
        <v>252</v>
      </c>
      <c r="G13" s="20" t="s">
        <v>259</v>
      </c>
      <c r="H13" s="23"/>
      <c r="I13" s="18" t="s">
        <v>124</v>
      </c>
      <c r="J13" s="63" t="s">
        <v>171</v>
      </c>
    </row>
    <row r="14" spans="1:10" ht="20.399999999999999" x14ac:dyDescent="0.3">
      <c r="A14" s="5" t="s">
        <v>55</v>
      </c>
      <c r="B14" s="6" t="s">
        <v>70</v>
      </c>
      <c r="C14" s="9" t="s">
        <v>19</v>
      </c>
      <c r="D14" s="10" t="s">
        <v>39</v>
      </c>
      <c r="E14" s="24" t="s">
        <v>165</v>
      </c>
      <c r="F14" s="24" t="s">
        <v>252</v>
      </c>
      <c r="G14" s="20" t="s">
        <v>260</v>
      </c>
      <c r="H14" s="23"/>
      <c r="I14" s="18">
        <v>-1067.700435</v>
      </c>
      <c r="J14" s="63" t="s">
        <v>172</v>
      </c>
    </row>
    <row r="15" spans="1:10" ht="20.399999999999999" x14ac:dyDescent="0.3">
      <c r="A15" s="5" t="s">
        <v>62</v>
      </c>
      <c r="B15" s="6" t="s">
        <v>17</v>
      </c>
      <c r="C15" s="9" t="s">
        <v>19</v>
      </c>
      <c r="D15" s="10" t="s">
        <v>39</v>
      </c>
      <c r="E15" s="24" t="s">
        <v>162</v>
      </c>
      <c r="F15" s="24" t="s">
        <v>39</v>
      </c>
      <c r="G15" s="25" t="s">
        <v>39</v>
      </c>
      <c r="H15" s="9"/>
      <c r="I15" s="19" t="s">
        <v>39</v>
      </c>
      <c r="J15" s="63" t="s">
        <v>232</v>
      </c>
    </row>
    <row r="16" spans="1:10" ht="20.399999999999999" x14ac:dyDescent="0.3">
      <c r="A16" s="5" t="s">
        <v>63</v>
      </c>
      <c r="B16" s="6" t="s">
        <v>17</v>
      </c>
      <c r="C16" s="9" t="s">
        <v>19</v>
      </c>
      <c r="D16" s="13" t="s">
        <v>21</v>
      </c>
      <c r="E16" s="24" t="s">
        <v>162</v>
      </c>
      <c r="F16" s="24" t="s">
        <v>39</v>
      </c>
      <c r="G16" s="25" t="s">
        <v>39</v>
      </c>
      <c r="H16" s="9"/>
      <c r="I16" s="19" t="s">
        <v>39</v>
      </c>
      <c r="J16" s="63" t="s">
        <v>236</v>
      </c>
    </row>
    <row r="17" spans="1:10" x14ac:dyDescent="0.3">
      <c r="A17" s="5" t="s">
        <v>52</v>
      </c>
      <c r="B17" s="6" t="s">
        <v>69</v>
      </c>
      <c r="C17" s="9"/>
      <c r="D17" s="10" t="s">
        <v>39</v>
      </c>
      <c r="E17" s="24"/>
      <c r="F17" s="24" t="s">
        <v>252</v>
      </c>
      <c r="G17" s="25" t="s">
        <v>262</v>
      </c>
      <c r="H17" s="9"/>
      <c r="I17" s="18" t="s">
        <v>122</v>
      </c>
      <c r="J17" s="63" t="s">
        <v>173</v>
      </c>
    </row>
    <row r="18" spans="1:10" x14ac:dyDescent="0.3">
      <c r="A18" s="5" t="s">
        <v>51</v>
      </c>
      <c r="B18" s="6" t="s">
        <v>17</v>
      </c>
      <c r="C18" s="9" t="s">
        <v>19</v>
      </c>
      <c r="D18" s="10" t="s">
        <v>39</v>
      </c>
      <c r="E18" s="34" t="s">
        <v>316</v>
      </c>
      <c r="F18" s="24" t="s">
        <v>39</v>
      </c>
      <c r="G18" s="25" t="s">
        <v>39</v>
      </c>
      <c r="H18" s="21"/>
      <c r="I18" s="18">
        <v>3703994</v>
      </c>
      <c r="J18" s="63" t="s">
        <v>174</v>
      </c>
    </row>
    <row r="19" spans="1:10" ht="24" x14ac:dyDescent="0.3">
      <c r="A19" s="5" t="s">
        <v>57</v>
      </c>
      <c r="B19" s="6" t="s">
        <v>48</v>
      </c>
      <c r="C19" s="9" t="s">
        <v>19</v>
      </c>
      <c r="D19" s="10" t="s">
        <v>39</v>
      </c>
      <c r="E19" s="24" t="s">
        <v>162</v>
      </c>
      <c r="F19" s="24" t="s">
        <v>39</v>
      </c>
      <c r="G19" s="25" t="s">
        <v>39</v>
      </c>
      <c r="H19" s="9"/>
      <c r="I19" s="18" t="s">
        <v>125</v>
      </c>
      <c r="J19" s="64" t="s">
        <v>164</v>
      </c>
    </row>
    <row r="20" spans="1:10" ht="20.399999999999999" x14ac:dyDescent="0.3">
      <c r="A20" s="5" t="s">
        <v>54</v>
      </c>
      <c r="B20" s="6" t="s">
        <v>16</v>
      </c>
      <c r="C20" s="9" t="s">
        <v>19</v>
      </c>
      <c r="D20" s="13" t="s">
        <v>21</v>
      </c>
      <c r="E20" s="58" t="s">
        <v>39</v>
      </c>
      <c r="F20" s="24" t="s">
        <v>252</v>
      </c>
      <c r="G20" s="22" t="s">
        <v>263</v>
      </c>
      <c r="H20" s="9"/>
      <c r="I20" s="18" t="s">
        <v>123</v>
      </c>
      <c r="J20" s="63" t="s">
        <v>233</v>
      </c>
    </row>
    <row r="21" spans="1:10" ht="20.399999999999999" x14ac:dyDescent="0.3">
      <c r="A21" s="5" t="s">
        <v>64</v>
      </c>
      <c r="B21" s="6" t="s">
        <v>71</v>
      </c>
      <c r="C21" s="9" t="s">
        <v>19</v>
      </c>
      <c r="D21" s="13" t="s">
        <v>21</v>
      </c>
      <c r="E21" s="24" t="s">
        <v>257</v>
      </c>
      <c r="F21" s="24" t="s">
        <v>39</v>
      </c>
      <c r="G21" s="25" t="s">
        <v>39</v>
      </c>
      <c r="H21" s="9"/>
      <c r="I21" s="18" t="s">
        <v>143</v>
      </c>
      <c r="J21" s="63" t="s">
        <v>234</v>
      </c>
    </row>
    <row r="22" spans="1:10" x14ac:dyDescent="0.3">
      <c r="A22" s="5" t="s">
        <v>53</v>
      </c>
      <c r="B22" s="6" t="s">
        <v>35</v>
      </c>
      <c r="C22" s="9" t="s">
        <v>19</v>
      </c>
      <c r="D22" s="10" t="s">
        <v>39</v>
      </c>
      <c r="E22" s="24" t="s">
        <v>162</v>
      </c>
      <c r="F22" s="24" t="s">
        <v>39</v>
      </c>
      <c r="G22" s="25" t="s">
        <v>39</v>
      </c>
      <c r="H22" s="9"/>
      <c r="I22" s="19" t="s">
        <v>39</v>
      </c>
      <c r="J22" s="64" t="s">
        <v>164</v>
      </c>
    </row>
  </sheetData>
  <sortState xmlns:xlrd2="http://schemas.microsoft.com/office/spreadsheetml/2017/richdata2" ref="A5:J26">
    <sortCondition ref="A5:A26"/>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1B1FF-D207-4871-B787-27544A9D3030}">
  <dimension ref="A1:P47"/>
  <sheetViews>
    <sheetView topLeftCell="A32" zoomScale="130" zoomScaleNormal="130" workbookViewId="0">
      <selection activeCell="D37" sqref="D37"/>
    </sheetView>
  </sheetViews>
  <sheetFormatPr defaultColWidth="8.77734375" defaultRowHeight="14.4" x14ac:dyDescent="0.3"/>
  <cols>
    <col min="1" max="1" width="34.77734375" style="5" customWidth="1"/>
    <col min="2" max="2" width="13" style="5" bestFit="1" customWidth="1"/>
    <col min="3" max="3" width="5.44140625" style="5" bestFit="1" customWidth="1"/>
    <col min="4" max="4" width="4.33203125" style="6" bestFit="1" customWidth="1"/>
    <col min="5" max="5" width="23.33203125" style="5" customWidth="1"/>
    <col min="6" max="6" width="16.33203125" style="5" customWidth="1"/>
    <col min="7" max="7" width="16.44140625" style="5" customWidth="1"/>
    <col min="8" max="8" width="13.109375" style="5" customWidth="1"/>
    <col min="9" max="9" width="20.77734375" style="5" customWidth="1"/>
    <col min="10" max="10" width="116.109375" style="5" customWidth="1"/>
    <col min="11" max="16384" width="8.77734375" style="5"/>
  </cols>
  <sheetData>
    <row r="1" spans="1:10" ht="15" thickBot="1" x14ac:dyDescent="0.35">
      <c r="A1" s="15"/>
      <c r="B1" s="15"/>
      <c r="C1" s="15"/>
      <c r="D1" s="15"/>
      <c r="H1" s="7"/>
    </row>
    <row r="2" spans="1:10" ht="51" customHeight="1" thickBot="1" x14ac:dyDescent="0.35">
      <c r="A2" s="8" t="s">
        <v>1</v>
      </c>
      <c r="B2" s="8" t="s">
        <v>2</v>
      </c>
      <c r="C2" s="8" t="s">
        <v>3</v>
      </c>
      <c r="D2" s="16" t="s">
        <v>38</v>
      </c>
      <c r="E2" s="11" t="s">
        <v>144</v>
      </c>
      <c r="F2" s="1" t="s">
        <v>159</v>
      </c>
      <c r="G2" s="4" t="s">
        <v>160</v>
      </c>
      <c r="H2" s="2" t="s">
        <v>5</v>
      </c>
      <c r="I2" s="3" t="s">
        <v>22</v>
      </c>
      <c r="J2" s="2" t="s">
        <v>4</v>
      </c>
    </row>
    <row r="3" spans="1:10" s="52" customFormat="1" x14ac:dyDescent="0.3">
      <c r="A3" s="52" t="s">
        <v>82</v>
      </c>
      <c r="B3" s="53" t="s">
        <v>34</v>
      </c>
      <c r="C3" s="54" t="s">
        <v>39</v>
      </c>
      <c r="D3" s="55" t="s">
        <v>20</v>
      </c>
      <c r="E3" s="35"/>
      <c r="F3" s="35"/>
      <c r="G3" s="36"/>
      <c r="H3" s="38" t="s">
        <v>39</v>
      </c>
      <c r="I3" s="65">
        <v>50004</v>
      </c>
      <c r="J3" s="63" t="s">
        <v>176</v>
      </c>
    </row>
    <row r="4" spans="1:10" s="52" customFormat="1" x14ac:dyDescent="0.3">
      <c r="A4" s="52" t="s">
        <v>6</v>
      </c>
      <c r="B4" s="53" t="s">
        <v>34</v>
      </c>
      <c r="C4" s="54" t="s">
        <v>39</v>
      </c>
      <c r="D4" s="56" t="s">
        <v>21</v>
      </c>
      <c r="E4" s="50" t="s">
        <v>39</v>
      </c>
      <c r="F4" s="50" t="s">
        <v>39</v>
      </c>
      <c r="G4" s="51" t="s">
        <v>39</v>
      </c>
      <c r="H4" s="38" t="s">
        <v>39</v>
      </c>
      <c r="I4" s="65">
        <v>43</v>
      </c>
      <c r="J4" s="63" t="s">
        <v>176</v>
      </c>
    </row>
    <row r="5" spans="1:10" s="52" customFormat="1" x14ac:dyDescent="0.3">
      <c r="A5" s="52" t="s">
        <v>72</v>
      </c>
      <c r="B5" s="53" t="s">
        <v>34</v>
      </c>
      <c r="C5" s="54" t="s">
        <v>39</v>
      </c>
      <c r="D5" s="56" t="s">
        <v>21</v>
      </c>
      <c r="E5" s="50" t="s">
        <v>39</v>
      </c>
      <c r="F5" s="50" t="s">
        <v>39</v>
      </c>
      <c r="G5" s="51" t="s">
        <v>39</v>
      </c>
      <c r="H5" s="38" t="s">
        <v>39</v>
      </c>
      <c r="I5" s="65">
        <v>1</v>
      </c>
      <c r="J5" s="63" t="s">
        <v>176</v>
      </c>
    </row>
    <row r="6" spans="1:10" s="52" customFormat="1" x14ac:dyDescent="0.3">
      <c r="A6" s="52" t="s">
        <v>49</v>
      </c>
      <c r="B6" s="53" t="s">
        <v>34</v>
      </c>
      <c r="C6" s="54" t="s">
        <v>39</v>
      </c>
      <c r="D6" s="56" t="s">
        <v>21</v>
      </c>
      <c r="E6" s="50" t="s">
        <v>39</v>
      </c>
      <c r="F6" s="50" t="s">
        <v>39</v>
      </c>
      <c r="G6" s="51" t="s">
        <v>39</v>
      </c>
      <c r="H6" s="38" t="s">
        <v>39</v>
      </c>
      <c r="I6" s="65">
        <v>39035</v>
      </c>
      <c r="J6" s="63" t="s">
        <v>176</v>
      </c>
    </row>
    <row r="7" spans="1:10" s="52" customFormat="1" x14ac:dyDescent="0.3">
      <c r="A7" s="52" t="s">
        <v>23</v>
      </c>
      <c r="B7" s="53" t="s">
        <v>34</v>
      </c>
      <c r="C7" s="54" t="s">
        <v>39</v>
      </c>
      <c r="D7" s="56" t="s">
        <v>21</v>
      </c>
      <c r="E7" s="50" t="s">
        <v>39</v>
      </c>
      <c r="F7" s="50" t="s">
        <v>39</v>
      </c>
      <c r="G7" s="51" t="s">
        <v>39</v>
      </c>
      <c r="H7" s="38" t="s">
        <v>39</v>
      </c>
      <c r="I7" s="65">
        <v>63</v>
      </c>
      <c r="J7" s="63" t="s">
        <v>176</v>
      </c>
    </row>
    <row r="8" spans="1:10" s="52" customFormat="1" x14ac:dyDescent="0.3">
      <c r="A8" s="52" t="s">
        <v>40</v>
      </c>
      <c r="B8" s="53" t="s">
        <v>34</v>
      </c>
      <c r="C8" s="54" t="s">
        <v>39</v>
      </c>
      <c r="D8" s="56" t="s">
        <v>21</v>
      </c>
      <c r="E8" s="50" t="s">
        <v>39</v>
      </c>
      <c r="F8" s="50" t="s">
        <v>39</v>
      </c>
      <c r="G8" s="51" t="s">
        <v>39</v>
      </c>
      <c r="H8" s="38" t="s">
        <v>39</v>
      </c>
      <c r="I8" s="65">
        <v>371091</v>
      </c>
      <c r="J8" s="63" t="s">
        <v>176</v>
      </c>
    </row>
    <row r="9" spans="1:10" s="52" customFormat="1" ht="15" thickBot="1" x14ac:dyDescent="0.35">
      <c r="A9" s="52" t="s">
        <v>317</v>
      </c>
      <c r="B9" s="53" t="s">
        <v>35</v>
      </c>
      <c r="C9" s="54" t="s">
        <v>39</v>
      </c>
      <c r="D9" s="54" t="s">
        <v>39</v>
      </c>
      <c r="E9" s="18" t="s">
        <v>318</v>
      </c>
      <c r="F9" s="34"/>
      <c r="G9" s="49"/>
      <c r="H9" s="38"/>
      <c r="I9" s="66"/>
      <c r="J9" s="63"/>
    </row>
    <row r="10" spans="1:10" s="52" customFormat="1" x14ac:dyDescent="0.3">
      <c r="A10" s="52" t="s">
        <v>7</v>
      </c>
      <c r="B10" s="53" t="s">
        <v>68</v>
      </c>
      <c r="C10" s="54" t="s">
        <v>39</v>
      </c>
      <c r="D10" s="54" t="s">
        <v>39</v>
      </c>
      <c r="E10" s="80" t="s">
        <v>313</v>
      </c>
      <c r="F10" s="74" t="s">
        <v>39</v>
      </c>
      <c r="G10" s="75" t="s">
        <v>39</v>
      </c>
      <c r="H10" s="38" t="s">
        <v>39</v>
      </c>
      <c r="I10" s="66" t="s">
        <v>39</v>
      </c>
      <c r="J10" s="63" t="s">
        <v>195</v>
      </c>
    </row>
    <row r="11" spans="1:10" x14ac:dyDescent="0.3">
      <c r="A11" s="5" t="s">
        <v>73</v>
      </c>
      <c r="B11" s="6" t="s">
        <v>68</v>
      </c>
      <c r="C11" s="9" t="s">
        <v>39</v>
      </c>
      <c r="D11" s="9" t="s">
        <v>39</v>
      </c>
      <c r="E11" s="77" t="s">
        <v>315</v>
      </c>
      <c r="F11" s="24" t="s">
        <v>39</v>
      </c>
      <c r="G11" s="25" t="s">
        <v>39</v>
      </c>
      <c r="H11" s="38" t="s">
        <v>39</v>
      </c>
      <c r="I11" s="67" t="s">
        <v>39</v>
      </c>
      <c r="J11" s="63" t="s">
        <v>198</v>
      </c>
    </row>
    <row r="12" spans="1:10" ht="24" x14ac:dyDescent="0.3">
      <c r="A12" s="5" t="s">
        <v>50</v>
      </c>
      <c r="B12" s="6" t="s">
        <v>68</v>
      </c>
      <c r="C12" s="9" t="s">
        <v>39</v>
      </c>
      <c r="D12" s="9" t="s">
        <v>39</v>
      </c>
      <c r="E12" s="77" t="s">
        <v>261</v>
      </c>
      <c r="F12" s="24" t="s">
        <v>39</v>
      </c>
      <c r="G12" s="25" t="s">
        <v>39</v>
      </c>
      <c r="H12" s="38" t="s">
        <v>39</v>
      </c>
      <c r="I12" s="67" t="s">
        <v>39</v>
      </c>
      <c r="J12" s="63" t="s">
        <v>199</v>
      </c>
    </row>
    <row r="13" spans="1:10" x14ac:dyDescent="0.3">
      <c r="A13" s="5" t="s">
        <v>33</v>
      </c>
      <c r="B13" s="6" t="s">
        <v>68</v>
      </c>
      <c r="C13" s="9" t="s">
        <v>39</v>
      </c>
      <c r="D13" s="9" t="s">
        <v>39</v>
      </c>
      <c r="E13" s="78" t="s">
        <v>314</v>
      </c>
      <c r="F13" s="24" t="s">
        <v>39</v>
      </c>
      <c r="G13" s="25" t="s">
        <v>39</v>
      </c>
      <c r="H13" s="38" t="s">
        <v>39</v>
      </c>
      <c r="I13" s="67" t="s">
        <v>39</v>
      </c>
      <c r="J13" s="63" t="s">
        <v>180</v>
      </c>
    </row>
    <row r="14" spans="1:10" ht="15" thickBot="1" x14ac:dyDescent="0.35">
      <c r="A14" s="7" t="s">
        <v>41</v>
      </c>
      <c r="B14" s="39" t="s">
        <v>68</v>
      </c>
      <c r="C14" s="40" t="s">
        <v>39</v>
      </c>
      <c r="D14" s="40" t="s">
        <v>39</v>
      </c>
      <c r="E14" s="79" t="s">
        <v>247</v>
      </c>
      <c r="F14" s="44" t="s">
        <v>39</v>
      </c>
      <c r="G14" s="43" t="s">
        <v>39</v>
      </c>
      <c r="H14" s="38" t="s">
        <v>39</v>
      </c>
      <c r="I14" s="67" t="s">
        <v>39</v>
      </c>
      <c r="J14" s="63" t="s">
        <v>194</v>
      </c>
    </row>
    <row r="15" spans="1:10" s="37" customFormat="1" x14ac:dyDescent="0.3">
      <c r="A15" s="5" t="s">
        <v>0</v>
      </c>
      <c r="B15" s="6" t="s">
        <v>70</v>
      </c>
      <c r="C15" s="6" t="s">
        <v>19</v>
      </c>
      <c r="D15" s="10" t="s">
        <v>39</v>
      </c>
      <c r="E15" s="24" t="s">
        <v>39</v>
      </c>
      <c r="F15" s="34" t="s">
        <v>252</v>
      </c>
      <c r="G15" s="20" t="s">
        <v>265</v>
      </c>
      <c r="H15" s="38" t="s">
        <v>39</v>
      </c>
      <c r="I15" s="18">
        <v>1</v>
      </c>
      <c r="J15" s="63" t="s">
        <v>203</v>
      </c>
    </row>
    <row r="16" spans="1:10" s="52" customFormat="1" x14ac:dyDescent="0.3">
      <c r="A16" s="52" t="s">
        <v>152</v>
      </c>
      <c r="B16" s="53" t="s">
        <v>34</v>
      </c>
      <c r="C16" s="54" t="s">
        <v>19</v>
      </c>
      <c r="D16" s="56" t="s">
        <v>21</v>
      </c>
      <c r="E16" s="24" t="s">
        <v>162</v>
      </c>
      <c r="F16" s="34" t="s">
        <v>39</v>
      </c>
      <c r="G16" s="49" t="s">
        <v>39</v>
      </c>
      <c r="H16" s="38" t="s">
        <v>39</v>
      </c>
      <c r="I16" s="65">
        <v>5363</v>
      </c>
      <c r="J16" s="63" t="s">
        <v>202</v>
      </c>
    </row>
    <row r="17" spans="1:10" s="37" customFormat="1" x14ac:dyDescent="0.3">
      <c r="A17" s="5" t="s">
        <v>96</v>
      </c>
      <c r="B17" s="6" t="s">
        <v>69</v>
      </c>
      <c r="C17" s="6" t="s">
        <v>19</v>
      </c>
      <c r="D17" s="10" t="s">
        <v>39</v>
      </c>
      <c r="E17" s="24" t="s">
        <v>162</v>
      </c>
      <c r="F17" s="34" t="s">
        <v>39</v>
      </c>
      <c r="G17" s="49" t="s">
        <v>39</v>
      </c>
      <c r="H17" s="38" t="s">
        <v>39</v>
      </c>
      <c r="I17" s="18" t="s">
        <v>135</v>
      </c>
      <c r="J17" s="64" t="s">
        <v>164</v>
      </c>
    </row>
    <row r="18" spans="1:10" s="37" customFormat="1" x14ac:dyDescent="0.3">
      <c r="A18" s="5" t="s">
        <v>95</v>
      </c>
      <c r="B18" s="6" t="s">
        <v>69</v>
      </c>
      <c r="C18" s="6" t="s">
        <v>19</v>
      </c>
      <c r="D18" s="10" t="s">
        <v>39</v>
      </c>
      <c r="E18" s="24" t="s">
        <v>162</v>
      </c>
      <c r="F18" s="34" t="s">
        <v>39</v>
      </c>
      <c r="G18" s="49" t="s">
        <v>39</v>
      </c>
      <c r="H18" s="38" t="s">
        <v>39</v>
      </c>
      <c r="I18" s="18" t="s">
        <v>135</v>
      </c>
      <c r="J18" s="64" t="s">
        <v>164</v>
      </c>
    </row>
    <row r="19" spans="1:10" s="37" customFormat="1" ht="20.399999999999999" x14ac:dyDescent="0.3">
      <c r="A19" s="52" t="s">
        <v>86</v>
      </c>
      <c r="B19" s="53" t="s">
        <v>35</v>
      </c>
      <c r="C19" s="53" t="s">
        <v>19</v>
      </c>
      <c r="D19" s="56" t="s">
        <v>21</v>
      </c>
      <c r="E19" s="24" t="s">
        <v>162</v>
      </c>
      <c r="F19" s="34" t="s">
        <v>39</v>
      </c>
      <c r="G19" s="49" t="s">
        <v>39</v>
      </c>
      <c r="H19" s="38" t="s">
        <v>39</v>
      </c>
      <c r="I19" s="65" t="s">
        <v>157</v>
      </c>
      <c r="J19" s="63" t="s">
        <v>237</v>
      </c>
    </row>
    <row r="20" spans="1:10" x14ac:dyDescent="0.3">
      <c r="A20" s="5" t="s">
        <v>97</v>
      </c>
      <c r="B20" s="6" t="s">
        <v>16</v>
      </c>
      <c r="C20" s="6" t="s">
        <v>19</v>
      </c>
      <c r="D20" s="10" t="s">
        <v>39</v>
      </c>
      <c r="E20" s="24" t="s">
        <v>162</v>
      </c>
      <c r="F20" s="34" t="s">
        <v>39</v>
      </c>
      <c r="G20" s="49" t="s">
        <v>39</v>
      </c>
      <c r="H20" s="38" t="s">
        <v>39</v>
      </c>
      <c r="I20" s="18" t="s">
        <v>140</v>
      </c>
      <c r="J20" s="64" t="s">
        <v>164</v>
      </c>
    </row>
    <row r="21" spans="1:10" x14ac:dyDescent="0.3">
      <c r="A21" s="5" t="s">
        <v>94</v>
      </c>
      <c r="B21" s="6" t="s">
        <v>35</v>
      </c>
      <c r="C21" s="6" t="s">
        <v>19</v>
      </c>
      <c r="D21" s="10" t="s">
        <v>39</v>
      </c>
      <c r="E21" s="24" t="s">
        <v>162</v>
      </c>
      <c r="F21" s="34" t="s">
        <v>39</v>
      </c>
      <c r="G21" s="49" t="s">
        <v>39</v>
      </c>
      <c r="H21" s="38" t="s">
        <v>39</v>
      </c>
      <c r="I21" s="18" t="s">
        <v>139</v>
      </c>
      <c r="J21" s="63" t="s">
        <v>200</v>
      </c>
    </row>
    <row r="22" spans="1:10" s="37" customFormat="1" x14ac:dyDescent="0.3">
      <c r="A22" s="5" t="s">
        <v>89</v>
      </c>
      <c r="B22" s="6" t="s">
        <v>70</v>
      </c>
      <c r="C22" s="6" t="s">
        <v>19</v>
      </c>
      <c r="D22" s="10" t="s">
        <v>39</v>
      </c>
      <c r="E22" s="24" t="s">
        <v>162</v>
      </c>
      <c r="F22" s="34" t="s">
        <v>39</v>
      </c>
      <c r="G22" s="49" t="s">
        <v>39</v>
      </c>
      <c r="H22" s="38" t="s">
        <v>39</v>
      </c>
      <c r="I22" s="67" t="s">
        <v>39</v>
      </c>
      <c r="J22" s="64" t="s">
        <v>164</v>
      </c>
    </row>
    <row r="23" spans="1:10" x14ac:dyDescent="0.3">
      <c r="A23" s="5" t="s">
        <v>154</v>
      </c>
      <c r="B23" s="6" t="s">
        <v>34</v>
      </c>
      <c r="C23" s="6" t="s">
        <v>19</v>
      </c>
      <c r="D23" s="10" t="s">
        <v>21</v>
      </c>
      <c r="E23" s="24" t="s">
        <v>162</v>
      </c>
      <c r="F23" s="34" t="s">
        <v>39</v>
      </c>
      <c r="G23" s="49" t="s">
        <v>39</v>
      </c>
      <c r="H23" s="38" t="s">
        <v>39</v>
      </c>
      <c r="I23" s="18">
        <v>5200</v>
      </c>
      <c r="J23" s="63" t="s">
        <v>201</v>
      </c>
    </row>
    <row r="24" spans="1:10" ht="20.399999999999999" x14ac:dyDescent="0.3">
      <c r="A24" s="5" t="s">
        <v>87</v>
      </c>
      <c r="B24" s="6" t="s">
        <v>35</v>
      </c>
      <c r="C24" s="6" t="s">
        <v>19</v>
      </c>
      <c r="D24" s="10" t="s">
        <v>21</v>
      </c>
      <c r="E24" s="60" t="s">
        <v>39</v>
      </c>
      <c r="F24" s="34" t="s">
        <v>252</v>
      </c>
      <c r="G24" s="20" t="s">
        <v>269</v>
      </c>
      <c r="H24" s="38" t="s">
        <v>39</v>
      </c>
      <c r="I24" s="18" t="s">
        <v>138</v>
      </c>
      <c r="J24" s="63" t="s">
        <v>240</v>
      </c>
    </row>
    <row r="25" spans="1:10" s="37" customFormat="1" x14ac:dyDescent="0.3">
      <c r="A25" s="5" t="s">
        <v>90</v>
      </c>
      <c r="B25" s="6" t="s">
        <v>70</v>
      </c>
      <c r="C25" s="6" t="s">
        <v>19</v>
      </c>
      <c r="D25" s="10" t="s">
        <v>39</v>
      </c>
      <c r="E25" s="24" t="s">
        <v>162</v>
      </c>
      <c r="F25" s="34" t="s">
        <v>39</v>
      </c>
      <c r="G25" s="49" t="s">
        <v>39</v>
      </c>
      <c r="H25" s="38" t="s">
        <v>39</v>
      </c>
      <c r="I25" s="18">
        <v>0</v>
      </c>
      <c r="J25" s="63" t="s">
        <v>204</v>
      </c>
    </row>
    <row r="26" spans="1:10" x14ac:dyDescent="0.3">
      <c r="A26" s="5" t="s">
        <v>84</v>
      </c>
      <c r="B26" s="6" t="s">
        <v>35</v>
      </c>
      <c r="C26" s="9" t="s">
        <v>19</v>
      </c>
      <c r="D26" s="10" t="s">
        <v>39</v>
      </c>
      <c r="E26" s="24" t="s">
        <v>39</v>
      </c>
      <c r="F26" s="34" t="s">
        <v>252</v>
      </c>
      <c r="G26" s="20" t="s">
        <v>270</v>
      </c>
      <c r="H26" s="38" t="s">
        <v>39</v>
      </c>
      <c r="I26" s="18" t="s">
        <v>136</v>
      </c>
      <c r="J26" s="63" t="s">
        <v>205</v>
      </c>
    </row>
    <row r="27" spans="1:10" x14ac:dyDescent="0.3">
      <c r="A27" s="5" t="s">
        <v>85</v>
      </c>
      <c r="B27" s="6" t="s">
        <v>35</v>
      </c>
      <c r="C27" s="6" t="s">
        <v>19</v>
      </c>
      <c r="D27" s="10" t="s">
        <v>39</v>
      </c>
      <c r="E27" s="58" t="s">
        <v>39</v>
      </c>
      <c r="F27" s="34" t="s">
        <v>252</v>
      </c>
      <c r="G27" s="20" t="s">
        <v>279</v>
      </c>
      <c r="H27" s="38" t="s">
        <v>39</v>
      </c>
      <c r="I27" s="18" t="s">
        <v>137</v>
      </c>
      <c r="J27" s="63" t="s">
        <v>206</v>
      </c>
    </row>
    <row r="28" spans="1:10" x14ac:dyDescent="0.3">
      <c r="A28" s="5" t="s">
        <v>153</v>
      </c>
      <c r="B28" s="6" t="s">
        <v>34</v>
      </c>
      <c r="C28" s="9" t="s">
        <v>39</v>
      </c>
      <c r="D28" s="10" t="s">
        <v>21</v>
      </c>
      <c r="E28" s="24" t="s">
        <v>39</v>
      </c>
      <c r="F28" s="34" t="s">
        <v>39</v>
      </c>
      <c r="G28" s="20" t="s">
        <v>266</v>
      </c>
      <c r="H28" s="38" t="s">
        <v>39</v>
      </c>
      <c r="I28" s="18" t="s">
        <v>158</v>
      </c>
      <c r="J28" s="63" t="s">
        <v>207</v>
      </c>
    </row>
    <row r="29" spans="1:10" s="37" customFormat="1" ht="30.6" x14ac:dyDescent="0.3">
      <c r="A29" s="5" t="s">
        <v>155</v>
      </c>
      <c r="B29" s="6" t="s">
        <v>16</v>
      </c>
      <c r="C29" s="6" t="s">
        <v>19</v>
      </c>
      <c r="D29" s="10" t="s">
        <v>21</v>
      </c>
      <c r="E29" s="24" t="s">
        <v>162</v>
      </c>
      <c r="F29" s="34" t="s">
        <v>39</v>
      </c>
      <c r="G29" s="49" t="s">
        <v>39</v>
      </c>
      <c r="H29" s="38" t="s">
        <v>39</v>
      </c>
      <c r="I29" s="67" t="s">
        <v>39</v>
      </c>
      <c r="J29" s="63" t="s">
        <v>241</v>
      </c>
    </row>
    <row r="30" spans="1:10" x14ac:dyDescent="0.3">
      <c r="A30" s="5" t="s">
        <v>106</v>
      </c>
      <c r="B30" s="6" t="s">
        <v>108</v>
      </c>
      <c r="C30" s="6" t="s">
        <v>19</v>
      </c>
      <c r="D30" s="10" t="s">
        <v>39</v>
      </c>
      <c r="E30" s="73">
        <v>44196</v>
      </c>
      <c r="F30" s="34" t="s">
        <v>39</v>
      </c>
      <c r="G30" s="20" t="s">
        <v>39</v>
      </c>
      <c r="H30" s="38" t="s">
        <v>39</v>
      </c>
      <c r="I30" s="68">
        <v>44196</v>
      </c>
      <c r="J30" s="63" t="s">
        <v>208</v>
      </c>
    </row>
    <row r="31" spans="1:10" x14ac:dyDescent="0.3">
      <c r="A31" s="5" t="s">
        <v>105</v>
      </c>
      <c r="B31" s="6" t="s">
        <v>108</v>
      </c>
      <c r="C31" s="6" t="s">
        <v>19</v>
      </c>
      <c r="D31" s="10" t="s">
        <v>39</v>
      </c>
      <c r="E31" s="73">
        <v>43831</v>
      </c>
      <c r="F31" s="34" t="s">
        <v>39</v>
      </c>
      <c r="G31" s="20" t="s">
        <v>39</v>
      </c>
      <c r="H31" s="38" t="s">
        <v>39</v>
      </c>
      <c r="I31" s="68">
        <v>43831</v>
      </c>
      <c r="J31" s="63" t="s">
        <v>209</v>
      </c>
    </row>
    <row r="32" spans="1:10" x14ac:dyDescent="0.3">
      <c r="A32" s="5" t="s">
        <v>88</v>
      </c>
      <c r="B32" s="6" t="s">
        <v>35</v>
      </c>
      <c r="C32" s="6" t="s">
        <v>19</v>
      </c>
      <c r="D32" s="10" t="s">
        <v>21</v>
      </c>
      <c r="E32" s="24" t="s">
        <v>162</v>
      </c>
      <c r="F32" s="34" t="s">
        <v>39</v>
      </c>
      <c r="G32" s="49" t="s">
        <v>39</v>
      </c>
      <c r="H32" s="38" t="s">
        <v>39</v>
      </c>
      <c r="I32" s="18" t="s">
        <v>135</v>
      </c>
      <c r="J32" s="64" t="s">
        <v>164</v>
      </c>
    </row>
    <row r="33" spans="1:16" x14ac:dyDescent="0.3">
      <c r="A33" s="5" t="s">
        <v>151</v>
      </c>
      <c r="B33" s="6" t="s">
        <v>35</v>
      </c>
      <c r="C33" s="9" t="s">
        <v>39</v>
      </c>
      <c r="D33" s="10" t="s">
        <v>39</v>
      </c>
      <c r="E33" s="60" t="s">
        <v>39</v>
      </c>
      <c r="F33" s="34" t="s">
        <v>252</v>
      </c>
      <c r="G33" s="20" t="s">
        <v>267</v>
      </c>
      <c r="H33" s="38" t="s">
        <v>39</v>
      </c>
      <c r="I33" s="67" t="s">
        <v>39</v>
      </c>
      <c r="J33" s="63" t="s">
        <v>210</v>
      </c>
    </row>
    <row r="34" spans="1:16" x14ac:dyDescent="0.3">
      <c r="A34" s="5" t="s">
        <v>103</v>
      </c>
      <c r="B34" s="6" t="s">
        <v>35</v>
      </c>
      <c r="C34" s="6" t="s">
        <v>19</v>
      </c>
      <c r="D34" s="10" t="s">
        <v>39</v>
      </c>
      <c r="E34" s="24" t="s">
        <v>162</v>
      </c>
      <c r="F34" s="34" t="s">
        <v>39</v>
      </c>
      <c r="G34" s="49" t="s">
        <v>39</v>
      </c>
      <c r="H34" s="38" t="s">
        <v>39</v>
      </c>
      <c r="I34" s="18" t="s">
        <v>135</v>
      </c>
      <c r="J34" s="64" t="s">
        <v>164</v>
      </c>
    </row>
    <row r="35" spans="1:16" ht="20.399999999999999" x14ac:dyDescent="0.3">
      <c r="A35" s="5" t="s">
        <v>100</v>
      </c>
      <c r="B35" s="6" t="s">
        <v>16</v>
      </c>
      <c r="C35" s="6" t="s">
        <v>19</v>
      </c>
      <c r="D35" s="10" t="s">
        <v>21</v>
      </c>
      <c r="E35" s="24" t="s">
        <v>162</v>
      </c>
      <c r="F35" s="34" t="s">
        <v>39</v>
      </c>
      <c r="G35" s="49" t="s">
        <v>39</v>
      </c>
      <c r="H35" s="38" t="s">
        <v>39</v>
      </c>
      <c r="I35" s="18" t="s">
        <v>135</v>
      </c>
      <c r="J35" s="63" t="s">
        <v>238</v>
      </c>
    </row>
    <row r="36" spans="1:16" s="52" customFormat="1" ht="20.399999999999999" x14ac:dyDescent="0.3">
      <c r="A36" s="5" t="s">
        <v>102</v>
      </c>
      <c r="B36" s="6" t="s">
        <v>16</v>
      </c>
      <c r="C36" s="6" t="s">
        <v>19</v>
      </c>
      <c r="D36" s="10" t="s">
        <v>21</v>
      </c>
      <c r="E36" s="24" t="s">
        <v>162</v>
      </c>
      <c r="F36" s="34" t="s">
        <v>39</v>
      </c>
      <c r="G36" s="49" t="s">
        <v>39</v>
      </c>
      <c r="H36" s="38" t="s">
        <v>39</v>
      </c>
      <c r="I36" s="18" t="s">
        <v>135</v>
      </c>
      <c r="J36" s="63" t="s">
        <v>239</v>
      </c>
    </row>
    <row r="37" spans="1:16" x14ac:dyDescent="0.3">
      <c r="A37" s="52" t="s">
        <v>156</v>
      </c>
      <c r="B37" s="53" t="s">
        <v>34</v>
      </c>
      <c r="C37" s="54" t="s">
        <v>39</v>
      </c>
      <c r="D37" s="56" t="s">
        <v>39</v>
      </c>
      <c r="E37" s="59" t="s">
        <v>39</v>
      </c>
      <c r="F37" s="34" t="s">
        <v>39</v>
      </c>
      <c r="G37" s="82">
        <v>44592</v>
      </c>
      <c r="H37" s="38" t="s">
        <v>39</v>
      </c>
      <c r="I37" s="69">
        <v>43874</v>
      </c>
      <c r="J37" s="63" t="s">
        <v>211</v>
      </c>
    </row>
    <row r="38" spans="1:16" x14ac:dyDescent="0.3">
      <c r="A38" s="5" t="s">
        <v>83</v>
      </c>
      <c r="B38" s="6" t="s">
        <v>16</v>
      </c>
      <c r="C38" s="9" t="s">
        <v>19</v>
      </c>
      <c r="D38" s="10" t="s">
        <v>39</v>
      </c>
      <c r="E38" s="24" t="s">
        <v>162</v>
      </c>
      <c r="F38" s="34" t="s">
        <v>39</v>
      </c>
      <c r="G38" s="49" t="s">
        <v>39</v>
      </c>
      <c r="H38" s="38" t="s">
        <v>39</v>
      </c>
      <c r="I38" s="70">
        <v>33187</v>
      </c>
      <c r="J38" s="64" t="s">
        <v>164</v>
      </c>
    </row>
    <row r="39" spans="1:16" x14ac:dyDescent="0.3">
      <c r="A39" s="5" t="s">
        <v>92</v>
      </c>
      <c r="B39" s="6" t="s">
        <v>70</v>
      </c>
      <c r="C39" s="6" t="s">
        <v>19</v>
      </c>
      <c r="D39" s="10" t="s">
        <v>39</v>
      </c>
      <c r="E39" s="24" t="s">
        <v>162</v>
      </c>
      <c r="F39" s="34" t="s">
        <v>39</v>
      </c>
      <c r="G39" s="49" t="s">
        <v>39</v>
      </c>
      <c r="H39" s="38" t="s">
        <v>39</v>
      </c>
      <c r="I39" s="67" t="s">
        <v>39</v>
      </c>
      <c r="J39" s="63" t="s">
        <v>212</v>
      </c>
    </row>
    <row r="40" spans="1:16" x14ac:dyDescent="0.3">
      <c r="A40" s="5" t="s">
        <v>93</v>
      </c>
      <c r="B40" s="6" t="s">
        <v>70</v>
      </c>
      <c r="C40" s="6" t="s">
        <v>19</v>
      </c>
      <c r="D40" s="10" t="s">
        <v>39</v>
      </c>
      <c r="E40" s="24" t="s">
        <v>162</v>
      </c>
      <c r="F40" s="34" t="s">
        <v>39</v>
      </c>
      <c r="G40" s="49" t="s">
        <v>39</v>
      </c>
      <c r="H40" s="37"/>
      <c r="I40" s="67" t="s">
        <v>39</v>
      </c>
      <c r="J40" s="63" t="s">
        <v>213</v>
      </c>
    </row>
    <row r="41" spans="1:16" ht="20.399999999999999" x14ac:dyDescent="0.3">
      <c r="A41" s="5" t="s">
        <v>101</v>
      </c>
      <c r="B41" s="6" t="s">
        <v>16</v>
      </c>
      <c r="C41" s="6" t="s">
        <v>19</v>
      </c>
      <c r="D41" s="10" t="s">
        <v>21</v>
      </c>
      <c r="E41" s="24" t="s">
        <v>162</v>
      </c>
      <c r="F41" s="34" t="s">
        <v>39</v>
      </c>
      <c r="G41" s="49" t="s">
        <v>39</v>
      </c>
      <c r="H41" s="38" t="s">
        <v>39</v>
      </c>
      <c r="I41" s="18" t="s">
        <v>135</v>
      </c>
      <c r="J41" s="63" t="s">
        <v>242</v>
      </c>
    </row>
    <row r="42" spans="1:16" x14ac:dyDescent="0.3">
      <c r="A42" s="5" t="s">
        <v>98</v>
      </c>
      <c r="B42" s="6" t="s">
        <v>35</v>
      </c>
      <c r="C42" s="6" t="s">
        <v>19</v>
      </c>
      <c r="D42" s="10" t="s">
        <v>39</v>
      </c>
      <c r="E42" s="24" t="s">
        <v>162</v>
      </c>
      <c r="F42" s="34" t="s">
        <v>39</v>
      </c>
      <c r="G42" s="49" t="s">
        <v>39</v>
      </c>
      <c r="H42" s="38" t="s">
        <v>39</v>
      </c>
      <c r="I42" s="67" t="s">
        <v>39</v>
      </c>
      <c r="J42" s="64" t="s">
        <v>164</v>
      </c>
    </row>
    <row r="43" spans="1:16" s="52" customFormat="1" x14ac:dyDescent="0.3">
      <c r="A43" s="5" t="s">
        <v>309</v>
      </c>
      <c r="B43" s="6" t="s">
        <v>35</v>
      </c>
      <c r="C43" s="6" t="s">
        <v>19</v>
      </c>
      <c r="D43" s="13" t="s">
        <v>21</v>
      </c>
      <c r="E43" s="5"/>
      <c r="F43" s="5"/>
      <c r="G43" s="88"/>
      <c r="H43" s="38" t="s">
        <v>39</v>
      </c>
      <c r="I43" s="67" t="s">
        <v>310</v>
      </c>
      <c r="J43" s="63" t="s">
        <v>311</v>
      </c>
      <c r="K43" s="5"/>
      <c r="L43" s="5"/>
      <c r="M43" s="5"/>
      <c r="N43" s="5"/>
      <c r="O43" s="5"/>
      <c r="P43" s="5"/>
    </row>
    <row r="44" spans="1:16" x14ac:dyDescent="0.3">
      <c r="A44" s="5" t="s">
        <v>91</v>
      </c>
      <c r="B44" s="6" t="s">
        <v>34</v>
      </c>
      <c r="C44" s="6" t="s">
        <v>19</v>
      </c>
      <c r="D44" s="10" t="s">
        <v>39</v>
      </c>
      <c r="E44" s="24" t="s">
        <v>162</v>
      </c>
      <c r="F44" s="34" t="s">
        <v>39</v>
      </c>
      <c r="G44" s="49" t="s">
        <v>39</v>
      </c>
      <c r="H44" s="38" t="s">
        <v>39</v>
      </c>
      <c r="I44" s="67" t="s">
        <v>39</v>
      </c>
      <c r="J44" s="63" t="s">
        <v>214</v>
      </c>
    </row>
    <row r="45" spans="1:16" s="52" customFormat="1" x14ac:dyDescent="0.3">
      <c r="A45" s="5" t="s">
        <v>104</v>
      </c>
      <c r="B45" s="6" t="s">
        <v>17</v>
      </c>
      <c r="C45" s="6" t="s">
        <v>19</v>
      </c>
      <c r="D45" s="10" t="s">
        <v>21</v>
      </c>
      <c r="E45" s="24" t="s">
        <v>162</v>
      </c>
      <c r="F45" s="34" t="s">
        <v>39</v>
      </c>
      <c r="G45" s="49" t="s">
        <v>39</v>
      </c>
      <c r="H45" s="38" t="s">
        <v>39</v>
      </c>
      <c r="I45" s="18" t="s">
        <v>135</v>
      </c>
      <c r="J45" s="64" t="s">
        <v>164</v>
      </c>
    </row>
    <row r="46" spans="1:16" x14ac:dyDescent="0.3">
      <c r="A46" s="52" t="s">
        <v>319</v>
      </c>
      <c r="B46" s="53" t="s">
        <v>107</v>
      </c>
      <c r="C46" s="54" t="s">
        <v>19</v>
      </c>
      <c r="D46" s="56" t="s">
        <v>21</v>
      </c>
      <c r="E46" s="24" t="s">
        <v>162</v>
      </c>
      <c r="F46" s="34" t="s">
        <v>39</v>
      </c>
      <c r="G46" s="49" t="s">
        <v>39</v>
      </c>
      <c r="H46" s="38" t="s">
        <v>39</v>
      </c>
      <c r="I46" s="65" t="s">
        <v>134</v>
      </c>
      <c r="J46" s="63" t="s">
        <v>215</v>
      </c>
    </row>
    <row r="47" spans="1:16" x14ac:dyDescent="0.3">
      <c r="A47" s="5" t="s">
        <v>99</v>
      </c>
      <c r="B47" s="6" t="s">
        <v>35</v>
      </c>
      <c r="C47" s="6" t="s">
        <v>19</v>
      </c>
      <c r="D47" s="10" t="s">
        <v>39</v>
      </c>
      <c r="E47" s="24" t="s">
        <v>39</v>
      </c>
      <c r="F47" s="34" t="s">
        <v>252</v>
      </c>
      <c r="G47" s="20" t="s">
        <v>268</v>
      </c>
      <c r="H47" s="38" t="s">
        <v>39</v>
      </c>
      <c r="I47" s="18" t="s">
        <v>135</v>
      </c>
      <c r="J47" s="63" t="s">
        <v>216</v>
      </c>
    </row>
  </sheetData>
  <sortState xmlns:xlrd2="http://schemas.microsoft.com/office/spreadsheetml/2017/richdata2" ref="A15:J47">
    <sortCondition ref="A15:A47"/>
  </sortState>
  <phoneticPr fontId="25"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DE272-04F8-4611-B79A-B07C0092FE3A}">
  <dimension ref="B1:G11"/>
  <sheetViews>
    <sheetView workbookViewId="0">
      <selection activeCell="F22" sqref="F22"/>
    </sheetView>
  </sheetViews>
  <sheetFormatPr defaultRowHeight="14.4" x14ac:dyDescent="0.3"/>
  <cols>
    <col min="4" max="4" width="18" bestFit="1" customWidth="1"/>
  </cols>
  <sheetData>
    <row r="1" spans="2:7" x14ac:dyDescent="0.3">
      <c r="B1" t="s">
        <v>280</v>
      </c>
      <c r="C1" t="s">
        <v>281</v>
      </c>
      <c r="D1" t="s">
        <v>282</v>
      </c>
      <c r="E1" s="86" t="s">
        <v>304</v>
      </c>
      <c r="G1" t="str">
        <f>""""&amp;B1&amp;""""&amp;" : "&amp;""""&amp;E1&amp;""""&amp;","</f>
        <v>"EFF" : "Reuse",</v>
      </c>
    </row>
    <row r="2" spans="2:7" x14ac:dyDescent="0.3">
      <c r="B2" t="s">
        <v>283</v>
      </c>
      <c r="C2" t="s">
        <v>281</v>
      </c>
      <c r="D2" t="s">
        <v>284</v>
      </c>
      <c r="E2" t="s">
        <v>303</v>
      </c>
      <c r="G2" t="str">
        <f t="shared" ref="G2:G11" si="0">""""&amp;B2&amp;""""&amp;" : "&amp;""""&amp;E2&amp;""""&amp;","</f>
        <v>"GEO" : "Groundwater",</v>
      </c>
    </row>
    <row r="3" spans="2:7" x14ac:dyDescent="0.3">
      <c r="B3" t="s">
        <v>285</v>
      </c>
      <c r="C3" t="s">
        <v>281</v>
      </c>
      <c r="D3" t="s">
        <v>286</v>
      </c>
      <c r="E3" s="86" t="s">
        <v>110</v>
      </c>
      <c r="G3" t="str">
        <f t="shared" si="0"/>
        <v>"LAK" : "Surface Water",</v>
      </c>
    </row>
    <row r="4" spans="2:7" x14ac:dyDescent="0.3">
      <c r="B4" t="s">
        <v>287</v>
      </c>
      <c r="C4" t="s">
        <v>281</v>
      </c>
      <c r="D4" t="s">
        <v>288</v>
      </c>
      <c r="E4" s="86" t="s">
        <v>303</v>
      </c>
      <c r="G4" t="str">
        <f t="shared" si="0"/>
        <v>"OGW" : "Groundwater",</v>
      </c>
    </row>
    <row r="5" spans="2:7" x14ac:dyDescent="0.3">
      <c r="B5" t="s">
        <v>289</v>
      </c>
      <c r="C5" t="s">
        <v>281</v>
      </c>
      <c r="D5" t="s">
        <v>290</v>
      </c>
      <c r="E5" s="86" t="s">
        <v>110</v>
      </c>
      <c r="G5" t="str">
        <f t="shared" si="0"/>
        <v>"OSW" : "Surface Water",</v>
      </c>
    </row>
    <row r="6" spans="2:7" x14ac:dyDescent="0.3">
      <c r="B6" t="s">
        <v>291</v>
      </c>
      <c r="C6" t="s">
        <v>281</v>
      </c>
      <c r="D6" t="s">
        <v>292</v>
      </c>
      <c r="E6" t="s">
        <v>292</v>
      </c>
      <c r="G6" t="str">
        <f t="shared" si="0"/>
        <v>"RES" : "Reservoir",</v>
      </c>
    </row>
    <row r="7" spans="2:7" x14ac:dyDescent="0.3">
      <c r="B7" t="s">
        <v>293</v>
      </c>
      <c r="C7" t="s">
        <v>281</v>
      </c>
      <c r="D7" t="s">
        <v>294</v>
      </c>
      <c r="E7" s="86" t="s">
        <v>110</v>
      </c>
      <c r="G7" t="str">
        <f t="shared" si="0"/>
        <v>"SPR" : "Surface Water",</v>
      </c>
    </row>
    <row r="8" spans="2:7" x14ac:dyDescent="0.3">
      <c r="B8" t="s">
        <v>295</v>
      </c>
      <c r="C8" t="s">
        <v>281</v>
      </c>
      <c r="D8" t="s">
        <v>296</v>
      </c>
      <c r="E8" t="s">
        <v>296</v>
      </c>
      <c r="G8" t="str">
        <f t="shared" si="0"/>
        <v>"STO" : "Storage",</v>
      </c>
    </row>
    <row r="9" spans="2:7" x14ac:dyDescent="0.3">
      <c r="B9" t="s">
        <v>297</v>
      </c>
      <c r="C9" t="s">
        <v>281</v>
      </c>
      <c r="D9" t="s">
        <v>298</v>
      </c>
      <c r="E9" s="86" t="s">
        <v>110</v>
      </c>
      <c r="G9" t="str">
        <f t="shared" si="0"/>
        <v>"STR" : "Surface Water",</v>
      </c>
    </row>
    <row r="10" spans="2:7" x14ac:dyDescent="0.3">
      <c r="B10" t="s">
        <v>299</v>
      </c>
      <c r="C10" t="s">
        <v>281</v>
      </c>
      <c r="D10" t="s">
        <v>300</v>
      </c>
      <c r="E10" s="86" t="s">
        <v>303</v>
      </c>
      <c r="G10" t="str">
        <f t="shared" si="0"/>
        <v>"UG" : "Groundwater",</v>
      </c>
    </row>
    <row r="11" spans="2:7" x14ac:dyDescent="0.3">
      <c r="B11" t="s">
        <v>301</v>
      </c>
      <c r="C11" t="s">
        <v>281</v>
      </c>
      <c r="D11" t="s">
        <v>302</v>
      </c>
      <c r="E11" s="86" t="s">
        <v>119</v>
      </c>
      <c r="G11" t="str">
        <f t="shared" si="0"/>
        <v>"UKN" : "Unknown",</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Mapping Notes</vt:lpstr>
      <vt:lpstr>Methods</vt:lpstr>
      <vt:lpstr>Variables</vt:lpstr>
      <vt:lpstr>Organizations</vt:lpstr>
      <vt:lpstr>WaterSources</vt:lpstr>
      <vt:lpstr>Sites</vt:lpstr>
      <vt:lpstr>AllocationsAmounts_fact</vt:lpstr>
      <vt:lpstr>Misc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James</dc:creator>
  <cp:lastModifiedBy>Ryan James</cp:lastModifiedBy>
  <dcterms:created xsi:type="dcterms:W3CDTF">2020-01-30T17:51:29Z</dcterms:created>
  <dcterms:modified xsi:type="dcterms:W3CDTF">2023-05-16T15:45:35Z</dcterms:modified>
</cp:coreProperties>
</file>