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call + Precision" sheetId="1" state="visible" r:id="rId2"/>
    <sheet name="Jaccard Index" sheetId="2" state="visible" r:id="rId3"/>
    <sheet name="R+P+JI Summary" sheetId="3" state="visible" r:id="rId4"/>
    <sheet name="KPI4" sheetId="4" state="visible" r:id="rId5"/>
    <sheet name="KPI5" sheetId="5" state="visible" r:id="rId6"/>
    <sheet name="KPI6" sheetId="6" state="visible" r:id="rId7"/>
    <sheet name="KPI4-6 Summar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<sst xmlns="http://schemas.openxmlformats.org/spreadsheetml/2006/main" count="1319" uniqueCount="92">
  <si>
    <t xml:space="preserve">GPT4</t>
  </si>
  <si>
    <t xml:space="preserve">Precision</t>
  </si>
  <si>
    <t xml:space="preserve">Recall</t>
  </si>
  <si>
    <t xml:space="preserve">Graphviz</t>
  </si>
  <si>
    <t xml:space="preserve">Relations</t>
  </si>
  <si>
    <t xml:space="preserve">% to total</t>
  </si>
  <si>
    <t xml:space="preserve">simple</t>
  </si>
  <si>
    <t xml:space="preserve">activities</t>
  </si>
  <si>
    <t xml:space="preserve">rules</t>
  </si>
  <si>
    <t xml:space="preserve">rulact</t>
  </si>
  <si>
    <t xml:space="preserve">rulact bpmn</t>
  </si>
  <si>
    <t xml:space="preserve">simple bpmn</t>
  </si>
  <si>
    <t xml:space="preserve">friedrich human</t>
  </si>
  <si>
    <t xml:space="preserve">friedrich system</t>
  </si>
  <si>
    <t xml:space="preserve">AVER</t>
  </si>
  <si>
    <t xml:space="preserve">% to stand.</t>
  </si>
  <si>
    <t xml:space="preserve">Tasks</t>
  </si>
  <si>
    <t xml:space="preserve">mermaid</t>
  </si>
  <si>
    <t xml:space="preserve">GPT3</t>
  </si>
  <si>
    <t xml:space="preserve">graphviz</t>
  </si>
  <si>
    <t xml:space="preserve">Jaccard Similarity</t>
  </si>
  <si>
    <t xml:space="preserve">Table 12/ Relations</t>
  </si>
  <si>
    <t xml:space="preserve">Model</t>
  </si>
  <si>
    <t xml:space="preserve">TN</t>
  </si>
  <si>
    <t xml:space="preserve">AVERAGE</t>
  </si>
  <si>
    <t xml:space="preserve">Table 11/ Relations</t>
  </si>
  <si>
    <t xml:space="preserve">Jaccard Index</t>
  </si>
  <si>
    <t xml:space="preserve">Table 10/ Relations</t>
  </si>
  <si>
    <t xml:space="preserve">GV</t>
  </si>
  <si>
    <t xml:space="preserve">MER</t>
  </si>
  <si>
    <t xml:space="preserve">Table 13/ Relations</t>
  </si>
  <si>
    <t xml:space="preserve">Table 13/ Tasks</t>
  </si>
  <si>
    <t xml:space="preserve">JI</t>
  </si>
  <si>
    <t xml:space="preserve">precision</t>
  </si>
  <si>
    <t xml:space="preserve">recall</t>
  </si>
  <si>
    <t xml:space="preserve">TEXT_SIMILARITY</t>
  </si>
  <si>
    <t xml:space="preserve">Contextual</t>
  </si>
  <si>
    <t xml:space="preserve">None Contextual</t>
  </si>
  <si>
    <t xml:space="preserve">gpt4</t>
  </si>
  <si>
    <t xml:space="preserve">gpt3</t>
  </si>
  <si>
    <t xml:space="preserve">SET_SIMILATIRY</t>
  </si>
  <si>
    <t xml:space="preserve">NC</t>
  </si>
  <si>
    <t xml:space="preserve">C</t>
  </si>
  <si>
    <t xml:space="preserve">case</t>
  </si>
  <si>
    <t xml:space="preserve">set similarity</t>
  </si>
  <si>
    <t xml:space="preserve">llm tasks</t>
  </si>
  <si>
    <t xml:space="preserve">bpmn tasks</t>
  </si>
  <si>
    <t xml:space="preserve">1_3</t>
  </si>
  <si>
    <t xml:space="preserve">gpt3_mermaid_rulact</t>
  </si>
  <si>
    <t xml:space="preserve">gpt3_graphviz_rulact</t>
  </si>
  <si>
    <t xml:space="preserve">1_2</t>
  </si>
  <si>
    <t xml:space="preserve">3_3</t>
  </si>
  <si>
    <t xml:space="preserve">5_2</t>
  </si>
  <si>
    <t xml:space="preserve">10_1</t>
  </si>
  <si>
    <t xml:space="preserve">10_6</t>
  </si>
  <si>
    <t xml:space="preserve">10_13</t>
  </si>
  <si>
    <t xml:space="preserve">gpt3_mermaid_rulact_bpmn</t>
  </si>
  <si>
    <t xml:space="preserve">gpt3_graphviz_rulact_bpmn</t>
  </si>
  <si>
    <t xml:space="preserve">gpt3_mermaid_rules</t>
  </si>
  <si>
    <t xml:space="preserve">gpt3_graphviz_rules</t>
  </si>
  <si>
    <t xml:space="preserve">R</t>
  </si>
  <si>
    <t xml:space="preserve">RA</t>
  </si>
  <si>
    <t xml:space="preserve">RAB</t>
  </si>
  <si>
    <t xml:space="preserve">gpt4_mermaid_rulact</t>
  </si>
  <si>
    <t xml:space="preserve">gpt4_graphviz_rulact</t>
  </si>
  <si>
    <t xml:space="preserve">gpt4_mermaid_rulact_bpmn</t>
  </si>
  <si>
    <t xml:space="preserve">gpt4_graphviz_rulact_bpmn</t>
  </si>
  <si>
    <t xml:space="preserve">gpt4_mermaid_rules</t>
  </si>
  <si>
    <t xml:space="preserve">gpt4_graphviz_rules</t>
  </si>
  <si>
    <t xml:space="preserve">model_TN_prompt</t>
  </si>
  <si>
    <t xml:space="preserve">common model</t>
  </si>
  <si>
    <t xml:space="preserve">common llm</t>
  </si>
  <si>
    <t xml:space="preserve">only model</t>
  </si>
  <si>
    <t xml:space="preserve">only llm</t>
  </si>
  <si>
    <t xml:space="preserve">KPI 4: TEXT Similarity</t>
  </si>
  <si>
    <t xml:space="preserve">KPI TS C</t>
  </si>
  <si>
    <t xml:space="preserve">TR</t>
  </si>
  <si>
    <t xml:space="preserve">RR</t>
  </si>
  <si>
    <t xml:space="preserve">average</t>
  </si>
  <si>
    <t xml:space="preserve">KPI TS NC</t>
  </si>
  <si>
    <t xml:space="preserve">KPI5: Set Similarity</t>
  </si>
  <si>
    <t xml:space="preserve">KPI SS NC</t>
  </si>
  <si>
    <t xml:space="preserve">Similarity</t>
  </si>
  <si>
    <t xml:space="preserve">MER  </t>
  </si>
  <si>
    <t xml:space="preserve">KPI SS C</t>
  </si>
  <si>
    <t xml:space="preserve">average number of all extracted tasks by LLM</t>
  </si>
  <si>
    <t xml:space="preserve">average number of tasks in BPMN models</t>
  </si>
  <si>
    <t xml:space="preserve">KPI6: Set Overlap</t>
  </si>
  <si>
    <t xml:space="preserve">LLM</t>
  </si>
  <si>
    <t xml:space="preserve">Method</t>
  </si>
  <si>
    <t xml:space="preserve">Aver %</t>
  </si>
  <si>
    <t xml:space="preserve">Table 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</si>
</sst>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3838"/>
        <bgColor rgb="FFF10D0C"/>
      </patternFill>
    </fill>
    <fill>
      <patternFill patternType="solid">
        <fgColor rgb="FFFFA6A6"/>
        <bgColor rgb="FFFF8080"/>
      </patternFill>
    </fill>
    <fill>
      <patternFill patternType="solid">
        <fgColor rgb="FFFFF5CE"/>
        <bgColor rgb="FFFFFF99"/>
      </patternFill>
    </fill>
    <fill>
      <patternFill patternType="solid">
        <fgColor rgb="FFF7D1D5"/>
        <bgColor rgb="FFFFD7D7"/>
      </patternFill>
    </fill>
    <fill>
      <patternFill patternType="solid">
        <fgColor rgb="FFF10D0C"/>
        <bgColor rgb="FFFF3838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81D41A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D8CE"/>
      <rgbColor rgb="FF3366FF"/>
      <rgbColor rgb="FF33CCCC"/>
      <rgbColor rgb="FF81D41A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86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AC56" activeCellId="0" sqref="AC56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C1" s="1" t="s">
        <v>1</v>
      </c>
      <c r="O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2" t="s">
        <v>4</v>
      </c>
      <c r="C3" s="3" t="s">
        <v>5</v>
      </c>
      <c r="D3" s="4"/>
      <c r="E3" s="3" t="s">
        <v>6</v>
      </c>
      <c r="F3" s="3" t="s">
        <v>7</v>
      </c>
      <c r="G3" s="5" t="s">
        <v>8</v>
      </c>
      <c r="H3" s="5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O3" s="3" t="s">
        <v>15</v>
      </c>
      <c r="P3" s="4"/>
      <c r="Q3" s="3" t="s">
        <v>6</v>
      </c>
      <c r="R3" s="3" t="s">
        <v>7</v>
      </c>
      <c r="S3" s="6" t="s">
        <v>8</v>
      </c>
      <c r="T3" s="6" t="s">
        <v>9</v>
      </c>
      <c r="U3" s="3" t="s">
        <v>10</v>
      </c>
      <c r="V3" s="3" t="s">
        <v>11</v>
      </c>
      <c r="W3" s="3" t="s">
        <v>12</v>
      </c>
      <c r="X3" s="3" t="s">
        <v>13</v>
      </c>
      <c r="Y3" s="3" t="s">
        <v>14</v>
      </c>
    </row>
    <row r="4" customFormat="false" ht="12.8" hidden="false" customHeight="false" outlineLevel="0" collapsed="false">
      <c r="C4" s="4" t="n">
        <v>10</v>
      </c>
      <c r="D4" s="4" t="n">
        <v>13</v>
      </c>
      <c r="E4" s="4" t="n">
        <v>0</v>
      </c>
      <c r="F4" s="4" t="n">
        <v>0.25</v>
      </c>
      <c r="G4" s="4" t="n">
        <v>0.25</v>
      </c>
      <c r="H4" s="4" t="n">
        <v>0.333333333333333</v>
      </c>
      <c r="I4" s="4" t="n">
        <v>0.181818181818182</v>
      </c>
      <c r="J4" s="4" t="n">
        <v>0.285714285714286</v>
      </c>
      <c r="K4" s="4" t="n">
        <v>0</v>
      </c>
      <c r="L4" s="4" t="n">
        <v>1</v>
      </c>
      <c r="M4" s="3" t="n">
        <f aca="false">AVERAGE(E4:J4)</f>
        <v>0.216810966810967</v>
      </c>
      <c r="O4" s="4" t="n">
        <v>10</v>
      </c>
      <c r="P4" s="4" t="n">
        <v>13</v>
      </c>
      <c r="Q4" s="4" t="n">
        <v>0</v>
      </c>
      <c r="R4" s="4" t="n">
        <v>0.25</v>
      </c>
      <c r="S4" s="4" t="n">
        <v>0.5</v>
      </c>
      <c r="T4" s="4" t="n">
        <v>0.75</v>
      </c>
      <c r="U4" s="4" t="n">
        <v>0.5</v>
      </c>
      <c r="V4" s="4" t="n">
        <v>0.5</v>
      </c>
      <c r="W4" s="4" t="n">
        <v>0.5</v>
      </c>
      <c r="X4" s="4" t="n">
        <v>1</v>
      </c>
      <c r="Y4" s="7" t="n">
        <f aca="false">AVERAGE(Q4:V4)</f>
        <v>0.416666666666667</v>
      </c>
    </row>
    <row r="5" customFormat="false" ht="12.8" hidden="false" customHeight="false" outlineLevel="0" collapsed="false">
      <c r="C5" s="8" t="n">
        <v>10</v>
      </c>
      <c r="D5" s="4" t="n">
        <v>6</v>
      </c>
      <c r="E5" s="4" t="n">
        <v>0.333333333333333</v>
      </c>
      <c r="F5" s="4" t="n">
        <v>0.333333333333333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0.666666666666667</v>
      </c>
      <c r="L5" s="4" t="n">
        <v>1</v>
      </c>
      <c r="M5" s="9" t="n">
        <f aca="false">AVERAGE(E5:J5)</f>
        <v>0.777777777777778</v>
      </c>
      <c r="O5" s="8" t="n">
        <v>10</v>
      </c>
      <c r="P5" s="4" t="n">
        <v>6</v>
      </c>
      <c r="Q5" s="4" t="n">
        <v>0.142857142857143</v>
      </c>
      <c r="R5" s="4" t="n">
        <v>0.142857142857143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9" t="n">
        <f aca="false">AVERAGE(Q5:V5)</f>
        <v>0.714285714285714</v>
      </c>
    </row>
    <row r="6" customFormat="false" ht="12.8" hidden="false" customHeight="false" outlineLevel="0" collapsed="false">
      <c r="C6" s="8" t="n">
        <v>10</v>
      </c>
      <c r="D6" s="4" t="n">
        <v>1</v>
      </c>
      <c r="E6" s="4" t="n">
        <v>0.333333333333333</v>
      </c>
      <c r="F6" s="4" t="n">
        <v>0.333333333333333</v>
      </c>
      <c r="G6" s="4" t="n">
        <v>1</v>
      </c>
      <c r="H6" s="4" t="n">
        <v>1</v>
      </c>
      <c r="I6" s="4" t="n">
        <v>1</v>
      </c>
      <c r="J6" s="4" t="n">
        <v>0.875</v>
      </c>
      <c r="K6" s="4" t="n">
        <v>0.5</v>
      </c>
      <c r="L6" s="4" t="n">
        <v>1</v>
      </c>
      <c r="M6" s="10" t="n">
        <f aca="false">AVERAGE(E6:J6)</f>
        <v>0.756944444444444</v>
      </c>
      <c r="O6" s="8" t="n">
        <v>10</v>
      </c>
      <c r="P6" s="4" t="n">
        <v>1</v>
      </c>
      <c r="Q6" s="4" t="n">
        <v>0.142857142857143</v>
      </c>
      <c r="R6" s="4" t="n">
        <v>0.142857142857143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9" t="n">
        <f aca="false">AVERAGE(Q6:V6)</f>
        <v>0.714285714285714</v>
      </c>
    </row>
    <row r="7" customFormat="false" ht="12.8" hidden="false" customHeight="false" outlineLevel="0" collapsed="false">
      <c r="C7" s="4" t="n">
        <v>5</v>
      </c>
      <c r="D7" s="4" t="n">
        <v>2</v>
      </c>
      <c r="E7" s="4" t="n">
        <v>0.142857142857143</v>
      </c>
      <c r="F7" s="4" t="n">
        <v>0.375</v>
      </c>
      <c r="G7" s="4" t="n">
        <v>0.5</v>
      </c>
      <c r="H7" s="4" t="n">
        <v>0.555555555555556</v>
      </c>
      <c r="I7" s="4" t="n">
        <v>0.307692307692308</v>
      </c>
      <c r="J7" s="4" t="n">
        <v>0.2</v>
      </c>
      <c r="K7" s="4" t="n">
        <v>0.571428571428571</v>
      </c>
      <c r="L7" s="4" t="n">
        <v>0.4</v>
      </c>
      <c r="M7" s="3" t="n">
        <f aca="false">AVERAGE(E7:J7)</f>
        <v>0.346850834350835</v>
      </c>
      <c r="O7" s="4" t="n">
        <v>5</v>
      </c>
      <c r="P7" s="4" t="n">
        <v>2</v>
      </c>
      <c r="Q7" s="4" t="n">
        <v>0.1</v>
      </c>
      <c r="R7" s="4" t="n">
        <v>0.3</v>
      </c>
      <c r="S7" s="4" t="n">
        <v>0.4</v>
      </c>
      <c r="T7" s="4" t="n">
        <v>0.5</v>
      </c>
      <c r="U7" s="4" t="n">
        <v>0.4</v>
      </c>
      <c r="V7" s="4" t="n">
        <v>0.2</v>
      </c>
      <c r="W7" s="4" t="n">
        <v>0.3</v>
      </c>
      <c r="X7" s="4" t="n">
        <v>0.4</v>
      </c>
      <c r="Y7" s="3" t="n">
        <f aca="false">AVERAGE(Q7:V7)</f>
        <v>0.316666666666667</v>
      </c>
    </row>
    <row r="8" customFormat="false" ht="12.8" hidden="false" customHeight="false" outlineLevel="0" collapsed="false">
      <c r="C8" s="4" t="n">
        <v>3</v>
      </c>
      <c r="D8" s="4" t="n">
        <v>3</v>
      </c>
      <c r="E8" s="4" t="n">
        <v>0.4</v>
      </c>
      <c r="F8" s="4" t="n">
        <v>0.5</v>
      </c>
      <c r="G8" s="4" t="n">
        <v>0.444444444444444</v>
      </c>
      <c r="H8" s="4" t="n">
        <v>0.666666666666667</v>
      </c>
      <c r="I8" s="4" t="n">
        <v>0.416666666666667</v>
      </c>
      <c r="J8" s="4" t="n">
        <v>0.375</v>
      </c>
      <c r="K8" s="4" t="n">
        <v>0</v>
      </c>
      <c r="L8" s="4" t="n">
        <v>0.461538461538462</v>
      </c>
      <c r="M8" s="3" t="n">
        <f aca="false">AVERAGE(E8:J8)</f>
        <v>0.46712962962963</v>
      </c>
      <c r="O8" s="4" t="n">
        <v>3</v>
      </c>
      <c r="P8" s="4" t="n">
        <v>3</v>
      </c>
      <c r="Q8" s="4" t="n">
        <v>0.4</v>
      </c>
      <c r="R8" s="4" t="n">
        <v>0.4</v>
      </c>
      <c r="S8" s="4" t="n">
        <v>0.4</v>
      </c>
      <c r="T8" s="4" t="n">
        <v>0.6</v>
      </c>
      <c r="U8" s="4" t="n">
        <v>0.5</v>
      </c>
      <c r="V8" s="4" t="n">
        <v>0.3</v>
      </c>
      <c r="W8" s="4" t="n">
        <v>0.4</v>
      </c>
      <c r="X8" s="4" t="n">
        <v>0.6</v>
      </c>
      <c r="Y8" s="3" t="n">
        <f aca="false">AVERAGE(Q8:V8)</f>
        <v>0.433333333333333</v>
      </c>
    </row>
    <row r="9" customFormat="false" ht="12.8" hidden="false" customHeight="false" outlineLevel="0" collapsed="false">
      <c r="C9" s="4" t="n">
        <v>1</v>
      </c>
      <c r="D9" s="4" t="n">
        <v>3</v>
      </c>
      <c r="E9" s="4" t="n">
        <v>0.285714285714286</v>
      </c>
      <c r="F9" s="4" t="n">
        <v>0.285714285714286</v>
      </c>
      <c r="G9" s="4" t="n">
        <v>0.357142857142857</v>
      </c>
      <c r="H9" s="4" t="n">
        <v>0.333333333333333</v>
      </c>
      <c r="I9" s="4" t="n">
        <v>0.235294117647059</v>
      </c>
      <c r="J9" s="4" t="n">
        <v>0.166666666666667</v>
      </c>
      <c r="K9" s="4" t="n">
        <v>0.625</v>
      </c>
      <c r="L9" s="4" t="n">
        <v>0.2</v>
      </c>
      <c r="M9" s="3" t="n">
        <f aca="false">AVERAGE(E9:J9)</f>
        <v>0.277310924369748</v>
      </c>
      <c r="O9" s="4" t="n">
        <v>1</v>
      </c>
      <c r="P9" s="4" t="n">
        <v>3</v>
      </c>
      <c r="Q9" s="4" t="n">
        <v>0.25</v>
      </c>
      <c r="R9" s="4" t="n">
        <v>0.25</v>
      </c>
      <c r="S9" s="4" t="n">
        <v>0.3125</v>
      </c>
      <c r="T9" s="4" t="n">
        <v>0.3125</v>
      </c>
      <c r="U9" s="4" t="n">
        <v>0.25</v>
      </c>
      <c r="V9" s="4" t="n">
        <v>0.125</v>
      </c>
      <c r="W9" s="4" t="n">
        <v>0.1875</v>
      </c>
      <c r="X9" s="4" t="n">
        <v>0.375</v>
      </c>
      <c r="Y9" s="3" t="n">
        <f aca="false">AVERAGE(Q9:V9)</f>
        <v>0.25</v>
      </c>
    </row>
    <row r="10" customFormat="false" ht="12.8" hidden="false" customHeight="false" outlineLevel="0" collapsed="false">
      <c r="C10" s="4" t="n">
        <v>1</v>
      </c>
      <c r="D10" s="4" t="n">
        <v>2</v>
      </c>
      <c r="E10" s="4" t="n">
        <v>0.461538461538462</v>
      </c>
      <c r="F10" s="4" t="n">
        <v>0.416666666666667</v>
      </c>
      <c r="G10" s="4" t="n">
        <v>0.666666666666667</v>
      </c>
      <c r="H10" s="4" t="n">
        <v>0.722222222222222</v>
      </c>
      <c r="I10" s="4" t="n">
        <v>0.555555555555556</v>
      </c>
      <c r="J10" s="4" t="n">
        <v>0.444444444444444</v>
      </c>
      <c r="K10" s="4" t="n">
        <v>0.3</v>
      </c>
      <c r="L10" s="4" t="n">
        <v>0.470588235294118</v>
      </c>
      <c r="M10" s="3" t="n">
        <f aca="false">AVERAGE(E10:J10)</f>
        <v>0.54451566951567</v>
      </c>
      <c r="O10" s="4" t="n">
        <v>1</v>
      </c>
      <c r="P10" s="4" t="n">
        <v>2</v>
      </c>
      <c r="Q10" s="4" t="n">
        <v>0.352941176470588</v>
      </c>
      <c r="R10" s="4" t="n">
        <v>0.294117647058823</v>
      </c>
      <c r="S10" s="4" t="n">
        <v>0.705882352941176</v>
      </c>
      <c r="T10" s="4" t="n">
        <v>0.764705882352941</v>
      </c>
      <c r="U10" s="4" t="n">
        <v>0.588235294117647</v>
      </c>
      <c r="V10" s="4" t="n">
        <v>0.470588235294118</v>
      </c>
      <c r="W10" s="4" t="n">
        <v>0.647058823529412</v>
      </c>
      <c r="X10" s="4" t="n">
        <v>0.470588235294118</v>
      </c>
      <c r="Y10" s="10" t="n">
        <f aca="false">AVERAGE(Q10:V10)</f>
        <v>0.529411764705882</v>
      </c>
    </row>
    <row r="11" customFormat="false" ht="12.8" hidden="false" customHeight="false" outlineLevel="0" collapsed="false">
      <c r="C11" s="3" t="s">
        <v>14</v>
      </c>
      <c r="D11" s="4"/>
      <c r="E11" s="3" t="n">
        <f aca="false">AVERAGE(E4:E10)</f>
        <v>0.279539508110937</v>
      </c>
      <c r="F11" s="3" t="n">
        <f aca="false">AVERAGE(F4:F10)</f>
        <v>0.356292517006803</v>
      </c>
      <c r="G11" s="10" t="n">
        <f aca="false">AVERAGE(G4:G10)</f>
        <v>0.602607709750567</v>
      </c>
      <c r="H11" s="11" t="n">
        <f aca="false">AVERAGE(H4:H10)</f>
        <v>0.658730158730159</v>
      </c>
      <c r="I11" s="3" t="n">
        <f aca="false">AVERAGE(I4:I10)</f>
        <v>0.528146689911396</v>
      </c>
      <c r="J11" s="3" t="n">
        <f aca="false">AVERAGE(J4:J10)</f>
        <v>0.4781179138322</v>
      </c>
      <c r="K11" s="3" t="n">
        <f aca="false">AVERAGE(K4:K10)</f>
        <v>0.380442176870748</v>
      </c>
      <c r="L11" s="3" t="n">
        <f aca="false">AVERAGE(L4:L10)</f>
        <v>0.647446670976083</v>
      </c>
      <c r="M11" s="3"/>
      <c r="O11" s="3" t="s">
        <v>14</v>
      </c>
      <c r="P11" s="4"/>
      <c r="Q11" s="3" t="n">
        <f aca="false">AVERAGE(Q4:Q10)</f>
        <v>0.198379351740696</v>
      </c>
      <c r="R11" s="3" t="n">
        <f aca="false">AVERAGE(R4:R10)</f>
        <v>0.254261704681873</v>
      </c>
      <c r="S11" s="10" t="n">
        <f aca="false">AVERAGE(S4:S10)</f>
        <v>0.616911764705882</v>
      </c>
      <c r="T11" s="9" t="n">
        <f aca="false">AVERAGE(T4:T10)</f>
        <v>0.703886554621849</v>
      </c>
      <c r="U11" s="3" t="n">
        <f aca="false">AVERAGE(U4:U10)</f>
        <v>0.60546218487395</v>
      </c>
      <c r="V11" s="3" t="n">
        <f aca="false">AVERAGE(V4:V10)</f>
        <v>0.513655462184874</v>
      </c>
      <c r="W11" s="3" t="n">
        <f aca="false">AVERAGE(W4:W10)</f>
        <v>0.576365546218487</v>
      </c>
      <c r="X11" s="3" t="n">
        <f aca="false">AVERAGE(X4:X10)</f>
        <v>0.692226890756302</v>
      </c>
      <c r="Y11" s="3"/>
      <c r="AA11" s="2"/>
    </row>
    <row r="13" customFormat="false" ht="12.8" hidden="false" customHeight="false" outlineLevel="0" collapsed="false">
      <c r="A13" s="2" t="s">
        <v>16</v>
      </c>
      <c r="C13" s="3" t="s">
        <v>5</v>
      </c>
      <c r="D13" s="4"/>
      <c r="E13" s="3" t="s">
        <v>6</v>
      </c>
      <c r="F13" s="6" t="s">
        <v>7</v>
      </c>
      <c r="G13" s="3" t="s">
        <v>8</v>
      </c>
      <c r="H13" s="6" t="s">
        <v>9</v>
      </c>
      <c r="I13" s="3" t="s">
        <v>10</v>
      </c>
      <c r="J13" s="3" t="s">
        <v>11</v>
      </c>
      <c r="K13" s="3" t="s">
        <v>12</v>
      </c>
      <c r="L13" s="3" t="s">
        <v>13</v>
      </c>
      <c r="M13" s="3" t="s">
        <v>14</v>
      </c>
      <c r="O13" s="3" t="s">
        <v>15</v>
      </c>
      <c r="P13" s="4"/>
      <c r="Q13" s="3" t="s">
        <v>6</v>
      </c>
      <c r="R13" s="3" t="s">
        <v>7</v>
      </c>
      <c r="S13" s="3" t="s">
        <v>8</v>
      </c>
      <c r="T13" s="6" t="s">
        <v>9</v>
      </c>
      <c r="U13" s="6" t="s">
        <v>10</v>
      </c>
      <c r="V13" s="3" t="s">
        <v>11</v>
      </c>
      <c r="W13" s="3" t="s">
        <v>12</v>
      </c>
      <c r="X13" s="3" t="s">
        <v>13</v>
      </c>
      <c r="Y13" s="3" t="s">
        <v>14</v>
      </c>
      <c r="AD13" s="12"/>
      <c r="AE13" s="12"/>
      <c r="AF13" s="13"/>
      <c r="AG13" s="13"/>
      <c r="AH13" s="12"/>
      <c r="AI13" s="12"/>
      <c r="AJ13" s="12"/>
      <c r="AK13" s="12"/>
      <c r="AL13" s="12"/>
    </row>
    <row r="14" customFormat="false" ht="12.8" hidden="false" customHeight="false" outlineLevel="0" collapsed="false">
      <c r="C14" s="4" t="n">
        <v>10</v>
      </c>
      <c r="D14" s="4" t="n">
        <v>13</v>
      </c>
      <c r="E14" s="4" t="n">
        <v>0</v>
      </c>
      <c r="F14" s="4" t="n">
        <v>0.6</v>
      </c>
      <c r="G14" s="4" t="n">
        <v>0.6</v>
      </c>
      <c r="H14" s="4" t="n">
        <v>0.5</v>
      </c>
      <c r="I14" s="4" t="n">
        <v>0.5</v>
      </c>
      <c r="J14" s="4" t="n">
        <v>0.5</v>
      </c>
      <c r="K14" s="4" t="n">
        <v>0.5</v>
      </c>
      <c r="L14" s="4" t="n">
        <v>1</v>
      </c>
      <c r="M14" s="3" t="n">
        <f aca="false">AVERAGE(E14:J14)</f>
        <v>0.45</v>
      </c>
      <c r="O14" s="4" t="n">
        <v>10</v>
      </c>
      <c r="P14" s="4" t="n">
        <v>13</v>
      </c>
      <c r="Q14" s="4" t="n">
        <v>0</v>
      </c>
      <c r="R14" s="4" t="n">
        <v>1</v>
      </c>
      <c r="S14" s="4" t="n">
        <v>1</v>
      </c>
      <c r="T14" s="4" t="n">
        <v>1</v>
      </c>
      <c r="U14" s="4" t="n">
        <v>1</v>
      </c>
      <c r="V14" s="4" t="n">
        <v>0.666666666666667</v>
      </c>
      <c r="W14" s="4" t="n">
        <v>0.666666666666667</v>
      </c>
      <c r="X14" s="4" t="n">
        <v>1</v>
      </c>
      <c r="Y14" s="7" t="n">
        <f aca="false">AVERAGE(Q14:V14)</f>
        <v>0.777777777777778</v>
      </c>
      <c r="AA14" s="14"/>
      <c r="AB14" s="15"/>
      <c r="AC14" s="15"/>
      <c r="AD14" s="15"/>
      <c r="AE14" s="15"/>
      <c r="AF14" s="15"/>
      <c r="AG14" s="15"/>
      <c r="AH14" s="15"/>
      <c r="AI14" s="15"/>
      <c r="AJ14" s="16"/>
      <c r="AK14" s="15"/>
      <c r="AL14" s="15"/>
    </row>
    <row r="15" customFormat="false" ht="12.8" hidden="false" customHeight="false" outlineLevel="0" collapsed="false">
      <c r="C15" s="8" t="n">
        <v>10</v>
      </c>
      <c r="D15" s="4" t="n">
        <v>6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9" t="n">
        <f aca="false">AVERAGE(E15:J15)</f>
        <v>1</v>
      </c>
      <c r="O15" s="8" t="n">
        <v>10</v>
      </c>
      <c r="P15" s="4" t="n">
        <v>6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9" t="n">
        <f aca="false">AVERAGE(Q15:V15)</f>
        <v>1</v>
      </c>
      <c r="AA15" s="14"/>
      <c r="AB15" s="15"/>
      <c r="AC15" s="15"/>
      <c r="AD15" s="15"/>
      <c r="AE15" s="15"/>
      <c r="AF15" s="15"/>
      <c r="AG15" s="15"/>
      <c r="AH15" s="15"/>
      <c r="AI15" s="15"/>
      <c r="AJ15" s="16"/>
      <c r="AK15" s="15"/>
      <c r="AL15" s="15"/>
    </row>
    <row r="16" customFormat="false" ht="12.8" hidden="false" customHeight="false" outlineLevel="0" collapsed="false">
      <c r="C16" s="8" t="n">
        <v>10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9" t="n">
        <f aca="false">AVERAGE(E16:J16)</f>
        <v>1</v>
      </c>
      <c r="O16" s="8" t="n">
        <v>10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9" t="n">
        <f aca="false">AVERAGE(Q16:V16)</f>
        <v>1</v>
      </c>
      <c r="AA16" s="14"/>
      <c r="AB16" s="15"/>
      <c r="AC16" s="15"/>
      <c r="AD16" s="15"/>
      <c r="AE16" s="15"/>
      <c r="AF16" s="15"/>
      <c r="AG16" s="15"/>
      <c r="AH16" s="15"/>
      <c r="AI16" s="15"/>
      <c r="AJ16" s="16"/>
      <c r="AK16" s="15"/>
      <c r="AL16" s="15"/>
    </row>
    <row r="17" customFormat="false" ht="12.8" hidden="false" customHeight="false" outlineLevel="0" collapsed="false">
      <c r="C17" s="4" t="n">
        <v>5</v>
      </c>
      <c r="D17" s="4" t="n">
        <v>2</v>
      </c>
      <c r="E17" s="4" t="n">
        <v>0.75</v>
      </c>
      <c r="F17" s="4" t="n">
        <v>0.777777777777778</v>
      </c>
      <c r="G17" s="4" t="n">
        <v>0.666666666666667</v>
      </c>
      <c r="H17" s="4" t="n">
        <v>0.833333333333333</v>
      </c>
      <c r="I17" s="4" t="n">
        <v>0.7</v>
      </c>
      <c r="J17" s="4" t="n">
        <v>0.7</v>
      </c>
      <c r="K17" s="4" t="n">
        <v>0.6</v>
      </c>
      <c r="L17" s="4" t="n">
        <v>0.857142857142857</v>
      </c>
      <c r="M17" s="3" t="n">
        <f aca="false">AVERAGE(E17:J17)</f>
        <v>0.737962962962963</v>
      </c>
      <c r="O17" s="4" t="n">
        <v>5</v>
      </c>
      <c r="P17" s="4" t="n">
        <v>2</v>
      </c>
      <c r="Q17" s="4" t="n">
        <v>0.857142857142857</v>
      </c>
      <c r="R17" s="4" t="n">
        <v>1</v>
      </c>
      <c r="S17" s="4" t="n">
        <v>0.571428571428571</v>
      </c>
      <c r="T17" s="4" t="n">
        <v>0.714285714285714</v>
      </c>
      <c r="U17" s="4" t="n">
        <v>1</v>
      </c>
      <c r="V17" s="4" t="n">
        <v>0</v>
      </c>
      <c r="W17" s="4" t="n">
        <v>0.428571428571429</v>
      </c>
      <c r="X17" s="4" t="n">
        <v>0.857142857142857</v>
      </c>
      <c r="Y17" s="3" t="n">
        <f aca="false">AVERAGE(Q17:V17)</f>
        <v>0.69047619047619</v>
      </c>
      <c r="AA17" s="14"/>
      <c r="AB17" s="15"/>
      <c r="AC17" s="15"/>
      <c r="AD17" s="17"/>
      <c r="AE17" s="17"/>
      <c r="AF17" s="17"/>
      <c r="AG17" s="17"/>
      <c r="AH17" s="17"/>
      <c r="AI17" s="17"/>
      <c r="AJ17" s="16"/>
      <c r="AK17" s="15"/>
      <c r="AL17" s="15"/>
    </row>
    <row r="18" customFormat="false" ht="12.8" hidden="false" customHeight="false" outlineLevel="0" collapsed="false">
      <c r="C18" s="4" t="n">
        <v>3</v>
      </c>
      <c r="D18" s="4" t="n">
        <v>3</v>
      </c>
      <c r="E18" s="4" t="n">
        <v>0.7</v>
      </c>
      <c r="F18" s="4" t="n">
        <v>0.875</v>
      </c>
      <c r="G18" s="4" t="n">
        <v>0.666666666666667</v>
      </c>
      <c r="H18" s="4" t="n">
        <v>0.857142857142857</v>
      </c>
      <c r="I18" s="4" t="n">
        <v>0.777777777777778</v>
      </c>
      <c r="J18" s="4" t="n">
        <v>0.777777777777778</v>
      </c>
      <c r="K18" s="4" t="n">
        <v>1</v>
      </c>
      <c r="L18" s="4" t="n">
        <v>0.75</v>
      </c>
      <c r="M18" s="3" t="n">
        <f aca="false">AVERAGE(E18:J18)</f>
        <v>0.775727513227513</v>
      </c>
      <c r="O18" s="4" t="n">
        <v>3</v>
      </c>
      <c r="P18" s="4" t="n">
        <v>3</v>
      </c>
      <c r="Q18" s="4" t="n">
        <v>1</v>
      </c>
      <c r="R18" s="4" t="n">
        <v>1</v>
      </c>
      <c r="S18" s="4" t="n">
        <v>0.571428571428571</v>
      </c>
      <c r="T18" s="4" t="n">
        <v>0.857142857142857</v>
      </c>
      <c r="U18" s="4" t="n">
        <v>1</v>
      </c>
      <c r="V18" s="4" t="n">
        <v>0.571428571428571</v>
      </c>
      <c r="W18" s="4" t="n">
        <v>0.571428571428571</v>
      </c>
      <c r="X18" s="4" t="n">
        <v>0.857142857142857</v>
      </c>
      <c r="Y18" s="3" t="n">
        <f aca="false">AVERAGE(Q18:V18)</f>
        <v>0.833333333333333</v>
      </c>
    </row>
    <row r="19" customFormat="false" ht="12.8" hidden="false" customHeight="false" outlineLevel="0" collapsed="false">
      <c r="C19" s="4" t="n">
        <v>1</v>
      </c>
      <c r="D19" s="4" t="n">
        <v>3</v>
      </c>
      <c r="E19" s="4" t="n">
        <v>0.714285714285714</v>
      </c>
      <c r="F19" s="4" t="n">
        <v>0.692307692307692</v>
      </c>
      <c r="G19" s="4" t="n">
        <v>0.8</v>
      </c>
      <c r="H19" s="4" t="n">
        <v>0.642857142857143</v>
      </c>
      <c r="I19" s="4" t="n">
        <v>0.642857142857143</v>
      </c>
      <c r="J19" s="4" t="n">
        <v>0.642857142857143</v>
      </c>
      <c r="K19" s="4" t="n">
        <v>0.666666666666667</v>
      </c>
      <c r="L19" s="4" t="n">
        <v>0.578947368421053</v>
      </c>
      <c r="M19" s="3" t="n">
        <f aca="false">AVERAGE(E19:J19)</f>
        <v>0.689194139194139</v>
      </c>
      <c r="O19" s="4" t="n">
        <v>1</v>
      </c>
      <c r="P19" s="4" t="n">
        <v>3</v>
      </c>
      <c r="Q19" s="4" t="n">
        <v>0.909090909090909</v>
      </c>
      <c r="R19" s="4" t="n">
        <v>0.818181818181818</v>
      </c>
      <c r="S19" s="4" t="n">
        <v>0.727272727272727</v>
      </c>
      <c r="T19" s="4" t="n">
        <v>0.818181818181818</v>
      </c>
      <c r="U19" s="4" t="n">
        <v>0.818181818181818</v>
      </c>
      <c r="V19" s="4" t="n">
        <v>0.636363636363636</v>
      </c>
      <c r="W19" s="4" t="n">
        <v>0.727272727272727</v>
      </c>
      <c r="X19" s="4" t="n">
        <v>1</v>
      </c>
      <c r="Y19" s="3" t="n">
        <f aca="false">AVERAGE(Q19:V19)</f>
        <v>0.787878787878788</v>
      </c>
    </row>
    <row r="20" customFormat="false" ht="12.8" hidden="false" customHeight="false" outlineLevel="0" collapsed="false">
      <c r="C20" s="4" t="n">
        <v>1</v>
      </c>
      <c r="D20" s="4" t="n">
        <v>2</v>
      </c>
      <c r="E20" s="4" t="n">
        <v>0.833333333333333</v>
      </c>
      <c r="F20" s="4" t="n">
        <v>0.818181818181818</v>
      </c>
      <c r="G20" s="4" t="n">
        <v>0.818181818181818</v>
      </c>
      <c r="H20" s="4" t="n">
        <v>0.818181818181818</v>
      </c>
      <c r="I20" s="4" t="n">
        <v>0.8</v>
      </c>
      <c r="J20" s="4" t="n">
        <v>0.8</v>
      </c>
      <c r="K20" s="4" t="n">
        <v>0.8</v>
      </c>
      <c r="L20" s="4" t="n">
        <v>0.8</v>
      </c>
      <c r="M20" s="10" t="n">
        <f aca="false">AVERAGE(E20:J20)</f>
        <v>0.814646464646465</v>
      </c>
      <c r="O20" s="4" t="n">
        <v>1</v>
      </c>
      <c r="P20" s="4" t="n">
        <v>2</v>
      </c>
      <c r="Q20" s="4" t="n">
        <v>1</v>
      </c>
      <c r="R20" s="4" t="n">
        <v>0.9</v>
      </c>
      <c r="S20" s="4" t="n">
        <v>0.9</v>
      </c>
      <c r="T20" s="4" t="n">
        <v>0.9</v>
      </c>
      <c r="U20" s="4" t="n">
        <v>0.8</v>
      </c>
      <c r="V20" s="4" t="n">
        <v>0.8</v>
      </c>
      <c r="W20" s="4" t="n">
        <v>0.8</v>
      </c>
      <c r="X20" s="4" t="n">
        <v>0.8</v>
      </c>
      <c r="Y20" s="10" t="n">
        <f aca="false">AVERAGE(Q20:V20)</f>
        <v>0.883333333333333</v>
      </c>
    </row>
    <row r="21" customFormat="false" ht="12.8" hidden="false" customHeight="false" outlineLevel="0" collapsed="false">
      <c r="C21" s="3" t="s">
        <v>14</v>
      </c>
      <c r="D21" s="4"/>
      <c r="E21" s="3" t="n">
        <f aca="false">AVERAGE(E14:E20)</f>
        <v>0.713945578231292</v>
      </c>
      <c r="F21" s="9" t="n">
        <f aca="false">AVERAGE(F14:F20)</f>
        <v>0.823323898323898</v>
      </c>
      <c r="G21" s="7" t="n">
        <f aca="false">AVERAGE(G14:G20)</f>
        <v>0.793073593073593</v>
      </c>
      <c r="H21" s="10" t="n">
        <f aca="false">AVERAGE(H14:H20)</f>
        <v>0.807359307359307</v>
      </c>
      <c r="I21" s="3" t="n">
        <f aca="false">AVERAGE(I14:I20)</f>
        <v>0.77437641723356</v>
      </c>
      <c r="J21" s="3" t="n">
        <f aca="false">AVERAGE(J14:J20)</f>
        <v>0.77437641723356</v>
      </c>
      <c r="K21" s="3" t="n">
        <f aca="false">AVERAGE(K14:K20)</f>
        <v>0.795238095238095</v>
      </c>
      <c r="L21" s="3" t="n">
        <f aca="false">AVERAGE(L14:L20)</f>
        <v>0.85515574650913</v>
      </c>
      <c r="M21" s="3"/>
      <c r="O21" s="3" t="s">
        <v>14</v>
      </c>
      <c r="P21" s="4"/>
      <c r="Q21" s="3" t="n">
        <f aca="false">AVERAGE(Q14:Q20)</f>
        <v>0.823747680890538</v>
      </c>
      <c r="R21" s="3" t="n">
        <f aca="false">AVERAGE(R14:R20)</f>
        <v>0.95974025974026</v>
      </c>
      <c r="S21" s="3" t="n">
        <f aca="false">AVERAGE(S14:S20)</f>
        <v>0.82430426716141</v>
      </c>
      <c r="T21" s="11" t="n">
        <f aca="false">AVERAGE(T14:T20)</f>
        <v>0.898515769944341</v>
      </c>
      <c r="U21" s="10" t="n">
        <f aca="false">AVERAGE(U14:U20)</f>
        <v>0.945454545454545</v>
      </c>
      <c r="V21" s="3" t="n">
        <f aca="false">AVERAGE(V14:V20)</f>
        <v>0.667779839208411</v>
      </c>
      <c r="W21" s="3" t="n">
        <f aca="false">AVERAGE(W14:W20)</f>
        <v>0.741991341991342</v>
      </c>
      <c r="X21" s="3" t="n">
        <f aca="false">AVERAGE(X14:X20)</f>
        <v>0.930612244897959</v>
      </c>
      <c r="Y21" s="3"/>
    </row>
    <row r="22" customFormat="false" ht="12.8" hidden="false" customHeight="false" outlineLevel="0" collapsed="false">
      <c r="AD22" s="12"/>
      <c r="AE22" s="12"/>
      <c r="AF22" s="13"/>
      <c r="AG22" s="13"/>
      <c r="AH22" s="12"/>
      <c r="AI22" s="12"/>
      <c r="AJ22" s="12"/>
      <c r="AK22" s="12"/>
      <c r="AL22" s="12"/>
    </row>
    <row r="23" customFormat="false" ht="12.8" hidden="false" customHeight="false" outlineLevel="0" collapsed="false">
      <c r="A23" s="1" t="s">
        <v>17</v>
      </c>
      <c r="AA23" s="14"/>
      <c r="AB23" s="14"/>
      <c r="AC23" s="14"/>
      <c r="AD23" s="15"/>
      <c r="AE23" s="15"/>
      <c r="AF23" s="15"/>
      <c r="AG23" s="15"/>
      <c r="AH23" s="15"/>
      <c r="AI23" s="15"/>
      <c r="AJ23" s="16"/>
      <c r="AK23" s="15"/>
      <c r="AL23" s="15"/>
      <c r="AM23" s="18"/>
    </row>
    <row r="24" customFormat="false" ht="12.8" hidden="false" customHeight="false" outlineLevel="0" collapsed="false">
      <c r="A24" s="2" t="s">
        <v>4</v>
      </c>
      <c r="C24" s="3" t="s">
        <v>5</v>
      </c>
      <c r="D24" s="4"/>
      <c r="E24" s="3" t="s">
        <v>6</v>
      </c>
      <c r="F24" s="3" t="s">
        <v>7</v>
      </c>
      <c r="G24" s="3" t="s">
        <v>8</v>
      </c>
      <c r="H24" s="6" t="s">
        <v>9</v>
      </c>
      <c r="I24" s="19" t="s">
        <v>10</v>
      </c>
      <c r="J24" s="3" t="s">
        <v>11</v>
      </c>
      <c r="K24" s="3" t="s">
        <v>12</v>
      </c>
      <c r="L24" s="3" t="s">
        <v>13</v>
      </c>
      <c r="M24" s="3" t="s">
        <v>14</v>
      </c>
      <c r="O24" s="3" t="s">
        <v>15</v>
      </c>
      <c r="P24" s="4"/>
      <c r="Q24" s="3" t="s">
        <v>6</v>
      </c>
      <c r="R24" s="3" t="s">
        <v>7</v>
      </c>
      <c r="S24" s="3" t="s">
        <v>8</v>
      </c>
      <c r="T24" s="6" t="s">
        <v>9</v>
      </c>
      <c r="U24" s="19" t="s">
        <v>10</v>
      </c>
      <c r="V24" s="3" t="s">
        <v>11</v>
      </c>
      <c r="W24" s="3" t="s">
        <v>12</v>
      </c>
      <c r="X24" s="3" t="s">
        <v>13</v>
      </c>
      <c r="Y24" s="3" t="s">
        <v>14</v>
      </c>
      <c r="AA24" s="14"/>
      <c r="AB24" s="14"/>
      <c r="AC24" s="14"/>
      <c r="AD24" s="17"/>
      <c r="AE24" s="17"/>
      <c r="AF24" s="17"/>
      <c r="AG24" s="17"/>
      <c r="AH24" s="17"/>
      <c r="AI24" s="17"/>
      <c r="AJ24" s="16"/>
      <c r="AK24" s="17"/>
      <c r="AL24" s="17"/>
      <c r="AM24" s="18"/>
    </row>
    <row r="25" customFormat="false" ht="12.8" hidden="false" customHeight="false" outlineLevel="0" collapsed="false">
      <c r="C25" s="4" t="n">
        <v>10</v>
      </c>
      <c r="D25" s="4" t="n">
        <v>13</v>
      </c>
      <c r="E25" s="4" t="n">
        <v>0</v>
      </c>
      <c r="F25" s="4" t="n">
        <v>0.5</v>
      </c>
      <c r="G25" s="4" t="n">
        <v>0.285714285714286</v>
      </c>
      <c r="H25" s="4" t="n">
        <v>0.6</v>
      </c>
      <c r="I25" s="4" t="n">
        <v>0.6</v>
      </c>
      <c r="J25" s="4" t="n">
        <v>0</v>
      </c>
      <c r="K25" s="4" t="n">
        <v>0</v>
      </c>
      <c r="L25" s="4" t="n">
        <v>1</v>
      </c>
      <c r="M25" s="3" t="n">
        <f aca="false">AVERAGE(E25:J25)</f>
        <v>0.330952380952381</v>
      </c>
      <c r="O25" s="4" t="n">
        <v>10</v>
      </c>
      <c r="P25" s="4" t="n">
        <v>13</v>
      </c>
      <c r="Q25" s="4" t="n">
        <v>0</v>
      </c>
      <c r="R25" s="4" t="n">
        <v>0.5</v>
      </c>
      <c r="S25" s="4" t="n">
        <v>0.5</v>
      </c>
      <c r="T25" s="4" t="n">
        <v>0.75</v>
      </c>
      <c r="U25" s="4" t="n">
        <v>0.75</v>
      </c>
      <c r="V25" s="4" t="n">
        <v>0</v>
      </c>
      <c r="W25" s="4" t="n">
        <v>0.5</v>
      </c>
      <c r="X25" s="4" t="n">
        <v>1</v>
      </c>
      <c r="Y25" s="3" t="n">
        <f aca="false">AVERAGE(Q25:V25)</f>
        <v>0.416666666666667</v>
      </c>
      <c r="AA25" s="14"/>
      <c r="AB25" s="14"/>
      <c r="AC25" s="14"/>
      <c r="AD25" s="15"/>
      <c r="AE25" s="15"/>
      <c r="AF25" s="15"/>
      <c r="AG25" s="15"/>
      <c r="AH25" s="15"/>
      <c r="AI25" s="15"/>
      <c r="AJ25" s="16"/>
      <c r="AK25" s="15"/>
      <c r="AL25" s="15"/>
      <c r="AM25" s="18"/>
    </row>
    <row r="26" customFormat="false" ht="12.8" hidden="false" customHeight="false" outlineLevel="0" collapsed="false">
      <c r="C26" s="8" t="n">
        <v>10</v>
      </c>
      <c r="D26" s="4" t="n">
        <v>6</v>
      </c>
      <c r="E26" s="4" t="n">
        <v>0.333333333333333</v>
      </c>
      <c r="F26" s="4" t="n">
        <v>0.333333333333333</v>
      </c>
      <c r="G26" s="4" t="n">
        <v>1</v>
      </c>
      <c r="H26" s="4" t="n">
        <v>1</v>
      </c>
      <c r="I26" s="4" t="n">
        <v>1</v>
      </c>
      <c r="J26" s="4" t="n">
        <v>0</v>
      </c>
      <c r="K26" s="4" t="n">
        <v>0.666666666666667</v>
      </c>
      <c r="L26" s="4" t="n">
        <v>1</v>
      </c>
      <c r="M26" s="3" t="n">
        <f aca="false">AVERAGE(E26:J26)</f>
        <v>0.611111111111111</v>
      </c>
      <c r="O26" s="8" t="n">
        <v>10</v>
      </c>
      <c r="P26" s="4" t="n">
        <v>6</v>
      </c>
      <c r="Q26" s="4" t="n">
        <v>0.142857142857143</v>
      </c>
      <c r="R26" s="4" t="n">
        <v>0.142857142857143</v>
      </c>
      <c r="S26" s="4" t="n">
        <v>1</v>
      </c>
      <c r="T26" s="4" t="n">
        <v>1</v>
      </c>
      <c r="U26" s="4" t="n">
        <v>1</v>
      </c>
      <c r="V26" s="4" t="n">
        <v>0</v>
      </c>
      <c r="W26" s="4" t="n">
        <v>1</v>
      </c>
      <c r="X26" s="4" t="n">
        <v>1</v>
      </c>
      <c r="Y26" s="3" t="n">
        <f aca="false">AVERAGE(Q26:V26)</f>
        <v>0.547619047619048</v>
      </c>
      <c r="AA26" s="14"/>
      <c r="AB26" s="14"/>
      <c r="AC26" s="14"/>
      <c r="AD26" s="15"/>
      <c r="AE26" s="15"/>
      <c r="AF26" s="15"/>
      <c r="AG26" s="15"/>
      <c r="AH26" s="15"/>
      <c r="AI26" s="15"/>
      <c r="AJ26" s="16"/>
      <c r="AK26" s="15"/>
      <c r="AL26" s="15"/>
      <c r="AM26" s="18"/>
    </row>
    <row r="27" customFormat="false" ht="12.8" hidden="false" customHeight="false" outlineLevel="0" collapsed="false">
      <c r="C27" s="8" t="n">
        <v>10</v>
      </c>
      <c r="D27" s="4" t="n">
        <v>1</v>
      </c>
      <c r="E27" s="4" t="n">
        <v>0.333333333333333</v>
      </c>
      <c r="F27" s="4" t="n">
        <v>0.333333333333333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0.5</v>
      </c>
      <c r="L27" s="4" t="n">
        <v>1</v>
      </c>
      <c r="M27" s="9" t="n">
        <f aca="false">AVERAGE(E27:J27)</f>
        <v>0.777777777777778</v>
      </c>
      <c r="O27" s="8" t="n">
        <v>10</v>
      </c>
      <c r="P27" s="4" t="n">
        <v>1</v>
      </c>
      <c r="Q27" s="4" t="n">
        <v>0.142857142857143</v>
      </c>
      <c r="R27" s="4" t="n">
        <v>0.142857142857143</v>
      </c>
      <c r="S27" s="4" t="n">
        <v>1</v>
      </c>
      <c r="T27" s="4" t="n">
        <v>1</v>
      </c>
      <c r="U27" s="4" t="n">
        <v>1</v>
      </c>
      <c r="V27" s="4" t="n">
        <v>1</v>
      </c>
      <c r="W27" s="4" t="n">
        <v>1</v>
      </c>
      <c r="X27" s="4" t="n">
        <v>1</v>
      </c>
      <c r="Y27" s="9" t="n">
        <f aca="false">AVERAGE(Q27:V27)</f>
        <v>0.714285714285714</v>
      </c>
      <c r="AD27" s="18"/>
      <c r="AE27" s="18"/>
      <c r="AF27" s="18"/>
      <c r="AG27" s="18"/>
      <c r="AH27" s="18"/>
      <c r="AI27" s="18"/>
    </row>
    <row r="28" customFormat="false" ht="12.8" hidden="false" customHeight="false" outlineLevel="0" collapsed="false">
      <c r="C28" s="4" t="n">
        <v>5</v>
      </c>
      <c r="D28" s="4" t="n">
        <v>2</v>
      </c>
      <c r="E28" s="4" t="n">
        <v>0.2</v>
      </c>
      <c r="F28" s="4" t="n">
        <v>0.5</v>
      </c>
      <c r="G28" s="4" t="n">
        <v>0.625</v>
      </c>
      <c r="H28" s="4" t="n">
        <v>0.545454545454545</v>
      </c>
      <c r="I28" s="4" t="n">
        <v>0.625</v>
      </c>
      <c r="J28" s="4" t="n">
        <v>0.5</v>
      </c>
      <c r="K28" s="4" t="n">
        <v>0.571428571428571</v>
      </c>
      <c r="L28" s="4" t="n">
        <v>0.4</v>
      </c>
      <c r="M28" s="3" t="n">
        <f aca="false">AVERAGE(E28:J28)</f>
        <v>0.499242424242424</v>
      </c>
      <c r="O28" s="4" t="n">
        <v>5</v>
      </c>
      <c r="P28" s="4" t="n">
        <v>2</v>
      </c>
      <c r="Q28" s="4" t="n">
        <v>0.1</v>
      </c>
      <c r="R28" s="4" t="n">
        <v>0.3</v>
      </c>
      <c r="S28" s="4" t="n">
        <v>0.5</v>
      </c>
      <c r="T28" s="4" t="n">
        <v>0.6</v>
      </c>
      <c r="U28" s="4" t="n">
        <v>0.5</v>
      </c>
      <c r="V28" s="4" t="n">
        <v>0.3</v>
      </c>
      <c r="W28" s="4" t="n">
        <v>0.3</v>
      </c>
      <c r="X28" s="4" t="n">
        <v>0.4</v>
      </c>
      <c r="Y28" s="3" t="n">
        <f aca="false">AVERAGE(Q28:V28)</f>
        <v>0.383333333333333</v>
      </c>
      <c r="AA28" s="1"/>
      <c r="AD28" s="1"/>
    </row>
    <row r="29" customFormat="false" ht="12.8" hidden="false" customHeight="false" outlineLevel="0" collapsed="false">
      <c r="C29" s="4" t="n">
        <v>3</v>
      </c>
      <c r="D29" s="4" t="n">
        <v>3</v>
      </c>
      <c r="E29" s="4" t="n">
        <v>0.666666666666667</v>
      </c>
      <c r="F29" s="4" t="n">
        <v>0.625</v>
      </c>
      <c r="G29" s="4" t="n">
        <v>0.888888888888889</v>
      </c>
      <c r="H29" s="4" t="n">
        <v>0.7</v>
      </c>
      <c r="I29" s="4" t="n">
        <v>0.7</v>
      </c>
      <c r="J29" s="4" t="n">
        <v>0.714285714285714</v>
      </c>
      <c r="K29" s="4" t="n">
        <v>0</v>
      </c>
      <c r="L29" s="4" t="n">
        <v>0.461538461538462</v>
      </c>
      <c r="M29" s="10" t="n">
        <f aca="false">AVERAGE(E29:J29)</f>
        <v>0.715806878306878</v>
      </c>
      <c r="O29" s="4" t="n">
        <v>3</v>
      </c>
      <c r="P29" s="4" t="n">
        <v>3</v>
      </c>
      <c r="Q29" s="4" t="n">
        <v>0.4</v>
      </c>
      <c r="R29" s="4" t="n">
        <v>0.5</v>
      </c>
      <c r="S29" s="4" t="n">
        <v>0.8</v>
      </c>
      <c r="T29" s="4" t="n">
        <v>0.7</v>
      </c>
      <c r="U29" s="4" t="n">
        <v>0.7</v>
      </c>
      <c r="V29" s="4" t="n">
        <v>0.5</v>
      </c>
      <c r="W29" s="4" t="n">
        <v>0.4</v>
      </c>
      <c r="X29" s="4" t="n">
        <v>0.6</v>
      </c>
      <c r="Y29" s="10" t="n">
        <f aca="false">AVERAGE(Q29:V29)</f>
        <v>0.6</v>
      </c>
      <c r="AA29" s="1"/>
    </row>
    <row r="30" customFormat="false" ht="12.8" hidden="false" customHeight="false" outlineLevel="0" collapsed="false">
      <c r="C30" s="4" t="n">
        <v>1</v>
      </c>
      <c r="D30" s="4" t="n">
        <v>3</v>
      </c>
      <c r="E30" s="4" t="n">
        <v>0.176470588235294</v>
      </c>
      <c r="F30" s="4" t="n">
        <v>0.307692307692308</v>
      </c>
      <c r="G30" s="4" t="n">
        <v>0.3125</v>
      </c>
      <c r="H30" s="4" t="n">
        <v>0.3125</v>
      </c>
      <c r="I30" s="4" t="n">
        <v>0.294117647058823</v>
      </c>
      <c r="J30" s="4" t="n">
        <v>0</v>
      </c>
      <c r="K30" s="4" t="n">
        <v>0.625</v>
      </c>
      <c r="L30" s="4" t="n">
        <v>0.2</v>
      </c>
      <c r="M30" s="3" t="n">
        <f aca="false">AVERAGE(E30:J30)</f>
        <v>0.233880090497737</v>
      </c>
      <c r="O30" s="4" t="n">
        <v>1</v>
      </c>
      <c r="P30" s="4" t="n">
        <v>3</v>
      </c>
      <c r="Q30" s="4" t="n">
        <v>0.1875</v>
      </c>
      <c r="R30" s="4" t="n">
        <v>0.25</v>
      </c>
      <c r="S30" s="4" t="n">
        <v>0.3125</v>
      </c>
      <c r="T30" s="4" t="n">
        <v>0.3125</v>
      </c>
      <c r="U30" s="4" t="n">
        <v>0.3125</v>
      </c>
      <c r="V30" s="4" t="n">
        <v>0</v>
      </c>
      <c r="W30" s="4" t="n">
        <v>0.1875</v>
      </c>
      <c r="X30" s="4" t="n">
        <v>0.375</v>
      </c>
      <c r="Y30" s="3" t="n">
        <f aca="false">AVERAGE(Q30:V30)</f>
        <v>0.229166666666667</v>
      </c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customFormat="false" ht="12.8" hidden="false" customHeight="false" outlineLevel="0" collapsed="false">
      <c r="C31" s="4" t="n">
        <v>1</v>
      </c>
      <c r="D31" s="4" t="n">
        <v>2</v>
      </c>
      <c r="E31" s="4" t="n">
        <v>0.5</v>
      </c>
      <c r="F31" s="4" t="n">
        <v>0.416666666666667</v>
      </c>
      <c r="G31" s="4" t="n">
        <v>0.466666666666667</v>
      </c>
      <c r="H31" s="4" t="n">
        <v>0.5625</v>
      </c>
      <c r="I31" s="4" t="n">
        <v>0.705882352941176</v>
      </c>
      <c r="J31" s="4" t="n">
        <v>0.416666666666667</v>
      </c>
      <c r="K31" s="4" t="n">
        <v>0.3</v>
      </c>
      <c r="L31" s="4" t="n">
        <v>0.470588235294118</v>
      </c>
      <c r="M31" s="3" t="n">
        <f aca="false">AVERAGE(E31:J31)</f>
        <v>0.511397058823529</v>
      </c>
      <c r="O31" s="4" t="n">
        <v>1</v>
      </c>
      <c r="P31" s="4" t="n">
        <v>2</v>
      </c>
      <c r="Q31" s="4" t="n">
        <v>0.352941176470588</v>
      </c>
      <c r="R31" s="4" t="n">
        <v>0.294117647058823</v>
      </c>
      <c r="S31" s="4" t="n">
        <v>0.411764705882353</v>
      </c>
      <c r="T31" s="4" t="n">
        <v>0.529411764705882</v>
      </c>
      <c r="U31" s="4" t="n">
        <v>0.705882352941176</v>
      </c>
      <c r="V31" s="4" t="n">
        <v>0.294117647058823</v>
      </c>
      <c r="W31" s="4" t="n">
        <v>0.647058823529412</v>
      </c>
      <c r="X31" s="4" t="n">
        <v>0.470588235294118</v>
      </c>
      <c r="Y31" s="3" t="n">
        <f aca="false">AVERAGE(Q31:V31)</f>
        <v>0.431372549019607</v>
      </c>
      <c r="AA31" s="14"/>
      <c r="AB31" s="15"/>
      <c r="AC31" s="15"/>
      <c r="AD31" s="15"/>
      <c r="AE31" s="15"/>
      <c r="AF31" s="15"/>
      <c r="AG31" s="17"/>
      <c r="AH31" s="15"/>
      <c r="AI31" s="15"/>
      <c r="AJ31" s="15"/>
      <c r="AK31" s="15"/>
      <c r="AL31" s="15"/>
    </row>
    <row r="32" customFormat="false" ht="12.8" hidden="false" customHeight="false" outlineLevel="0" collapsed="false">
      <c r="C32" s="3" t="s">
        <v>14</v>
      </c>
      <c r="D32" s="4"/>
      <c r="E32" s="3" t="n">
        <f aca="false">AVERAGE(E25:E31)</f>
        <v>0.315686274509804</v>
      </c>
      <c r="F32" s="3" t="n">
        <f aca="false">AVERAGE(F25:F31)</f>
        <v>0.430860805860806</v>
      </c>
      <c r="G32" s="7" t="n">
        <f aca="false">AVERAGE(G25:G31)</f>
        <v>0.654109977324263</v>
      </c>
      <c r="H32" s="10" t="n">
        <f aca="false">AVERAGE(H25:H31)</f>
        <v>0.674350649350649</v>
      </c>
      <c r="I32" s="20" t="n">
        <f aca="false">AVERAGE(I25:I31)</f>
        <v>0.703571428571428</v>
      </c>
      <c r="J32" s="3" t="n">
        <f aca="false">AVERAGE(J25:J31)</f>
        <v>0.375850340136054</v>
      </c>
      <c r="K32" s="3" t="n">
        <f aca="false">AVERAGE(K25:K31)</f>
        <v>0.380442176870748</v>
      </c>
      <c r="L32" s="3" t="n">
        <f aca="false">AVERAGE(L25:L31)</f>
        <v>0.647446670976083</v>
      </c>
      <c r="M32" s="3" t="n">
        <f aca="false">AVERAGE(E32:L32)</f>
        <v>0.522789790449979</v>
      </c>
      <c r="O32" s="3" t="s">
        <v>14</v>
      </c>
      <c r="P32" s="4"/>
      <c r="Q32" s="3" t="n">
        <f aca="false">AVERAGE(Q25:Q31)</f>
        <v>0.189450780312125</v>
      </c>
      <c r="R32" s="3" t="n">
        <f aca="false">AVERAGE(R25:R31)</f>
        <v>0.304261704681873</v>
      </c>
      <c r="S32" s="7" t="n">
        <f aca="false">AVERAGE(S25:S31)</f>
        <v>0.646323529411765</v>
      </c>
      <c r="T32" s="10" t="n">
        <f aca="false">AVERAGE(T25:T31)</f>
        <v>0.698844537815126</v>
      </c>
      <c r="U32" s="20" t="n">
        <f aca="false">AVERAGE(U25:U31)</f>
        <v>0.709768907563025</v>
      </c>
      <c r="V32" s="3" t="n">
        <f aca="false">AVERAGE(V25:V31)</f>
        <v>0.299159663865546</v>
      </c>
      <c r="W32" s="3" t="n">
        <f aca="false">AVERAGE(W25:W31)</f>
        <v>0.576365546218487</v>
      </c>
      <c r="X32" s="3" t="n">
        <f aca="false">AVERAGE(X25:X31)</f>
        <v>0.692226890756302</v>
      </c>
      <c r="Y32" s="3" t="n">
        <f aca="false">AVERAGE(Q32:X32)</f>
        <v>0.514550195078031</v>
      </c>
      <c r="AA32" s="14"/>
      <c r="AB32" s="15"/>
      <c r="AC32" s="15"/>
      <c r="AD32" s="15"/>
      <c r="AE32" s="15"/>
      <c r="AF32" s="15"/>
      <c r="AG32" s="15"/>
      <c r="AH32" s="17"/>
      <c r="AI32" s="15"/>
      <c r="AJ32" s="15"/>
      <c r="AK32" s="15"/>
      <c r="AL32" s="15"/>
    </row>
    <row r="33" customFormat="false" ht="12.8" hidden="false" customHeight="false" outlineLevel="0" collapsed="false">
      <c r="AA33" s="14"/>
      <c r="AB33" s="15"/>
      <c r="AC33" s="15"/>
      <c r="AD33" s="15"/>
      <c r="AE33" s="15"/>
      <c r="AF33" s="15"/>
      <c r="AG33" s="17"/>
      <c r="AH33" s="15"/>
      <c r="AI33" s="15"/>
      <c r="AJ33" s="15"/>
      <c r="AK33" s="15"/>
      <c r="AL33" s="15"/>
    </row>
    <row r="34" customFormat="false" ht="12.8" hidden="false" customHeight="false" outlineLevel="0" collapsed="false">
      <c r="A34" s="2" t="s">
        <v>16</v>
      </c>
      <c r="C34" s="3" t="s">
        <v>5</v>
      </c>
      <c r="D34" s="4"/>
      <c r="E34" s="3" t="s">
        <v>6</v>
      </c>
      <c r="F34" s="3" t="s">
        <v>7</v>
      </c>
      <c r="G34" s="6" t="s">
        <v>8</v>
      </c>
      <c r="H34" s="3" t="s">
        <v>9</v>
      </c>
      <c r="I34" s="6" t="s">
        <v>10</v>
      </c>
      <c r="J34" s="6" t="s">
        <v>11</v>
      </c>
      <c r="K34" s="3" t="s">
        <v>12</v>
      </c>
      <c r="L34" s="3" t="s">
        <v>13</v>
      </c>
      <c r="M34" s="3" t="s">
        <v>14</v>
      </c>
      <c r="O34" s="3" t="s">
        <v>15</v>
      </c>
      <c r="P34" s="4"/>
      <c r="Q34" s="3" t="s">
        <v>6</v>
      </c>
      <c r="R34" s="6" t="s">
        <v>7</v>
      </c>
      <c r="S34" s="3" t="s">
        <v>8</v>
      </c>
      <c r="T34" s="6" t="s">
        <v>9</v>
      </c>
      <c r="U34" s="3" t="s">
        <v>10</v>
      </c>
      <c r="V34" s="3" t="s">
        <v>11</v>
      </c>
      <c r="W34" s="3" t="s">
        <v>12</v>
      </c>
      <c r="X34" s="3" t="s">
        <v>13</v>
      </c>
      <c r="Y34" s="3" t="s">
        <v>14</v>
      </c>
      <c r="AA34" s="14"/>
      <c r="AB34" s="15"/>
      <c r="AC34" s="15"/>
      <c r="AD34" s="15"/>
      <c r="AE34" s="15"/>
      <c r="AF34" s="17"/>
      <c r="AG34" s="15"/>
      <c r="AH34" s="15"/>
      <c r="AI34" s="15"/>
      <c r="AJ34" s="15"/>
      <c r="AK34" s="15"/>
      <c r="AL34" s="15"/>
    </row>
    <row r="35" customFormat="false" ht="12.8" hidden="false" customHeight="false" outlineLevel="0" collapsed="false">
      <c r="C35" s="4" t="n">
        <v>10</v>
      </c>
      <c r="D35" s="4" t="n">
        <v>13</v>
      </c>
      <c r="E35" s="4" t="n">
        <v>0.333333333333333</v>
      </c>
      <c r="F35" s="4" t="n">
        <v>0.6</v>
      </c>
      <c r="G35" s="4" t="n">
        <v>0.5</v>
      </c>
      <c r="H35" s="4" t="n">
        <v>0.6</v>
      </c>
      <c r="I35" s="4" t="n">
        <v>0.6</v>
      </c>
      <c r="J35" s="4" t="n">
        <v>0.6</v>
      </c>
      <c r="K35" s="4" t="n">
        <v>0.5</v>
      </c>
      <c r="L35" s="4" t="n">
        <v>1</v>
      </c>
      <c r="M35" s="3" t="n">
        <f aca="false">AVERAGE(E35:J35)</f>
        <v>0.538888888888889</v>
      </c>
      <c r="O35" s="4" t="n">
        <v>10</v>
      </c>
      <c r="P35" s="4" t="n">
        <v>13</v>
      </c>
      <c r="Q35" s="4" t="n">
        <v>0.333333333333333</v>
      </c>
      <c r="R35" s="4" t="n">
        <v>1</v>
      </c>
      <c r="S35" s="4" t="n">
        <v>0.666666666666667</v>
      </c>
      <c r="T35" s="4" t="n">
        <v>1</v>
      </c>
      <c r="U35" s="4" t="n">
        <v>1</v>
      </c>
      <c r="V35" s="4" t="n">
        <v>0</v>
      </c>
      <c r="W35" s="4" t="n">
        <v>0.666666666666667</v>
      </c>
      <c r="X35" s="4" t="n">
        <v>1</v>
      </c>
      <c r="Y35" s="3" t="n">
        <f aca="false">AVERAGE(Q35:V35)</f>
        <v>0.666666666666667</v>
      </c>
    </row>
    <row r="36" customFormat="false" ht="12.8" hidden="false" customHeight="false" outlineLevel="0" collapsed="false">
      <c r="C36" s="8" t="n">
        <v>10</v>
      </c>
      <c r="D36" s="4" t="n">
        <v>6</v>
      </c>
      <c r="E36" s="4" t="n">
        <v>1</v>
      </c>
      <c r="F36" s="4" t="n">
        <v>1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9" t="n">
        <f aca="false">AVERAGE(E36:J36)</f>
        <v>1</v>
      </c>
      <c r="O36" s="8" t="n">
        <v>10</v>
      </c>
      <c r="P36" s="4" t="n">
        <v>6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0</v>
      </c>
      <c r="W36" s="4" t="n">
        <v>1</v>
      </c>
      <c r="X36" s="4" t="n">
        <v>1</v>
      </c>
      <c r="Y36" s="10" t="n">
        <f aca="false">AVERAGE(Q36:V36)</f>
        <v>0.833333333333333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customFormat="false" ht="12.8" hidden="false" customHeight="false" outlineLevel="0" collapsed="false">
      <c r="C37" s="8" t="n">
        <v>10</v>
      </c>
      <c r="D37" s="4" t="n">
        <v>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9" t="n">
        <f aca="false">AVERAGE(E37:J37)</f>
        <v>1</v>
      </c>
      <c r="O37" s="8" t="n">
        <v>10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9" t="n">
        <f aca="false">AVERAGE(Q37:V37)</f>
        <v>1</v>
      </c>
      <c r="AA37" s="14"/>
      <c r="AB37" s="14"/>
      <c r="AC37" s="14"/>
      <c r="AD37" s="15"/>
      <c r="AE37" s="17"/>
      <c r="AF37" s="15"/>
      <c r="AG37" s="15"/>
      <c r="AH37" s="15"/>
      <c r="AI37" s="15"/>
      <c r="AJ37" s="15"/>
      <c r="AK37" s="15"/>
      <c r="AL37" s="15"/>
    </row>
    <row r="38" customFormat="false" ht="12.8" hidden="false" customHeight="false" outlineLevel="0" collapsed="false">
      <c r="C38" s="4" t="n">
        <v>5</v>
      </c>
      <c r="D38" s="4" t="n">
        <v>2</v>
      </c>
      <c r="E38" s="4" t="n">
        <v>0.833333333333333</v>
      </c>
      <c r="F38" s="4" t="n">
        <v>0.833333333333333</v>
      </c>
      <c r="G38" s="4" t="n">
        <v>1</v>
      </c>
      <c r="H38" s="4" t="n">
        <v>0.75</v>
      </c>
      <c r="I38" s="4" t="n">
        <v>0.833333333333333</v>
      </c>
      <c r="J38" s="4" t="n">
        <v>0.833333333333333</v>
      </c>
      <c r="K38" s="4" t="n">
        <v>0.6</v>
      </c>
      <c r="L38" s="4" t="n">
        <v>0.857142857142857</v>
      </c>
      <c r="M38" s="3" t="n">
        <f aca="false">AVERAGE(E38:J38)</f>
        <v>0.847222222222222</v>
      </c>
      <c r="O38" s="4" t="n">
        <v>5</v>
      </c>
      <c r="P38" s="4" t="n">
        <v>2</v>
      </c>
      <c r="Q38" s="4" t="n">
        <v>0.714285714285714</v>
      </c>
      <c r="R38" s="4" t="n">
        <v>0.714285714285714</v>
      </c>
      <c r="S38" s="4" t="n">
        <v>0.714285714285714</v>
      </c>
      <c r="T38" s="4" t="n">
        <v>0.857142857142857</v>
      </c>
      <c r="U38" s="4" t="n">
        <v>0.714285714285714</v>
      </c>
      <c r="V38" s="4" t="n">
        <v>0.571428571428571</v>
      </c>
      <c r="W38" s="4" t="n">
        <v>0.428571428571429</v>
      </c>
      <c r="X38" s="4" t="n">
        <v>0.857142857142857</v>
      </c>
      <c r="Y38" s="3" t="n">
        <f aca="false">AVERAGE(Q38:V38)</f>
        <v>0.714285714285714</v>
      </c>
      <c r="AA38" s="14"/>
      <c r="AB38" s="14"/>
      <c r="AC38" s="14"/>
      <c r="AD38" s="15"/>
      <c r="AE38" s="15"/>
      <c r="AF38" s="17"/>
      <c r="AG38" s="15"/>
      <c r="AH38" s="15"/>
      <c r="AI38" s="15"/>
      <c r="AJ38" s="15"/>
      <c r="AK38" s="15"/>
      <c r="AL38" s="15"/>
    </row>
    <row r="39" customFormat="false" ht="12.8" hidden="false" customHeight="false" outlineLevel="0" collapsed="false">
      <c r="C39" s="4" t="n">
        <v>3</v>
      </c>
      <c r="D39" s="4" t="n">
        <v>3</v>
      </c>
      <c r="E39" s="4" t="n">
        <v>1</v>
      </c>
      <c r="F39" s="4" t="n">
        <v>0.857142857142857</v>
      </c>
      <c r="G39" s="4" t="n">
        <v>1</v>
      </c>
      <c r="H39" s="4" t="n">
        <v>0.857142857142857</v>
      </c>
      <c r="I39" s="4" t="n">
        <v>0.857142857142857</v>
      </c>
      <c r="J39" s="4" t="n">
        <v>0.857142857142857</v>
      </c>
      <c r="K39" s="4" t="n">
        <v>1</v>
      </c>
      <c r="L39" s="4" t="n">
        <v>0.75</v>
      </c>
      <c r="M39" s="3" t="n">
        <f aca="false">AVERAGE(E39:J39)</f>
        <v>0.904761904761905</v>
      </c>
      <c r="O39" s="4" t="n">
        <v>3</v>
      </c>
      <c r="P39" s="4" t="n">
        <v>3</v>
      </c>
      <c r="Q39" s="4" t="n">
        <v>0.714285714285714</v>
      </c>
      <c r="R39" s="4" t="n">
        <v>0.857142857142857</v>
      </c>
      <c r="S39" s="4" t="n">
        <v>0.857142857142857</v>
      </c>
      <c r="T39" s="4" t="n">
        <v>0.857142857142857</v>
      </c>
      <c r="U39" s="4" t="n">
        <v>0.857142857142857</v>
      </c>
      <c r="V39" s="4" t="n">
        <v>0.571428571428571</v>
      </c>
      <c r="W39" s="4" t="n">
        <v>0.571428571428571</v>
      </c>
      <c r="X39" s="4" t="n">
        <v>0.857142857142857</v>
      </c>
      <c r="Y39" s="3" t="n">
        <f aca="false">AVERAGE(Q39:V39)</f>
        <v>0.785714285714285</v>
      </c>
      <c r="AA39" s="14"/>
      <c r="AB39" s="14"/>
      <c r="AC39" s="14"/>
      <c r="AD39" s="15"/>
      <c r="AE39" s="15"/>
      <c r="AF39" s="17"/>
      <c r="AG39" s="15"/>
      <c r="AH39" s="15"/>
      <c r="AI39" s="15"/>
      <c r="AJ39" s="15"/>
      <c r="AK39" s="15"/>
      <c r="AL39" s="15"/>
    </row>
    <row r="40" customFormat="false" ht="12.8" hidden="false" customHeight="false" outlineLevel="0" collapsed="false">
      <c r="C40" s="4" t="n">
        <v>1</v>
      </c>
      <c r="D40" s="4" t="n">
        <v>3</v>
      </c>
      <c r="E40" s="4" t="n">
        <v>0.625</v>
      </c>
      <c r="F40" s="4" t="n">
        <v>0.642857142857143</v>
      </c>
      <c r="G40" s="4" t="n">
        <v>0.692307692307692</v>
      </c>
      <c r="H40" s="4" t="n">
        <v>0.692307692307692</v>
      </c>
      <c r="I40" s="4" t="n">
        <v>0.692307692307692</v>
      </c>
      <c r="J40" s="4" t="n">
        <v>0.692307692307692</v>
      </c>
      <c r="K40" s="4" t="n">
        <v>0.666666666666667</v>
      </c>
      <c r="L40" s="4" t="n">
        <v>0.578947368421053</v>
      </c>
      <c r="M40" s="3" t="n">
        <f aca="false">AVERAGE(E40:J40)</f>
        <v>0.672847985347985</v>
      </c>
      <c r="O40" s="4" t="n">
        <v>1</v>
      </c>
      <c r="P40" s="4" t="n">
        <v>3</v>
      </c>
      <c r="Q40" s="4" t="n">
        <v>0.909090909090909</v>
      </c>
      <c r="R40" s="4" t="n">
        <v>0.818181818181818</v>
      </c>
      <c r="S40" s="4" t="n">
        <v>0.818181818181818</v>
      </c>
      <c r="T40" s="4" t="n">
        <v>0.818181818181818</v>
      </c>
      <c r="U40" s="4" t="n">
        <v>0.818181818181818</v>
      </c>
      <c r="V40" s="4" t="n">
        <v>0</v>
      </c>
      <c r="W40" s="4" t="n">
        <v>0.727272727272727</v>
      </c>
      <c r="X40" s="4" t="n">
        <v>1</v>
      </c>
      <c r="Y40" s="3" t="n">
        <f aca="false">AVERAGE(Q40:V40)</f>
        <v>0.696969696969697</v>
      </c>
      <c r="AA40" s="14"/>
      <c r="AB40" s="14"/>
      <c r="AC40" s="14"/>
      <c r="AD40" s="15"/>
      <c r="AE40" s="15"/>
      <c r="AF40" s="17"/>
      <c r="AG40" s="15"/>
      <c r="AH40" s="15"/>
      <c r="AI40" s="15"/>
      <c r="AJ40" s="15"/>
      <c r="AK40" s="15"/>
      <c r="AL40" s="15"/>
    </row>
    <row r="41" customFormat="false" ht="12.8" hidden="false" customHeight="false" outlineLevel="0" collapsed="false">
      <c r="C41" s="4" t="n">
        <v>1</v>
      </c>
      <c r="D41" s="4" t="n">
        <v>2</v>
      </c>
      <c r="E41" s="4" t="n">
        <v>1</v>
      </c>
      <c r="F41" s="4" t="n">
        <v>0.9</v>
      </c>
      <c r="G41" s="4" t="n">
        <v>0.857142857142857</v>
      </c>
      <c r="H41" s="4" t="n">
        <v>0.777777777777778</v>
      </c>
      <c r="I41" s="4" t="n">
        <v>1</v>
      </c>
      <c r="J41" s="4" t="n">
        <v>1</v>
      </c>
      <c r="K41" s="4" t="n">
        <v>0.8</v>
      </c>
      <c r="L41" s="4" t="n">
        <v>0.8</v>
      </c>
      <c r="M41" s="10" t="n">
        <f aca="false">AVERAGE(E41:J41)</f>
        <v>0.922486772486772</v>
      </c>
      <c r="O41" s="4" t="n">
        <v>1</v>
      </c>
      <c r="P41" s="4" t="n">
        <v>2</v>
      </c>
      <c r="Q41" s="4" t="n">
        <v>0.9</v>
      </c>
      <c r="R41" s="4" t="n">
        <v>0.9</v>
      </c>
      <c r="S41" s="4" t="n">
        <v>0.6</v>
      </c>
      <c r="T41" s="4" t="n">
        <v>0.7</v>
      </c>
      <c r="U41" s="4" t="n">
        <v>0.8</v>
      </c>
      <c r="V41" s="4" t="n">
        <v>0.7</v>
      </c>
      <c r="W41" s="4" t="n">
        <v>0.8</v>
      </c>
      <c r="X41" s="4" t="n">
        <v>0.8</v>
      </c>
      <c r="Y41" s="3" t="n">
        <f aca="false">AVERAGE(Q41:V41)</f>
        <v>0.766666666666667</v>
      </c>
      <c r="AD41" s="18"/>
      <c r="AE41" s="18"/>
      <c r="AF41" s="18"/>
      <c r="AG41" s="18"/>
      <c r="AH41" s="18"/>
      <c r="AI41" s="18"/>
    </row>
    <row r="42" customFormat="false" ht="12.8" hidden="false" customHeight="false" outlineLevel="0" collapsed="false">
      <c r="C42" s="3" t="s">
        <v>14</v>
      </c>
      <c r="D42" s="4"/>
      <c r="E42" s="3" t="n">
        <f aca="false">AVERAGE(E35:E41)</f>
        <v>0.827380952380952</v>
      </c>
      <c r="F42" s="7" t="n">
        <f aca="false">AVERAGE(F35:F41)</f>
        <v>0.833333333333333</v>
      </c>
      <c r="G42" s="20" t="n">
        <f aca="false">AVERAGE(G35:G41)</f>
        <v>0.864207221350078</v>
      </c>
      <c r="H42" s="7" t="n">
        <f aca="false">AVERAGE(H35:H41)</f>
        <v>0.811032618175475</v>
      </c>
      <c r="I42" s="10" t="n">
        <f aca="false">AVERAGE(I35:I41)</f>
        <v>0.854683411826269</v>
      </c>
      <c r="J42" s="10" t="n">
        <f aca="false">AVERAGE(J35:J41)</f>
        <v>0.854683411826269</v>
      </c>
      <c r="K42" s="3" t="n">
        <f aca="false">AVERAGE(K35:K41)</f>
        <v>0.795238095238095</v>
      </c>
      <c r="L42" s="3" t="n">
        <f aca="false">AVERAGE(L35:L41)</f>
        <v>0.85515574650913</v>
      </c>
      <c r="M42" s="3" t="n">
        <f aca="false">AVERAGE(E42:L42)</f>
        <v>0.83696434882995</v>
      </c>
      <c r="O42" s="3" t="s">
        <v>14</v>
      </c>
      <c r="P42" s="4"/>
      <c r="Q42" s="3" t="n">
        <f aca="false">AVERAGE(Q35:Q41)</f>
        <v>0.795856524427953</v>
      </c>
      <c r="R42" s="9" t="n">
        <f aca="false">AVERAGE(R35:R41)</f>
        <v>0.898515769944341</v>
      </c>
      <c r="S42" s="7" t="n">
        <f aca="false">AVERAGE(S35:S41)</f>
        <v>0.808039579468151</v>
      </c>
      <c r="T42" s="10" t="n">
        <f aca="false">AVERAGE(T35:T41)</f>
        <v>0.890352504638219</v>
      </c>
      <c r="U42" s="3" t="n">
        <f aca="false">AVERAGE(U35:U41)</f>
        <v>0.884230055658627</v>
      </c>
      <c r="V42" s="3" t="n">
        <f aca="false">AVERAGE(V35:V41)</f>
        <v>0.406122448979592</v>
      </c>
      <c r="W42" s="3" t="n">
        <f aca="false">AVERAGE(W35:W41)</f>
        <v>0.741991341991342</v>
      </c>
      <c r="X42" s="3" t="n">
        <f aca="false">AVERAGE(X35:X41)</f>
        <v>0.930612244897959</v>
      </c>
      <c r="Y42" s="3" t="n">
        <f aca="false">AVERAGE(Q42:X42)</f>
        <v>0.794465058750773</v>
      </c>
    </row>
    <row r="44" customFormat="false" ht="12.8" hidden="false" customHeight="false" outlineLevel="0" collapsed="false">
      <c r="A44" s="1" t="s">
        <v>18</v>
      </c>
      <c r="AB44" s="1"/>
    </row>
    <row r="45" customFormat="false" ht="12.8" hidden="false" customHeight="false" outlineLevel="0" collapsed="false">
      <c r="A45" s="1" t="s">
        <v>3</v>
      </c>
      <c r="AC45" s="1"/>
    </row>
    <row r="46" customFormat="false" ht="12.8" hidden="false" customHeight="false" outlineLevel="0" collapsed="false">
      <c r="A46" s="2" t="s">
        <v>4</v>
      </c>
      <c r="C46" s="3" t="s">
        <v>5</v>
      </c>
      <c r="D46" s="4"/>
      <c r="E46" s="3" t="s">
        <v>6</v>
      </c>
      <c r="F46" s="3" t="s">
        <v>7</v>
      </c>
      <c r="G46" s="5" t="s">
        <v>8</v>
      </c>
      <c r="H46" s="5" t="s">
        <v>9</v>
      </c>
      <c r="I46" s="3" t="s">
        <v>10</v>
      </c>
      <c r="J46" s="3" t="s">
        <v>11</v>
      </c>
      <c r="K46" s="3" t="s">
        <v>12</v>
      </c>
      <c r="L46" s="3" t="s">
        <v>13</v>
      </c>
      <c r="M46" s="3" t="s">
        <v>14</v>
      </c>
      <c r="O46" s="3" t="s">
        <v>15</v>
      </c>
      <c r="P46" s="4"/>
      <c r="Q46" s="3" t="s">
        <v>6</v>
      </c>
      <c r="R46" s="3" t="s">
        <v>7</v>
      </c>
      <c r="S46" s="6" t="s">
        <v>8</v>
      </c>
      <c r="T46" s="6" t="s">
        <v>9</v>
      </c>
      <c r="U46" s="3" t="s">
        <v>10</v>
      </c>
      <c r="V46" s="3" t="s">
        <v>11</v>
      </c>
      <c r="W46" s="3" t="s">
        <v>12</v>
      </c>
      <c r="X46" s="3" t="s">
        <v>13</v>
      </c>
      <c r="Y46" s="3" t="s">
        <v>14</v>
      </c>
      <c r="AC46" s="1"/>
    </row>
    <row r="47" customFormat="false" ht="12.8" hidden="false" customHeight="false" outlineLevel="0" collapsed="false">
      <c r="C47" s="4" t="n">
        <v>10</v>
      </c>
      <c r="D47" s="4" t="n">
        <v>13</v>
      </c>
      <c r="E47" s="4" t="n">
        <v>0</v>
      </c>
      <c r="F47" s="4" t="n">
        <v>0</v>
      </c>
      <c r="G47" s="4" t="n">
        <v>0.5</v>
      </c>
      <c r="H47" s="4" t="n">
        <v>0.428571428571429</v>
      </c>
      <c r="I47" s="4" t="n">
        <v>0.25</v>
      </c>
      <c r="J47" s="4" t="n">
        <v>0</v>
      </c>
      <c r="K47" s="4" t="n">
        <v>0</v>
      </c>
      <c r="L47" s="4" t="n">
        <v>1</v>
      </c>
      <c r="M47" s="3" t="n">
        <f aca="false">AVERAGE(E47:J47)</f>
        <v>0.196428571428572</v>
      </c>
      <c r="O47" s="8" t="n">
        <v>10</v>
      </c>
      <c r="P47" s="4" t="n">
        <v>13</v>
      </c>
      <c r="Q47" s="4" t="n">
        <v>0</v>
      </c>
      <c r="R47" s="4" t="n">
        <v>0</v>
      </c>
      <c r="S47" s="4" t="n">
        <v>0.75</v>
      </c>
      <c r="T47" s="4" t="n">
        <v>0.75</v>
      </c>
      <c r="U47" s="4" t="n">
        <v>0.5</v>
      </c>
      <c r="V47" s="4" t="n">
        <v>0</v>
      </c>
      <c r="W47" s="4" t="n">
        <v>0.5</v>
      </c>
      <c r="X47" s="4" t="n">
        <v>1</v>
      </c>
      <c r="Y47" s="10" t="n">
        <f aca="false">AVERAGE(Q47:V47)</f>
        <v>0.333333333333333</v>
      </c>
      <c r="AC47" s="1"/>
    </row>
    <row r="48" customFormat="false" ht="12.8" hidden="false" customHeight="false" outlineLevel="0" collapsed="false">
      <c r="C48" s="8" t="n">
        <v>10</v>
      </c>
      <c r="D48" s="4" t="n">
        <v>6</v>
      </c>
      <c r="E48" s="4" t="n">
        <v>0</v>
      </c>
      <c r="F48" s="4" t="n">
        <v>0</v>
      </c>
      <c r="G48" s="4" t="n">
        <v>1</v>
      </c>
      <c r="H48" s="4" t="n">
        <v>1</v>
      </c>
      <c r="I48" s="4" t="n">
        <v>0</v>
      </c>
      <c r="J48" s="4" t="n">
        <v>0</v>
      </c>
      <c r="K48" s="4" t="n">
        <v>0.666666666666667</v>
      </c>
      <c r="L48" s="4" t="n">
        <v>1</v>
      </c>
      <c r="M48" s="10" t="n">
        <f aca="false">AVERAGE(E48:J48)</f>
        <v>0.333333333333333</v>
      </c>
      <c r="O48" s="8" t="n">
        <v>10</v>
      </c>
      <c r="P48" s="4" t="n">
        <v>6</v>
      </c>
      <c r="Q48" s="4" t="n">
        <v>0</v>
      </c>
      <c r="R48" s="4" t="n">
        <v>0</v>
      </c>
      <c r="S48" s="4" t="n">
        <v>1</v>
      </c>
      <c r="T48" s="4" t="n">
        <v>1</v>
      </c>
      <c r="U48" s="4" t="n">
        <v>0</v>
      </c>
      <c r="V48" s="4" t="n">
        <v>0</v>
      </c>
      <c r="W48" s="4" t="n">
        <v>1</v>
      </c>
      <c r="X48" s="4" t="n">
        <v>1</v>
      </c>
      <c r="Y48" s="10" t="n">
        <f aca="false">AVERAGE(Q48:V48)</f>
        <v>0.333333333333333</v>
      </c>
    </row>
    <row r="49" customFormat="false" ht="12.8" hidden="false" customHeight="false" outlineLevel="0" collapsed="false">
      <c r="C49" s="8" t="n">
        <v>10</v>
      </c>
      <c r="D49" s="4" t="n">
        <v>1</v>
      </c>
      <c r="E49" s="4" t="n">
        <v>0</v>
      </c>
      <c r="F49" s="4" t="n">
        <v>0.333333333333333</v>
      </c>
      <c r="G49" s="4" t="n">
        <v>1</v>
      </c>
      <c r="H49" s="4" t="n">
        <v>1</v>
      </c>
      <c r="I49" s="4" t="n">
        <v>0.285714285714286</v>
      </c>
      <c r="J49" s="4" t="n">
        <v>0.4</v>
      </c>
      <c r="K49" s="4" t="n">
        <v>0.5</v>
      </c>
      <c r="L49" s="4" t="n">
        <v>1</v>
      </c>
      <c r="M49" s="11" t="n">
        <f aca="false">AVERAGE(E49:J49)</f>
        <v>0.503174603174603</v>
      </c>
      <c r="O49" s="8" t="n">
        <v>10</v>
      </c>
      <c r="P49" s="4" t="n">
        <v>1</v>
      </c>
      <c r="Q49" s="4" t="n">
        <v>0</v>
      </c>
      <c r="R49" s="4" t="n">
        <v>0.142857142857143</v>
      </c>
      <c r="S49" s="4" t="n">
        <v>1</v>
      </c>
      <c r="T49" s="4" t="n">
        <v>1</v>
      </c>
      <c r="U49" s="4" t="n">
        <v>0.285714285714286</v>
      </c>
      <c r="V49" s="4" t="n">
        <v>0.285714285714286</v>
      </c>
      <c r="W49" s="4" t="n">
        <v>1</v>
      </c>
      <c r="X49" s="4" t="n">
        <v>1</v>
      </c>
      <c r="Y49" s="11" t="n">
        <f aca="false">AVERAGE(Q49:V49)</f>
        <v>0.452380952380952</v>
      </c>
    </row>
    <row r="50" customFormat="false" ht="12.8" hidden="false" customHeight="false" outlineLevel="0" collapsed="false">
      <c r="C50" s="4" t="n">
        <v>5</v>
      </c>
      <c r="D50" s="4" t="n">
        <v>2</v>
      </c>
      <c r="E50" s="4" t="n">
        <v>0</v>
      </c>
      <c r="F50" s="4" t="n">
        <v>0.333333333333333</v>
      </c>
      <c r="G50" s="4" t="n">
        <v>0.5</v>
      </c>
      <c r="H50" s="4" t="n">
        <v>0.444444444444444</v>
      </c>
      <c r="I50" s="4" t="n">
        <v>0.444444444444444</v>
      </c>
      <c r="J50" s="4" t="n">
        <v>0</v>
      </c>
      <c r="K50" s="4" t="n">
        <v>0.571428571428571</v>
      </c>
      <c r="L50" s="4" t="n">
        <v>0.4</v>
      </c>
      <c r="M50" s="3" t="n">
        <f aca="false">AVERAGE(E50:J50)</f>
        <v>0.287037037037037</v>
      </c>
      <c r="O50" s="4" t="n">
        <v>5</v>
      </c>
      <c r="P50" s="4" t="n">
        <v>2</v>
      </c>
      <c r="Q50" s="4" t="n">
        <v>0</v>
      </c>
      <c r="R50" s="4" t="n">
        <v>0.2</v>
      </c>
      <c r="S50" s="4" t="n">
        <v>0.3</v>
      </c>
      <c r="T50" s="4" t="n">
        <v>0.4</v>
      </c>
      <c r="U50" s="4" t="n">
        <v>0.4</v>
      </c>
      <c r="V50" s="4" t="n">
        <v>0</v>
      </c>
      <c r="W50" s="4" t="n">
        <v>0.3</v>
      </c>
      <c r="X50" s="4" t="n">
        <v>0.4</v>
      </c>
      <c r="Y50" s="3" t="n">
        <f aca="false">AVERAGE(Q50:V50)</f>
        <v>0.216666666666667</v>
      </c>
    </row>
    <row r="51" customFormat="false" ht="12.8" hidden="false" customHeight="false" outlineLevel="0" collapsed="false">
      <c r="C51" s="4" t="n">
        <v>3</v>
      </c>
      <c r="D51" s="4" t="n">
        <v>3</v>
      </c>
      <c r="E51" s="4" t="n">
        <v>0.428571428571429</v>
      </c>
      <c r="F51" s="4" t="n">
        <v>0.571428571428571</v>
      </c>
      <c r="G51" s="4" t="n">
        <v>0.25</v>
      </c>
      <c r="H51" s="4" t="n">
        <v>0.272727272727273</v>
      </c>
      <c r="I51" s="4" t="n">
        <v>0.111111111111111</v>
      </c>
      <c r="J51" s="4" t="n">
        <v>0</v>
      </c>
      <c r="K51" s="4" t="n">
        <v>0</v>
      </c>
      <c r="L51" s="4" t="n">
        <v>0.461538461538462</v>
      </c>
      <c r="M51" s="3" t="n">
        <f aca="false">AVERAGE(E51:J51)</f>
        <v>0.272306397306397</v>
      </c>
      <c r="O51" s="4" t="n">
        <v>3</v>
      </c>
      <c r="P51" s="4" t="n">
        <v>3</v>
      </c>
      <c r="Q51" s="4" t="n">
        <v>0.3</v>
      </c>
      <c r="R51" s="4" t="n">
        <v>0.4</v>
      </c>
      <c r="S51" s="4" t="n">
        <v>0.2</v>
      </c>
      <c r="T51" s="4" t="n">
        <v>0.3</v>
      </c>
      <c r="U51" s="4" t="n">
        <v>0.1</v>
      </c>
      <c r="V51" s="4" t="n">
        <v>0</v>
      </c>
      <c r="W51" s="4" t="n">
        <v>0.4</v>
      </c>
      <c r="X51" s="4" t="n">
        <v>0.6</v>
      </c>
      <c r="Y51" s="3" t="n">
        <f aca="false">AVERAGE(Q51:V51)</f>
        <v>0.216666666666667</v>
      </c>
      <c r="AB51" s="1"/>
    </row>
    <row r="52" customFormat="false" ht="12.8" hidden="false" customHeight="false" outlineLevel="0" collapsed="false">
      <c r="C52" s="4" t="n">
        <v>1</v>
      </c>
      <c r="D52" s="4" t="n">
        <v>3</v>
      </c>
      <c r="E52" s="4" t="n">
        <v>0</v>
      </c>
      <c r="F52" s="4" t="n">
        <v>0</v>
      </c>
      <c r="G52" s="4" t="n">
        <v>0.4</v>
      </c>
      <c r="H52" s="4" t="n">
        <v>0.4</v>
      </c>
      <c r="I52" s="4" t="n">
        <v>0.166666666666667</v>
      </c>
      <c r="J52" s="4" t="n">
        <v>0</v>
      </c>
      <c r="K52" s="4" t="n">
        <v>0.625</v>
      </c>
      <c r="L52" s="4" t="n">
        <v>0.2</v>
      </c>
      <c r="M52" s="3" t="n">
        <f aca="false">AVERAGE(E52:J52)</f>
        <v>0.161111111111111</v>
      </c>
      <c r="O52" s="4" t="n">
        <v>1</v>
      </c>
      <c r="P52" s="4" t="n">
        <v>3</v>
      </c>
      <c r="Q52" s="4" t="n">
        <v>0</v>
      </c>
      <c r="R52" s="4" t="n">
        <v>0</v>
      </c>
      <c r="S52" s="4" t="n">
        <v>0.25</v>
      </c>
      <c r="T52" s="4" t="n">
        <v>0.25</v>
      </c>
      <c r="U52" s="4" t="n">
        <v>0.125</v>
      </c>
      <c r="V52" s="4" t="n">
        <v>0</v>
      </c>
      <c r="W52" s="4" t="n">
        <v>0.1875</v>
      </c>
      <c r="X52" s="4" t="n">
        <v>0.375</v>
      </c>
      <c r="Y52" s="3" t="n">
        <f aca="false">AVERAGE(Q52:V52)</f>
        <v>0.104166666666667</v>
      </c>
      <c r="AB52" s="1"/>
    </row>
    <row r="53" customFormat="false" ht="12.8" hidden="false" customHeight="false" outlineLevel="0" collapsed="false">
      <c r="C53" s="4" t="n">
        <v>1</v>
      </c>
      <c r="D53" s="4" t="n">
        <v>2</v>
      </c>
      <c r="E53" s="4" t="n">
        <v>0</v>
      </c>
      <c r="F53" s="4" t="n">
        <v>0.444444444444444</v>
      </c>
      <c r="G53" s="4" t="n">
        <v>0.333333333333333</v>
      </c>
      <c r="H53" s="4" t="n">
        <v>0.545454545454545</v>
      </c>
      <c r="I53" s="4" t="n">
        <v>0.583333333333333</v>
      </c>
      <c r="J53" s="4" t="n">
        <v>0.0909090909090909</v>
      </c>
      <c r="K53" s="4" t="n">
        <v>0.3</v>
      </c>
      <c r="L53" s="4" t="n">
        <v>0.470588235294118</v>
      </c>
      <c r="M53" s="3" t="n">
        <f aca="false">AVERAGE(E53:J53)</f>
        <v>0.332912457912458</v>
      </c>
      <c r="O53" s="4" t="n">
        <v>1</v>
      </c>
      <c r="P53" s="4" t="n">
        <v>2</v>
      </c>
      <c r="Q53" s="4" t="n">
        <v>0</v>
      </c>
      <c r="R53" s="4" t="n">
        <v>0.235294117647059</v>
      </c>
      <c r="S53" s="4" t="n">
        <v>0.176470588235294</v>
      </c>
      <c r="T53" s="4" t="n">
        <v>0.352941176470588</v>
      </c>
      <c r="U53" s="4" t="n">
        <v>0.411764705882353</v>
      </c>
      <c r="V53" s="4" t="n">
        <v>0.0588235294117647</v>
      </c>
      <c r="W53" s="4" t="n">
        <v>0.647058823529412</v>
      </c>
      <c r="X53" s="4" t="n">
        <v>0.470588235294118</v>
      </c>
      <c r="Y53" s="3" t="n">
        <f aca="false">AVERAGE(Q53:V53)</f>
        <v>0.205882352941176</v>
      </c>
    </row>
    <row r="54" customFormat="false" ht="12.8" hidden="false" customHeight="false" outlineLevel="0" collapsed="false">
      <c r="C54" s="3" t="s">
        <v>14</v>
      </c>
      <c r="D54" s="4"/>
      <c r="E54" s="3" t="n">
        <f aca="false">AVERAGE(E47:E53)</f>
        <v>0.0612244897959184</v>
      </c>
      <c r="F54" s="3" t="n">
        <f aca="false">AVERAGE(F47:F53)</f>
        <v>0.240362811791383</v>
      </c>
      <c r="G54" s="10" t="n">
        <f aca="false">AVERAGE(G47:G53)</f>
        <v>0.569047619047619</v>
      </c>
      <c r="H54" s="11" t="n">
        <f aca="false">AVERAGE(H47:H53)</f>
        <v>0.584456813028242</v>
      </c>
      <c r="I54" s="3" t="n">
        <f aca="false">AVERAGE(I47:I53)</f>
        <v>0.263038548752834</v>
      </c>
      <c r="J54" s="3" t="n">
        <f aca="false">AVERAGE(J47:J53)</f>
        <v>0.0701298701298701</v>
      </c>
      <c r="K54" s="3" t="n">
        <f aca="false">AVERAGE(K47:K53)</f>
        <v>0.380442176870748</v>
      </c>
      <c r="L54" s="3" t="n">
        <f aca="false">AVERAGE(L47:L53)</f>
        <v>0.647446670976083</v>
      </c>
      <c r="M54" s="3" t="n">
        <f aca="false">AVERAGE(E54:L54)</f>
        <v>0.352018625049087</v>
      </c>
      <c r="O54" s="3" t="s">
        <v>14</v>
      </c>
      <c r="P54" s="4"/>
      <c r="Q54" s="3" t="n">
        <f aca="false">AVERAGE(Q47:Q53)</f>
        <v>0.0428571428571429</v>
      </c>
      <c r="R54" s="3" t="n">
        <f aca="false">AVERAGE(R47:R53)</f>
        <v>0.139735894357743</v>
      </c>
      <c r="S54" s="10" t="n">
        <f aca="false">AVERAGE(S47:S53)</f>
        <v>0.525210084033613</v>
      </c>
      <c r="T54" s="9" t="n">
        <f aca="false">AVERAGE(T47:T53)</f>
        <v>0.578991596638655</v>
      </c>
      <c r="U54" s="3" t="n">
        <f aca="false">AVERAGE(U47:U53)</f>
        <v>0.260354141656663</v>
      </c>
      <c r="V54" s="3" t="n">
        <f aca="false">AVERAGE(V47:V53)</f>
        <v>0.0492196878751501</v>
      </c>
      <c r="W54" s="3" t="n">
        <f aca="false">AVERAGE(W47:W53)</f>
        <v>0.576365546218487</v>
      </c>
      <c r="X54" s="3" t="n">
        <f aca="false">AVERAGE(X47:X53)</f>
        <v>0.692226890756302</v>
      </c>
      <c r="Y54" s="3" t="n">
        <f aca="false">AVERAGE(Q54:X54)</f>
        <v>0.35812012304922</v>
      </c>
    </row>
    <row r="55" customFormat="false" ht="12.8" hidden="false" customHeight="false" outlineLevel="0" collapsed="false">
      <c r="AB55" s="1"/>
    </row>
    <row r="56" customFormat="false" ht="12.8" hidden="false" customHeight="false" outlineLevel="0" collapsed="false">
      <c r="A56" s="2" t="s">
        <v>16</v>
      </c>
      <c r="C56" s="3" t="s">
        <v>5</v>
      </c>
      <c r="D56" s="4"/>
      <c r="E56" s="3" t="s">
        <v>6</v>
      </c>
      <c r="F56" s="3" t="s">
        <v>7</v>
      </c>
      <c r="G56" s="6" t="s">
        <v>8</v>
      </c>
      <c r="H56" s="6" t="s">
        <v>9</v>
      </c>
      <c r="I56" s="3" t="s">
        <v>10</v>
      </c>
      <c r="J56" s="3" t="s">
        <v>11</v>
      </c>
      <c r="K56" s="3" t="s">
        <v>12</v>
      </c>
      <c r="L56" s="3" t="s">
        <v>13</v>
      </c>
      <c r="M56" s="3" t="s">
        <v>14</v>
      </c>
      <c r="O56" s="3" t="s">
        <v>15</v>
      </c>
      <c r="P56" s="4"/>
      <c r="Q56" s="3" t="s">
        <v>6</v>
      </c>
      <c r="R56" s="3" t="s">
        <v>7</v>
      </c>
      <c r="S56" s="3" t="s">
        <v>8</v>
      </c>
      <c r="T56" s="6" t="s">
        <v>9</v>
      </c>
      <c r="U56" s="6" t="s">
        <v>10</v>
      </c>
      <c r="V56" s="3" t="s">
        <v>11</v>
      </c>
      <c r="W56" s="3" t="s">
        <v>12</v>
      </c>
      <c r="X56" s="3" t="s">
        <v>13</v>
      </c>
      <c r="Y56" s="3" t="s">
        <v>14</v>
      </c>
      <c r="AB56" s="1"/>
    </row>
    <row r="57" customFormat="false" ht="12.8" hidden="false" customHeight="false" outlineLevel="0" collapsed="false">
      <c r="C57" s="4" t="n">
        <v>10</v>
      </c>
      <c r="D57" s="4" t="n">
        <v>13</v>
      </c>
      <c r="E57" s="4" t="n">
        <v>0</v>
      </c>
      <c r="F57" s="4" t="n">
        <v>0</v>
      </c>
      <c r="G57" s="4" t="n">
        <v>1</v>
      </c>
      <c r="H57" s="4" t="n">
        <v>0.6</v>
      </c>
      <c r="I57" s="4" t="n">
        <v>0.6</v>
      </c>
      <c r="J57" s="4" t="n">
        <v>0.6</v>
      </c>
      <c r="K57" s="4" t="n">
        <v>0.5</v>
      </c>
      <c r="L57" s="4" t="n">
        <v>1</v>
      </c>
      <c r="M57" s="3" t="n">
        <f aca="false">AVERAGE(E57:J57)</f>
        <v>0.466666666666667</v>
      </c>
      <c r="O57" s="4" t="n">
        <v>10</v>
      </c>
      <c r="P57" s="4" t="n">
        <v>13</v>
      </c>
      <c r="Q57" s="4" t="n">
        <v>0</v>
      </c>
      <c r="R57" s="4" t="n">
        <v>0</v>
      </c>
      <c r="S57" s="4" t="n">
        <v>1</v>
      </c>
      <c r="T57" s="4" t="n">
        <v>1</v>
      </c>
      <c r="U57" s="4" t="n">
        <v>1</v>
      </c>
      <c r="V57" s="4" t="n">
        <v>0</v>
      </c>
      <c r="W57" s="4" t="n">
        <v>0.666666666666667</v>
      </c>
      <c r="X57" s="4" t="n">
        <v>1</v>
      </c>
      <c r="Y57" s="3" t="n">
        <f aca="false">AVERAGE(Q57:V57)</f>
        <v>0.5</v>
      </c>
      <c r="AB57" s="1"/>
    </row>
    <row r="58" customFormat="false" ht="12.8" hidden="false" customHeight="false" outlineLevel="0" collapsed="false">
      <c r="C58" s="8" t="n">
        <v>10</v>
      </c>
      <c r="D58" s="4" t="n">
        <v>6</v>
      </c>
      <c r="E58" s="4" t="n">
        <v>0.5</v>
      </c>
      <c r="F58" s="4" t="n">
        <v>0.5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10" t="n">
        <f aca="false">AVERAGE(E58:J58)</f>
        <v>0.833333333333333</v>
      </c>
      <c r="O58" s="8" t="n">
        <v>10</v>
      </c>
      <c r="P58" s="4" t="n">
        <v>6</v>
      </c>
      <c r="Q58" s="4" t="n">
        <v>0.5</v>
      </c>
      <c r="R58" s="4" t="n">
        <v>0.5</v>
      </c>
      <c r="S58" s="4" t="n">
        <v>1</v>
      </c>
      <c r="T58" s="4" t="n">
        <v>1</v>
      </c>
      <c r="U58" s="4" t="n">
        <v>1</v>
      </c>
      <c r="V58" s="4" t="n">
        <v>0</v>
      </c>
      <c r="W58" s="4" t="n">
        <v>1</v>
      </c>
      <c r="X58" s="4" t="n">
        <v>1</v>
      </c>
      <c r="Y58" s="10" t="n">
        <f aca="false">AVERAGE(Q58:V58)</f>
        <v>0.666666666666667</v>
      </c>
    </row>
    <row r="59" customFormat="false" ht="12.8" hidden="false" customHeight="false" outlineLevel="0" collapsed="false">
      <c r="C59" s="8" t="n">
        <v>10</v>
      </c>
      <c r="D59" s="4" t="n">
        <v>1</v>
      </c>
      <c r="E59" s="4" t="n">
        <v>0.6</v>
      </c>
      <c r="F59" s="4" t="n">
        <v>1</v>
      </c>
      <c r="G59" s="4" t="n">
        <v>1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11" t="n">
        <f aca="false">AVERAGE(E59:J59)</f>
        <v>0.933333333333333</v>
      </c>
      <c r="O59" s="8" t="n">
        <v>10</v>
      </c>
      <c r="P59" s="4" t="n">
        <v>1</v>
      </c>
      <c r="Q59" s="4" t="n">
        <v>0.75</v>
      </c>
      <c r="R59" s="4" t="n">
        <v>1</v>
      </c>
      <c r="S59" s="4" t="n">
        <v>1</v>
      </c>
      <c r="T59" s="4" t="n">
        <v>1</v>
      </c>
      <c r="U59" s="4" t="n">
        <v>1</v>
      </c>
      <c r="V59" s="4" t="n">
        <v>1</v>
      </c>
      <c r="W59" s="4" t="n">
        <v>1</v>
      </c>
      <c r="X59" s="4" t="n">
        <v>1</v>
      </c>
      <c r="Y59" s="11" t="n">
        <f aca="false">AVERAGE(Q59:V59)</f>
        <v>0.958333333333333</v>
      </c>
      <c r="AB59" s="1"/>
    </row>
    <row r="60" customFormat="false" ht="12.8" hidden="false" customHeight="false" outlineLevel="0" collapsed="false">
      <c r="C60" s="4" t="n">
        <v>5</v>
      </c>
      <c r="D60" s="4" t="n">
        <v>2</v>
      </c>
      <c r="E60" s="4" t="n">
        <v>0</v>
      </c>
      <c r="F60" s="4" t="n">
        <v>0.857142857142857</v>
      </c>
      <c r="G60" s="4" t="n">
        <v>0.666666666666667</v>
      </c>
      <c r="H60" s="4" t="n">
        <v>1</v>
      </c>
      <c r="I60" s="4" t="n">
        <v>1</v>
      </c>
      <c r="J60" s="4" t="n">
        <v>1</v>
      </c>
      <c r="K60" s="4" t="n">
        <v>0.6</v>
      </c>
      <c r="L60" s="4" t="n">
        <v>0.857142857142857</v>
      </c>
      <c r="M60" s="3" t="n">
        <f aca="false">AVERAGE(E60:J60)</f>
        <v>0.753968253968254</v>
      </c>
      <c r="O60" s="4" t="n">
        <v>5</v>
      </c>
      <c r="P60" s="4" t="n">
        <v>2</v>
      </c>
      <c r="Q60" s="4" t="n">
        <v>0</v>
      </c>
      <c r="R60" s="4" t="n">
        <v>0.857142857142857</v>
      </c>
      <c r="S60" s="4" t="n">
        <v>0.285714285714286</v>
      </c>
      <c r="T60" s="4" t="n">
        <v>0.857142857142857</v>
      </c>
      <c r="U60" s="4" t="n">
        <v>0.857142857142857</v>
      </c>
      <c r="V60" s="4" t="n">
        <v>0</v>
      </c>
      <c r="W60" s="4" t="n">
        <v>0.428571428571429</v>
      </c>
      <c r="X60" s="4" t="n">
        <v>0.857142857142857</v>
      </c>
      <c r="Y60" s="3" t="n">
        <f aca="false">AVERAGE(Q60:V60)</f>
        <v>0.476190476190476</v>
      </c>
      <c r="AB60" s="1"/>
    </row>
    <row r="61" customFormat="false" ht="12.8" hidden="false" customHeight="false" outlineLevel="0" collapsed="false">
      <c r="C61" s="4" t="n">
        <v>3</v>
      </c>
      <c r="D61" s="4" t="n">
        <v>3</v>
      </c>
      <c r="E61" s="4" t="n">
        <v>0.714285714285714</v>
      </c>
      <c r="F61" s="4" t="n">
        <v>0.875</v>
      </c>
      <c r="G61" s="4" t="n">
        <v>1</v>
      </c>
      <c r="H61" s="4" t="n">
        <v>0.833333333333333</v>
      </c>
      <c r="I61" s="4" t="n">
        <v>0.75</v>
      </c>
      <c r="J61" s="4" t="n">
        <v>0.75</v>
      </c>
      <c r="K61" s="4" t="n">
        <v>1</v>
      </c>
      <c r="L61" s="4" t="n">
        <v>0.75</v>
      </c>
      <c r="M61" s="3" t="n">
        <f aca="false">AVERAGE(E61:J61)</f>
        <v>0.820436507936508</v>
      </c>
      <c r="O61" s="4" t="n">
        <v>3</v>
      </c>
      <c r="P61" s="4" t="n">
        <v>3</v>
      </c>
      <c r="Q61" s="4" t="n">
        <v>0.714285714285714</v>
      </c>
      <c r="R61" s="4" t="n">
        <v>1</v>
      </c>
      <c r="S61" s="4" t="n">
        <v>0.714285714285714</v>
      </c>
      <c r="T61" s="4" t="n">
        <v>0.714285714285714</v>
      </c>
      <c r="U61" s="4" t="n">
        <v>0.428571428571429</v>
      </c>
      <c r="V61" s="4" t="n">
        <v>0</v>
      </c>
      <c r="W61" s="4" t="n">
        <v>0.571428571428571</v>
      </c>
      <c r="X61" s="4" t="n">
        <v>0.857142857142857</v>
      </c>
      <c r="Y61" s="3" t="n">
        <f aca="false">AVERAGE(Q61:V61)</f>
        <v>0.595238095238095</v>
      </c>
    </row>
    <row r="62" customFormat="false" ht="12.8" hidden="false" customHeight="false" outlineLevel="0" collapsed="false">
      <c r="C62" s="4" t="n">
        <v>1</v>
      </c>
      <c r="D62" s="4" t="n">
        <v>3</v>
      </c>
      <c r="E62" s="4" t="n">
        <v>0</v>
      </c>
      <c r="F62" s="4" t="n">
        <v>0</v>
      </c>
      <c r="G62" s="4" t="n">
        <v>1</v>
      </c>
      <c r="H62" s="4" t="n">
        <v>0.75</v>
      </c>
      <c r="I62" s="4" t="n">
        <v>0.75</v>
      </c>
      <c r="J62" s="4" t="n">
        <v>0.75</v>
      </c>
      <c r="K62" s="4" t="n">
        <v>0.666666666666667</v>
      </c>
      <c r="L62" s="4" t="n">
        <v>0.578947368421053</v>
      </c>
      <c r="M62" s="3" t="n">
        <f aca="false">AVERAGE(E62:J62)</f>
        <v>0.541666666666667</v>
      </c>
      <c r="O62" s="4" t="n">
        <v>1</v>
      </c>
      <c r="P62" s="4" t="n">
        <v>3</v>
      </c>
      <c r="Q62" s="4" t="n">
        <v>0</v>
      </c>
      <c r="R62" s="4" t="n">
        <v>0</v>
      </c>
      <c r="S62" s="4" t="n">
        <v>0.636363636363636</v>
      </c>
      <c r="T62" s="4" t="n">
        <v>0.545454545454545</v>
      </c>
      <c r="U62" s="4" t="n">
        <v>0.545454545454545</v>
      </c>
      <c r="V62" s="4" t="n">
        <v>0</v>
      </c>
      <c r="W62" s="4" t="n">
        <v>0.727272727272727</v>
      </c>
      <c r="X62" s="4" t="n">
        <v>1</v>
      </c>
      <c r="Y62" s="3" t="n">
        <f aca="false">AVERAGE(Q62:V62)</f>
        <v>0.287878787878788</v>
      </c>
    </row>
    <row r="63" customFormat="false" ht="12.8" hidden="false" customHeight="false" outlineLevel="0" collapsed="false">
      <c r="C63" s="4" t="n">
        <v>1</v>
      </c>
      <c r="D63" s="4" t="n">
        <v>2</v>
      </c>
      <c r="E63" s="4" t="n">
        <v>0</v>
      </c>
      <c r="F63" s="4" t="n">
        <v>0.888888888888889</v>
      </c>
      <c r="G63" s="4" t="n">
        <v>1</v>
      </c>
      <c r="H63" s="4" t="n">
        <v>0.875</v>
      </c>
      <c r="I63" s="4" t="n">
        <v>0.875</v>
      </c>
      <c r="J63" s="4" t="n">
        <v>0.875</v>
      </c>
      <c r="K63" s="4" t="n">
        <v>0.8</v>
      </c>
      <c r="L63" s="4" t="n">
        <v>0.8</v>
      </c>
      <c r="M63" s="3" t="n">
        <f aca="false">AVERAGE(E63:J63)</f>
        <v>0.752314814814815</v>
      </c>
      <c r="O63" s="4" t="n">
        <v>1</v>
      </c>
      <c r="P63" s="4" t="n">
        <v>2</v>
      </c>
      <c r="Q63" s="4" t="n">
        <v>0</v>
      </c>
      <c r="R63" s="4" t="n">
        <v>0.8</v>
      </c>
      <c r="S63" s="4" t="n">
        <v>0.5</v>
      </c>
      <c r="T63" s="4" t="n">
        <v>0.7</v>
      </c>
      <c r="U63" s="4" t="n">
        <v>0.7</v>
      </c>
      <c r="V63" s="4" t="n">
        <v>0.3</v>
      </c>
      <c r="W63" s="4" t="n">
        <v>0.8</v>
      </c>
      <c r="X63" s="4" t="n">
        <v>0.8</v>
      </c>
      <c r="Y63" s="3" t="n">
        <f aca="false">AVERAGE(Q63:V63)</f>
        <v>0.5</v>
      </c>
    </row>
    <row r="64" customFormat="false" ht="12.8" hidden="false" customHeight="false" outlineLevel="0" collapsed="false">
      <c r="C64" s="3" t="s">
        <v>14</v>
      </c>
      <c r="D64" s="4"/>
      <c r="E64" s="3" t="n">
        <f aca="false">AVERAGE(E57:E63)</f>
        <v>0.259183673469388</v>
      </c>
      <c r="F64" s="3" t="n">
        <f aca="false">AVERAGE(F57:F63)</f>
        <v>0.588718820861678</v>
      </c>
      <c r="G64" s="9" t="n">
        <f aca="false">AVERAGE(G57:G63)</f>
        <v>0.952380952380952</v>
      </c>
      <c r="H64" s="10" t="n">
        <f aca="false">AVERAGE(H57:H63)</f>
        <v>0.86547619047619</v>
      </c>
      <c r="I64" s="3" t="n">
        <f aca="false">AVERAGE(I57:I63)</f>
        <v>0.853571428571429</v>
      </c>
      <c r="J64" s="3" t="n">
        <f aca="false">AVERAGE(J57:J63)</f>
        <v>0.853571428571429</v>
      </c>
      <c r="K64" s="3" t="n">
        <f aca="false">AVERAGE(K57:K63)</f>
        <v>0.795238095238095</v>
      </c>
      <c r="L64" s="3" t="n">
        <f aca="false">AVERAGE(L57:L63)</f>
        <v>0.85515574650913</v>
      </c>
      <c r="M64" s="3" t="n">
        <f aca="false">AVERAGE(E64:L64)</f>
        <v>0.752912042009786</v>
      </c>
      <c r="O64" s="3" t="s">
        <v>14</v>
      </c>
      <c r="P64" s="4"/>
      <c r="Q64" s="3" t="n">
        <f aca="false">AVERAGE(Q57:Q63)</f>
        <v>0.280612244897959</v>
      </c>
      <c r="R64" s="3" t="n">
        <f aca="false">AVERAGE(R57:R63)</f>
        <v>0.593877551020408</v>
      </c>
      <c r="S64" s="3" t="n">
        <f aca="false">AVERAGE(S57:S63)</f>
        <v>0.733766233766234</v>
      </c>
      <c r="T64" s="11" t="n">
        <f aca="false">AVERAGE(T57:T63)</f>
        <v>0.830983302411874</v>
      </c>
      <c r="U64" s="10" t="n">
        <f aca="false">AVERAGE(U57:U63)</f>
        <v>0.790166975881261</v>
      </c>
      <c r="V64" s="3" t="n">
        <f aca="false">AVERAGE(V57:V63)</f>
        <v>0.185714285714286</v>
      </c>
      <c r="W64" s="3" t="n">
        <f aca="false">AVERAGE(W57:W63)</f>
        <v>0.741991341991342</v>
      </c>
      <c r="X64" s="3" t="n">
        <f aca="false">AVERAGE(X57:X63)</f>
        <v>0.930612244897959</v>
      </c>
      <c r="Y64" s="3" t="n">
        <f aca="false">AVERAGE(Y57:Y63)</f>
        <v>0.569186765615337</v>
      </c>
      <c r="AB64" s="1"/>
    </row>
    <row r="65" customFormat="false" ht="12.8" hidden="false" customHeight="false" outlineLevel="0" collapsed="false">
      <c r="AB65" s="1"/>
    </row>
    <row r="66" customFormat="false" ht="12.8" hidden="false" customHeight="false" outlineLevel="0" collapsed="false">
      <c r="AB66" s="1"/>
    </row>
    <row r="67" customFormat="false" ht="12.8" hidden="false" customHeight="false" outlineLevel="0" collapsed="false">
      <c r="A67" s="1" t="s">
        <v>17</v>
      </c>
    </row>
    <row r="68" customFormat="false" ht="12.8" hidden="false" customHeight="false" outlineLevel="0" collapsed="false">
      <c r="A68" s="2" t="s">
        <v>4</v>
      </c>
      <c r="C68" s="3" t="s">
        <v>5</v>
      </c>
      <c r="D68" s="4"/>
      <c r="E68" s="3" t="s">
        <v>6</v>
      </c>
      <c r="F68" s="3" t="s">
        <v>7</v>
      </c>
      <c r="G68" s="6" t="s">
        <v>8</v>
      </c>
      <c r="H68" s="6" t="s">
        <v>9</v>
      </c>
      <c r="I68" s="3" t="s">
        <v>10</v>
      </c>
      <c r="J68" s="3" t="s">
        <v>11</v>
      </c>
      <c r="K68" s="3" t="s">
        <v>12</v>
      </c>
      <c r="L68" s="3" t="s">
        <v>13</v>
      </c>
      <c r="M68" s="3" t="s">
        <v>14</v>
      </c>
      <c r="O68" s="3" t="s">
        <v>15</v>
      </c>
      <c r="P68" s="4"/>
      <c r="Q68" s="3" t="s">
        <v>6</v>
      </c>
      <c r="R68" s="3" t="s">
        <v>7</v>
      </c>
      <c r="S68" s="6" t="s">
        <v>8</v>
      </c>
      <c r="T68" s="6" t="s">
        <v>9</v>
      </c>
      <c r="U68" s="3" t="s">
        <v>10</v>
      </c>
      <c r="V68" s="3" t="s">
        <v>11</v>
      </c>
      <c r="W68" s="3" t="s">
        <v>12</v>
      </c>
      <c r="X68" s="3" t="s">
        <v>13</v>
      </c>
      <c r="Y68" s="3" t="s">
        <v>14</v>
      </c>
    </row>
    <row r="69" customFormat="false" ht="12.8" hidden="false" customHeight="false" outlineLevel="0" collapsed="false">
      <c r="C69" s="4" t="n">
        <v>10</v>
      </c>
      <c r="D69" s="4" t="n">
        <v>13</v>
      </c>
      <c r="E69" s="4" t="n">
        <v>0</v>
      </c>
      <c r="F69" s="4" t="n">
        <v>0.5</v>
      </c>
      <c r="G69" s="4" t="n">
        <v>1</v>
      </c>
      <c r="H69" s="4" t="n">
        <v>0.4</v>
      </c>
      <c r="I69" s="4" t="n">
        <v>0.6</v>
      </c>
      <c r="J69" s="4" t="n">
        <v>0</v>
      </c>
      <c r="K69" s="4" t="n">
        <v>0</v>
      </c>
      <c r="L69" s="4" t="n">
        <v>1</v>
      </c>
      <c r="M69" s="3" t="n">
        <f aca="false">AVERAGE(E69:L69)</f>
        <v>0.4375</v>
      </c>
      <c r="O69" s="4" t="n">
        <v>10</v>
      </c>
      <c r="P69" s="4" t="n">
        <v>13</v>
      </c>
      <c r="Q69" s="4" t="n">
        <v>0</v>
      </c>
      <c r="R69" s="4" t="n">
        <v>0.5</v>
      </c>
      <c r="S69" s="4" t="n">
        <v>1</v>
      </c>
      <c r="T69" s="4" t="n">
        <v>0.5</v>
      </c>
      <c r="U69" s="4" t="n">
        <v>0.75</v>
      </c>
      <c r="V69" s="4" t="n">
        <v>0</v>
      </c>
      <c r="W69" s="4" t="n">
        <v>0.5</v>
      </c>
      <c r="X69" s="4" t="n">
        <v>1</v>
      </c>
      <c r="Y69" s="3" t="n">
        <f aca="false">AVERAGE(Q69:X69)</f>
        <v>0.53125</v>
      </c>
    </row>
    <row r="70" customFormat="false" ht="12.8" hidden="false" customHeight="false" outlineLevel="0" collapsed="false">
      <c r="C70" s="8" t="n">
        <v>10</v>
      </c>
      <c r="D70" s="4" t="n">
        <v>6</v>
      </c>
      <c r="E70" s="4" t="n">
        <v>0.25</v>
      </c>
      <c r="F70" s="4" t="n">
        <v>0.333333333333333</v>
      </c>
      <c r="G70" s="4" t="n">
        <v>1</v>
      </c>
      <c r="H70" s="4" t="n">
        <v>1</v>
      </c>
      <c r="I70" s="4" t="n">
        <v>0.6</v>
      </c>
      <c r="J70" s="4" t="n">
        <v>0.666666666666667</v>
      </c>
      <c r="K70" s="4" t="n">
        <v>0.666666666666667</v>
      </c>
      <c r="L70" s="4" t="n">
        <v>1</v>
      </c>
      <c r="M70" s="21" t="n">
        <f aca="false">AVERAGE(E70:L70)</f>
        <v>0.689583333333333</v>
      </c>
      <c r="O70" s="8" t="n">
        <v>10</v>
      </c>
      <c r="P70" s="4" t="n">
        <v>6</v>
      </c>
      <c r="Q70" s="4" t="n">
        <v>0.142857142857143</v>
      </c>
      <c r="R70" s="4" t="n">
        <v>0.142857142857143</v>
      </c>
      <c r="S70" s="4" t="n">
        <v>1</v>
      </c>
      <c r="T70" s="4" t="n">
        <v>1</v>
      </c>
      <c r="U70" s="4" t="n">
        <v>0.428571428571429</v>
      </c>
      <c r="V70" s="4" t="n">
        <v>0.571428571428571</v>
      </c>
      <c r="W70" s="4" t="n">
        <v>1</v>
      </c>
      <c r="X70" s="4" t="n">
        <v>1</v>
      </c>
      <c r="Y70" s="21" t="n">
        <f aca="false">AVERAGE(Q70:X70)</f>
        <v>0.660714285714286</v>
      </c>
    </row>
    <row r="71" customFormat="false" ht="12.8" hidden="false" customHeight="false" outlineLevel="0" collapsed="false">
      <c r="C71" s="8" t="n">
        <v>10</v>
      </c>
      <c r="D71" s="4" t="n">
        <v>1</v>
      </c>
      <c r="E71" s="4" t="n">
        <v>0</v>
      </c>
      <c r="F71" s="4" t="n">
        <v>0.333333333333333</v>
      </c>
      <c r="G71" s="4" t="n">
        <v>0.833333333333333</v>
      </c>
      <c r="H71" s="4" t="n">
        <v>1</v>
      </c>
      <c r="I71" s="4" t="n">
        <v>1</v>
      </c>
      <c r="J71" s="4" t="n">
        <v>0.5</v>
      </c>
      <c r="K71" s="4" t="n">
        <v>0.5</v>
      </c>
      <c r="L71" s="4" t="n">
        <v>1</v>
      </c>
      <c r="M71" s="10" t="n">
        <f aca="false">AVERAGE(E71:L71)</f>
        <v>0.645833333333333</v>
      </c>
      <c r="O71" s="8" t="n">
        <v>10</v>
      </c>
      <c r="P71" s="4" t="n">
        <v>1</v>
      </c>
      <c r="Q71" s="4" t="n">
        <v>0</v>
      </c>
      <c r="R71" s="4" t="n">
        <v>0.142857142857143</v>
      </c>
      <c r="S71" s="4" t="n">
        <v>0.714285714285714</v>
      </c>
      <c r="T71" s="4" t="n">
        <v>1</v>
      </c>
      <c r="U71" s="4" t="n">
        <v>1</v>
      </c>
      <c r="V71" s="4" t="n">
        <v>0.285714285714286</v>
      </c>
      <c r="W71" s="4" t="n">
        <v>1</v>
      </c>
      <c r="X71" s="4" t="n">
        <v>1</v>
      </c>
      <c r="Y71" s="10" t="n">
        <f aca="false">AVERAGE(Q71:X71)</f>
        <v>0.642857142857143</v>
      </c>
    </row>
    <row r="72" customFormat="false" ht="12.8" hidden="false" customHeight="false" outlineLevel="0" collapsed="false">
      <c r="C72" s="4" t="n">
        <v>5</v>
      </c>
      <c r="D72" s="4" t="n">
        <v>2</v>
      </c>
      <c r="E72" s="4" t="n">
        <v>0.714285714285714</v>
      </c>
      <c r="F72" s="4" t="n">
        <v>0.4</v>
      </c>
      <c r="G72" s="4" t="n">
        <v>0.666666666666667</v>
      </c>
      <c r="H72" s="4" t="n">
        <v>0.5</v>
      </c>
      <c r="I72" s="4" t="n">
        <v>0.3</v>
      </c>
      <c r="J72" s="4" t="n">
        <v>0.571428571428571</v>
      </c>
      <c r="K72" s="4" t="n">
        <v>0.571428571428571</v>
      </c>
      <c r="L72" s="4" t="n">
        <v>0.4</v>
      </c>
      <c r="M72" s="3" t="n">
        <f aca="false">AVERAGE(E72:L72)</f>
        <v>0.51547619047619</v>
      </c>
      <c r="O72" s="4" t="n">
        <v>5</v>
      </c>
      <c r="P72" s="4" t="n">
        <v>2</v>
      </c>
      <c r="Q72" s="4" t="n">
        <v>0.5</v>
      </c>
      <c r="R72" s="4" t="n">
        <v>0.2</v>
      </c>
      <c r="S72" s="4" t="n">
        <v>0.4</v>
      </c>
      <c r="T72" s="4" t="n">
        <v>0.4</v>
      </c>
      <c r="U72" s="4" t="n">
        <v>0.3</v>
      </c>
      <c r="V72" s="4" t="n">
        <v>0.4</v>
      </c>
      <c r="W72" s="4" t="n">
        <v>0.3</v>
      </c>
      <c r="X72" s="4" t="n">
        <v>0.4</v>
      </c>
      <c r="Y72" s="3" t="n">
        <f aca="false">AVERAGE(Q72:X72)</f>
        <v>0.3625</v>
      </c>
    </row>
    <row r="73" customFormat="false" ht="12.8" hidden="false" customHeight="false" outlineLevel="0" collapsed="false">
      <c r="C73" s="4" t="n">
        <v>3</v>
      </c>
      <c r="D73" s="4" t="n">
        <v>3</v>
      </c>
      <c r="E73" s="4" t="n">
        <v>0.5</v>
      </c>
      <c r="F73" s="4" t="n">
        <v>0.571428571428571</v>
      </c>
      <c r="G73" s="4" t="n">
        <v>0.25</v>
      </c>
      <c r="H73" s="4" t="n">
        <v>0.416666666666667</v>
      </c>
      <c r="I73" s="4" t="n">
        <v>0.4</v>
      </c>
      <c r="J73" s="4" t="n">
        <v>0</v>
      </c>
      <c r="K73" s="4" t="n">
        <v>0</v>
      </c>
      <c r="L73" s="4" t="n">
        <v>0.461538461538462</v>
      </c>
      <c r="M73" s="3" t="n">
        <f aca="false">AVERAGE(E73:L73)</f>
        <v>0.324954212454212</v>
      </c>
      <c r="O73" s="4" t="n">
        <v>3</v>
      </c>
      <c r="P73" s="4" t="n">
        <v>3</v>
      </c>
      <c r="Q73" s="4" t="n">
        <v>0.3</v>
      </c>
      <c r="R73" s="4" t="n">
        <v>0.4</v>
      </c>
      <c r="S73" s="4" t="n">
        <v>0.2</v>
      </c>
      <c r="T73" s="4" t="n">
        <v>0.5</v>
      </c>
      <c r="U73" s="4" t="n">
        <v>0.4</v>
      </c>
      <c r="V73" s="4" t="n">
        <v>0</v>
      </c>
      <c r="W73" s="4" t="n">
        <v>0.4</v>
      </c>
      <c r="X73" s="4" t="n">
        <v>0.6</v>
      </c>
      <c r="Y73" s="3" t="n">
        <f aca="false">AVERAGE(Q73:X73)</f>
        <v>0.35</v>
      </c>
    </row>
    <row r="74" customFormat="false" ht="12.8" hidden="false" customHeight="false" outlineLevel="0" collapsed="false">
      <c r="C74" s="4" t="n">
        <v>1</v>
      </c>
      <c r="D74" s="4" t="n">
        <v>3</v>
      </c>
      <c r="E74" s="4" t="n">
        <v>0.428571428571429</v>
      </c>
      <c r="F74" s="4" t="n">
        <v>0.285714285714286</v>
      </c>
      <c r="G74" s="4" t="n">
        <v>0.625</v>
      </c>
      <c r="H74" s="4" t="n">
        <v>0.4</v>
      </c>
      <c r="I74" s="4" t="n">
        <v>0.4</v>
      </c>
      <c r="J74" s="4" t="n">
        <v>0.625</v>
      </c>
      <c r="K74" s="4" t="n">
        <v>0.625</v>
      </c>
      <c r="L74" s="4" t="n">
        <v>0.2</v>
      </c>
      <c r="M74" s="3" t="n">
        <f aca="false">AVERAGE(E74:L74)</f>
        <v>0.448660714285714</v>
      </c>
      <c r="O74" s="4" t="n">
        <v>1</v>
      </c>
      <c r="P74" s="4" t="n">
        <v>3</v>
      </c>
      <c r="Q74" s="4" t="n">
        <v>0.1875</v>
      </c>
      <c r="R74" s="4" t="n">
        <v>0.125</v>
      </c>
      <c r="S74" s="4" t="n">
        <v>0.3125</v>
      </c>
      <c r="T74" s="4" t="n">
        <v>0.25</v>
      </c>
      <c r="U74" s="4" t="n">
        <v>0.25</v>
      </c>
      <c r="V74" s="4" t="n">
        <v>0.3125</v>
      </c>
      <c r="W74" s="4" t="n">
        <v>0.1875</v>
      </c>
      <c r="X74" s="4" t="n">
        <v>0.375</v>
      </c>
      <c r="Y74" s="3" t="n">
        <f aca="false">AVERAGE(Q74:X74)</f>
        <v>0.25</v>
      </c>
    </row>
    <row r="75" customFormat="false" ht="12.8" hidden="false" customHeight="false" outlineLevel="0" collapsed="false">
      <c r="C75" s="4" t="n">
        <v>1</v>
      </c>
      <c r="D75" s="4" t="n">
        <v>2</v>
      </c>
      <c r="E75" s="4" t="n">
        <v>0.666666666666667</v>
      </c>
      <c r="F75" s="4" t="n">
        <v>0.727272727272727</v>
      </c>
      <c r="G75" s="4" t="n">
        <v>0.5</v>
      </c>
      <c r="H75" s="4" t="n">
        <v>0.5</v>
      </c>
      <c r="I75" s="4" t="n">
        <v>0.538461538461538</v>
      </c>
      <c r="J75" s="4" t="n">
        <v>0.3</v>
      </c>
      <c r="K75" s="4" t="n">
        <v>0.3</v>
      </c>
      <c r="L75" s="4" t="n">
        <v>0.470588235294118</v>
      </c>
      <c r="M75" s="3" t="n">
        <f aca="false">AVERAGE(E75:L75)</f>
        <v>0.500373645961881</v>
      </c>
      <c r="O75" s="4" t="n">
        <v>1</v>
      </c>
      <c r="P75" s="4" t="n">
        <v>2</v>
      </c>
      <c r="Q75" s="4" t="n">
        <v>0.470588235294118</v>
      </c>
      <c r="R75" s="4" t="n">
        <v>0.470588235294118</v>
      </c>
      <c r="S75" s="4" t="n">
        <v>0.352941176470588</v>
      </c>
      <c r="T75" s="4" t="n">
        <v>0.352941176470588</v>
      </c>
      <c r="U75" s="4" t="n">
        <v>0.411764705882353</v>
      </c>
      <c r="V75" s="4" t="n">
        <v>0.176470588235294</v>
      </c>
      <c r="W75" s="4" t="n">
        <v>0.647058823529412</v>
      </c>
      <c r="X75" s="4" t="n">
        <v>0.470588235294118</v>
      </c>
      <c r="Y75" s="3" t="n">
        <f aca="false">AVERAGE(Q75:X75)</f>
        <v>0.419117647058824</v>
      </c>
    </row>
    <row r="76" customFormat="false" ht="12.8" hidden="false" customHeight="false" outlineLevel="0" collapsed="false">
      <c r="C76" s="3" t="s">
        <v>14</v>
      </c>
      <c r="D76" s="4"/>
      <c r="E76" s="3" t="n">
        <f aca="false">AVERAGE(E69:E75)</f>
        <v>0.365646258503401</v>
      </c>
      <c r="F76" s="3" t="n">
        <f aca="false">AVERAGE(F69:F75)</f>
        <v>0.450154607297464</v>
      </c>
      <c r="G76" s="9" t="n">
        <f aca="false">AVERAGE(G69:G75)</f>
        <v>0.696428571428571</v>
      </c>
      <c r="H76" s="10" t="n">
        <f aca="false">AVERAGE(H69:H75)</f>
        <v>0.602380952380952</v>
      </c>
      <c r="I76" s="3" t="n">
        <f aca="false">AVERAGE(I69:I75)</f>
        <v>0.548351648351648</v>
      </c>
      <c r="J76" s="3" t="n">
        <f aca="false">AVERAGE(J69:J75)</f>
        <v>0.380442176870748</v>
      </c>
      <c r="K76" s="3" t="n">
        <f aca="false">AVERAGE(K69:K75)</f>
        <v>0.380442176870748</v>
      </c>
      <c r="L76" s="3" t="n">
        <f aca="false">AVERAGE(L69:L75)</f>
        <v>0.647446670976083</v>
      </c>
      <c r="M76" s="3" t="n">
        <f aca="false">AVERAGE(E76:L76)</f>
        <v>0.508911632834952</v>
      </c>
      <c r="O76" s="3" t="s">
        <v>14</v>
      </c>
      <c r="P76" s="4"/>
      <c r="Q76" s="3" t="n">
        <f aca="false">AVERAGE(Q69:Q75)</f>
        <v>0.228706482593037</v>
      </c>
      <c r="R76" s="3" t="n">
        <f aca="false">AVERAGE(R69:R75)</f>
        <v>0.283043217286915</v>
      </c>
      <c r="S76" s="10" t="n">
        <f aca="false">AVERAGE(S69:S75)</f>
        <v>0.568532412965186</v>
      </c>
      <c r="T76" s="9" t="n">
        <f aca="false">AVERAGE(T69:T75)</f>
        <v>0.571848739495798</v>
      </c>
      <c r="U76" s="3" t="n">
        <f aca="false">AVERAGE(U69:U75)</f>
        <v>0.505762304921969</v>
      </c>
      <c r="V76" s="3" t="n">
        <f aca="false">AVERAGE(V69:V75)</f>
        <v>0.249444777911164</v>
      </c>
      <c r="W76" s="3" t="n">
        <f aca="false">AVERAGE(W69:W75)</f>
        <v>0.576365546218487</v>
      </c>
      <c r="X76" s="3" t="n">
        <f aca="false">AVERAGE(X69:X75)</f>
        <v>0.692226890756302</v>
      </c>
      <c r="Y76" s="3" t="n">
        <f aca="false">AVERAGE(Q76:X76)</f>
        <v>0.459491296518607</v>
      </c>
    </row>
    <row r="78" customFormat="false" ht="12.8" hidden="false" customHeight="false" outlineLevel="0" collapsed="false">
      <c r="A78" s="2" t="s">
        <v>16</v>
      </c>
      <c r="C78" s="3" t="s">
        <v>5</v>
      </c>
      <c r="D78" s="4"/>
      <c r="E78" s="3" t="s">
        <v>6</v>
      </c>
      <c r="F78" s="6" t="s">
        <v>7</v>
      </c>
      <c r="G78" s="6" t="s">
        <v>8</v>
      </c>
      <c r="H78" s="3" t="s">
        <v>9</v>
      </c>
      <c r="I78" s="3" t="s">
        <v>10</v>
      </c>
      <c r="J78" s="3" t="s">
        <v>11</v>
      </c>
      <c r="K78" s="3" t="s">
        <v>12</v>
      </c>
      <c r="L78" s="3" t="s">
        <v>13</v>
      </c>
      <c r="M78" s="3" t="s">
        <v>14</v>
      </c>
      <c r="O78" s="3" t="s">
        <v>15</v>
      </c>
      <c r="P78" s="4"/>
      <c r="Q78" s="3" t="s">
        <v>6</v>
      </c>
      <c r="R78" s="6" t="s">
        <v>7</v>
      </c>
      <c r="S78" s="3" t="s">
        <v>8</v>
      </c>
      <c r="T78" s="6" t="s">
        <v>9</v>
      </c>
      <c r="U78" s="3" t="s">
        <v>10</v>
      </c>
      <c r="V78" s="3" t="s">
        <v>11</v>
      </c>
      <c r="W78" s="3" t="s">
        <v>12</v>
      </c>
      <c r="X78" s="3" t="s">
        <v>13</v>
      </c>
      <c r="Y78" s="3" t="s">
        <v>14</v>
      </c>
    </row>
    <row r="79" customFormat="false" ht="12.8" hidden="false" customHeight="false" outlineLevel="0" collapsed="false">
      <c r="C79" s="4" t="n">
        <v>10</v>
      </c>
      <c r="D79" s="4" t="n">
        <v>13</v>
      </c>
      <c r="E79" s="4" t="n">
        <v>0</v>
      </c>
      <c r="F79" s="4" t="n">
        <v>0.6</v>
      </c>
      <c r="G79" s="4" t="n">
        <v>1</v>
      </c>
      <c r="H79" s="4" t="n">
        <v>0.6</v>
      </c>
      <c r="I79" s="4" t="n">
        <v>0.6</v>
      </c>
      <c r="J79" s="4" t="n">
        <v>0.6</v>
      </c>
      <c r="K79" s="4" t="n">
        <v>0.5</v>
      </c>
      <c r="L79" s="4" t="n">
        <v>1</v>
      </c>
      <c r="M79" s="3" t="n">
        <f aca="false">AVERAGE(E79:L79)</f>
        <v>0.6125</v>
      </c>
      <c r="O79" s="4" t="n">
        <v>10</v>
      </c>
      <c r="P79" s="4" t="n">
        <v>13</v>
      </c>
      <c r="Q79" s="4" t="n">
        <v>0</v>
      </c>
      <c r="R79" s="4" t="n">
        <v>1</v>
      </c>
      <c r="S79" s="4" t="n">
        <v>1</v>
      </c>
      <c r="T79" s="4" t="n">
        <v>1</v>
      </c>
      <c r="U79" s="4" t="n">
        <v>1</v>
      </c>
      <c r="V79" s="4" t="n">
        <v>0</v>
      </c>
      <c r="W79" s="4" t="n">
        <v>0.666666666666667</v>
      </c>
      <c r="X79" s="4" t="n">
        <v>1</v>
      </c>
      <c r="Y79" s="3" t="n">
        <f aca="false">AVERAGE(Q79:X79)</f>
        <v>0.708333333333333</v>
      </c>
    </row>
    <row r="80" customFormat="false" ht="12.8" hidden="false" customHeight="false" outlineLevel="0" collapsed="false">
      <c r="C80" s="8" t="n">
        <v>10</v>
      </c>
      <c r="D80" s="4" t="n">
        <v>6</v>
      </c>
      <c r="E80" s="4" t="n">
        <v>0.8</v>
      </c>
      <c r="F80" s="4" t="n">
        <v>1</v>
      </c>
      <c r="G80" s="4" t="n">
        <v>1</v>
      </c>
      <c r="H80" s="4" t="n">
        <v>1</v>
      </c>
      <c r="I80" s="4" t="n">
        <v>1</v>
      </c>
      <c r="J80" s="4" t="n">
        <v>1</v>
      </c>
      <c r="K80" s="4" t="n">
        <v>1</v>
      </c>
      <c r="L80" s="4" t="n">
        <v>1</v>
      </c>
      <c r="M80" s="21" t="n">
        <f aca="false">AVERAGE(E80:L80)</f>
        <v>0.975</v>
      </c>
      <c r="O80" s="8" t="n">
        <v>10</v>
      </c>
      <c r="P80" s="4" t="n">
        <v>6</v>
      </c>
      <c r="Q80" s="4" t="n">
        <v>1</v>
      </c>
      <c r="R80" s="4" t="n">
        <v>1</v>
      </c>
      <c r="S80" s="4" t="n">
        <v>1</v>
      </c>
      <c r="T80" s="4" t="n">
        <v>1</v>
      </c>
      <c r="U80" s="4" t="n">
        <v>1</v>
      </c>
      <c r="V80" s="4" t="n">
        <v>1</v>
      </c>
      <c r="W80" s="4" t="n">
        <v>1</v>
      </c>
      <c r="X80" s="4" t="n">
        <v>1</v>
      </c>
      <c r="Y80" s="21" t="n">
        <f aca="false">AVERAGE(Q80:X80)</f>
        <v>1</v>
      </c>
    </row>
    <row r="81" customFormat="false" ht="12.8" hidden="false" customHeight="false" outlineLevel="0" collapsed="false">
      <c r="C81" s="8" t="n">
        <v>10</v>
      </c>
      <c r="D81" s="4" t="n">
        <v>1</v>
      </c>
      <c r="E81" s="4" t="n">
        <v>0.6</v>
      </c>
      <c r="F81" s="4" t="n">
        <v>1</v>
      </c>
      <c r="G81" s="4" t="n">
        <v>1</v>
      </c>
      <c r="H81" s="4" t="n">
        <v>1</v>
      </c>
      <c r="I81" s="4" t="n">
        <v>1</v>
      </c>
      <c r="J81" s="4" t="n">
        <v>1</v>
      </c>
      <c r="K81" s="4" t="n">
        <v>1</v>
      </c>
      <c r="L81" s="4" t="n">
        <v>1</v>
      </c>
      <c r="M81" s="10" t="n">
        <f aca="false">AVERAGE(E81:L81)</f>
        <v>0.95</v>
      </c>
      <c r="O81" s="8" t="n">
        <v>10</v>
      </c>
      <c r="P81" s="4" t="n">
        <v>1</v>
      </c>
      <c r="Q81" s="4" t="n">
        <v>0.75</v>
      </c>
      <c r="R81" s="4" t="n">
        <v>1</v>
      </c>
      <c r="S81" s="4" t="n">
        <v>1</v>
      </c>
      <c r="T81" s="4" t="n">
        <v>1</v>
      </c>
      <c r="U81" s="4" t="n">
        <v>1</v>
      </c>
      <c r="V81" s="4" t="n">
        <v>0.5</v>
      </c>
      <c r="W81" s="4" t="n">
        <v>1</v>
      </c>
      <c r="X81" s="4" t="n">
        <v>1</v>
      </c>
      <c r="Y81" s="10" t="n">
        <f aca="false">AVERAGE(Q81:X81)</f>
        <v>0.90625</v>
      </c>
    </row>
    <row r="82" customFormat="false" ht="12.8" hidden="false" customHeight="false" outlineLevel="0" collapsed="false">
      <c r="C82" s="4" t="n">
        <v>5</v>
      </c>
      <c r="D82" s="4" t="n">
        <v>2</v>
      </c>
      <c r="E82" s="4" t="n">
        <v>0.857142857142857</v>
      </c>
      <c r="F82" s="4" t="n">
        <v>1</v>
      </c>
      <c r="G82" s="4" t="n">
        <v>1</v>
      </c>
      <c r="H82" s="4" t="n">
        <v>0.833333333333333</v>
      </c>
      <c r="I82" s="4" t="n">
        <v>0.833333333333333</v>
      </c>
      <c r="J82" s="4" t="n">
        <v>0.833333333333333</v>
      </c>
      <c r="K82" s="4" t="n">
        <v>0.6</v>
      </c>
      <c r="L82" s="4" t="n">
        <v>0.857142857142857</v>
      </c>
      <c r="M82" s="3" t="n">
        <f aca="false">AVERAGE(E82:L82)</f>
        <v>0.851785714285714</v>
      </c>
      <c r="O82" s="4" t="n">
        <v>5</v>
      </c>
      <c r="P82" s="4" t="n">
        <v>2</v>
      </c>
      <c r="Q82" s="4" t="n">
        <v>0.857142857142857</v>
      </c>
      <c r="R82" s="4" t="n">
        <v>0.857142857142857</v>
      </c>
      <c r="S82" s="4" t="n">
        <v>0.428571428571429</v>
      </c>
      <c r="T82" s="4" t="n">
        <v>0.714285714285714</v>
      </c>
      <c r="U82" s="4" t="n">
        <v>0.714285714285714</v>
      </c>
      <c r="V82" s="4" t="n">
        <v>0.857142857142857</v>
      </c>
      <c r="W82" s="4" t="n">
        <v>0.428571428571429</v>
      </c>
      <c r="X82" s="4" t="n">
        <v>0.857142857142857</v>
      </c>
      <c r="Y82" s="3" t="n">
        <f aca="false">AVERAGE(Q82:X82)</f>
        <v>0.714285714285714</v>
      </c>
    </row>
    <row r="83" customFormat="false" ht="12.8" hidden="false" customHeight="false" outlineLevel="0" collapsed="false">
      <c r="C83" s="4" t="n">
        <v>3</v>
      </c>
      <c r="D83" s="4" t="n">
        <v>3</v>
      </c>
      <c r="E83" s="4" t="n">
        <v>0.666666666666667</v>
      </c>
      <c r="F83" s="4" t="n">
        <v>0.875</v>
      </c>
      <c r="G83" s="4" t="n">
        <v>1</v>
      </c>
      <c r="H83" s="4" t="n">
        <v>0.875</v>
      </c>
      <c r="I83" s="4" t="n">
        <v>0.857142857142857</v>
      </c>
      <c r="J83" s="4" t="n">
        <v>0.857142857142857</v>
      </c>
      <c r="K83" s="4" t="n">
        <v>1</v>
      </c>
      <c r="L83" s="4" t="n">
        <v>0.75</v>
      </c>
      <c r="M83" s="3" t="n">
        <f aca="false">AVERAGE(E83:L83)</f>
        <v>0.860119047619048</v>
      </c>
      <c r="O83" s="4" t="n">
        <v>3</v>
      </c>
      <c r="P83" s="4" t="n">
        <v>3</v>
      </c>
      <c r="Q83" s="4" t="n">
        <v>0.571428571428571</v>
      </c>
      <c r="R83" s="4" t="n">
        <v>1</v>
      </c>
      <c r="S83" s="4" t="n">
        <v>0.714285714285714</v>
      </c>
      <c r="T83" s="4" t="n">
        <v>1</v>
      </c>
      <c r="U83" s="4" t="n">
        <v>0.857142857142857</v>
      </c>
      <c r="V83" s="4" t="n">
        <v>0</v>
      </c>
      <c r="W83" s="4" t="n">
        <v>0.571428571428571</v>
      </c>
      <c r="X83" s="4" t="n">
        <v>0.857142857142857</v>
      </c>
      <c r="Y83" s="3" t="n">
        <f aca="false">AVERAGE(Q83:X83)</f>
        <v>0.696428571428571</v>
      </c>
    </row>
    <row r="84" customFormat="false" ht="12.8" hidden="false" customHeight="false" outlineLevel="0" collapsed="false">
      <c r="C84" s="4" t="n">
        <v>1</v>
      </c>
      <c r="D84" s="4" t="n">
        <v>3</v>
      </c>
      <c r="E84" s="4" t="n">
        <v>0.875</v>
      </c>
      <c r="F84" s="4" t="n">
        <v>0.75</v>
      </c>
      <c r="G84" s="4" t="n">
        <v>1</v>
      </c>
      <c r="H84" s="4" t="n">
        <v>0.75</v>
      </c>
      <c r="I84" s="4" t="n">
        <v>0.75</v>
      </c>
      <c r="J84" s="4" t="n">
        <v>0.75</v>
      </c>
      <c r="K84" s="4" t="n">
        <v>0.666666666666667</v>
      </c>
      <c r="L84" s="4" t="n">
        <v>0.578947368421053</v>
      </c>
      <c r="M84" s="3" t="n">
        <f aca="false">AVERAGE(E84:L84)</f>
        <v>0.765076754385965</v>
      </c>
      <c r="O84" s="4" t="n">
        <v>1</v>
      </c>
      <c r="P84" s="4" t="n">
        <v>3</v>
      </c>
      <c r="Q84" s="4" t="n">
        <v>0.636363636363636</v>
      </c>
      <c r="R84" s="4" t="n">
        <v>0.545454545454545</v>
      </c>
      <c r="S84" s="4" t="n">
        <v>0.636363636363636</v>
      </c>
      <c r="T84" s="4" t="n">
        <v>0.545454545454545</v>
      </c>
      <c r="U84" s="4" t="n">
        <v>0.545454545454545</v>
      </c>
      <c r="V84" s="4" t="n">
        <v>0.636363636363636</v>
      </c>
      <c r="W84" s="4" t="n">
        <v>0.727272727272727</v>
      </c>
      <c r="X84" s="4" t="n">
        <v>1</v>
      </c>
      <c r="Y84" s="3" t="n">
        <f aca="false">AVERAGE(Q84:X84)</f>
        <v>0.659090909090909</v>
      </c>
    </row>
    <row r="85" customFormat="false" ht="12.8" hidden="false" customHeight="false" outlineLevel="0" collapsed="false">
      <c r="C85" s="4" t="n">
        <v>1</v>
      </c>
      <c r="D85" s="4" t="n">
        <v>2</v>
      </c>
      <c r="E85" s="4" t="n">
        <v>0.9</v>
      </c>
      <c r="F85" s="4" t="n">
        <v>0.9</v>
      </c>
      <c r="G85" s="4" t="n">
        <v>1</v>
      </c>
      <c r="H85" s="4" t="n">
        <v>1</v>
      </c>
      <c r="I85" s="4" t="n">
        <v>0.777777777777778</v>
      </c>
      <c r="J85" s="4" t="n">
        <v>0.777777777777778</v>
      </c>
      <c r="K85" s="4" t="n">
        <v>0.8</v>
      </c>
      <c r="L85" s="4" t="n">
        <v>0.8</v>
      </c>
      <c r="M85" s="3" t="n">
        <f aca="false">AVERAGE(E85:L85)</f>
        <v>0.869444444444444</v>
      </c>
      <c r="O85" s="4" t="n">
        <v>1</v>
      </c>
      <c r="P85" s="4" t="n">
        <v>2</v>
      </c>
      <c r="Q85" s="4" t="n">
        <v>0.9</v>
      </c>
      <c r="R85" s="4" t="n">
        <v>0.9</v>
      </c>
      <c r="S85" s="4" t="n">
        <v>0.7</v>
      </c>
      <c r="T85" s="4" t="n">
        <v>0.7</v>
      </c>
      <c r="U85" s="4" t="n">
        <v>0.7</v>
      </c>
      <c r="V85" s="4" t="n">
        <v>0.5</v>
      </c>
      <c r="W85" s="4" t="n">
        <v>0.8</v>
      </c>
      <c r="X85" s="4" t="n">
        <v>0.8</v>
      </c>
      <c r="Y85" s="3" t="n">
        <f aca="false">AVERAGE(Q85:X85)</f>
        <v>0.75</v>
      </c>
    </row>
    <row r="86" customFormat="false" ht="12.8" hidden="false" customHeight="false" outlineLevel="0" collapsed="false">
      <c r="C86" s="3" t="s">
        <v>14</v>
      </c>
      <c r="D86" s="4"/>
      <c r="E86" s="3" t="n">
        <f aca="false">AVERAGE(E79:E85)</f>
        <v>0.671258503401361</v>
      </c>
      <c r="F86" s="10" t="n">
        <f aca="false">AVERAGE(F79:F85)</f>
        <v>0.875</v>
      </c>
      <c r="G86" s="9" t="n">
        <f aca="false">AVERAGE(G79:G85)</f>
        <v>1</v>
      </c>
      <c r="H86" s="7" t="n">
        <f aca="false">AVERAGE(H79:H85)</f>
        <v>0.86547619047619</v>
      </c>
      <c r="I86" s="3" t="n">
        <f aca="false">AVERAGE(I79:I85)</f>
        <v>0.831179138321995</v>
      </c>
      <c r="J86" s="3" t="n">
        <f aca="false">AVERAGE(J79:J85)</f>
        <v>0.831179138321995</v>
      </c>
      <c r="K86" s="3" t="n">
        <f aca="false">AVERAGE(K79:K85)</f>
        <v>0.795238095238095</v>
      </c>
      <c r="L86" s="3" t="n">
        <f aca="false">AVERAGE(L79:L85)</f>
        <v>0.85515574650913</v>
      </c>
      <c r="M86" s="3" t="n">
        <f aca="false">AVERAGE(E86:L86)</f>
        <v>0.840560851533596</v>
      </c>
      <c r="O86" s="3" t="s">
        <v>14</v>
      </c>
      <c r="P86" s="4"/>
      <c r="Q86" s="3" t="n">
        <f aca="false">AVERAGE(Q79:Q85)</f>
        <v>0.673562152133581</v>
      </c>
      <c r="R86" s="9" t="n">
        <f aca="false">AVERAGE(R79:R85)</f>
        <v>0.900371057513915</v>
      </c>
      <c r="S86" s="7" t="n">
        <f aca="false">AVERAGE(S79:S85)</f>
        <v>0.782745825602968</v>
      </c>
      <c r="T86" s="10" t="n">
        <f aca="false">AVERAGE(T79:T85)</f>
        <v>0.85139146567718</v>
      </c>
      <c r="U86" s="3" t="n">
        <f aca="false">AVERAGE(U79:U85)</f>
        <v>0.830983302411874</v>
      </c>
      <c r="V86" s="3" t="n">
        <f aca="false">AVERAGE(V79:V85)</f>
        <v>0.499072356215213</v>
      </c>
      <c r="W86" s="3" t="n">
        <f aca="false">AVERAGE(W79:W85)</f>
        <v>0.741991341991342</v>
      </c>
      <c r="X86" s="3" t="n">
        <f aca="false">AVERAGE(X79:X85)</f>
        <v>0.930612244897959</v>
      </c>
      <c r="Y86" s="3" t="n">
        <f aca="false">AVERAGE(Q86:X86)</f>
        <v>0.776341218305504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1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A72" activeCellId="0" sqref="AA72"/>
    </sheetView>
  </sheetViews>
  <sheetFormatPr defaultColWidth="11.72265625" defaultRowHeight="12.8" zeroHeight="false" outlineLevelRow="0" outlineLevelCol="0"/>
  <cols>
    <col collapsed="false" customWidth="true" hidden="false" outlineLevel="0" max="9" min="9" style="1" width="16.82"/>
    <col collapsed="false" customWidth="true" hidden="false" outlineLevel="0" max="10" min="10" style="1" width="17.29"/>
  </cols>
  <sheetData>
    <row r="1" customFormat="false" ht="12.8" hidden="false" customHeight="false" outlineLevel="0" collapsed="false">
      <c r="A1" s="1" t="s">
        <v>0</v>
      </c>
      <c r="N1" s="1" t="s">
        <v>18</v>
      </c>
    </row>
    <row r="2" customFormat="false" ht="12.8" hidden="false" customHeight="false" outlineLevel="0" collapsed="false">
      <c r="A2" s="1" t="s">
        <v>19</v>
      </c>
      <c r="N2" s="1" t="s">
        <v>19</v>
      </c>
      <c r="O2" s="1" t="s">
        <v>20</v>
      </c>
    </row>
    <row r="3" customFormat="false" ht="12.8" hidden="false" customHeight="false" outlineLevel="0" collapsed="false">
      <c r="B3" s="4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O3" s="4"/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3" t="s">
        <v>14</v>
      </c>
    </row>
    <row r="4" customFormat="false" ht="12.8" hidden="false" customHeight="false" outlineLevel="0" collapsed="false">
      <c r="B4" s="3" t="n">
        <v>1013</v>
      </c>
      <c r="C4" s="4" t="n">
        <v>0</v>
      </c>
      <c r="D4" s="4" t="n">
        <v>0.142857142857143</v>
      </c>
      <c r="E4" s="4" t="n">
        <v>0.2</v>
      </c>
      <c r="F4" s="4" t="n">
        <v>0.3</v>
      </c>
      <c r="G4" s="4" t="n">
        <v>0.153846153846154</v>
      </c>
      <c r="H4" s="4" t="n">
        <v>0.222222222222222</v>
      </c>
      <c r="I4" s="4" t="n">
        <v>0.222222222222222</v>
      </c>
      <c r="J4" s="4" t="n">
        <v>1</v>
      </c>
      <c r="K4" s="3" t="n">
        <v>0.16982091982092</v>
      </c>
      <c r="O4" s="3" t="n">
        <v>1013</v>
      </c>
      <c r="P4" s="4" t="n">
        <v>0</v>
      </c>
      <c r="Q4" s="4" t="n">
        <v>0</v>
      </c>
      <c r="R4" s="4" t="n">
        <v>0.428571428571429</v>
      </c>
      <c r="S4" s="4" t="n">
        <v>0.375</v>
      </c>
      <c r="T4" s="4" t="n">
        <v>0.2</v>
      </c>
      <c r="U4" s="4" t="n">
        <v>0</v>
      </c>
      <c r="V4" s="4" t="n">
        <v>0.222222222222222</v>
      </c>
      <c r="W4" s="4" t="n">
        <v>1</v>
      </c>
      <c r="X4" s="3" t="n">
        <v>0.167261904761905</v>
      </c>
    </row>
    <row r="5" customFormat="false" ht="12.8" hidden="false" customHeight="false" outlineLevel="0" collapsed="false">
      <c r="B5" s="3" t="n">
        <v>106</v>
      </c>
      <c r="C5" s="4" t="n">
        <v>0.111111111111111</v>
      </c>
      <c r="D5" s="4" t="n">
        <v>0.111111111111111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3" t="n">
        <v>0.703703703703704</v>
      </c>
      <c r="O5" s="3" t="n">
        <v>106</v>
      </c>
      <c r="P5" s="4" t="n">
        <v>0</v>
      </c>
      <c r="Q5" s="4" t="n">
        <v>0</v>
      </c>
      <c r="R5" s="4" t="n">
        <v>1</v>
      </c>
      <c r="S5" s="4" t="n">
        <v>1</v>
      </c>
      <c r="T5" s="4" t="n">
        <v>0</v>
      </c>
      <c r="U5" s="4" t="n">
        <v>0</v>
      </c>
      <c r="V5" s="4" t="n">
        <v>1</v>
      </c>
      <c r="W5" s="4" t="n">
        <v>1</v>
      </c>
      <c r="X5" s="3" t="n">
        <v>0.333333333333333</v>
      </c>
    </row>
    <row r="6" customFormat="false" ht="12.8" hidden="false" customHeight="false" outlineLevel="0" collapsed="false">
      <c r="B6" s="3" t="n">
        <v>101</v>
      </c>
      <c r="C6" s="4" t="n">
        <v>0.111111111111111</v>
      </c>
      <c r="D6" s="4" t="n">
        <v>0.111111111111111</v>
      </c>
      <c r="E6" s="4" t="n">
        <v>1</v>
      </c>
      <c r="F6" s="4" t="n">
        <v>1</v>
      </c>
      <c r="G6" s="4" t="n">
        <v>1</v>
      </c>
      <c r="H6" s="4" t="n">
        <v>0.875</v>
      </c>
      <c r="I6" s="4" t="n">
        <v>1</v>
      </c>
      <c r="J6" s="4" t="n">
        <v>1</v>
      </c>
      <c r="K6" s="3" t="n">
        <v>0.68287037037037</v>
      </c>
      <c r="O6" s="3" t="n">
        <v>101</v>
      </c>
      <c r="P6" s="4" t="n">
        <v>0</v>
      </c>
      <c r="Q6" s="4" t="n">
        <v>0.111111111111111</v>
      </c>
      <c r="R6" s="4" t="n">
        <v>1</v>
      </c>
      <c r="S6" s="4" t="n">
        <v>1</v>
      </c>
      <c r="T6" s="4" t="n">
        <v>0.166666666666667</v>
      </c>
      <c r="U6" s="4" t="n">
        <v>0.2</v>
      </c>
      <c r="V6" s="4" t="n">
        <v>1</v>
      </c>
      <c r="W6" s="4" t="n">
        <v>1</v>
      </c>
      <c r="X6" s="3" t="n">
        <v>0.412962962962963</v>
      </c>
    </row>
    <row r="7" customFormat="false" ht="12.8" hidden="false" customHeight="false" outlineLevel="0" collapsed="false">
      <c r="B7" s="3" t="n">
        <v>52</v>
      </c>
      <c r="C7" s="4" t="n">
        <v>0.0625</v>
      </c>
      <c r="D7" s="4" t="n">
        <v>0.2</v>
      </c>
      <c r="E7" s="4" t="n">
        <v>0.285714285714286</v>
      </c>
      <c r="F7" s="4" t="n">
        <v>0.357142857142857</v>
      </c>
      <c r="G7" s="4" t="n">
        <v>0.210526315789474</v>
      </c>
      <c r="H7" s="4" t="n">
        <v>0.111111111111111</v>
      </c>
      <c r="I7" s="4" t="n">
        <v>0.2</v>
      </c>
      <c r="J7" s="4" t="n">
        <v>0.25</v>
      </c>
      <c r="K7" s="3" t="n">
        <v>0.204499094959621</v>
      </c>
      <c r="O7" s="3" t="n">
        <v>52</v>
      </c>
      <c r="P7" s="4" t="n">
        <v>0</v>
      </c>
      <c r="Q7" s="4" t="n">
        <v>0.142857142857143</v>
      </c>
      <c r="R7" s="4" t="n">
        <v>0.230769230769231</v>
      </c>
      <c r="S7" s="4" t="n">
        <v>0.266666666666667</v>
      </c>
      <c r="T7" s="4" t="n">
        <v>0.266666666666667</v>
      </c>
      <c r="U7" s="4" t="n">
        <v>0</v>
      </c>
      <c r="V7" s="4" t="n">
        <v>0.2</v>
      </c>
      <c r="W7" s="4" t="n">
        <v>0.25</v>
      </c>
      <c r="X7" s="3" t="n">
        <v>0.151159951159951</v>
      </c>
    </row>
    <row r="8" customFormat="false" ht="12.8" hidden="false" customHeight="false" outlineLevel="0" collapsed="false">
      <c r="B8" s="3" t="n">
        <v>33</v>
      </c>
      <c r="C8" s="4" t="n">
        <v>0.25</v>
      </c>
      <c r="D8" s="4" t="n">
        <v>0.285714285714286</v>
      </c>
      <c r="E8" s="4" t="n">
        <v>0.266666666666667</v>
      </c>
      <c r="F8" s="4" t="n">
        <v>0.461538461538462</v>
      </c>
      <c r="G8" s="4" t="n">
        <v>0.294117647058823</v>
      </c>
      <c r="H8" s="4" t="n">
        <v>0.2</v>
      </c>
      <c r="I8" s="4" t="n">
        <v>0.307692307692308</v>
      </c>
      <c r="J8" s="4" t="n">
        <v>0.352941176470588</v>
      </c>
      <c r="K8" s="3" t="n">
        <v>0.293006176829706</v>
      </c>
      <c r="O8" s="3" t="n">
        <v>33</v>
      </c>
      <c r="P8" s="4" t="n">
        <v>0.214285714285714</v>
      </c>
      <c r="Q8" s="4" t="n">
        <v>0.307692307692308</v>
      </c>
      <c r="R8" s="4" t="n">
        <v>0.125</v>
      </c>
      <c r="S8" s="4" t="n">
        <v>0.166666666666667</v>
      </c>
      <c r="T8" s="4" t="n">
        <v>0.0555555555555556</v>
      </c>
      <c r="U8" s="4" t="n">
        <v>0</v>
      </c>
      <c r="V8" s="4" t="n">
        <v>0.307692307692308</v>
      </c>
      <c r="W8" s="4" t="n">
        <v>0.352941176470588</v>
      </c>
      <c r="X8" s="3" t="n">
        <v>0.144866707366707</v>
      </c>
    </row>
    <row r="9" customFormat="false" ht="12.8" hidden="false" customHeight="false" outlineLevel="0" collapsed="false">
      <c r="B9" s="3" t="n">
        <v>13</v>
      </c>
      <c r="C9" s="4" t="n">
        <v>0.153846153846154</v>
      </c>
      <c r="D9" s="4" t="n">
        <v>0.153846153846154</v>
      </c>
      <c r="E9" s="4" t="n">
        <v>0.2</v>
      </c>
      <c r="F9" s="4" t="n">
        <v>0.192307692307692</v>
      </c>
      <c r="G9" s="4" t="n">
        <v>0.137931034482759</v>
      </c>
      <c r="H9" s="4" t="n">
        <v>0.0769230769230769</v>
      </c>
      <c r="I9" s="4" t="n">
        <v>0.0833333333333333</v>
      </c>
      <c r="J9" s="4" t="n">
        <v>0.15</v>
      </c>
      <c r="K9" s="3" t="n">
        <v>0.152475685234306</v>
      </c>
      <c r="O9" s="3" t="n">
        <v>13</v>
      </c>
      <c r="P9" s="4" t="n">
        <v>0</v>
      </c>
      <c r="Q9" s="4" t="n">
        <v>0</v>
      </c>
      <c r="R9" s="4" t="n">
        <v>0.181818181818182</v>
      </c>
      <c r="S9" s="4" t="n">
        <v>0.181818181818182</v>
      </c>
      <c r="T9" s="4" t="n">
        <v>0.0769230769230769</v>
      </c>
      <c r="U9" s="4" t="n">
        <v>0</v>
      </c>
      <c r="V9" s="4" t="n">
        <v>0.0833333333333333</v>
      </c>
      <c r="W9" s="4" t="n">
        <v>0.15</v>
      </c>
      <c r="X9" s="3" t="n">
        <v>0.0734265734265734</v>
      </c>
    </row>
    <row r="10" customFormat="false" ht="12.8" hidden="false" customHeight="false" outlineLevel="0" collapsed="false">
      <c r="B10" s="3" t="n">
        <v>12</v>
      </c>
      <c r="C10" s="4" t="n">
        <v>0.25</v>
      </c>
      <c r="D10" s="4" t="n">
        <v>0.208333333333333</v>
      </c>
      <c r="E10" s="4" t="n">
        <v>0.521739130434783</v>
      </c>
      <c r="F10" s="4" t="n">
        <v>0.590909090909091</v>
      </c>
      <c r="G10" s="4" t="n">
        <v>0.4</v>
      </c>
      <c r="H10" s="4" t="n">
        <v>0.296296296296296</v>
      </c>
      <c r="I10" s="4" t="n">
        <v>0.478260869565217</v>
      </c>
      <c r="J10" s="4" t="n">
        <v>0.307692307692308</v>
      </c>
      <c r="K10" s="3" t="n">
        <v>0.377879641828917</v>
      </c>
      <c r="O10" s="3" t="n">
        <v>12</v>
      </c>
      <c r="P10" s="4" t="n">
        <v>0</v>
      </c>
      <c r="Q10" s="4" t="n">
        <v>0.181818181818182</v>
      </c>
      <c r="R10" s="4" t="n">
        <v>0.130434782608696</v>
      </c>
      <c r="S10" s="4" t="n">
        <v>0.272727272727273</v>
      </c>
      <c r="T10" s="4" t="n">
        <v>0.318181818181818</v>
      </c>
      <c r="U10" s="4" t="n">
        <v>0.037037037037037</v>
      </c>
      <c r="V10" s="4" t="n">
        <v>0.478260869565217</v>
      </c>
      <c r="W10" s="4" t="n">
        <v>0.307692307692308</v>
      </c>
      <c r="X10" s="3" t="n">
        <v>0.156699848728834</v>
      </c>
    </row>
    <row r="11" customFormat="false" ht="12.8" hidden="false" customHeight="false" outlineLevel="0" collapsed="false">
      <c r="B11" s="3" t="s">
        <v>14</v>
      </c>
      <c r="C11" s="3" t="n">
        <v>0.134081196581197</v>
      </c>
      <c r="D11" s="3" t="n">
        <v>0.173281876853305</v>
      </c>
      <c r="E11" s="3" t="n">
        <v>0.496302868973676</v>
      </c>
      <c r="F11" s="3" t="n">
        <v>0.557414014556872</v>
      </c>
      <c r="G11" s="3" t="n">
        <v>0.456631593025316</v>
      </c>
      <c r="H11" s="3" t="n">
        <v>0.397364672364672</v>
      </c>
      <c r="I11" s="3" t="n">
        <v>0.470215533259012</v>
      </c>
      <c r="J11" s="3" t="n">
        <v>0.580090497737556</v>
      </c>
      <c r="K11" s="3"/>
      <c r="O11" s="3" t="s">
        <v>14</v>
      </c>
      <c r="P11" s="3" t="n">
        <v>0.0306122448979592</v>
      </c>
      <c r="Q11" s="3" t="n">
        <v>0.106211249068392</v>
      </c>
      <c r="R11" s="3" t="n">
        <v>0.442370517681077</v>
      </c>
      <c r="S11" s="3" t="n">
        <v>0.466125541125541</v>
      </c>
      <c r="T11" s="3" t="n">
        <v>0.154856254856255</v>
      </c>
      <c r="U11" s="3" t="n">
        <v>0.0338624338624339</v>
      </c>
      <c r="V11" s="3" t="n">
        <v>0.470215533259012</v>
      </c>
      <c r="W11" s="3" t="n">
        <v>0.580090497737556</v>
      </c>
      <c r="X11" s="3"/>
    </row>
    <row r="14" customFormat="false" ht="12.8" hidden="false" customHeight="false" outlineLevel="0" collapsed="false">
      <c r="B14" s="4"/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  <c r="H14" s="3" t="s">
        <v>11</v>
      </c>
      <c r="I14" s="3" t="s">
        <v>12</v>
      </c>
      <c r="J14" s="3" t="s">
        <v>13</v>
      </c>
      <c r="K14" s="3" t="s">
        <v>14</v>
      </c>
      <c r="O14" s="4"/>
      <c r="P14" s="3" t="s">
        <v>6</v>
      </c>
      <c r="Q14" s="3" t="s">
        <v>7</v>
      </c>
      <c r="R14" s="3" t="s">
        <v>8</v>
      </c>
      <c r="S14" s="3" t="s">
        <v>9</v>
      </c>
      <c r="T14" s="3" t="s">
        <v>10</v>
      </c>
      <c r="U14" s="3" t="s">
        <v>11</v>
      </c>
      <c r="V14" s="3" t="s">
        <v>12</v>
      </c>
      <c r="W14" s="3" t="s">
        <v>13</v>
      </c>
      <c r="X14" s="3" t="s">
        <v>14</v>
      </c>
    </row>
    <row r="15" customFormat="false" ht="12.8" hidden="false" customHeight="false" outlineLevel="0" collapsed="false">
      <c r="B15" s="3" t="n">
        <v>1013</v>
      </c>
      <c r="C15" s="4" t="n">
        <v>0</v>
      </c>
      <c r="D15" s="4" t="n">
        <v>0.6</v>
      </c>
      <c r="E15" s="4" t="n">
        <v>0.6</v>
      </c>
      <c r="F15" s="4" t="n">
        <v>0.5</v>
      </c>
      <c r="G15" s="4" t="n">
        <v>0.5</v>
      </c>
      <c r="H15" s="4" t="n">
        <v>0.4</v>
      </c>
      <c r="I15" s="4" t="n">
        <v>0.4</v>
      </c>
      <c r="J15" s="4" t="n">
        <v>1</v>
      </c>
      <c r="K15" s="3" t="n">
        <v>0.433333333333333</v>
      </c>
      <c r="O15" s="3" t="n">
        <v>1013</v>
      </c>
      <c r="P15" s="4" t="n">
        <v>0</v>
      </c>
      <c r="Q15" s="4" t="n">
        <v>0</v>
      </c>
      <c r="R15" s="4" t="n">
        <v>1</v>
      </c>
      <c r="S15" s="4" t="n">
        <v>0.6</v>
      </c>
      <c r="T15" s="4" t="n">
        <v>0.6</v>
      </c>
      <c r="U15" s="4" t="n">
        <v>0</v>
      </c>
      <c r="V15" s="4" t="n">
        <v>0.4</v>
      </c>
      <c r="W15" s="4" t="n">
        <v>1</v>
      </c>
      <c r="X15" s="3" t="n">
        <v>0.366666666666667</v>
      </c>
    </row>
    <row r="16" customFormat="false" ht="12.8" hidden="false" customHeight="false" outlineLevel="0" collapsed="false">
      <c r="B16" s="3" t="n">
        <v>106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3" t="n">
        <v>1</v>
      </c>
      <c r="O16" s="3" t="n">
        <v>106</v>
      </c>
      <c r="P16" s="4" t="n">
        <v>0.333333333333333</v>
      </c>
      <c r="Q16" s="4" t="n">
        <v>0.333333333333333</v>
      </c>
      <c r="R16" s="4" t="n">
        <v>1</v>
      </c>
      <c r="S16" s="4" t="n">
        <v>1</v>
      </c>
      <c r="T16" s="4" t="n">
        <v>1</v>
      </c>
      <c r="U16" s="4" t="n">
        <v>0</v>
      </c>
      <c r="V16" s="4" t="n">
        <v>1</v>
      </c>
      <c r="W16" s="4" t="n">
        <v>1</v>
      </c>
      <c r="X16" s="3" t="n">
        <v>0.611111111111111</v>
      </c>
    </row>
    <row r="17" customFormat="false" ht="12.8" hidden="false" customHeight="false" outlineLevel="0" collapsed="false">
      <c r="B17" s="3" t="n">
        <v>101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3" t="n">
        <v>1</v>
      </c>
      <c r="O17" s="3" t="n">
        <v>101</v>
      </c>
      <c r="P17" s="4" t="n">
        <v>0.5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3" t="n">
        <v>0.916666666666667</v>
      </c>
    </row>
    <row r="18" customFormat="false" ht="12.8" hidden="false" customHeight="false" outlineLevel="0" collapsed="false">
      <c r="B18" s="3" t="n">
        <v>52</v>
      </c>
      <c r="C18" s="4" t="n">
        <v>0.666666666666667</v>
      </c>
      <c r="D18" s="4" t="n">
        <v>0.777777777777778</v>
      </c>
      <c r="E18" s="4" t="n">
        <v>0.444444444444444</v>
      </c>
      <c r="F18" s="4" t="n">
        <v>0.625</v>
      </c>
      <c r="G18" s="4" t="n">
        <v>0.7</v>
      </c>
      <c r="H18" s="4" t="n">
        <v>0</v>
      </c>
      <c r="I18" s="4" t="n">
        <v>0.333333333333333</v>
      </c>
      <c r="J18" s="4" t="n">
        <v>0.75</v>
      </c>
      <c r="K18" s="3" t="n">
        <v>0.535648148148148</v>
      </c>
      <c r="O18" s="3" t="n">
        <v>52</v>
      </c>
      <c r="P18" s="4" t="n">
        <v>0</v>
      </c>
      <c r="Q18" s="4" t="n">
        <v>0.75</v>
      </c>
      <c r="R18" s="4" t="n">
        <v>0.25</v>
      </c>
      <c r="S18" s="4" t="n">
        <v>0.857142857142857</v>
      </c>
      <c r="T18" s="4" t="n">
        <v>0.857142857142857</v>
      </c>
      <c r="U18" s="4" t="n">
        <v>0</v>
      </c>
      <c r="V18" s="4" t="n">
        <v>0.333333333333333</v>
      </c>
      <c r="W18" s="4" t="n">
        <v>0.75</v>
      </c>
      <c r="X18" s="3" t="n">
        <v>0.452380952380952</v>
      </c>
    </row>
    <row r="19" customFormat="false" ht="12.8" hidden="false" customHeight="false" outlineLevel="0" collapsed="false">
      <c r="B19" s="3" t="n">
        <v>33</v>
      </c>
      <c r="C19" s="4" t="n">
        <v>0.7</v>
      </c>
      <c r="D19" s="4" t="n">
        <v>0.875</v>
      </c>
      <c r="E19" s="4" t="n">
        <v>0.444444444444444</v>
      </c>
      <c r="F19" s="4" t="n">
        <v>0.75</v>
      </c>
      <c r="G19" s="4" t="n">
        <v>0.777777777777778</v>
      </c>
      <c r="H19" s="4" t="n">
        <v>0.5</v>
      </c>
      <c r="I19" s="4" t="n">
        <v>0.571428571428571</v>
      </c>
      <c r="J19" s="4" t="n">
        <v>0.666666666666667</v>
      </c>
      <c r="K19" s="3" t="n">
        <v>0.674537037037037</v>
      </c>
      <c r="O19" s="3" t="n">
        <v>33</v>
      </c>
      <c r="P19" s="4" t="n">
        <v>0.555555555555556</v>
      </c>
      <c r="Q19" s="4" t="n">
        <v>0.875</v>
      </c>
      <c r="R19" s="4" t="n">
        <v>0.714285714285714</v>
      </c>
      <c r="S19" s="4" t="n">
        <v>0.625</v>
      </c>
      <c r="T19" s="4" t="n">
        <v>0.375</v>
      </c>
      <c r="U19" s="4" t="n">
        <v>0</v>
      </c>
      <c r="V19" s="4" t="n">
        <v>0.571428571428571</v>
      </c>
      <c r="W19" s="4" t="n">
        <v>0.666666666666667</v>
      </c>
      <c r="X19" s="3" t="n">
        <v>0.524140211640212</v>
      </c>
    </row>
    <row r="20" customFormat="false" ht="12.8" hidden="false" customHeight="false" outlineLevel="0" collapsed="false">
      <c r="B20" s="3" t="n">
        <v>13</v>
      </c>
      <c r="C20" s="4" t="n">
        <v>0.666666666666667</v>
      </c>
      <c r="D20" s="4" t="n">
        <v>0.6</v>
      </c>
      <c r="E20" s="4" t="n">
        <v>0.615384615384615</v>
      </c>
      <c r="F20" s="4" t="n">
        <v>0.5625</v>
      </c>
      <c r="G20" s="4" t="n">
        <v>0.5625</v>
      </c>
      <c r="H20" s="4" t="n">
        <v>0.538461538461538</v>
      </c>
      <c r="I20" s="4" t="n">
        <v>0.533333333333333</v>
      </c>
      <c r="J20" s="4" t="n">
        <v>0.578947368421053</v>
      </c>
      <c r="K20" s="3" t="n">
        <v>0.590918803418803</v>
      </c>
      <c r="O20" s="3" t="n">
        <v>13</v>
      </c>
      <c r="P20" s="4" t="n">
        <v>0</v>
      </c>
      <c r="Q20" s="4" t="n">
        <v>0</v>
      </c>
      <c r="R20" s="4" t="n">
        <v>0.636363636363636</v>
      </c>
      <c r="S20" s="4" t="n">
        <v>0.461538461538462</v>
      </c>
      <c r="T20" s="4" t="n">
        <v>0.461538461538462</v>
      </c>
      <c r="U20" s="4" t="n">
        <v>0</v>
      </c>
      <c r="V20" s="4" t="n">
        <v>0.533333333333333</v>
      </c>
      <c r="W20" s="4" t="n">
        <v>0.578947368421053</v>
      </c>
      <c r="X20" s="3" t="n">
        <v>0.25990675990676</v>
      </c>
    </row>
    <row r="21" customFormat="false" ht="12.8" hidden="false" customHeight="false" outlineLevel="0" collapsed="false">
      <c r="B21" s="3" t="n">
        <v>12</v>
      </c>
      <c r="C21" s="4" t="n">
        <v>0.833333333333333</v>
      </c>
      <c r="D21" s="4" t="n">
        <v>0.75</v>
      </c>
      <c r="E21" s="4" t="n">
        <v>0.75</v>
      </c>
      <c r="F21" s="4" t="n">
        <v>0.75</v>
      </c>
      <c r="G21" s="4" t="n">
        <v>0.666666666666667</v>
      </c>
      <c r="H21" s="4" t="n">
        <v>0.8</v>
      </c>
      <c r="I21" s="4" t="n">
        <v>0.666666666666667</v>
      </c>
      <c r="J21" s="4" t="n">
        <v>0.666666666666667</v>
      </c>
      <c r="K21" s="3" t="n">
        <v>0.758333333333333</v>
      </c>
      <c r="O21" s="3" t="n">
        <v>12</v>
      </c>
      <c r="P21" s="4" t="n">
        <v>0</v>
      </c>
      <c r="Q21" s="4" t="n">
        <v>0.727272727272727</v>
      </c>
      <c r="R21" s="4" t="n">
        <v>0.5</v>
      </c>
      <c r="S21" s="4" t="n">
        <v>0.636363636363636</v>
      </c>
      <c r="T21" s="4" t="n">
        <v>0.636363636363636</v>
      </c>
      <c r="U21" s="4" t="n">
        <v>0.272727272727273</v>
      </c>
      <c r="V21" s="4" t="n">
        <v>0.666666666666667</v>
      </c>
      <c r="W21" s="4" t="n">
        <v>0.666666666666667</v>
      </c>
      <c r="X21" s="3" t="n">
        <v>0.462121212121212</v>
      </c>
    </row>
    <row r="22" customFormat="false" ht="12.8" hidden="false" customHeight="false" outlineLevel="0" collapsed="false">
      <c r="B22" s="3" t="s">
        <v>14</v>
      </c>
      <c r="C22" s="3" t="n">
        <v>0.695238095238095</v>
      </c>
      <c r="D22" s="3" t="n">
        <v>0.800396825396825</v>
      </c>
      <c r="E22" s="3" t="n">
        <v>0.693467643467643</v>
      </c>
      <c r="F22" s="3" t="n">
        <v>0.741071428571429</v>
      </c>
      <c r="G22" s="3" t="n">
        <v>0.743849206349206</v>
      </c>
      <c r="H22" s="3" t="n">
        <v>0.605494505494505</v>
      </c>
      <c r="I22" s="3" t="n">
        <v>0.643537414965986</v>
      </c>
      <c r="J22" s="3" t="n">
        <v>0.808897243107769</v>
      </c>
      <c r="K22" s="3"/>
      <c r="O22" s="3" t="s">
        <v>14</v>
      </c>
      <c r="P22" s="3" t="n">
        <v>0.198412698412698</v>
      </c>
      <c r="Q22" s="3" t="n">
        <v>0.526515151515152</v>
      </c>
      <c r="R22" s="3" t="n">
        <v>0.728664192949907</v>
      </c>
      <c r="S22" s="3" t="n">
        <v>0.740006422149279</v>
      </c>
      <c r="T22" s="3" t="n">
        <v>0.704292136434994</v>
      </c>
      <c r="U22" s="3" t="n">
        <v>0.181818181818182</v>
      </c>
      <c r="V22" s="3" t="n">
        <v>0.643537414965986</v>
      </c>
      <c r="W22" s="3" t="n">
        <v>0.808897243107769</v>
      </c>
      <c r="X22" s="3"/>
    </row>
    <row r="24" customFormat="false" ht="12.8" hidden="false" customHeight="false" outlineLevel="0" collapsed="false">
      <c r="A24" s="1" t="s">
        <v>17</v>
      </c>
      <c r="N24" s="1" t="s">
        <v>17</v>
      </c>
    </row>
    <row r="25" customFormat="false" ht="12.8" hidden="false" customHeight="false" outlineLevel="0" collapsed="false">
      <c r="B25" s="4"/>
      <c r="C25" s="3" t="s">
        <v>6</v>
      </c>
      <c r="D25" s="3" t="s">
        <v>7</v>
      </c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O25" s="4"/>
      <c r="P25" s="3" t="s">
        <v>6</v>
      </c>
      <c r="Q25" s="3" t="s">
        <v>7</v>
      </c>
      <c r="R25" s="3" t="s">
        <v>8</v>
      </c>
      <c r="S25" s="3" t="s">
        <v>9</v>
      </c>
      <c r="T25" s="3" t="s">
        <v>10</v>
      </c>
      <c r="U25" s="3" t="s">
        <v>11</v>
      </c>
      <c r="V25" s="3" t="s">
        <v>12</v>
      </c>
      <c r="W25" s="3" t="s">
        <v>13</v>
      </c>
      <c r="X25" s="3" t="s">
        <v>14</v>
      </c>
    </row>
    <row r="26" customFormat="false" ht="12.8" hidden="false" customHeight="false" outlineLevel="0" collapsed="false">
      <c r="B26" s="3" t="n">
        <v>1013</v>
      </c>
      <c r="C26" s="4" t="n">
        <v>0</v>
      </c>
      <c r="D26" s="4" t="n">
        <v>0.333333333333333</v>
      </c>
      <c r="E26" s="4" t="n">
        <v>0.222222222222222</v>
      </c>
      <c r="F26" s="4" t="n">
        <v>0.5</v>
      </c>
      <c r="G26" s="4" t="n">
        <v>0.5</v>
      </c>
      <c r="H26" s="4" t="n">
        <v>0</v>
      </c>
      <c r="I26" s="4" t="n">
        <v>0.222222222222222</v>
      </c>
      <c r="J26" s="4" t="n">
        <v>1</v>
      </c>
      <c r="K26" s="3" t="n">
        <v>0.259259259259259</v>
      </c>
      <c r="O26" s="3" t="n">
        <v>1013</v>
      </c>
      <c r="P26" s="4" t="n">
        <v>0</v>
      </c>
      <c r="Q26" s="4" t="n">
        <v>0.333333333333333</v>
      </c>
      <c r="R26" s="4" t="n">
        <v>1</v>
      </c>
      <c r="S26" s="4" t="n">
        <v>0.285714285714286</v>
      </c>
      <c r="T26" s="4" t="n">
        <v>0.5</v>
      </c>
      <c r="U26" s="4" t="n">
        <v>0</v>
      </c>
      <c r="V26" s="4" t="n">
        <v>0.222222222222222</v>
      </c>
      <c r="W26" s="4" t="n">
        <v>1</v>
      </c>
      <c r="X26" s="3" t="n">
        <v>0.353174603174603</v>
      </c>
    </row>
    <row r="27" customFormat="false" ht="12.8" hidden="false" customHeight="false" outlineLevel="0" collapsed="false">
      <c r="B27" s="3" t="n">
        <v>106</v>
      </c>
      <c r="C27" s="4" t="n">
        <v>0.111111111111111</v>
      </c>
      <c r="D27" s="4" t="n">
        <v>0.111111111111111</v>
      </c>
      <c r="E27" s="4" t="n">
        <v>1</v>
      </c>
      <c r="F27" s="4" t="n">
        <v>1</v>
      </c>
      <c r="G27" s="4" t="n">
        <v>1</v>
      </c>
      <c r="H27" s="4" t="n">
        <v>0</v>
      </c>
      <c r="I27" s="4" t="n">
        <v>1</v>
      </c>
      <c r="J27" s="4" t="n">
        <v>1</v>
      </c>
      <c r="K27" s="3" t="n">
        <v>0.537037037037037</v>
      </c>
      <c r="O27" s="3" t="n">
        <v>106</v>
      </c>
      <c r="P27" s="4" t="n">
        <v>0.1</v>
      </c>
      <c r="Q27" s="4" t="n">
        <v>0.111111111111111</v>
      </c>
      <c r="R27" s="4" t="n">
        <v>1</v>
      </c>
      <c r="S27" s="4" t="n">
        <v>1</v>
      </c>
      <c r="T27" s="4" t="n">
        <v>0.333333333333333</v>
      </c>
      <c r="U27" s="4" t="n">
        <v>0.444444444444444</v>
      </c>
      <c r="V27" s="4" t="n">
        <v>1</v>
      </c>
      <c r="W27" s="4" t="n">
        <v>1</v>
      </c>
      <c r="X27" s="3" t="n">
        <v>0.498148148148148</v>
      </c>
    </row>
    <row r="28" customFormat="false" ht="12.8" hidden="false" customHeight="false" outlineLevel="0" collapsed="false">
      <c r="B28" s="3" t="n">
        <v>101</v>
      </c>
      <c r="C28" s="4" t="n">
        <v>0.111111111111111</v>
      </c>
      <c r="D28" s="4" t="n">
        <v>0.111111111111111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3" t="n">
        <v>0.703703703703704</v>
      </c>
      <c r="O28" s="3" t="n">
        <v>101</v>
      </c>
      <c r="P28" s="4" t="n">
        <v>0</v>
      </c>
      <c r="Q28" s="4" t="n">
        <v>0.111111111111111</v>
      </c>
      <c r="R28" s="4" t="n">
        <v>0.625</v>
      </c>
      <c r="S28" s="4" t="n">
        <v>1</v>
      </c>
      <c r="T28" s="4" t="n">
        <v>1</v>
      </c>
      <c r="U28" s="4" t="n">
        <v>0.222222222222222</v>
      </c>
      <c r="V28" s="4" t="n">
        <v>1</v>
      </c>
      <c r="W28" s="4" t="n">
        <v>1</v>
      </c>
      <c r="X28" s="3" t="n">
        <v>0.493055555555556</v>
      </c>
    </row>
    <row r="29" customFormat="false" ht="12.8" hidden="false" customHeight="false" outlineLevel="0" collapsed="false">
      <c r="B29" s="3" t="n">
        <v>52</v>
      </c>
      <c r="C29" s="4" t="n">
        <v>0.0714285714285714</v>
      </c>
      <c r="D29" s="4" t="n">
        <v>0.230769230769231</v>
      </c>
      <c r="E29" s="4" t="n">
        <v>0.384615384615385</v>
      </c>
      <c r="F29" s="4" t="n">
        <v>0.4</v>
      </c>
      <c r="G29" s="4" t="n">
        <v>0.384615384615385</v>
      </c>
      <c r="H29" s="4" t="n">
        <v>0.230769230769231</v>
      </c>
      <c r="I29" s="4" t="n">
        <v>0.2</v>
      </c>
      <c r="J29" s="4" t="n">
        <v>0.25</v>
      </c>
      <c r="K29" s="3" t="n">
        <v>0.283699633699634</v>
      </c>
      <c r="O29" s="3" t="n">
        <v>52</v>
      </c>
      <c r="P29" s="4" t="n">
        <v>0.416666666666667</v>
      </c>
      <c r="Q29" s="4" t="n">
        <v>0.153846153846154</v>
      </c>
      <c r="R29" s="4" t="n">
        <v>0.333333333333333</v>
      </c>
      <c r="S29" s="4" t="n">
        <v>0.285714285714286</v>
      </c>
      <c r="T29" s="4" t="n">
        <v>0.176470588235294</v>
      </c>
      <c r="U29" s="4" t="n">
        <v>0.307692307692308</v>
      </c>
      <c r="V29" s="4" t="n">
        <v>0.2</v>
      </c>
      <c r="W29" s="4" t="n">
        <v>0.25</v>
      </c>
      <c r="X29" s="3" t="n">
        <v>0.278953889248007</v>
      </c>
    </row>
    <row r="30" customFormat="false" ht="12.8" hidden="false" customHeight="false" outlineLevel="0" collapsed="false">
      <c r="B30" s="3" t="n">
        <v>33</v>
      </c>
      <c r="C30" s="4" t="n">
        <v>0.333333333333333</v>
      </c>
      <c r="D30" s="4" t="n">
        <v>0.384615384615385</v>
      </c>
      <c r="E30" s="4" t="n">
        <v>0.727272727272727</v>
      </c>
      <c r="F30" s="4" t="n">
        <v>0.538461538461538</v>
      </c>
      <c r="G30" s="4" t="n">
        <v>0.538461538461538</v>
      </c>
      <c r="H30" s="4" t="n">
        <v>0.416666666666667</v>
      </c>
      <c r="I30" s="4" t="n">
        <v>0.307692307692308</v>
      </c>
      <c r="J30" s="4" t="n">
        <v>0.352941176470588</v>
      </c>
      <c r="K30" s="3" t="n">
        <v>0.489801864801865</v>
      </c>
      <c r="O30" s="3" t="n">
        <v>33</v>
      </c>
      <c r="P30" s="4" t="n">
        <v>0.230769230769231</v>
      </c>
      <c r="Q30" s="4" t="n">
        <v>0.307692307692308</v>
      </c>
      <c r="R30" s="4" t="n">
        <v>0.125</v>
      </c>
      <c r="S30" s="4" t="n">
        <v>0.294117647058823</v>
      </c>
      <c r="T30" s="4" t="n">
        <v>0.25</v>
      </c>
      <c r="U30" s="4" t="n">
        <v>0</v>
      </c>
      <c r="V30" s="4" t="n">
        <v>0.307692307692308</v>
      </c>
      <c r="W30" s="4" t="n">
        <v>0.352941176470588</v>
      </c>
      <c r="X30" s="3" t="n">
        <v>0.201263197586727</v>
      </c>
    </row>
    <row r="31" customFormat="false" ht="12.8" hidden="false" customHeight="false" outlineLevel="0" collapsed="false">
      <c r="B31" s="3" t="n">
        <v>13</v>
      </c>
      <c r="C31" s="4" t="n">
        <v>0.1</v>
      </c>
      <c r="D31" s="4" t="n">
        <v>0.16</v>
      </c>
      <c r="E31" s="4" t="n">
        <v>0.185185185185185</v>
      </c>
      <c r="F31" s="4" t="n">
        <v>0.185185185185185</v>
      </c>
      <c r="G31" s="4" t="n">
        <v>0.178571428571429</v>
      </c>
      <c r="H31" s="4" t="n">
        <v>0</v>
      </c>
      <c r="I31" s="4" t="n">
        <v>0.0833333333333333</v>
      </c>
      <c r="J31" s="4" t="n">
        <v>0.15</v>
      </c>
      <c r="K31" s="3" t="n">
        <v>0.134823633156966</v>
      </c>
      <c r="O31" s="3" t="n">
        <v>13</v>
      </c>
      <c r="P31" s="4" t="n">
        <v>0.15</v>
      </c>
      <c r="Q31" s="4" t="n">
        <v>0.0952380952380952</v>
      </c>
      <c r="R31" s="4" t="n">
        <v>0.263157894736842</v>
      </c>
      <c r="S31" s="4" t="n">
        <v>0.181818181818182</v>
      </c>
      <c r="T31" s="4" t="n">
        <v>0.181818181818182</v>
      </c>
      <c r="U31" s="4" t="n">
        <v>0.263157894736842</v>
      </c>
      <c r="V31" s="4" t="n">
        <v>0.0833333333333333</v>
      </c>
      <c r="W31" s="4" t="n">
        <v>0.15</v>
      </c>
      <c r="X31" s="3" t="n">
        <v>0.189198374724691</v>
      </c>
    </row>
    <row r="32" customFormat="false" ht="12.8" hidden="false" customHeight="false" outlineLevel="0" collapsed="false">
      <c r="B32" s="3" t="n">
        <v>12</v>
      </c>
      <c r="C32" s="4" t="n">
        <v>0.260869565217391</v>
      </c>
      <c r="D32" s="4" t="n">
        <v>0.208333333333333</v>
      </c>
      <c r="E32" s="4" t="n">
        <v>0.28</v>
      </c>
      <c r="F32" s="4" t="n">
        <v>0.375</v>
      </c>
      <c r="G32" s="4" t="n">
        <v>0.545454545454545</v>
      </c>
      <c r="H32" s="4" t="n">
        <v>0.208333333333333</v>
      </c>
      <c r="I32" s="4" t="n">
        <v>0.478260869565217</v>
      </c>
      <c r="J32" s="4" t="n">
        <v>0.307692307692308</v>
      </c>
      <c r="K32" s="3" t="n">
        <v>0.312998462889767</v>
      </c>
      <c r="O32" s="3" t="n">
        <v>12</v>
      </c>
      <c r="P32" s="4" t="n">
        <v>0.380952380952381</v>
      </c>
      <c r="Q32" s="4" t="n">
        <v>0.4</v>
      </c>
      <c r="R32" s="4" t="n">
        <v>0.260869565217391</v>
      </c>
      <c r="S32" s="4" t="n">
        <v>0.260869565217391</v>
      </c>
      <c r="T32" s="4" t="n">
        <v>0.304347826086957</v>
      </c>
      <c r="U32" s="4" t="n">
        <v>0.125</v>
      </c>
      <c r="V32" s="4" t="n">
        <v>0.478260869565217</v>
      </c>
      <c r="W32" s="4" t="n">
        <v>0.307692307692308</v>
      </c>
      <c r="X32" s="3" t="n">
        <v>0.288673222912353</v>
      </c>
    </row>
    <row r="33" customFormat="false" ht="12.8" hidden="false" customHeight="false" outlineLevel="0" collapsed="false">
      <c r="B33" s="3" t="s">
        <v>14</v>
      </c>
      <c r="C33" s="3" t="n">
        <v>0.141121956028788</v>
      </c>
      <c r="D33" s="3" t="n">
        <v>0.219896214896215</v>
      </c>
      <c r="E33" s="3" t="n">
        <v>0.542756502756503</v>
      </c>
      <c r="F33" s="3" t="n">
        <v>0.571235246235246</v>
      </c>
      <c r="G33" s="3" t="n">
        <v>0.5924432710147</v>
      </c>
      <c r="H33" s="3" t="n">
        <v>0.26510989010989</v>
      </c>
      <c r="I33" s="3" t="n">
        <v>0.470215533259012</v>
      </c>
      <c r="J33" s="3" t="n">
        <v>0.580090497737556</v>
      </c>
      <c r="K33" s="3"/>
      <c r="O33" s="3" t="s">
        <v>14</v>
      </c>
      <c r="P33" s="3" t="n">
        <v>0.182626896912611</v>
      </c>
      <c r="Q33" s="3" t="n">
        <v>0.216047444618873</v>
      </c>
      <c r="R33" s="3" t="n">
        <v>0.515337256183938</v>
      </c>
      <c r="S33" s="3" t="n">
        <v>0.472604852217567</v>
      </c>
      <c r="T33" s="3" t="n">
        <v>0.392281418496252</v>
      </c>
      <c r="U33" s="3" t="n">
        <v>0.194645267013688</v>
      </c>
      <c r="V33" s="3" t="n">
        <v>0.470215533259012</v>
      </c>
      <c r="W33" s="3" t="n">
        <v>0.580090497737556</v>
      </c>
      <c r="X33" s="3"/>
    </row>
    <row r="36" customFormat="false" ht="12.8" hidden="false" customHeight="false" outlineLevel="0" collapsed="false">
      <c r="B36" s="4"/>
      <c r="C36" s="3" t="s">
        <v>6</v>
      </c>
      <c r="D36" s="3" t="s">
        <v>7</v>
      </c>
      <c r="E36" s="3" t="s">
        <v>8</v>
      </c>
      <c r="F36" s="3" t="s">
        <v>9</v>
      </c>
      <c r="G36" s="3" t="s">
        <v>10</v>
      </c>
      <c r="H36" s="3" t="s">
        <v>11</v>
      </c>
      <c r="I36" s="3" t="s">
        <v>12</v>
      </c>
      <c r="J36" s="3" t="s">
        <v>13</v>
      </c>
      <c r="K36" s="3" t="s">
        <v>14</v>
      </c>
      <c r="O36" s="4"/>
      <c r="P36" s="3" t="s">
        <v>6</v>
      </c>
      <c r="Q36" s="3" t="s">
        <v>7</v>
      </c>
      <c r="R36" s="3" t="s">
        <v>8</v>
      </c>
      <c r="S36" s="3" t="s">
        <v>9</v>
      </c>
      <c r="T36" s="3" t="s">
        <v>10</v>
      </c>
      <c r="U36" s="3" t="s">
        <v>11</v>
      </c>
      <c r="V36" s="3" t="s">
        <v>12</v>
      </c>
      <c r="W36" s="3" t="s">
        <v>13</v>
      </c>
      <c r="X36" s="3" t="s">
        <v>14</v>
      </c>
    </row>
    <row r="37" customFormat="false" ht="12.8" hidden="false" customHeight="false" outlineLevel="0" collapsed="false">
      <c r="B37" s="3" t="n">
        <v>1013</v>
      </c>
      <c r="C37" s="4" t="n">
        <v>0.2</v>
      </c>
      <c r="D37" s="4" t="n">
        <v>0.6</v>
      </c>
      <c r="E37" s="4" t="n">
        <v>0.4</v>
      </c>
      <c r="F37" s="4" t="n">
        <v>0.6</v>
      </c>
      <c r="G37" s="4" t="n">
        <v>0.6</v>
      </c>
      <c r="H37" s="4" t="n">
        <v>0</v>
      </c>
      <c r="I37" s="4" t="n">
        <v>0.4</v>
      </c>
      <c r="J37" s="4" t="n">
        <v>1</v>
      </c>
      <c r="K37" s="3" t="n">
        <v>0.4</v>
      </c>
      <c r="O37" s="3" t="n">
        <v>1013</v>
      </c>
      <c r="P37" s="4" t="n">
        <v>0</v>
      </c>
      <c r="Q37" s="4" t="n">
        <v>0.6</v>
      </c>
      <c r="R37" s="4" t="n">
        <v>1</v>
      </c>
      <c r="S37" s="4" t="n">
        <v>0.6</v>
      </c>
      <c r="T37" s="4" t="n">
        <v>0.6</v>
      </c>
      <c r="U37" s="4" t="n">
        <v>0</v>
      </c>
      <c r="V37" s="4" t="n">
        <v>0.4</v>
      </c>
      <c r="W37" s="4" t="n">
        <v>1</v>
      </c>
      <c r="X37" s="3" t="n">
        <v>0.466666666666667</v>
      </c>
    </row>
    <row r="38" customFormat="false" ht="12.8" hidden="false" customHeight="false" outlineLevel="0" collapsed="false">
      <c r="B38" s="3" t="n">
        <v>106</v>
      </c>
      <c r="C38" s="4" t="n">
        <v>1</v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0</v>
      </c>
      <c r="I38" s="4" t="n">
        <v>1</v>
      </c>
      <c r="J38" s="4" t="n">
        <v>1</v>
      </c>
      <c r="K38" s="3" t="n">
        <v>0.833333333333333</v>
      </c>
      <c r="O38" s="3" t="n">
        <v>106</v>
      </c>
      <c r="P38" s="4" t="n">
        <v>0.8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3" t="n">
        <v>0.966666666666667</v>
      </c>
    </row>
    <row r="39" customFormat="false" ht="12.8" hidden="false" customHeight="false" outlineLevel="0" collapsed="false">
      <c r="B39" s="3" t="n">
        <v>101</v>
      </c>
      <c r="C39" s="4" t="n">
        <v>1</v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3" t="n">
        <v>1</v>
      </c>
      <c r="O39" s="3" t="n">
        <v>101</v>
      </c>
      <c r="P39" s="4" t="n">
        <v>0.5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0.5</v>
      </c>
      <c r="V39" s="4" t="n">
        <v>1</v>
      </c>
      <c r="W39" s="4" t="n">
        <v>1</v>
      </c>
      <c r="X39" s="3" t="n">
        <v>0.833333333333333</v>
      </c>
    </row>
    <row r="40" customFormat="false" ht="12.8" hidden="false" customHeight="false" outlineLevel="0" collapsed="false">
      <c r="B40" s="3" t="n">
        <v>52</v>
      </c>
      <c r="C40" s="4" t="n">
        <v>0.625</v>
      </c>
      <c r="D40" s="4" t="n">
        <v>0.625</v>
      </c>
      <c r="E40" s="4" t="n">
        <v>0.714285714285714</v>
      </c>
      <c r="F40" s="4" t="n">
        <v>0.666666666666667</v>
      </c>
      <c r="G40" s="4" t="n">
        <v>0.625</v>
      </c>
      <c r="H40" s="4" t="n">
        <v>0.571428571428571</v>
      </c>
      <c r="I40" s="4" t="n">
        <v>0.333333333333333</v>
      </c>
      <c r="J40" s="4" t="n">
        <v>0.75</v>
      </c>
      <c r="K40" s="3" t="n">
        <v>0.637896825396825</v>
      </c>
      <c r="O40" s="3" t="n">
        <v>52</v>
      </c>
      <c r="P40" s="4" t="n">
        <v>0.75</v>
      </c>
      <c r="Q40" s="4" t="n">
        <v>0.857142857142857</v>
      </c>
      <c r="R40" s="4" t="n">
        <v>0.428571428571429</v>
      </c>
      <c r="S40" s="4" t="n">
        <v>0.625</v>
      </c>
      <c r="T40" s="4" t="n">
        <v>0.625</v>
      </c>
      <c r="U40" s="4" t="n">
        <v>0.857142857142857</v>
      </c>
      <c r="V40" s="4" t="n">
        <v>0.333333333333333</v>
      </c>
      <c r="W40" s="4" t="n">
        <v>0.75</v>
      </c>
      <c r="X40" s="3" t="n">
        <v>0.69047619047619</v>
      </c>
    </row>
    <row r="41" customFormat="false" ht="12.8" hidden="false" customHeight="false" outlineLevel="0" collapsed="false">
      <c r="B41" s="3" t="n">
        <v>33</v>
      </c>
      <c r="C41" s="4" t="n">
        <v>0.714285714285714</v>
      </c>
      <c r="D41" s="4" t="n">
        <v>0.75</v>
      </c>
      <c r="E41" s="4" t="n">
        <v>0.857142857142857</v>
      </c>
      <c r="F41" s="4" t="n">
        <v>0.75</v>
      </c>
      <c r="G41" s="4" t="n">
        <v>0.75</v>
      </c>
      <c r="H41" s="4" t="n">
        <v>0.571428571428571</v>
      </c>
      <c r="I41" s="4" t="n">
        <v>0.571428571428571</v>
      </c>
      <c r="J41" s="4" t="n">
        <v>0.666666666666667</v>
      </c>
      <c r="K41" s="3" t="n">
        <v>0.732142857142857</v>
      </c>
      <c r="O41" s="3" t="n">
        <v>33</v>
      </c>
      <c r="P41" s="4" t="n">
        <v>0.444444444444444</v>
      </c>
      <c r="Q41" s="4" t="n">
        <v>0.875</v>
      </c>
      <c r="R41" s="4" t="n">
        <v>0.714285714285714</v>
      </c>
      <c r="S41" s="4" t="n">
        <v>0.875</v>
      </c>
      <c r="T41" s="4" t="n">
        <v>0.75</v>
      </c>
      <c r="U41" s="4" t="n">
        <v>0</v>
      </c>
      <c r="V41" s="4" t="n">
        <v>0.571428571428571</v>
      </c>
      <c r="W41" s="4" t="n">
        <v>0.666666666666667</v>
      </c>
      <c r="X41" s="3" t="n">
        <v>0.60978835978836</v>
      </c>
    </row>
    <row r="42" customFormat="false" ht="12.8" hidden="false" customHeight="false" outlineLevel="0" collapsed="false">
      <c r="B42" s="3" t="n">
        <v>13</v>
      </c>
      <c r="C42" s="4" t="n">
        <v>0.588235294117647</v>
      </c>
      <c r="D42" s="4" t="n">
        <v>0.5625</v>
      </c>
      <c r="E42" s="4" t="n">
        <v>0.6</v>
      </c>
      <c r="F42" s="4" t="n">
        <v>0.6</v>
      </c>
      <c r="G42" s="4" t="n">
        <v>0.6</v>
      </c>
      <c r="H42" s="4" t="n">
        <v>0</v>
      </c>
      <c r="I42" s="4" t="n">
        <v>0.533333333333333</v>
      </c>
      <c r="J42" s="4" t="n">
        <v>0.578947368421053</v>
      </c>
      <c r="K42" s="3" t="n">
        <v>0.491789215686274</v>
      </c>
      <c r="O42" s="3" t="n">
        <v>13</v>
      </c>
      <c r="P42" s="4" t="n">
        <v>0.583333333333333</v>
      </c>
      <c r="Q42" s="4" t="n">
        <v>0.461538461538462</v>
      </c>
      <c r="R42" s="4" t="n">
        <v>0.636363636363636</v>
      </c>
      <c r="S42" s="4" t="n">
        <v>0.461538461538462</v>
      </c>
      <c r="T42" s="4" t="n">
        <v>0.461538461538462</v>
      </c>
      <c r="U42" s="4" t="n">
        <v>0.636363636363636</v>
      </c>
      <c r="V42" s="4" t="n">
        <v>0.533333333333333</v>
      </c>
      <c r="W42" s="4" t="n">
        <v>0.578947368421053</v>
      </c>
      <c r="X42" s="3" t="n">
        <v>0.540112665112665</v>
      </c>
    </row>
    <row r="43" customFormat="false" ht="12.8" hidden="false" customHeight="false" outlineLevel="0" collapsed="false">
      <c r="B43" s="3" t="n">
        <v>12</v>
      </c>
      <c r="C43" s="4" t="n">
        <v>0.9</v>
      </c>
      <c r="D43" s="4" t="n">
        <v>0.818181818181818</v>
      </c>
      <c r="E43" s="4" t="n">
        <v>0.545454545454545</v>
      </c>
      <c r="F43" s="4" t="n">
        <v>0.583333333333333</v>
      </c>
      <c r="G43" s="4" t="n">
        <v>0.8</v>
      </c>
      <c r="H43" s="4" t="n">
        <v>0.7</v>
      </c>
      <c r="I43" s="4" t="n">
        <v>0.666666666666667</v>
      </c>
      <c r="J43" s="4" t="n">
        <v>0.666666666666667</v>
      </c>
      <c r="K43" s="3" t="n">
        <v>0.724494949494949</v>
      </c>
      <c r="O43" s="3" t="n">
        <v>12</v>
      </c>
      <c r="P43" s="4" t="n">
        <v>0.818181818181818</v>
      </c>
      <c r="Q43" s="4" t="n">
        <v>0.818181818181818</v>
      </c>
      <c r="R43" s="4" t="n">
        <v>0.7</v>
      </c>
      <c r="S43" s="4" t="n">
        <v>0.7</v>
      </c>
      <c r="T43" s="4" t="n">
        <v>0.583333333333333</v>
      </c>
      <c r="U43" s="4" t="n">
        <v>0.454545454545455</v>
      </c>
      <c r="V43" s="4" t="n">
        <v>0.666666666666667</v>
      </c>
      <c r="W43" s="4" t="n">
        <v>0.666666666666667</v>
      </c>
      <c r="X43" s="3" t="n">
        <v>0.679040404040404</v>
      </c>
    </row>
    <row r="44" customFormat="false" ht="12.8" hidden="false" customHeight="false" outlineLevel="0" collapsed="false">
      <c r="B44" s="3" t="s">
        <v>14</v>
      </c>
      <c r="C44" s="3" t="n">
        <v>0.718217286914766</v>
      </c>
      <c r="D44" s="3" t="n">
        <v>0.765097402597403</v>
      </c>
      <c r="E44" s="3" t="n">
        <v>0.730983302411874</v>
      </c>
      <c r="F44" s="3" t="n">
        <v>0.742857142857143</v>
      </c>
      <c r="G44" s="3" t="n">
        <v>0.767857142857143</v>
      </c>
      <c r="H44" s="3" t="n">
        <v>0.406122448979592</v>
      </c>
      <c r="I44" s="3" t="n">
        <v>0.643537414965986</v>
      </c>
      <c r="J44" s="3" t="n">
        <v>0.808897243107769</v>
      </c>
      <c r="K44" s="3"/>
      <c r="O44" s="3" t="s">
        <v>14</v>
      </c>
      <c r="P44" s="3" t="n">
        <v>0.556565656565657</v>
      </c>
      <c r="Q44" s="3" t="n">
        <v>0.801694733837591</v>
      </c>
      <c r="R44" s="3" t="n">
        <v>0.782745825602968</v>
      </c>
      <c r="S44" s="3" t="n">
        <v>0.751648351648352</v>
      </c>
      <c r="T44" s="3" t="n">
        <v>0.717124542124542</v>
      </c>
      <c r="U44" s="3" t="n">
        <v>0.492578849721707</v>
      </c>
      <c r="V44" s="3" t="n">
        <v>0.643537414965986</v>
      </c>
      <c r="W44" s="3" t="n">
        <v>0.808897243107769</v>
      </c>
      <c r="X44" s="3"/>
    </row>
    <row r="49" customFormat="false" ht="12.8" hidden="false" customHeight="false" outlineLevel="0" collapsed="false">
      <c r="A49" s="12"/>
      <c r="B49" s="12"/>
      <c r="C49" s="15"/>
      <c r="D49" s="15"/>
      <c r="E49" s="15"/>
      <c r="F49" s="15"/>
      <c r="G49" s="15"/>
      <c r="H49" s="15"/>
      <c r="I49" s="22"/>
      <c r="J49" s="22"/>
      <c r="K49" s="12"/>
    </row>
    <row r="50" customFormat="false" ht="12.8" hidden="false" customHeight="fals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"/>
    </row>
    <row r="51" customFormat="false" ht="12.8" hidden="false" customHeight="false" outlineLevel="0" collapsed="false">
      <c r="A51" s="12"/>
      <c r="B51" s="12"/>
      <c r="C51" s="15"/>
      <c r="D51" s="15"/>
      <c r="E51" s="23"/>
      <c r="F51" s="23"/>
      <c r="G51" s="23"/>
      <c r="H51" s="23"/>
      <c r="I51" s="22"/>
      <c r="J51" s="22"/>
      <c r="K51" s="16"/>
      <c r="N51" s="12"/>
      <c r="O51" s="12"/>
      <c r="P51" s="15"/>
      <c r="Q51" s="15"/>
      <c r="R51" s="15"/>
      <c r="S51" s="15"/>
      <c r="T51" s="15"/>
      <c r="U51" s="15"/>
      <c r="V51" s="22"/>
      <c r="W51" s="22"/>
      <c r="X51" s="16"/>
    </row>
    <row r="52" customFormat="false" ht="12.8" hidden="false" customHeight="false" outlineLevel="0" collapsed="false">
      <c r="A52" s="12"/>
      <c r="B52" s="12"/>
      <c r="C52" s="15"/>
      <c r="D52" s="15"/>
      <c r="E52" s="23"/>
      <c r="F52" s="23"/>
      <c r="G52" s="23"/>
      <c r="H52" s="23"/>
      <c r="I52" s="22"/>
      <c r="J52" s="22"/>
      <c r="K52" s="16"/>
      <c r="N52" s="12"/>
      <c r="O52" s="12"/>
      <c r="P52" s="15"/>
      <c r="Q52" s="15"/>
      <c r="R52" s="15"/>
      <c r="S52" s="15"/>
      <c r="T52" s="15"/>
      <c r="U52" s="15"/>
      <c r="V52" s="22"/>
      <c r="W52" s="22"/>
      <c r="X52" s="16"/>
    </row>
    <row r="53" customFormat="false" ht="12.8" hidden="false" customHeight="false" outlineLevel="0" collapsed="false">
      <c r="A53" s="12"/>
      <c r="B53" s="12"/>
      <c r="C53" s="15"/>
      <c r="D53" s="15"/>
      <c r="E53" s="23"/>
      <c r="F53" s="23"/>
      <c r="G53" s="23"/>
      <c r="H53" s="23"/>
      <c r="I53" s="22"/>
      <c r="J53" s="22"/>
      <c r="K53" s="16"/>
      <c r="N53" s="12"/>
      <c r="O53" s="12"/>
      <c r="P53" s="15"/>
      <c r="Q53" s="15"/>
      <c r="R53" s="15"/>
      <c r="S53" s="15"/>
      <c r="T53" s="15"/>
      <c r="U53" s="15"/>
      <c r="V53" s="22"/>
      <c r="W53" s="22"/>
      <c r="X53" s="16"/>
    </row>
    <row r="54" customFormat="false" ht="12.8" hidden="false" customHeight="false" outlineLevel="0" collapsed="false">
      <c r="A54" s="12"/>
      <c r="B54" s="12"/>
      <c r="C54" s="15"/>
      <c r="D54" s="15"/>
      <c r="E54" s="23"/>
      <c r="F54" s="23"/>
      <c r="G54" s="23"/>
      <c r="H54" s="23"/>
      <c r="I54" s="22"/>
      <c r="J54" s="22"/>
      <c r="K54" s="16"/>
      <c r="N54" s="12"/>
      <c r="O54" s="12"/>
      <c r="P54" s="15"/>
      <c r="Q54" s="15"/>
      <c r="R54" s="15"/>
      <c r="S54" s="15"/>
      <c r="T54" s="15"/>
      <c r="U54" s="15"/>
      <c r="V54" s="22"/>
      <c r="W54" s="22"/>
      <c r="X54" s="16"/>
    </row>
    <row r="55" customFormat="false" ht="12.8" hidden="false" customHeight="false" outlineLevel="0" collapsed="false">
      <c r="Q55" s="18"/>
      <c r="R55" s="18"/>
      <c r="S55" s="18"/>
      <c r="T55" s="18"/>
    </row>
    <row r="58" customFormat="false" ht="12.8" hidden="false" customHeight="false" outlineLevel="0" collapsed="false">
      <c r="A58" s="24"/>
      <c r="B58" s="14"/>
      <c r="C58" s="14"/>
      <c r="D58" s="14"/>
      <c r="E58" s="14"/>
      <c r="F58" s="14"/>
      <c r="G58" s="14"/>
      <c r="N58" s="24"/>
      <c r="O58" s="14"/>
      <c r="P58" s="14"/>
      <c r="Q58" s="14"/>
      <c r="R58" s="14"/>
      <c r="S58" s="14"/>
      <c r="T58" s="14"/>
      <c r="V58" s="16"/>
    </row>
    <row r="59" customFormat="false" ht="12.8" hidden="false" customHeight="false" outlineLevel="0" collapsed="false">
      <c r="A59" s="24"/>
      <c r="B59" s="24"/>
      <c r="C59" s="24"/>
      <c r="D59" s="24"/>
      <c r="E59" s="24"/>
      <c r="F59" s="24"/>
      <c r="G59" s="24"/>
      <c r="N59" s="24"/>
      <c r="O59" s="24"/>
      <c r="P59" s="24"/>
      <c r="Q59" s="24"/>
      <c r="R59" s="24"/>
      <c r="S59" s="24"/>
      <c r="T59" s="24"/>
      <c r="V59" s="16"/>
    </row>
    <row r="60" customFormat="false" ht="12.8" hidden="false" customHeight="false" outlineLevel="0" collapsed="false">
      <c r="A60" s="24"/>
      <c r="B60" s="24"/>
      <c r="C60" s="24"/>
      <c r="D60" s="24"/>
      <c r="E60" s="24"/>
      <c r="F60" s="24"/>
      <c r="G60" s="24"/>
      <c r="N60" s="24"/>
      <c r="O60" s="24"/>
      <c r="P60" s="24"/>
      <c r="Q60" s="24"/>
      <c r="R60" s="24"/>
      <c r="S60" s="24"/>
      <c r="T60" s="24"/>
      <c r="V60" s="16"/>
    </row>
    <row r="61" customFormat="false" ht="12.8" hidden="false" customHeight="false" outlineLevel="0" collapsed="false">
      <c r="A61" s="24"/>
      <c r="B61" s="24"/>
      <c r="C61" s="24"/>
      <c r="D61" s="24"/>
      <c r="E61" s="24"/>
      <c r="F61" s="24"/>
      <c r="G61" s="24"/>
      <c r="N61" s="24"/>
      <c r="O61" s="24"/>
      <c r="P61" s="24"/>
      <c r="Q61" s="24"/>
      <c r="R61" s="24"/>
      <c r="S61" s="24"/>
      <c r="T61" s="24"/>
      <c r="V61" s="16"/>
    </row>
    <row r="65" customFormat="false" ht="12.8" hidden="false" customHeight="false" outlineLevel="0" collapsed="false">
      <c r="M65" s="18"/>
      <c r="N65" s="18"/>
      <c r="O65" s="18"/>
    </row>
    <row r="66" customFormat="false" ht="12.8" hidden="false" customHeight="false" outlineLevel="0" collapsed="false">
      <c r="M66" s="18"/>
      <c r="N66" s="15"/>
      <c r="O66" s="18"/>
    </row>
    <row r="67" customFormat="false" ht="12.8" hidden="false" customHeight="false" outlineLevel="0" collapsed="false">
      <c r="M67" s="18"/>
      <c r="N67" s="15"/>
      <c r="O67" s="18"/>
    </row>
    <row r="68" customFormat="false" ht="12.8" hidden="false" customHeight="false" outlineLevel="0" collapsed="false">
      <c r="M68" s="18"/>
      <c r="N68" s="15"/>
      <c r="O68" s="18"/>
    </row>
    <row r="69" customFormat="false" ht="12.8" hidden="false" customHeight="false" outlineLevel="0" collapsed="false">
      <c r="M69" s="18"/>
      <c r="N69" s="15"/>
      <c r="O69" s="18"/>
    </row>
    <row r="70" customFormat="false" ht="12.8" hidden="false" customHeight="false" outlineLevel="0" collapsed="false">
      <c r="M70" s="18"/>
      <c r="N70" s="18"/>
      <c r="O70" s="18"/>
    </row>
    <row r="71" customFormat="false" ht="12.8" hidden="false" customHeight="false" outlineLevel="0" collapsed="false">
      <c r="M71" s="18"/>
      <c r="N71" s="18"/>
      <c r="O71" s="18"/>
    </row>
  </sheetData>
  <mergeCells count="14">
    <mergeCell ref="A51:A52"/>
    <mergeCell ref="I51:I54"/>
    <mergeCell ref="J51:J54"/>
    <mergeCell ref="N51:N52"/>
    <mergeCell ref="V51:V54"/>
    <mergeCell ref="W51:W54"/>
    <mergeCell ref="A53:A54"/>
    <mergeCell ref="N53:N54"/>
    <mergeCell ref="B58:C58"/>
    <mergeCell ref="D58:E58"/>
    <mergeCell ref="F58:G58"/>
    <mergeCell ref="O58:P58"/>
    <mergeCell ref="Q58:R58"/>
    <mergeCell ref="S58:T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C31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F54" activeCellId="0" sqref="F54"/>
    </sheetView>
  </sheetViews>
  <sheetFormatPr defaultColWidth="11.53515625" defaultRowHeight="12.8" zeroHeight="false" outlineLevelRow="0" outlineLevelCol="0"/>
  <sheetData>
    <row r="2" customFormat="false" ht="15" hidden="false" customHeight="false" outlineLevel="0" collapsed="false">
      <c r="A2" s="25" t="s">
        <v>2</v>
      </c>
    </row>
    <row r="3" customFormat="false" ht="12.8" hidden="false" customHeight="false" outlineLevel="0" collapsed="false">
      <c r="B3" s="2" t="s">
        <v>21</v>
      </c>
      <c r="P3" s="2" t="s">
        <v>16</v>
      </c>
    </row>
    <row r="4" customFormat="false" ht="12.8" hidden="false" customHeight="false" outlineLevel="0" collapsed="false">
      <c r="A4" s="24"/>
      <c r="B4" s="3" t="s">
        <v>22</v>
      </c>
      <c r="C4" s="3" t="s">
        <v>23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24</v>
      </c>
      <c r="K4" s="3" t="s">
        <v>12</v>
      </c>
      <c r="L4" s="3" t="s">
        <v>13</v>
      </c>
      <c r="P4" s="3" t="s">
        <v>22</v>
      </c>
      <c r="Q4" s="3" t="s">
        <v>23</v>
      </c>
      <c r="R4" s="26" t="s">
        <v>6</v>
      </c>
      <c r="S4" s="26" t="s">
        <v>7</v>
      </c>
      <c r="T4" s="26" t="s">
        <v>8</v>
      </c>
      <c r="U4" s="26" t="s">
        <v>9</v>
      </c>
      <c r="V4" s="26" t="s">
        <v>10</v>
      </c>
      <c r="W4" s="26" t="s">
        <v>11</v>
      </c>
      <c r="X4" s="26" t="s">
        <v>24</v>
      </c>
      <c r="Y4" s="26" t="s">
        <v>12</v>
      </c>
      <c r="Z4" s="26" t="s">
        <v>13</v>
      </c>
    </row>
    <row r="5" customFormat="false" ht="12.8" hidden="false" customHeight="false" outlineLevel="0" collapsed="false">
      <c r="A5" s="24"/>
      <c r="B5" s="3" t="s">
        <v>0</v>
      </c>
      <c r="C5" s="3" t="s">
        <v>19</v>
      </c>
      <c r="D5" s="27" t="n">
        <v>0.198379351740696</v>
      </c>
      <c r="E5" s="27" t="n">
        <v>0.254261704681873</v>
      </c>
      <c r="F5" s="27" t="n">
        <v>0.616911764705882</v>
      </c>
      <c r="G5" s="27" t="n">
        <v>0.703886554621849</v>
      </c>
      <c r="H5" s="27" t="n">
        <v>0.60546218487395</v>
      </c>
      <c r="I5" s="27" t="n">
        <v>0.513655462184874</v>
      </c>
      <c r="J5" s="26" t="n">
        <v>0.482092837134854</v>
      </c>
      <c r="K5" s="27" t="n">
        <v>0.576365546218487</v>
      </c>
      <c r="L5" s="27" t="n">
        <v>0.692226890756302</v>
      </c>
      <c r="P5" s="3" t="s">
        <v>0</v>
      </c>
      <c r="Q5" s="3" t="s">
        <v>19</v>
      </c>
      <c r="R5" s="27" t="n">
        <v>0.823747680890538</v>
      </c>
      <c r="S5" s="27" t="n">
        <v>0.95974025974026</v>
      </c>
      <c r="T5" s="27" t="n">
        <v>0.82430426716141</v>
      </c>
      <c r="U5" s="27" t="n">
        <v>0.898515769944341</v>
      </c>
      <c r="V5" s="27" t="n">
        <v>0.945454545454545</v>
      </c>
      <c r="W5" s="27" t="n">
        <v>0.667779839208411</v>
      </c>
      <c r="X5" s="26" t="n">
        <v>0.853257060399918</v>
      </c>
      <c r="Y5" s="27" t="n">
        <v>0.741991341991342</v>
      </c>
      <c r="Z5" s="27" t="n">
        <v>0.930612244897959</v>
      </c>
    </row>
    <row r="6" customFormat="false" ht="12.8" hidden="false" customHeight="false" outlineLevel="0" collapsed="false">
      <c r="A6" s="24"/>
      <c r="B6" s="3"/>
      <c r="C6" s="3" t="s">
        <v>17</v>
      </c>
      <c r="D6" s="27" t="n">
        <v>0.189450780312125</v>
      </c>
      <c r="E6" s="27" t="n">
        <v>0.304261704681873</v>
      </c>
      <c r="F6" s="27" t="n">
        <v>0.646323529411765</v>
      </c>
      <c r="G6" s="27" t="n">
        <v>0.698844537815126</v>
      </c>
      <c r="H6" s="27" t="n">
        <v>0.709768907563025</v>
      </c>
      <c r="I6" s="27" t="n">
        <v>0.299159663865546</v>
      </c>
      <c r="J6" s="26" t="n">
        <v>0.474634853941577</v>
      </c>
      <c r="K6" s="27" t="n">
        <v>0.576365546218487</v>
      </c>
      <c r="L6" s="27" t="n">
        <v>0.692226890756302</v>
      </c>
      <c r="P6" s="3"/>
      <c r="Q6" s="3" t="s">
        <v>17</v>
      </c>
      <c r="R6" s="27" t="n">
        <v>0.795856524427953</v>
      </c>
      <c r="S6" s="27" t="n">
        <v>0.898515769944341</v>
      </c>
      <c r="T6" s="27" t="n">
        <v>0.808039579468151</v>
      </c>
      <c r="U6" s="27" t="n">
        <v>0.890352504638219</v>
      </c>
      <c r="V6" s="27" t="n">
        <v>0.884230055658627</v>
      </c>
      <c r="W6" s="27" t="n">
        <v>0.406122448979592</v>
      </c>
      <c r="X6" s="26" t="n">
        <v>0.78051948051948</v>
      </c>
      <c r="Y6" s="27" t="n">
        <v>0.741991341991342</v>
      </c>
      <c r="Z6" s="27" t="n">
        <v>0.930612244897959</v>
      </c>
    </row>
    <row r="7" customFormat="false" ht="12.8" hidden="false" customHeight="false" outlineLevel="0" collapsed="false">
      <c r="A7" s="24"/>
      <c r="B7" s="3" t="s">
        <v>18</v>
      </c>
      <c r="C7" s="3" t="s">
        <v>19</v>
      </c>
      <c r="D7" s="27" t="n">
        <v>0.0428571428571429</v>
      </c>
      <c r="E7" s="27" t="n">
        <v>0.139735894357743</v>
      </c>
      <c r="F7" s="27" t="n">
        <v>0.525210084033613</v>
      </c>
      <c r="G7" s="27" t="n">
        <v>0.578991596638655</v>
      </c>
      <c r="H7" s="27" t="n">
        <v>0.260354141656663</v>
      </c>
      <c r="I7" s="27" t="n">
        <v>0.0492196878751501</v>
      </c>
      <c r="J7" s="26" t="n">
        <v>0.266061424569828</v>
      </c>
      <c r="K7" s="27" t="n">
        <v>0.576365546218487</v>
      </c>
      <c r="L7" s="27" t="n">
        <v>0.692226890756302</v>
      </c>
      <c r="P7" s="3" t="s">
        <v>18</v>
      </c>
      <c r="Q7" s="3" t="s">
        <v>19</v>
      </c>
      <c r="R7" s="27" t="n">
        <v>0.280612244897959</v>
      </c>
      <c r="S7" s="27" t="n">
        <v>0.593877551020408</v>
      </c>
      <c r="T7" s="27" t="n">
        <v>0.733766233766234</v>
      </c>
      <c r="U7" s="27" t="n">
        <v>0.830983302411874</v>
      </c>
      <c r="V7" s="27" t="n">
        <v>0.790166975881261</v>
      </c>
      <c r="W7" s="27" t="n">
        <v>0.185714285714286</v>
      </c>
      <c r="X7" s="26" t="n">
        <v>0.569186765615337</v>
      </c>
      <c r="Y7" s="27" t="n">
        <v>0.741991341991342</v>
      </c>
      <c r="Z7" s="27" t="n">
        <v>0.930612244897959</v>
      </c>
    </row>
    <row r="8" customFormat="false" ht="12.8" hidden="false" customHeight="false" outlineLevel="0" collapsed="false">
      <c r="A8" s="24"/>
      <c r="B8" s="3"/>
      <c r="C8" s="3" t="s">
        <v>17</v>
      </c>
      <c r="D8" s="27" t="n">
        <v>0.228706482593037</v>
      </c>
      <c r="E8" s="27" t="n">
        <v>0.283043217286915</v>
      </c>
      <c r="F8" s="27" t="n">
        <v>0.568532412965186</v>
      </c>
      <c r="G8" s="27" t="n">
        <v>0.571848739495798</v>
      </c>
      <c r="H8" s="27" t="n">
        <v>0.505762304921969</v>
      </c>
      <c r="I8" s="27" t="n">
        <v>0.249444777911164</v>
      </c>
      <c r="J8" s="26" t="n">
        <v>0.401222989195678</v>
      </c>
      <c r="K8" s="27" t="n">
        <v>0.576365546218487</v>
      </c>
      <c r="L8" s="27" t="n">
        <v>0.692226890756302</v>
      </c>
      <c r="P8" s="3"/>
      <c r="Q8" s="3" t="s">
        <v>17</v>
      </c>
      <c r="R8" s="27" t="n">
        <v>0.673562152133581</v>
      </c>
      <c r="S8" s="27" t="n">
        <v>0.900371057513915</v>
      </c>
      <c r="T8" s="27" t="n">
        <v>0.782745825602968</v>
      </c>
      <c r="U8" s="27" t="n">
        <v>0.85139146567718</v>
      </c>
      <c r="V8" s="27" t="n">
        <v>0.830983302411874</v>
      </c>
      <c r="W8" s="27" t="n">
        <v>0.499072356215213</v>
      </c>
      <c r="X8" s="26" t="n">
        <v>0.756354359925788</v>
      </c>
      <c r="Y8" s="27" t="n">
        <v>0.741991341991342</v>
      </c>
      <c r="Z8" s="27" t="n">
        <v>0.930612244897959</v>
      </c>
    </row>
    <row r="10" customFormat="false" ht="15" hidden="false" customHeight="false" outlineLevel="0" collapsed="false">
      <c r="A10" s="25" t="s">
        <v>1</v>
      </c>
    </row>
    <row r="11" customFormat="false" ht="12.8" hidden="false" customHeight="false" outlineLevel="0" collapsed="false">
      <c r="A11" s="16"/>
      <c r="B11" s="28" t="s">
        <v>25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 t="s">
        <v>16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Format="false" ht="12.8" hidden="false" customHeight="false" outlineLevel="0" collapsed="false">
      <c r="A12" s="16"/>
      <c r="B12" s="26" t="s">
        <v>22</v>
      </c>
      <c r="C12" s="26" t="s">
        <v>23</v>
      </c>
      <c r="D12" s="26" t="s">
        <v>6</v>
      </c>
      <c r="E12" s="26" t="s">
        <v>7</v>
      </c>
      <c r="F12" s="26" t="s">
        <v>8</v>
      </c>
      <c r="G12" s="26" t="s">
        <v>9</v>
      </c>
      <c r="H12" s="26" t="s">
        <v>10</v>
      </c>
      <c r="I12" s="26" t="s">
        <v>11</v>
      </c>
      <c r="J12" s="26" t="s">
        <v>24</v>
      </c>
      <c r="K12" s="26" t="s">
        <v>12</v>
      </c>
      <c r="L12" s="26" t="s">
        <v>13</v>
      </c>
      <c r="M12" s="16"/>
      <c r="N12" s="16"/>
      <c r="O12" s="16"/>
      <c r="P12" s="26" t="s">
        <v>22</v>
      </c>
      <c r="Q12" s="26" t="s">
        <v>23</v>
      </c>
      <c r="R12" s="26" t="s">
        <v>6</v>
      </c>
      <c r="S12" s="26" t="s">
        <v>7</v>
      </c>
      <c r="T12" s="26" t="s">
        <v>8</v>
      </c>
      <c r="U12" s="26" t="s">
        <v>9</v>
      </c>
      <c r="V12" s="26" t="s">
        <v>10</v>
      </c>
      <c r="W12" s="26" t="s">
        <v>11</v>
      </c>
      <c r="X12" s="26" t="s">
        <v>24</v>
      </c>
      <c r="Y12" s="26" t="s">
        <v>12</v>
      </c>
      <c r="Z12" s="26" t="s">
        <v>13</v>
      </c>
      <c r="AA12" s="16"/>
      <c r="AB12" s="16"/>
      <c r="AC12" s="16"/>
    </row>
    <row r="13" customFormat="false" ht="12.8" hidden="false" customHeight="false" outlineLevel="0" collapsed="false">
      <c r="A13" s="16"/>
      <c r="B13" s="26" t="s">
        <v>0</v>
      </c>
      <c r="C13" s="26" t="s">
        <v>19</v>
      </c>
      <c r="D13" s="27" t="n">
        <v>0.279539508110937</v>
      </c>
      <c r="E13" s="27" t="n">
        <v>0.356292517006803</v>
      </c>
      <c r="F13" s="27" t="n">
        <v>0.602607709750567</v>
      </c>
      <c r="G13" s="27" t="n">
        <v>0.658730158730159</v>
      </c>
      <c r="H13" s="27" t="n">
        <v>0.528146689911396</v>
      </c>
      <c r="I13" s="27" t="n">
        <v>0.4781179138322</v>
      </c>
      <c r="J13" s="26" t="n">
        <v>0.48390574955701</v>
      </c>
      <c r="K13" s="27" t="n">
        <v>0.380442176870748</v>
      </c>
      <c r="L13" s="27" t="n">
        <v>0.647446670976083</v>
      </c>
      <c r="M13" s="16"/>
      <c r="N13" s="16"/>
      <c r="O13" s="16"/>
      <c r="P13" s="26" t="s">
        <v>0</v>
      </c>
      <c r="Q13" s="26" t="s">
        <v>19</v>
      </c>
      <c r="R13" s="27" t="n">
        <v>0.713945578231292</v>
      </c>
      <c r="S13" s="27" t="n">
        <v>0.823323898323898</v>
      </c>
      <c r="T13" s="27" t="n">
        <v>0.793073593073593</v>
      </c>
      <c r="U13" s="27" t="n">
        <v>0.807359307359307</v>
      </c>
      <c r="V13" s="27" t="n">
        <v>0.77437641723356</v>
      </c>
      <c r="W13" s="27" t="n">
        <v>0.77437641723356</v>
      </c>
      <c r="X13" s="26" t="n">
        <v>0.781075868575869</v>
      </c>
      <c r="Y13" s="27" t="n">
        <v>0.795238095238095</v>
      </c>
      <c r="Z13" s="27" t="n">
        <v>0.85515574650913</v>
      </c>
      <c r="AA13" s="16"/>
      <c r="AB13" s="16"/>
      <c r="AC13" s="16"/>
    </row>
    <row r="14" customFormat="false" ht="12.8" hidden="false" customHeight="false" outlineLevel="0" collapsed="false">
      <c r="A14" s="16"/>
      <c r="B14" s="26"/>
      <c r="C14" s="26" t="s">
        <v>17</v>
      </c>
      <c r="D14" s="27" t="n">
        <v>0.315686274509804</v>
      </c>
      <c r="E14" s="27" t="n">
        <v>0.430860805860806</v>
      </c>
      <c r="F14" s="27" t="n">
        <v>0.654109977324263</v>
      </c>
      <c r="G14" s="27" t="n">
        <v>0.674350649350649</v>
      </c>
      <c r="H14" s="27" t="n">
        <v>0.703571428571428</v>
      </c>
      <c r="I14" s="27" t="n">
        <v>0.375850340136054</v>
      </c>
      <c r="J14" s="26" t="n">
        <v>0.525738245958834</v>
      </c>
      <c r="K14" s="27" t="n">
        <v>0.380442176870748</v>
      </c>
      <c r="L14" s="27" t="n">
        <v>0.647446670976083</v>
      </c>
      <c r="M14" s="16"/>
      <c r="N14" s="16"/>
      <c r="O14" s="16"/>
      <c r="P14" s="26"/>
      <c r="Q14" s="26" t="s">
        <v>17</v>
      </c>
      <c r="R14" s="27" t="n">
        <v>0.827380952380952</v>
      </c>
      <c r="S14" s="27" t="n">
        <v>0.833333333333333</v>
      </c>
      <c r="T14" s="27" t="n">
        <v>0.864207221350078</v>
      </c>
      <c r="U14" s="27" t="n">
        <v>0.811032618175475</v>
      </c>
      <c r="V14" s="27" t="n">
        <v>0.854683411826269</v>
      </c>
      <c r="W14" s="27" t="n">
        <v>0.854683411826269</v>
      </c>
      <c r="X14" s="26" t="n">
        <v>0.840886824815396</v>
      </c>
      <c r="Y14" s="27" t="n">
        <v>0.795238095238095</v>
      </c>
      <c r="Z14" s="27" t="n">
        <v>0.85515574650913</v>
      </c>
      <c r="AA14" s="16"/>
      <c r="AB14" s="16"/>
      <c r="AC14" s="16"/>
    </row>
    <row r="15" customFormat="false" ht="12.8" hidden="false" customHeight="false" outlineLevel="0" collapsed="false">
      <c r="A15" s="16"/>
      <c r="B15" s="26" t="s">
        <v>18</v>
      </c>
      <c r="C15" s="26" t="s">
        <v>19</v>
      </c>
      <c r="D15" s="27" t="n">
        <v>0.0612244897959184</v>
      </c>
      <c r="E15" s="27" t="n">
        <v>0.240362811791383</v>
      </c>
      <c r="F15" s="27" t="n">
        <v>0.569047619047619</v>
      </c>
      <c r="G15" s="27" t="n">
        <v>0.584456813028242</v>
      </c>
      <c r="H15" s="27" t="n">
        <v>0.263038548752834</v>
      </c>
      <c r="I15" s="27" t="n">
        <v>0.0701298701298701</v>
      </c>
      <c r="J15" s="26" t="n">
        <v>0.298043358757644</v>
      </c>
      <c r="K15" s="27" t="n">
        <v>0.380442176870748</v>
      </c>
      <c r="L15" s="27" t="n">
        <v>0.647446670976083</v>
      </c>
      <c r="M15" s="16"/>
      <c r="N15" s="16"/>
      <c r="O15" s="16"/>
      <c r="P15" s="26" t="s">
        <v>18</v>
      </c>
      <c r="Q15" s="26" t="s">
        <v>19</v>
      </c>
      <c r="R15" s="27" t="n">
        <v>0.259183673469388</v>
      </c>
      <c r="S15" s="27" t="n">
        <v>0.588718820861678</v>
      </c>
      <c r="T15" s="27" t="n">
        <v>0.952380952380952</v>
      </c>
      <c r="U15" s="27" t="n">
        <v>0.86547619047619</v>
      </c>
      <c r="V15" s="27" t="n">
        <v>0.853571428571429</v>
      </c>
      <c r="W15" s="27" t="n">
        <v>0.853571428571429</v>
      </c>
      <c r="X15" s="26" t="n">
        <v>0.728817082388511</v>
      </c>
      <c r="Y15" s="27" t="n">
        <v>0.795238095238095</v>
      </c>
      <c r="Z15" s="27" t="n">
        <v>0.85515574650913</v>
      </c>
      <c r="AA15" s="16"/>
      <c r="AB15" s="16"/>
      <c r="AC15" s="16"/>
    </row>
    <row r="16" customFormat="false" ht="12.8" hidden="false" customHeight="false" outlineLevel="0" collapsed="false">
      <c r="A16" s="16"/>
      <c r="B16" s="26"/>
      <c r="C16" s="26" t="s">
        <v>17</v>
      </c>
      <c r="D16" s="27" t="n">
        <v>0.365646258503401</v>
      </c>
      <c r="E16" s="27" t="n">
        <v>0.450154607297464</v>
      </c>
      <c r="F16" s="27" t="n">
        <v>0.696428571428571</v>
      </c>
      <c r="G16" s="27" t="n">
        <v>0.602380952380952</v>
      </c>
      <c r="H16" s="27" t="n">
        <v>0.548351648351648</v>
      </c>
      <c r="I16" s="27" t="n">
        <v>0.380442176870748</v>
      </c>
      <c r="J16" s="26" t="n">
        <v>0.507234035805464</v>
      </c>
      <c r="K16" s="27" t="n">
        <v>0.380442176870748</v>
      </c>
      <c r="L16" s="27" t="n">
        <v>0.647446670976083</v>
      </c>
      <c r="M16" s="16"/>
      <c r="N16" s="16"/>
      <c r="O16" s="16"/>
      <c r="P16" s="26"/>
      <c r="Q16" s="26" t="s">
        <v>17</v>
      </c>
      <c r="R16" s="27" t="n">
        <v>0.671258503401361</v>
      </c>
      <c r="S16" s="27" t="n">
        <v>0.875</v>
      </c>
      <c r="T16" s="27" t="n">
        <v>1</v>
      </c>
      <c r="U16" s="27" t="n">
        <v>0.86547619047619</v>
      </c>
      <c r="V16" s="27" t="n">
        <v>0.831179138321995</v>
      </c>
      <c r="W16" s="27" t="n">
        <v>0.831179138321995</v>
      </c>
      <c r="X16" s="26" t="n">
        <v>0.84568216175359</v>
      </c>
      <c r="Y16" s="27" t="n">
        <v>0.795238095238095</v>
      </c>
      <c r="Z16" s="27" t="n">
        <v>0.85515574650913</v>
      </c>
      <c r="AA16" s="16"/>
      <c r="AB16" s="16"/>
      <c r="AC16" s="16"/>
    </row>
    <row r="17" customFormat="false" ht="12.8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Format="false" ht="15" hidden="false" customHeight="false" outlineLevel="0" collapsed="false">
      <c r="A18" s="25" t="s">
        <v>26</v>
      </c>
    </row>
    <row r="19" customFormat="false" ht="12.8" hidden="false" customHeight="false" outlineLevel="0" collapsed="false">
      <c r="B19" s="28" t="s">
        <v>27</v>
      </c>
      <c r="P19" s="28" t="s">
        <v>16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2.8" hidden="false" customHeight="false" outlineLevel="0" collapsed="false">
      <c r="B20" s="26" t="s">
        <v>22</v>
      </c>
      <c r="C20" s="26" t="s">
        <v>23</v>
      </c>
      <c r="D20" s="26" t="s">
        <v>6</v>
      </c>
      <c r="E20" s="26" t="s">
        <v>7</v>
      </c>
      <c r="F20" s="26" t="s">
        <v>8</v>
      </c>
      <c r="G20" s="26" t="s">
        <v>9</v>
      </c>
      <c r="H20" s="26" t="s">
        <v>10</v>
      </c>
      <c r="I20" s="26" t="s">
        <v>11</v>
      </c>
      <c r="J20" s="26" t="s">
        <v>24</v>
      </c>
      <c r="K20" s="26" t="s">
        <v>12</v>
      </c>
      <c r="L20" s="26" t="s">
        <v>13</v>
      </c>
      <c r="P20" s="26" t="s">
        <v>22</v>
      </c>
      <c r="Q20" s="26" t="s">
        <v>23</v>
      </c>
      <c r="R20" s="26" t="s">
        <v>6</v>
      </c>
      <c r="S20" s="26" t="s">
        <v>7</v>
      </c>
      <c r="T20" s="26" t="s">
        <v>8</v>
      </c>
      <c r="U20" s="26" t="s">
        <v>9</v>
      </c>
      <c r="V20" s="26" t="s">
        <v>10</v>
      </c>
      <c r="W20" s="26" t="s">
        <v>11</v>
      </c>
      <c r="X20" s="26" t="s">
        <v>24</v>
      </c>
      <c r="Y20" s="26" t="s">
        <v>12</v>
      </c>
      <c r="Z20" s="26" t="s">
        <v>13</v>
      </c>
    </row>
    <row r="21" customFormat="false" ht="12.8" hidden="false" customHeight="false" outlineLevel="0" collapsed="false">
      <c r="B21" s="3" t="s">
        <v>18</v>
      </c>
      <c r="C21" s="3" t="s">
        <v>28</v>
      </c>
      <c r="D21" s="4" t="n">
        <v>0.0306122448979592</v>
      </c>
      <c r="E21" s="4" t="n">
        <v>0.106211249068392</v>
      </c>
      <c r="F21" s="4" t="n">
        <v>0.442370517681077</v>
      </c>
      <c r="G21" s="4" t="n">
        <v>0.466125541125541</v>
      </c>
      <c r="H21" s="4" t="n">
        <v>0.154856254856255</v>
      </c>
      <c r="I21" s="4" t="n">
        <v>0.0338624338624339</v>
      </c>
      <c r="J21" s="3" t="n">
        <v>0.470215533259012</v>
      </c>
      <c r="K21" s="4" t="n">
        <v>0.580090497737556</v>
      </c>
      <c r="L21" s="4" t="n">
        <v>0.20567304024861</v>
      </c>
      <c r="P21" s="3" t="s">
        <v>18</v>
      </c>
      <c r="Q21" s="3" t="s">
        <v>28</v>
      </c>
      <c r="R21" s="4" t="n">
        <v>0.198412698412698</v>
      </c>
      <c r="S21" s="4" t="n">
        <v>0.526515151515152</v>
      </c>
      <c r="T21" s="4" t="n">
        <v>0.728664192949907</v>
      </c>
      <c r="U21" s="4" t="n">
        <v>0.740006422149279</v>
      </c>
      <c r="V21" s="4" t="n">
        <v>0.704292136434994</v>
      </c>
      <c r="W21" s="4" t="n">
        <v>0.181818181818182</v>
      </c>
      <c r="X21" s="3" t="n">
        <v>0.643537414965986</v>
      </c>
      <c r="Y21" s="4" t="n">
        <v>0.808897243107769</v>
      </c>
      <c r="Z21" s="4" t="n">
        <v>0.513284797213369</v>
      </c>
    </row>
    <row r="22" customFormat="false" ht="12.8" hidden="false" customHeight="false" outlineLevel="0" collapsed="false">
      <c r="B22" s="3"/>
      <c r="C22" s="3" t="s">
        <v>29</v>
      </c>
      <c r="D22" s="4" t="n">
        <v>0.182626896912611</v>
      </c>
      <c r="E22" s="4" t="n">
        <v>0.216047444618873</v>
      </c>
      <c r="F22" s="4" t="n">
        <v>0.515337256183938</v>
      </c>
      <c r="G22" s="4" t="n">
        <v>0.472604852217567</v>
      </c>
      <c r="H22" s="4" t="n">
        <v>0.392281418496252</v>
      </c>
      <c r="I22" s="4" t="n">
        <v>0.194645267013688</v>
      </c>
      <c r="J22" s="3" t="n">
        <v>0.470215533259012</v>
      </c>
      <c r="K22" s="4" t="n">
        <v>0.580090497737556</v>
      </c>
      <c r="L22" s="4" t="n">
        <v>0.328923855907155</v>
      </c>
      <c r="P22" s="3"/>
      <c r="Q22" s="3" t="s">
        <v>29</v>
      </c>
      <c r="R22" s="4" t="n">
        <v>0.556565656565657</v>
      </c>
      <c r="S22" s="4" t="n">
        <v>0.801694733837591</v>
      </c>
      <c r="T22" s="4" t="n">
        <v>0.782745825602968</v>
      </c>
      <c r="U22" s="4" t="n">
        <v>0.751648351648352</v>
      </c>
      <c r="V22" s="4" t="n">
        <v>0.717124542124542</v>
      </c>
      <c r="W22" s="4" t="n">
        <v>0.492578849721707</v>
      </c>
      <c r="X22" s="3" t="n">
        <v>0.643537414965986</v>
      </c>
      <c r="Y22" s="4" t="n">
        <v>0.808897243107769</v>
      </c>
      <c r="Z22" s="4" t="n">
        <v>0.68372632658347</v>
      </c>
    </row>
    <row r="23" customFormat="false" ht="12.8" hidden="false" customHeight="false" outlineLevel="0" collapsed="false">
      <c r="B23" s="3" t="s">
        <v>0</v>
      </c>
      <c r="C23" s="3" t="s">
        <v>28</v>
      </c>
      <c r="D23" s="4" t="n">
        <v>0.134081196581197</v>
      </c>
      <c r="E23" s="4" t="n">
        <v>0.173281876853305</v>
      </c>
      <c r="F23" s="4" t="n">
        <v>0.496302868973676</v>
      </c>
      <c r="G23" s="4" t="n">
        <v>0.557414014556872</v>
      </c>
      <c r="H23" s="4" t="n">
        <v>0.456631593025316</v>
      </c>
      <c r="I23" s="4" t="n">
        <v>0.397364672364672</v>
      </c>
      <c r="J23" s="3" t="n">
        <v>0.470215533259012</v>
      </c>
      <c r="K23" s="4" t="n">
        <v>0.580090497737556</v>
      </c>
      <c r="L23" s="4" t="n">
        <v>0.369179370392506</v>
      </c>
      <c r="P23" s="3" t="s">
        <v>0</v>
      </c>
      <c r="Q23" s="3" t="s">
        <v>28</v>
      </c>
      <c r="R23" s="4" t="n">
        <v>0.695238095238095</v>
      </c>
      <c r="S23" s="4" t="n">
        <v>0.800396825396825</v>
      </c>
      <c r="T23" s="4" t="n">
        <v>0.693467643467643</v>
      </c>
      <c r="U23" s="4" t="n">
        <v>0.741071428571429</v>
      </c>
      <c r="V23" s="4" t="n">
        <v>0.743849206349206</v>
      </c>
      <c r="W23" s="4" t="n">
        <v>0.605494505494505</v>
      </c>
      <c r="X23" s="3" t="n">
        <v>0.643537414965986</v>
      </c>
      <c r="Y23" s="4" t="n">
        <v>0.808897243107769</v>
      </c>
      <c r="Z23" s="4" t="n">
        <v>0.71325295075295</v>
      </c>
    </row>
    <row r="24" customFormat="false" ht="12.8" hidden="false" customHeight="false" outlineLevel="0" collapsed="false">
      <c r="B24" s="3"/>
      <c r="C24" s="3" t="s">
        <v>29</v>
      </c>
      <c r="D24" s="4" t="n">
        <v>0.141121956028788</v>
      </c>
      <c r="E24" s="4" t="n">
        <v>0.219896214896215</v>
      </c>
      <c r="F24" s="4" t="n">
        <v>0.542756502756503</v>
      </c>
      <c r="G24" s="4" t="n">
        <v>0.571235246235246</v>
      </c>
      <c r="H24" s="4" t="n">
        <v>0.5924432710147</v>
      </c>
      <c r="I24" s="4" t="n">
        <v>0.26510989010989</v>
      </c>
      <c r="J24" s="3" t="n">
        <v>0.470215533259012</v>
      </c>
      <c r="K24" s="4" t="n">
        <v>0.580090497737556</v>
      </c>
      <c r="L24" s="4" t="n">
        <v>0.38876051350689</v>
      </c>
      <c r="P24" s="3"/>
      <c r="Q24" s="3" t="s">
        <v>29</v>
      </c>
      <c r="R24" s="4" t="n">
        <v>0.718217286914766</v>
      </c>
      <c r="S24" s="4" t="n">
        <v>0.765097402597403</v>
      </c>
      <c r="T24" s="4" t="n">
        <v>0.730983302411874</v>
      </c>
      <c r="U24" s="4" t="n">
        <v>0.742857142857143</v>
      </c>
      <c r="V24" s="4" t="n">
        <v>0.767857142857143</v>
      </c>
      <c r="W24" s="4" t="n">
        <v>0.406122448979592</v>
      </c>
      <c r="X24" s="3" t="n">
        <v>0.643537414965986</v>
      </c>
      <c r="Y24" s="4" t="n">
        <v>0.808897243107769</v>
      </c>
      <c r="Z24" s="4" t="n">
        <v>0.68852245443632</v>
      </c>
    </row>
    <row r="27" customFormat="false" ht="12.8" hidden="false" customHeight="false" outlineLevel="0" collapsed="false">
      <c r="B27" s="2" t="s">
        <v>30</v>
      </c>
      <c r="P27" s="2" t="s">
        <v>31</v>
      </c>
    </row>
    <row r="28" customFormat="false" ht="12.8" hidden="false" customHeight="false" outlineLevel="0" collapsed="false">
      <c r="B28" s="3" t="s">
        <v>22</v>
      </c>
      <c r="C28" s="29" t="s">
        <v>32</v>
      </c>
      <c r="D28" s="29"/>
      <c r="E28" s="29" t="s">
        <v>33</v>
      </c>
      <c r="F28" s="29"/>
      <c r="G28" s="30" t="s">
        <v>34</v>
      </c>
      <c r="H28" s="30"/>
      <c r="P28" s="3" t="s">
        <v>22</v>
      </c>
      <c r="Q28" s="29" t="s">
        <v>32</v>
      </c>
      <c r="R28" s="29"/>
      <c r="S28" s="29" t="s">
        <v>33</v>
      </c>
      <c r="T28" s="29"/>
      <c r="U28" s="30" t="s">
        <v>34</v>
      </c>
      <c r="V28" s="30"/>
    </row>
    <row r="29" customFormat="false" ht="12.8" hidden="false" customHeight="false" outlineLevel="0" collapsed="false">
      <c r="B29" s="3" t="s">
        <v>23</v>
      </c>
      <c r="C29" s="3" t="s">
        <v>28</v>
      </c>
      <c r="D29" s="3" t="s">
        <v>29</v>
      </c>
      <c r="E29" s="3" t="s">
        <v>28</v>
      </c>
      <c r="F29" s="3" t="s">
        <v>29</v>
      </c>
      <c r="G29" s="3" t="s">
        <v>28</v>
      </c>
      <c r="H29" s="3" t="s">
        <v>29</v>
      </c>
      <c r="P29" s="3" t="s">
        <v>23</v>
      </c>
      <c r="Q29" s="3" t="s">
        <v>28</v>
      </c>
      <c r="R29" s="3" t="s">
        <v>29</v>
      </c>
      <c r="S29" s="3" t="s">
        <v>28</v>
      </c>
      <c r="T29" s="3" t="s">
        <v>29</v>
      </c>
      <c r="U29" s="3" t="s">
        <v>28</v>
      </c>
      <c r="V29" s="3" t="s">
        <v>29</v>
      </c>
    </row>
    <row r="30" customFormat="false" ht="12.8" hidden="false" customHeight="false" outlineLevel="0" collapsed="false">
      <c r="B30" s="3" t="s">
        <v>18</v>
      </c>
      <c r="C30" s="4" t="n">
        <v>0.21</v>
      </c>
      <c r="D30" s="4" t="n">
        <v>0.33</v>
      </c>
      <c r="E30" s="4" t="n">
        <v>0.3</v>
      </c>
      <c r="F30" s="4" t="n">
        <v>0.51</v>
      </c>
      <c r="G30" s="4" t="n">
        <v>0.2</v>
      </c>
      <c r="H30" s="4" t="n">
        <v>0.4</v>
      </c>
      <c r="P30" s="3" t="s">
        <v>18</v>
      </c>
      <c r="Q30" s="4" t="n">
        <v>0.51</v>
      </c>
      <c r="R30" s="4" t="n">
        <v>0.68</v>
      </c>
      <c r="S30" s="4" t="n">
        <v>0.73</v>
      </c>
      <c r="T30" s="4" t="n">
        <v>0.85</v>
      </c>
      <c r="U30" s="4" t="n">
        <v>0.57</v>
      </c>
      <c r="V30" s="4" t="n">
        <v>0.76</v>
      </c>
    </row>
    <row r="31" customFormat="false" ht="12.8" hidden="false" customHeight="false" outlineLevel="0" collapsed="false">
      <c r="B31" s="3" t="s">
        <v>0</v>
      </c>
      <c r="C31" s="4" t="n">
        <v>0.37</v>
      </c>
      <c r="D31" s="4" t="n">
        <v>0.39</v>
      </c>
      <c r="E31" s="4" t="n">
        <v>0.48</v>
      </c>
      <c r="F31" s="4" t="n">
        <v>0.53</v>
      </c>
      <c r="G31" s="4" t="n">
        <v>0.48</v>
      </c>
      <c r="H31" s="4" t="n">
        <v>0.47</v>
      </c>
      <c r="P31" s="3" t="s">
        <v>0</v>
      </c>
      <c r="Q31" s="4" t="n">
        <v>0.71</v>
      </c>
      <c r="R31" s="4" t="n">
        <v>0.69</v>
      </c>
      <c r="S31" s="4" t="n">
        <v>0.78</v>
      </c>
      <c r="T31" s="4" t="n">
        <v>0.84</v>
      </c>
      <c r="U31" s="4" t="n">
        <v>0.85</v>
      </c>
      <c r="V31" s="4" t="n">
        <v>0.78</v>
      </c>
    </row>
  </sheetData>
  <mergeCells count="6">
    <mergeCell ref="C28:D28"/>
    <mergeCell ref="E28:F28"/>
    <mergeCell ref="G28:H28"/>
    <mergeCell ref="Q28:R28"/>
    <mergeCell ref="S28:T28"/>
    <mergeCell ref="U28:V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Y34" activeCellId="0" sqref="Y3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35</v>
      </c>
      <c r="C1" s="1" t="s">
        <v>36</v>
      </c>
      <c r="I1" s="1" t="s">
        <v>35</v>
      </c>
      <c r="K1" s="1" t="s">
        <v>37</v>
      </c>
    </row>
    <row r="2" customFormat="false" ht="12.8" hidden="false" customHeight="false" outlineLevel="0" collapsed="false">
      <c r="A2" s="31" t="s">
        <v>38</v>
      </c>
      <c r="I2" s="31" t="s">
        <v>38</v>
      </c>
    </row>
    <row r="3" customFormat="false" ht="12.8" hidden="false" customHeight="false" outlineLevel="0" collapsed="false">
      <c r="A3" s="31" t="s">
        <v>19</v>
      </c>
      <c r="C3" s="32" t="s">
        <v>8</v>
      </c>
      <c r="D3" s="32" t="s">
        <v>9</v>
      </c>
      <c r="E3" s="32" t="s">
        <v>10</v>
      </c>
      <c r="I3" s="31" t="s">
        <v>19</v>
      </c>
      <c r="K3" s="32" t="s">
        <v>8</v>
      </c>
      <c r="L3" s="32" t="s">
        <v>9</v>
      </c>
      <c r="M3" s="32" t="s">
        <v>10</v>
      </c>
    </row>
    <row r="4" customFormat="false" ht="12.8" hidden="false" customHeight="false" outlineLevel="0" collapsed="false">
      <c r="B4" s="33" t="n">
        <v>1013</v>
      </c>
      <c r="C4" s="34" t="n">
        <v>0.108820617198944</v>
      </c>
      <c r="D4" s="34" t="n">
        <v>0.945418715476989</v>
      </c>
      <c r="E4" s="34" t="n">
        <v>0.097835034132003</v>
      </c>
      <c r="J4" s="33" t="n">
        <v>1013</v>
      </c>
      <c r="K4" s="34" t="n">
        <v>0.547669287072425</v>
      </c>
      <c r="L4" s="34" t="n">
        <v>0.275802448391539</v>
      </c>
      <c r="M4" s="34" t="n">
        <v>0.275802448391539</v>
      </c>
    </row>
    <row r="5" customFormat="false" ht="12.8" hidden="false" customHeight="false" outlineLevel="0" collapsed="false">
      <c r="B5" s="33" t="n">
        <v>106</v>
      </c>
      <c r="C5" s="34" t="n">
        <v>0.91304326057434</v>
      </c>
      <c r="D5" s="34" t="n">
        <v>0.944170296192169</v>
      </c>
      <c r="E5" s="34" t="n">
        <v>0.896911859512329</v>
      </c>
      <c r="J5" s="33" t="n">
        <v>106</v>
      </c>
      <c r="K5" s="34" t="n">
        <v>0.717017300633799</v>
      </c>
      <c r="L5" s="34" t="n">
        <v>0.300917345283227</v>
      </c>
      <c r="M5" s="34" t="n">
        <v>0.31626453303749</v>
      </c>
    </row>
    <row r="6" customFormat="false" ht="12.8" hidden="false" customHeight="false" outlineLevel="0" collapsed="false">
      <c r="B6" s="33" t="n">
        <v>101</v>
      </c>
      <c r="C6" s="34" t="n">
        <v>0.200253456830978</v>
      </c>
      <c r="D6" s="34" t="n">
        <v>0.888562023639679</v>
      </c>
      <c r="E6" s="34" t="n">
        <v>0.085312783718109</v>
      </c>
      <c r="J6" s="33" t="n">
        <v>101</v>
      </c>
      <c r="K6" s="34" t="n">
        <v>0</v>
      </c>
      <c r="L6" s="34" t="n">
        <v>0.36464419016824</v>
      </c>
      <c r="M6" s="34" t="n">
        <v>0</v>
      </c>
    </row>
    <row r="7" customFormat="false" ht="12.8" hidden="false" customHeight="false" outlineLevel="0" collapsed="false">
      <c r="B7" s="33" t="n">
        <v>52</v>
      </c>
      <c r="C7" s="34" t="n">
        <v>0.840229988098144</v>
      </c>
      <c r="D7" s="34" t="n">
        <v>0.837270081043243</v>
      </c>
      <c r="E7" s="34" t="n">
        <v>0.065393880009651</v>
      </c>
      <c r="J7" s="33" t="n">
        <v>52</v>
      </c>
      <c r="K7" s="34" t="n">
        <v>0</v>
      </c>
      <c r="L7" s="34" t="n">
        <v>0.834005009309834</v>
      </c>
      <c r="M7" s="34" t="n">
        <v>0</v>
      </c>
    </row>
    <row r="8" customFormat="false" ht="12.8" hidden="false" customHeight="false" outlineLevel="0" collapsed="false">
      <c r="B8" s="33" t="n">
        <v>33</v>
      </c>
      <c r="C8" s="34" t="n">
        <v>0.844470262527465</v>
      </c>
      <c r="D8" s="34" t="n">
        <v>0.887910485267639</v>
      </c>
      <c r="E8" s="34" t="n">
        <v>0.873269915580749</v>
      </c>
      <c r="J8" s="33" t="n">
        <v>33</v>
      </c>
      <c r="K8" s="34" t="n">
        <v>0.382290965780138</v>
      </c>
      <c r="L8" s="34" t="n">
        <v>0.634028344482672</v>
      </c>
      <c r="M8" s="34" t="n">
        <v>0.617590116889457</v>
      </c>
    </row>
    <row r="9" customFormat="false" ht="12.8" hidden="false" customHeight="false" outlineLevel="0" collapsed="false">
      <c r="B9" s="33" t="n">
        <v>13</v>
      </c>
      <c r="C9" s="34" t="n">
        <v>0.792954981327056</v>
      </c>
      <c r="D9" s="34" t="n">
        <v>0.738659381866455</v>
      </c>
      <c r="E9" s="34" t="n">
        <v>0.744275212287902</v>
      </c>
      <c r="J9" s="33" t="n">
        <v>13</v>
      </c>
      <c r="K9" s="34" t="n">
        <v>0.297760115852105</v>
      </c>
      <c r="L9" s="34" t="n">
        <v>0.266833026600739</v>
      </c>
      <c r="M9" s="34" t="n">
        <v>0</v>
      </c>
    </row>
    <row r="10" customFormat="false" ht="12.8" hidden="false" customHeight="false" outlineLevel="0" collapsed="false">
      <c r="B10" s="33" t="n">
        <v>12</v>
      </c>
      <c r="C10" s="34" t="n">
        <v>0.875094056129455</v>
      </c>
      <c r="D10" s="34" t="n">
        <v>0.813357770442962</v>
      </c>
      <c r="E10" s="34" t="n">
        <v>0.813357770442962</v>
      </c>
      <c r="J10" s="33" t="n">
        <v>12</v>
      </c>
      <c r="K10" s="34" t="n">
        <v>0.543325385131113</v>
      </c>
      <c r="L10" s="34" t="n">
        <v>0.394702399980761</v>
      </c>
      <c r="M10" s="34" t="n">
        <v>0.369343089700142</v>
      </c>
    </row>
    <row r="11" customFormat="false" ht="12.8" hidden="false" customHeight="false" outlineLevel="0" collapsed="false">
      <c r="C11" s="35" t="n">
        <f aca="false">AVERAGE(C4:C10)</f>
        <v>0.653552374669483</v>
      </c>
      <c r="D11" s="36" t="n">
        <f aca="false">AVERAGE(D4:D10)</f>
        <v>0.865049821989877</v>
      </c>
      <c r="E11" s="35" t="n">
        <f aca="false">AVERAGE(E4:E10)</f>
        <v>0.510908065097672</v>
      </c>
      <c r="K11" s="35" t="n">
        <f aca="false">AVERAGE(K4:K10)</f>
        <v>0.35543757920994</v>
      </c>
      <c r="L11" s="36" t="n">
        <f aca="false">AVERAGE(L4:L10)</f>
        <v>0.43870468060243</v>
      </c>
      <c r="M11" s="35" t="n">
        <f aca="false">AVERAGE(M4:M10)</f>
        <v>0.225571455431233</v>
      </c>
    </row>
    <row r="12" customFormat="false" ht="12.8" hidden="false" customHeight="false" outlineLevel="0" collapsed="false">
      <c r="C12" s="16"/>
      <c r="D12" s="16"/>
      <c r="E12" s="16"/>
      <c r="K12" s="16"/>
      <c r="L12" s="16"/>
      <c r="M12" s="16"/>
    </row>
    <row r="13" customFormat="false" ht="12.8" hidden="false" customHeight="false" outlineLevel="0" collapsed="false">
      <c r="C13" s="16"/>
      <c r="D13" s="16"/>
      <c r="E13" s="16"/>
      <c r="K13" s="16"/>
      <c r="L13" s="16"/>
      <c r="M13" s="16"/>
    </row>
    <row r="14" customFormat="false" ht="12.8" hidden="false" customHeight="false" outlineLevel="0" collapsed="false">
      <c r="A14" s="31" t="s">
        <v>17</v>
      </c>
      <c r="C14" s="35" t="s">
        <v>8</v>
      </c>
      <c r="D14" s="35" t="s">
        <v>9</v>
      </c>
      <c r="E14" s="35" t="s">
        <v>10</v>
      </c>
      <c r="I14" s="31" t="s">
        <v>17</v>
      </c>
      <c r="K14" s="35" t="s">
        <v>8</v>
      </c>
      <c r="L14" s="35" t="s">
        <v>9</v>
      </c>
      <c r="M14" s="35" t="s">
        <v>10</v>
      </c>
    </row>
    <row r="15" customFormat="false" ht="12.8" hidden="false" customHeight="false" outlineLevel="0" collapsed="false">
      <c r="B15" s="33" t="n">
        <v>1013</v>
      </c>
      <c r="C15" s="34" t="n">
        <v>0.765119910240173</v>
      </c>
      <c r="D15" s="34" t="n">
        <v>0.906901180744171</v>
      </c>
      <c r="E15" s="34" t="n">
        <v>0.874448597431182</v>
      </c>
      <c r="J15" s="33" t="n">
        <v>1013</v>
      </c>
      <c r="K15" s="34" t="n">
        <v>0.222055739284727</v>
      </c>
      <c r="L15" s="34" t="n">
        <v>0.407776068189727</v>
      </c>
      <c r="M15" s="34" t="n">
        <v>0.489790710574116</v>
      </c>
    </row>
    <row r="16" customFormat="false" ht="12.8" hidden="false" customHeight="false" outlineLevel="0" collapsed="false">
      <c r="B16" s="33" t="n">
        <v>106</v>
      </c>
      <c r="C16" s="34" t="n">
        <v>0.95902007818222</v>
      </c>
      <c r="D16" s="34" t="n">
        <v>0.929175794124603</v>
      </c>
      <c r="E16" s="34" t="n">
        <v>0.929175794124603</v>
      </c>
      <c r="J16" s="33" t="n">
        <v>106</v>
      </c>
      <c r="K16" s="34" t="n">
        <v>0.771691564426008</v>
      </c>
      <c r="L16" s="34" t="n">
        <v>0.300917345283227</v>
      </c>
      <c r="M16" s="34" t="n">
        <v>0.330559543786847</v>
      </c>
    </row>
    <row r="17" customFormat="false" ht="12.8" hidden="false" customHeight="false" outlineLevel="0" collapsed="false">
      <c r="B17" s="33" t="n">
        <v>101</v>
      </c>
      <c r="C17" s="34" t="n">
        <v>0.913450300693512</v>
      </c>
      <c r="D17" s="34" t="n">
        <v>0.891536176204681</v>
      </c>
      <c r="E17" s="34" t="n">
        <v>0.891536176204681</v>
      </c>
      <c r="J17" s="33" t="n">
        <v>101</v>
      </c>
      <c r="K17" s="34" t="n">
        <v>0.805284600129424</v>
      </c>
      <c r="L17" s="34" t="n">
        <v>0.836559168003838</v>
      </c>
      <c r="M17" s="34" t="n">
        <v>0.836559168003838</v>
      </c>
    </row>
    <row r="18" customFormat="false" ht="12.8" hidden="false" customHeight="false" outlineLevel="0" collapsed="false">
      <c r="B18" s="33" t="n">
        <v>52</v>
      </c>
      <c r="C18" s="34" t="n">
        <v>0.776961207389831</v>
      </c>
      <c r="D18" s="34" t="n">
        <v>0.856385052204132</v>
      </c>
      <c r="E18" s="34" t="n">
        <v>0.837689816951751</v>
      </c>
      <c r="J18" s="33" t="n">
        <v>52</v>
      </c>
      <c r="K18" s="34" t="n">
        <v>0.702943258140675</v>
      </c>
      <c r="L18" s="34" t="n">
        <v>0.742741724005954</v>
      </c>
      <c r="M18" s="34" t="n">
        <v>0.547685509894491</v>
      </c>
    </row>
    <row r="19" customFormat="false" ht="12.8" hidden="false" customHeight="false" outlineLevel="0" collapsed="false">
      <c r="B19" s="33" t="n">
        <v>33</v>
      </c>
      <c r="C19" s="34" t="n">
        <v>0.889242947101593</v>
      </c>
      <c r="D19" s="34" t="n">
        <v>0.902831435203552</v>
      </c>
      <c r="E19" s="34" t="n">
        <v>0.887910485267639</v>
      </c>
      <c r="J19" s="33" t="n">
        <v>33</v>
      </c>
      <c r="K19" s="34" t="n">
        <v>0.91838166988883</v>
      </c>
      <c r="L19" s="34" t="n">
        <v>0.805736124419824</v>
      </c>
      <c r="M19" s="34" t="n">
        <v>0.805736124419824</v>
      </c>
    </row>
    <row r="20" customFormat="false" ht="12.8" hidden="false" customHeight="false" outlineLevel="0" collapsed="false">
      <c r="B20" s="33" t="n">
        <v>13</v>
      </c>
      <c r="C20" s="34" t="n">
        <v>0.800079584121704</v>
      </c>
      <c r="D20" s="34" t="n">
        <v>0.738659381866455</v>
      </c>
      <c r="E20" s="34" t="n">
        <v>0.740085661411285</v>
      </c>
      <c r="J20" s="33" t="n">
        <v>13</v>
      </c>
      <c r="K20" s="34" t="n">
        <v>0.198958924024292</v>
      </c>
      <c r="L20" s="34" t="n">
        <v>0.243036202224015</v>
      </c>
      <c r="M20" s="34" t="n">
        <v>0.269539263056416</v>
      </c>
    </row>
    <row r="21" customFormat="false" ht="12.8" hidden="false" customHeight="false" outlineLevel="0" collapsed="false">
      <c r="B21" s="33" t="n">
        <v>12</v>
      </c>
      <c r="C21" s="34" t="n">
        <v>0.651753306388855</v>
      </c>
      <c r="D21" s="34" t="n">
        <v>0.816904425621032</v>
      </c>
      <c r="E21" s="34" t="n">
        <v>0.85420799255371</v>
      </c>
      <c r="J21" s="33" t="n">
        <v>12</v>
      </c>
      <c r="K21" s="34" t="n">
        <v>0.6253877517474</v>
      </c>
      <c r="L21" s="34" t="n">
        <v>0.422270852423372</v>
      </c>
      <c r="M21" s="34" t="n">
        <v>0.394702399980761</v>
      </c>
    </row>
    <row r="22" customFormat="false" ht="12.8" hidden="false" customHeight="false" outlineLevel="0" collapsed="false">
      <c r="C22" s="35" t="n">
        <f aca="false">AVERAGE(C15:C21)</f>
        <v>0.822232476302555</v>
      </c>
      <c r="D22" s="36" t="n">
        <f aca="false">AVERAGE(D15:D21)</f>
        <v>0.863199063709804</v>
      </c>
      <c r="E22" s="35" t="n">
        <f aca="false">AVERAGE(E15:E21)</f>
        <v>0.859293503420693</v>
      </c>
      <c r="K22" s="36" t="n">
        <f aca="false">AVERAGE(K15:K21)</f>
        <v>0.606386215377337</v>
      </c>
      <c r="L22" s="35" t="n">
        <f aca="false">AVERAGE(L15:L21)</f>
        <v>0.537005354935708</v>
      </c>
      <c r="M22" s="35" t="n">
        <f aca="false">AVERAGE(M15:M21)</f>
        <v>0.52493895995947</v>
      </c>
    </row>
    <row r="23" customFormat="false" ht="12.8" hidden="false" customHeight="false" outlineLevel="0" collapsed="false">
      <c r="C23" s="16"/>
      <c r="D23" s="16"/>
      <c r="E23" s="16"/>
      <c r="K23" s="16"/>
      <c r="L23" s="16"/>
      <c r="M23" s="16"/>
    </row>
    <row r="24" customFormat="false" ht="12.8" hidden="false" customHeight="false" outlineLevel="0" collapsed="false">
      <c r="C24" s="16"/>
      <c r="D24" s="16"/>
      <c r="E24" s="16"/>
      <c r="K24" s="16"/>
      <c r="L24" s="16"/>
      <c r="M24" s="16"/>
    </row>
    <row r="25" customFormat="false" ht="12.8" hidden="false" customHeight="false" outlineLevel="0" collapsed="false">
      <c r="A25" s="31" t="s">
        <v>39</v>
      </c>
      <c r="C25" s="16"/>
      <c r="D25" s="16"/>
      <c r="E25" s="16"/>
      <c r="I25" s="31" t="s">
        <v>39</v>
      </c>
      <c r="K25" s="16"/>
      <c r="L25" s="16"/>
      <c r="M25" s="16"/>
    </row>
    <row r="26" customFormat="false" ht="12.8" hidden="false" customHeight="false" outlineLevel="0" collapsed="false">
      <c r="A26" s="31" t="s">
        <v>19</v>
      </c>
      <c r="C26" s="35" t="s">
        <v>8</v>
      </c>
      <c r="D26" s="35" t="s">
        <v>9</v>
      </c>
      <c r="E26" s="35" t="s">
        <v>10</v>
      </c>
      <c r="I26" s="31" t="s">
        <v>19</v>
      </c>
      <c r="K26" s="35" t="s">
        <v>8</v>
      </c>
      <c r="L26" s="35" t="s">
        <v>9</v>
      </c>
      <c r="M26" s="35" t="s">
        <v>10</v>
      </c>
    </row>
    <row r="27" customFormat="false" ht="12.8" hidden="false" customHeight="false" outlineLevel="0" collapsed="false">
      <c r="B27" s="33" t="n">
        <v>1013</v>
      </c>
      <c r="C27" s="34" t="n">
        <v>0.895454287528991</v>
      </c>
      <c r="D27" s="34" t="n">
        <v>0.838176131248474</v>
      </c>
      <c r="E27" s="34" t="n">
        <v>0.838176131248474</v>
      </c>
      <c r="J27" s="33" t="n">
        <v>1013</v>
      </c>
      <c r="K27" s="34" t="n">
        <v>0.193387087842368</v>
      </c>
      <c r="L27" s="34" t="n">
        <v>0.194013239481589</v>
      </c>
      <c r="M27" s="34" t="n">
        <v>0.194013239481589</v>
      </c>
    </row>
    <row r="28" customFormat="false" ht="12.8" hidden="false" customHeight="false" outlineLevel="0" collapsed="false">
      <c r="B28" s="33" t="n">
        <v>106</v>
      </c>
      <c r="C28" s="34" t="n">
        <v>0.92729902267456</v>
      </c>
      <c r="D28" s="34" t="n">
        <v>0.901258528232574</v>
      </c>
      <c r="E28" s="34" t="n">
        <v>0.851431727409362</v>
      </c>
      <c r="J28" s="33" t="n">
        <v>106</v>
      </c>
      <c r="K28" s="34" t="n">
        <v>0.461342351954066</v>
      </c>
      <c r="L28" s="34" t="n">
        <v>0.148146697854919</v>
      </c>
      <c r="M28" s="34" t="n">
        <v>0.148146697854919</v>
      </c>
    </row>
    <row r="29" customFormat="false" ht="12.8" hidden="false" customHeight="false" outlineLevel="0" collapsed="false">
      <c r="B29" s="33" t="n">
        <v>101</v>
      </c>
      <c r="C29" s="34" t="n">
        <v>0.91579270362854</v>
      </c>
      <c r="D29" s="34" t="n">
        <v>0.675010740756988</v>
      </c>
      <c r="E29" s="34" t="n">
        <v>0.675010740756988</v>
      </c>
      <c r="J29" s="33" t="n">
        <v>101</v>
      </c>
      <c r="K29" s="34" t="n">
        <v>0.376222441897381</v>
      </c>
      <c r="L29" s="34" t="n">
        <v>0.194656639590727</v>
      </c>
      <c r="M29" s="34" t="n">
        <v>0.194656639590727</v>
      </c>
    </row>
    <row r="30" customFormat="false" ht="12.8" hidden="false" customHeight="false" outlineLevel="0" collapsed="false">
      <c r="B30" s="33" t="n">
        <v>52</v>
      </c>
      <c r="C30" s="34" t="n">
        <v>0.766738176345825</v>
      </c>
      <c r="D30" s="34" t="n">
        <v>0.76927226781845</v>
      </c>
      <c r="E30" s="34" t="n">
        <v>0.76927226781845</v>
      </c>
      <c r="J30" s="33" t="n">
        <v>52</v>
      </c>
      <c r="K30" s="34" t="n">
        <v>0.925951503482429</v>
      </c>
      <c r="L30" s="34" t="n">
        <v>0.349579486949944</v>
      </c>
      <c r="M30" s="34" t="n">
        <v>0.349579486949944</v>
      </c>
    </row>
    <row r="31" customFormat="false" ht="12.8" hidden="false" customHeight="false" outlineLevel="0" collapsed="false">
      <c r="B31" s="33" t="n">
        <v>33</v>
      </c>
      <c r="C31" s="34" t="n">
        <v>0.801935791969299</v>
      </c>
      <c r="D31" s="34" t="n">
        <v>0.764771461486816</v>
      </c>
      <c r="E31" s="34" t="n">
        <v>0.72011375427246</v>
      </c>
      <c r="J31" s="33" t="n">
        <v>33</v>
      </c>
      <c r="K31" s="34" t="n">
        <v>0.3916731182027</v>
      </c>
      <c r="L31" s="34" t="n">
        <v>0.331285515347835</v>
      </c>
      <c r="M31" s="34" t="n">
        <v>0.300239701726292</v>
      </c>
    </row>
    <row r="32" customFormat="false" ht="12.8" hidden="false" customHeight="false" outlineLevel="0" collapsed="false">
      <c r="B32" s="33" t="n">
        <v>13</v>
      </c>
      <c r="C32" s="34" t="n">
        <v>0.783765435218811</v>
      </c>
      <c r="D32" s="34" t="n">
        <v>0.671459138393402</v>
      </c>
      <c r="E32" s="34" t="n">
        <v>0.671459138393402</v>
      </c>
      <c r="J32" s="33" t="n">
        <v>13</v>
      </c>
      <c r="K32" s="34" t="n">
        <v>0.165455441557219</v>
      </c>
      <c r="L32" s="34" t="n">
        <v>0.205336113989366</v>
      </c>
      <c r="M32" s="34" t="n">
        <v>0.205336113989366</v>
      </c>
    </row>
    <row r="33" customFormat="false" ht="12.8" hidden="false" customHeight="false" outlineLevel="0" collapsed="false">
      <c r="B33" s="33" t="n">
        <v>12</v>
      </c>
      <c r="C33" s="34" t="n">
        <v>0.561685681343078</v>
      </c>
      <c r="D33" s="34" t="n">
        <v>0.659349203109741</v>
      </c>
      <c r="E33" s="34" t="n">
        <v>0.659349203109741</v>
      </c>
      <c r="J33" s="33" t="n">
        <v>12</v>
      </c>
      <c r="K33" s="34" t="n">
        <v>0.199553742133413</v>
      </c>
      <c r="L33" s="34" t="n">
        <v>0.200304228214355</v>
      </c>
      <c r="M33" s="34" t="n">
        <v>0.217229876635563</v>
      </c>
    </row>
    <row r="34" customFormat="false" ht="12.8" hidden="false" customHeight="false" outlineLevel="0" collapsed="false">
      <c r="B34" s="37"/>
      <c r="C34" s="36" t="n">
        <f aca="false">AVERAGE(C27:C33)</f>
        <v>0.807524442672729</v>
      </c>
      <c r="D34" s="35" t="n">
        <f aca="false">AVERAGE(D27:D33)</f>
        <v>0.754185353006635</v>
      </c>
      <c r="E34" s="35" t="n">
        <f aca="false">AVERAGE(E27:E33)</f>
        <v>0.740687566144125</v>
      </c>
      <c r="J34" s="37"/>
      <c r="K34" s="36" t="n">
        <f aca="false">AVERAGE(K27:K33)</f>
        <v>0.387655098152797</v>
      </c>
      <c r="L34" s="35" t="n">
        <f aca="false">AVERAGE(L27:L33)</f>
        <v>0.231903131632676</v>
      </c>
      <c r="M34" s="35" t="n">
        <f aca="false">AVERAGE(M27:M33)</f>
        <v>0.229885965175486</v>
      </c>
    </row>
    <row r="35" customFormat="false" ht="12.8" hidden="false" customHeight="false" outlineLevel="0" collapsed="false">
      <c r="C35" s="16"/>
      <c r="D35" s="16"/>
      <c r="E35" s="16"/>
      <c r="K35" s="16"/>
      <c r="L35" s="16"/>
      <c r="M35" s="16"/>
    </row>
    <row r="36" customFormat="false" ht="12.8" hidden="false" customHeight="false" outlineLevel="0" collapsed="false">
      <c r="C36" s="16"/>
      <c r="D36" s="16"/>
      <c r="E36" s="16"/>
      <c r="K36" s="16"/>
      <c r="L36" s="16"/>
      <c r="M36" s="16"/>
    </row>
    <row r="37" customFormat="false" ht="12.8" hidden="false" customHeight="false" outlineLevel="0" collapsed="false">
      <c r="A37" s="31" t="s">
        <v>17</v>
      </c>
      <c r="B37" s="37"/>
      <c r="C37" s="35" t="s">
        <v>8</v>
      </c>
      <c r="D37" s="35" t="s">
        <v>9</v>
      </c>
      <c r="E37" s="35" t="s">
        <v>10</v>
      </c>
      <c r="I37" s="31" t="s">
        <v>17</v>
      </c>
      <c r="J37" s="37"/>
      <c r="K37" s="35" t="s">
        <v>8</v>
      </c>
      <c r="L37" s="35" t="s">
        <v>9</v>
      </c>
      <c r="M37" s="35" t="s">
        <v>10</v>
      </c>
    </row>
    <row r="38" customFormat="false" ht="12.8" hidden="false" customHeight="false" outlineLevel="0" collapsed="false">
      <c r="B38" s="33" t="n">
        <v>1013</v>
      </c>
      <c r="C38" s="34" t="n">
        <v>0.895454287528991</v>
      </c>
      <c r="D38" s="34" t="n">
        <v>0.831903934478759</v>
      </c>
      <c r="E38" s="34" t="n">
        <v>0.097835034132003</v>
      </c>
      <c r="J38" s="33" t="n">
        <v>1013</v>
      </c>
      <c r="K38" s="34" t="n">
        <v>0.210732702565161</v>
      </c>
      <c r="L38" s="34" t="n">
        <v>0.156379327264163</v>
      </c>
      <c r="M38" s="34" t="n">
        <v>0</v>
      </c>
    </row>
    <row r="39" customFormat="false" ht="12.8" hidden="false" customHeight="false" outlineLevel="0" collapsed="false">
      <c r="B39" s="33" t="n">
        <v>106</v>
      </c>
      <c r="C39" s="34" t="n">
        <v>0.92729902267456</v>
      </c>
      <c r="D39" s="34" t="n">
        <v>0.887296974658966</v>
      </c>
      <c r="E39" s="34" t="n">
        <v>0.114587590098381</v>
      </c>
      <c r="J39" s="33" t="n">
        <v>106</v>
      </c>
      <c r="K39" s="34" t="n">
        <v>0.751509700333944</v>
      </c>
      <c r="L39" s="34" t="n">
        <v>0.148146697854919</v>
      </c>
      <c r="M39" s="34" t="n">
        <v>0.148146697854919</v>
      </c>
    </row>
    <row r="40" customFormat="false" ht="12.8" hidden="false" customHeight="false" outlineLevel="0" collapsed="false">
      <c r="B40" s="33" t="n">
        <v>101</v>
      </c>
      <c r="C40" s="34" t="n">
        <v>0.901989758014679</v>
      </c>
      <c r="D40" s="34" t="n">
        <v>0.675010740756988</v>
      </c>
      <c r="E40" s="34" t="n">
        <v>0.675010740756988</v>
      </c>
      <c r="J40" s="33" t="n">
        <v>101</v>
      </c>
      <c r="K40" s="34" t="n">
        <v>0.911592434348821</v>
      </c>
      <c r="L40" s="34" t="n">
        <v>0.194656639590727</v>
      </c>
      <c r="M40" s="34" t="n">
        <v>0.194656639590727</v>
      </c>
    </row>
    <row r="41" customFormat="false" ht="12.8" hidden="false" customHeight="false" outlineLevel="0" collapsed="false">
      <c r="B41" s="33" t="n">
        <v>52</v>
      </c>
      <c r="C41" s="34" t="n">
        <v>0.725888311862945</v>
      </c>
      <c r="D41" s="34" t="n">
        <v>0.76927226781845</v>
      </c>
      <c r="E41" s="34" t="n">
        <v>0.76927226781845</v>
      </c>
      <c r="J41" s="33" t="n">
        <v>52</v>
      </c>
      <c r="K41" s="34" t="n">
        <v>0.925951503482429</v>
      </c>
      <c r="L41" s="34" t="n">
        <v>0.349579486949944</v>
      </c>
      <c r="M41" s="34" t="n">
        <v>0</v>
      </c>
    </row>
    <row r="42" customFormat="false" ht="12.8" hidden="false" customHeight="false" outlineLevel="0" collapsed="false">
      <c r="B42" s="33" t="n">
        <v>33</v>
      </c>
      <c r="C42" s="34" t="n">
        <v>0.799144804477691</v>
      </c>
      <c r="D42" s="34" t="n">
        <v>0.768096029758453</v>
      </c>
      <c r="E42" s="34" t="n">
        <v>0.779351115226745</v>
      </c>
      <c r="J42" s="33" t="n">
        <v>33</v>
      </c>
      <c r="K42" s="34" t="n">
        <v>0.3916731182027</v>
      </c>
      <c r="L42" s="34" t="n">
        <v>0.331285515347835</v>
      </c>
      <c r="M42" s="34" t="n">
        <v>0</v>
      </c>
    </row>
    <row r="43" customFormat="false" ht="12.8" hidden="false" customHeight="false" outlineLevel="0" collapsed="false">
      <c r="B43" s="33" t="n">
        <v>13</v>
      </c>
      <c r="C43" s="34" t="n">
        <v>0.788042545318603</v>
      </c>
      <c r="D43" s="34" t="n">
        <v>0.671459138393402</v>
      </c>
      <c r="E43" s="34" t="n">
        <v>0.671459138393402</v>
      </c>
      <c r="J43" s="33" t="n">
        <v>13</v>
      </c>
      <c r="K43" s="34" t="n">
        <v>0.164263411487354</v>
      </c>
      <c r="L43" s="34" t="n">
        <v>0.205336113989366</v>
      </c>
      <c r="M43" s="34" t="n">
        <v>0.205336113989366</v>
      </c>
    </row>
    <row r="44" customFormat="false" ht="12.8" hidden="false" customHeight="false" outlineLevel="0" collapsed="false">
      <c r="B44" s="33" t="n">
        <v>12</v>
      </c>
      <c r="C44" s="34" t="n">
        <v>0.644104063510894</v>
      </c>
      <c r="D44" s="34" t="n">
        <v>0.626080274581909</v>
      </c>
      <c r="E44" s="34" t="n">
        <v>0.186229556798934</v>
      </c>
      <c r="J44" s="33" t="n">
        <v>12</v>
      </c>
      <c r="K44" s="34" t="n">
        <v>0.294339450923167</v>
      </c>
      <c r="L44" s="34" t="n">
        <v>0.220952339192078</v>
      </c>
      <c r="M44" s="34" t="n">
        <v>0.187170140395243</v>
      </c>
    </row>
    <row r="45" customFormat="false" ht="12.8" hidden="false" customHeight="false" outlineLevel="0" collapsed="false">
      <c r="B45" s="37"/>
      <c r="C45" s="36" t="n">
        <f aca="false">AVERAGE(C38:C44)</f>
        <v>0.811703256198338</v>
      </c>
      <c r="D45" s="35" t="n">
        <f aca="false">AVERAGE(D38:D44)</f>
        <v>0.747017051492418</v>
      </c>
      <c r="E45" s="35" t="n">
        <f aca="false">AVERAGE(E38:E44)</f>
        <v>0.470535063317843</v>
      </c>
      <c r="J45" s="37"/>
      <c r="K45" s="36" t="n">
        <f aca="false">AVERAGE(K38:K44)</f>
        <v>0.521437474477654</v>
      </c>
      <c r="L45" s="35" t="n">
        <f aca="false">AVERAGE(L38:L44)</f>
        <v>0.229476588598433</v>
      </c>
      <c r="M45" s="35" t="n">
        <f aca="false">AVERAGE(M38:M44)</f>
        <v>0.105044227404322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8" activeCellId="0" sqref="G6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28.48"/>
    <col collapsed="false" customWidth="true" hidden="false" outlineLevel="0" max="6" min="6" style="1" width="6.62"/>
    <col collapsed="false" customWidth="true" hidden="false" outlineLevel="0" max="7" min="7" style="1" width="23.31"/>
    <col collapsed="false" customWidth="true" hidden="false" outlineLevel="0" max="15" min="15" style="1" width="20.22"/>
    <col collapsed="false" customWidth="true" hidden="false" outlineLevel="0" max="20" min="20" style="1" width="18.52"/>
  </cols>
  <sheetData>
    <row r="1" customFormat="false" ht="12.8" hidden="false" customHeight="false" outlineLevel="0" collapsed="false">
      <c r="A1" s="1" t="s">
        <v>40</v>
      </c>
      <c r="C1" s="1" t="s">
        <v>41</v>
      </c>
      <c r="N1" s="1" t="s">
        <v>40</v>
      </c>
      <c r="P1" s="1" t="s">
        <v>42</v>
      </c>
    </row>
    <row r="2" customFormat="false" ht="12.8" hidden="false" customHeight="false" outlineLevel="0" collapsed="false">
      <c r="A2" s="1" t="s">
        <v>43</v>
      </c>
      <c r="C2" s="1" t="s">
        <v>44</v>
      </c>
      <c r="D2" s="1" t="s">
        <v>45</v>
      </c>
      <c r="E2" s="1" t="s">
        <v>46</v>
      </c>
      <c r="H2" s="1" t="s">
        <v>44</v>
      </c>
      <c r="I2" s="1" t="s">
        <v>45</v>
      </c>
      <c r="J2" s="1" t="s">
        <v>46</v>
      </c>
      <c r="N2" s="1" t="s">
        <v>43</v>
      </c>
      <c r="P2" s="1" t="s">
        <v>44</v>
      </c>
      <c r="Q2" s="1" t="s">
        <v>45</v>
      </c>
      <c r="R2" s="1" t="s">
        <v>46</v>
      </c>
      <c r="U2" s="1" t="s">
        <v>44</v>
      </c>
      <c r="V2" s="1" t="s">
        <v>45</v>
      </c>
      <c r="W2" s="1" t="s">
        <v>46</v>
      </c>
    </row>
    <row r="3" customFormat="false" ht="12.8" hidden="false" customHeight="false" outlineLevel="0" collapsed="false">
      <c r="A3" s="38" t="s">
        <v>47</v>
      </c>
      <c r="B3" s="39" t="s">
        <v>48</v>
      </c>
      <c r="C3" s="40" t="n">
        <v>0.138797479645614</v>
      </c>
      <c r="D3" s="39" t="n">
        <v>8</v>
      </c>
      <c r="E3" s="39" t="n">
        <v>11</v>
      </c>
      <c r="F3" s="41"/>
      <c r="G3" s="39" t="s">
        <v>49</v>
      </c>
      <c r="H3" s="40" t="n">
        <v>0.138797479645614</v>
      </c>
      <c r="I3" s="39" t="n">
        <v>8</v>
      </c>
      <c r="J3" s="42" t="n">
        <v>11</v>
      </c>
      <c r="N3" s="38" t="s">
        <v>47</v>
      </c>
      <c r="O3" s="39" t="s">
        <v>48</v>
      </c>
      <c r="P3" s="40" t="n">
        <v>0.730838656425476</v>
      </c>
      <c r="Q3" s="39" t="n">
        <v>8</v>
      </c>
      <c r="R3" s="39" t="n">
        <v>11</v>
      </c>
      <c r="S3" s="39"/>
      <c r="T3" s="39" t="s">
        <v>49</v>
      </c>
      <c r="U3" s="40" t="n">
        <v>0.730838656425476</v>
      </c>
      <c r="V3" s="39" t="n">
        <v>8</v>
      </c>
      <c r="W3" s="42" t="n">
        <v>11</v>
      </c>
    </row>
    <row r="4" customFormat="false" ht="12.8" hidden="false" customHeight="false" outlineLevel="0" collapsed="false">
      <c r="A4" s="43" t="s">
        <v>50</v>
      </c>
      <c r="B4" s="1" t="s">
        <v>48</v>
      </c>
      <c r="C4" s="16" t="n">
        <v>0.307277746940572</v>
      </c>
      <c r="D4" s="1" t="n">
        <v>7</v>
      </c>
      <c r="E4" s="1" t="n">
        <v>10</v>
      </c>
      <c r="F4" s="41"/>
      <c r="G4" s="1" t="s">
        <v>49</v>
      </c>
      <c r="H4" s="16" t="n">
        <v>0.306386376285098</v>
      </c>
      <c r="I4" s="1" t="n">
        <v>8</v>
      </c>
      <c r="J4" s="44" t="n">
        <v>10</v>
      </c>
      <c r="N4" s="43" t="s">
        <v>50</v>
      </c>
      <c r="O4" s="1" t="s">
        <v>48</v>
      </c>
      <c r="P4" s="16" t="n">
        <v>0.740728974342346</v>
      </c>
      <c r="Q4" s="1" t="n">
        <v>7</v>
      </c>
      <c r="R4" s="1" t="n">
        <v>10</v>
      </c>
      <c r="S4" s="24"/>
      <c r="T4" s="1" t="s">
        <v>49</v>
      </c>
      <c r="U4" s="16" t="n">
        <v>0.742114663124085</v>
      </c>
      <c r="V4" s="1" t="n">
        <v>8</v>
      </c>
      <c r="W4" s="44" t="n">
        <v>10</v>
      </c>
    </row>
    <row r="5" customFormat="false" ht="12.8" hidden="false" customHeight="false" outlineLevel="0" collapsed="false">
      <c r="A5" s="43" t="s">
        <v>51</v>
      </c>
      <c r="B5" s="1" t="s">
        <v>48</v>
      </c>
      <c r="C5" s="16" t="n">
        <v>0.255128141825067</v>
      </c>
      <c r="D5" s="1" t="n">
        <v>8</v>
      </c>
      <c r="E5" s="1" t="n">
        <v>7</v>
      </c>
      <c r="F5" s="41"/>
      <c r="G5" s="1" t="s">
        <v>49</v>
      </c>
      <c r="H5" s="16" t="n">
        <v>0.233441820565866</v>
      </c>
      <c r="I5" s="1" t="n">
        <v>7</v>
      </c>
      <c r="J5" s="44" t="n">
        <v>7</v>
      </c>
      <c r="N5" s="43" t="s">
        <v>51</v>
      </c>
      <c r="O5" s="1" t="s">
        <v>48</v>
      </c>
      <c r="P5" s="16" t="n">
        <v>0.837496995925903</v>
      </c>
      <c r="Q5" s="1" t="n">
        <v>8</v>
      </c>
      <c r="R5" s="1" t="n">
        <v>7</v>
      </c>
      <c r="S5" s="24"/>
      <c r="T5" s="1" t="s">
        <v>49</v>
      </c>
      <c r="U5" s="16" t="n">
        <v>0.817663192749023</v>
      </c>
      <c r="V5" s="1" t="n">
        <v>7</v>
      </c>
      <c r="W5" s="44" t="n">
        <v>7</v>
      </c>
    </row>
    <row r="6" customFormat="false" ht="12.8" hidden="false" customHeight="false" outlineLevel="0" collapsed="false">
      <c r="A6" s="43" t="s">
        <v>52</v>
      </c>
      <c r="B6" s="1" t="s">
        <v>48</v>
      </c>
      <c r="C6" s="16" t="n">
        <v>0.287505985911145</v>
      </c>
      <c r="D6" s="1" t="n">
        <v>6</v>
      </c>
      <c r="E6" s="1" t="n">
        <v>7</v>
      </c>
      <c r="F6" s="41"/>
      <c r="G6" s="1" t="s">
        <v>49</v>
      </c>
      <c r="H6" s="16" t="n">
        <v>0.287505985911145</v>
      </c>
      <c r="I6" s="1" t="n">
        <v>6</v>
      </c>
      <c r="J6" s="44" t="n">
        <v>7</v>
      </c>
      <c r="N6" s="43" t="s">
        <v>52</v>
      </c>
      <c r="O6" s="1" t="s">
        <v>48</v>
      </c>
      <c r="P6" s="16" t="n">
        <v>0.728099346160889</v>
      </c>
      <c r="Q6" s="1" t="n">
        <v>6</v>
      </c>
      <c r="R6" s="1" t="n">
        <v>7</v>
      </c>
      <c r="S6" s="24"/>
      <c r="T6" s="1" t="s">
        <v>49</v>
      </c>
      <c r="U6" s="16" t="n">
        <v>0.728099346160889</v>
      </c>
      <c r="V6" s="1" t="n">
        <v>6</v>
      </c>
      <c r="W6" s="44" t="n">
        <v>7</v>
      </c>
    </row>
    <row r="7" customFormat="false" ht="12.8" hidden="false" customHeight="false" outlineLevel="0" collapsed="false">
      <c r="A7" s="43" t="s">
        <v>53</v>
      </c>
      <c r="B7" s="1" t="s">
        <v>48</v>
      </c>
      <c r="C7" s="16" t="n">
        <v>0.377248007172493</v>
      </c>
      <c r="D7" s="1" t="n">
        <v>4</v>
      </c>
      <c r="E7" s="1" t="n">
        <v>4</v>
      </c>
      <c r="F7" s="41"/>
      <c r="G7" s="1" t="s">
        <v>49</v>
      </c>
      <c r="H7" s="16" t="n">
        <v>0.377248007172493</v>
      </c>
      <c r="I7" s="1" t="n">
        <v>4</v>
      </c>
      <c r="J7" s="44" t="n">
        <v>4</v>
      </c>
      <c r="N7" s="43" t="s">
        <v>53</v>
      </c>
      <c r="O7" s="1" t="s">
        <v>48</v>
      </c>
      <c r="P7" s="16" t="n">
        <v>0.753298223018646</v>
      </c>
      <c r="Q7" s="1" t="n">
        <v>4</v>
      </c>
      <c r="R7" s="1" t="n">
        <v>4</v>
      </c>
      <c r="S7" s="24"/>
      <c r="T7" s="1" t="s">
        <v>49</v>
      </c>
      <c r="U7" s="16" t="n">
        <v>0.753298223018646</v>
      </c>
      <c r="V7" s="1" t="n">
        <v>4</v>
      </c>
      <c r="W7" s="44" t="n">
        <v>4</v>
      </c>
    </row>
    <row r="8" customFormat="false" ht="12.8" hidden="false" customHeight="false" outlineLevel="0" collapsed="false">
      <c r="A8" s="43" t="s">
        <v>54</v>
      </c>
      <c r="B8" s="1" t="s">
        <v>48</v>
      </c>
      <c r="C8" s="45" t="n">
        <v>0.621164461183973</v>
      </c>
      <c r="D8" s="1" t="n">
        <v>4</v>
      </c>
      <c r="E8" s="1" t="n">
        <v>4</v>
      </c>
      <c r="F8" s="41"/>
      <c r="G8" s="1" t="s">
        <v>49</v>
      </c>
      <c r="H8" s="45" t="n">
        <v>0.621164461183973</v>
      </c>
      <c r="I8" s="1" t="n">
        <v>4</v>
      </c>
      <c r="J8" s="44" t="n">
        <v>4</v>
      </c>
      <c r="N8" s="43" t="s">
        <v>54</v>
      </c>
      <c r="O8" s="1" t="s">
        <v>48</v>
      </c>
      <c r="P8" s="45" t="n">
        <v>0.917609333992004</v>
      </c>
      <c r="Q8" s="1" t="n">
        <v>4</v>
      </c>
      <c r="R8" s="1" t="n">
        <v>4</v>
      </c>
      <c r="S8" s="24"/>
      <c r="T8" s="1" t="s">
        <v>49</v>
      </c>
      <c r="U8" s="45" t="n">
        <v>0.911345660686493</v>
      </c>
      <c r="V8" s="1" t="n">
        <v>4</v>
      </c>
      <c r="W8" s="44" t="n">
        <v>4</v>
      </c>
    </row>
    <row r="9" customFormat="false" ht="12.8" hidden="false" customHeight="false" outlineLevel="0" collapsed="false">
      <c r="A9" s="46" t="s">
        <v>55</v>
      </c>
      <c r="B9" s="47" t="s">
        <v>48</v>
      </c>
      <c r="C9" s="48" t="n">
        <v>0.539833400156186</v>
      </c>
      <c r="D9" s="47" t="n">
        <v>5</v>
      </c>
      <c r="E9" s="47" t="n">
        <v>3</v>
      </c>
      <c r="F9" s="41"/>
      <c r="G9" s="47" t="s">
        <v>49</v>
      </c>
      <c r="H9" s="48" t="n">
        <v>0.539833400156186</v>
      </c>
      <c r="I9" s="47" t="n">
        <v>5</v>
      </c>
      <c r="J9" s="49" t="n">
        <v>3</v>
      </c>
      <c r="N9" s="46" t="s">
        <v>55</v>
      </c>
      <c r="O9" s="47" t="s">
        <v>48</v>
      </c>
      <c r="P9" s="48" t="n">
        <v>0.768083095550537</v>
      </c>
      <c r="Q9" s="47" t="n">
        <v>5</v>
      </c>
      <c r="R9" s="47" t="n">
        <v>3</v>
      </c>
      <c r="S9" s="47"/>
      <c r="T9" s="47" t="s">
        <v>49</v>
      </c>
      <c r="U9" s="48" t="n">
        <v>0.782781481742859</v>
      </c>
      <c r="V9" s="47" t="n">
        <v>5</v>
      </c>
      <c r="W9" s="49" t="n">
        <v>3</v>
      </c>
    </row>
    <row r="10" customFormat="false" ht="12.8" hidden="false" customHeight="false" outlineLevel="0" collapsed="false">
      <c r="A10" s="38" t="s">
        <v>47</v>
      </c>
      <c r="B10" s="39" t="s">
        <v>56</v>
      </c>
      <c r="C10" s="40" t="n">
        <v>0.138797479645614</v>
      </c>
      <c r="D10" s="39" t="n">
        <v>8</v>
      </c>
      <c r="E10" s="39" t="n">
        <v>11</v>
      </c>
      <c r="F10" s="39"/>
      <c r="G10" s="39" t="s">
        <v>57</v>
      </c>
      <c r="H10" s="40" t="n">
        <v>0.138797479645614</v>
      </c>
      <c r="I10" s="39" t="n">
        <v>8</v>
      </c>
      <c r="J10" s="42" t="n">
        <v>11</v>
      </c>
      <c r="N10" s="38" t="s">
        <v>47</v>
      </c>
      <c r="O10" s="39" t="s">
        <v>56</v>
      </c>
      <c r="P10" s="40" t="n">
        <v>0.730838656425476</v>
      </c>
      <c r="Q10" s="39" t="n">
        <v>8</v>
      </c>
      <c r="R10" s="39" t="n">
        <v>11</v>
      </c>
      <c r="S10" s="39"/>
      <c r="T10" s="39" t="s">
        <v>57</v>
      </c>
      <c r="U10" s="40" t="n">
        <v>0.730838656425476</v>
      </c>
      <c r="V10" s="39" t="n">
        <v>8</v>
      </c>
      <c r="W10" s="42" t="n">
        <v>11</v>
      </c>
    </row>
    <row r="11" customFormat="false" ht="12.8" hidden="false" customHeight="false" outlineLevel="0" collapsed="false">
      <c r="A11" s="43" t="s">
        <v>50</v>
      </c>
      <c r="B11" s="1" t="s">
        <v>56</v>
      </c>
      <c r="C11" s="16" t="n">
        <v>0</v>
      </c>
      <c r="D11" s="1" t="n">
        <v>1</v>
      </c>
      <c r="E11" s="1" t="n">
        <v>10</v>
      </c>
      <c r="G11" s="1" t="s">
        <v>57</v>
      </c>
      <c r="H11" s="16" t="n">
        <v>0.306386376285098</v>
      </c>
      <c r="I11" s="1" t="n">
        <v>8</v>
      </c>
      <c r="J11" s="44" t="n">
        <v>10</v>
      </c>
      <c r="N11" s="43" t="s">
        <v>50</v>
      </c>
      <c r="O11" s="1" t="s">
        <v>56</v>
      </c>
      <c r="P11" s="16" t="n">
        <v>0.182749062776566</v>
      </c>
      <c r="Q11" s="1" t="n">
        <v>1</v>
      </c>
      <c r="R11" s="1" t="n">
        <v>10</v>
      </c>
      <c r="T11" s="1" t="s">
        <v>57</v>
      </c>
      <c r="U11" s="16" t="n">
        <v>0.742114663124085</v>
      </c>
      <c r="V11" s="1" t="n">
        <v>8</v>
      </c>
      <c r="W11" s="44" t="n">
        <v>10</v>
      </c>
    </row>
    <row r="12" customFormat="false" ht="12.8" hidden="false" customHeight="false" outlineLevel="0" collapsed="false">
      <c r="A12" s="43" t="s">
        <v>51</v>
      </c>
      <c r="B12" s="1" t="s">
        <v>56</v>
      </c>
      <c r="C12" s="16" t="n">
        <v>0.233441820565866</v>
      </c>
      <c r="D12" s="1" t="n">
        <v>7</v>
      </c>
      <c r="E12" s="1" t="n">
        <v>7</v>
      </c>
      <c r="G12" s="1" t="s">
        <v>57</v>
      </c>
      <c r="H12" s="16" t="n">
        <v>0.239642700613362</v>
      </c>
      <c r="I12" s="1" t="n">
        <v>4</v>
      </c>
      <c r="J12" s="44" t="n">
        <v>7</v>
      </c>
      <c r="N12" s="43" t="s">
        <v>51</v>
      </c>
      <c r="O12" s="1" t="s">
        <v>56</v>
      </c>
      <c r="P12" s="45" t="n">
        <v>0.830041468143463</v>
      </c>
      <c r="Q12" s="1" t="n">
        <v>7</v>
      </c>
      <c r="R12" s="1" t="n">
        <v>7</v>
      </c>
      <c r="T12" s="1" t="s">
        <v>57</v>
      </c>
      <c r="U12" s="16" t="n">
        <v>0.794277369976044</v>
      </c>
      <c r="V12" s="1" t="n">
        <v>4</v>
      </c>
      <c r="W12" s="44" t="n">
        <v>7</v>
      </c>
    </row>
    <row r="13" customFormat="false" ht="12.8" hidden="false" customHeight="false" outlineLevel="0" collapsed="false">
      <c r="A13" s="43" t="s">
        <v>52</v>
      </c>
      <c r="B13" s="1" t="s">
        <v>56</v>
      </c>
      <c r="C13" s="16" t="n">
        <v>0.287505985911145</v>
      </c>
      <c r="D13" s="1" t="n">
        <v>6</v>
      </c>
      <c r="E13" s="1" t="n">
        <v>7</v>
      </c>
      <c r="G13" s="1" t="s">
        <v>57</v>
      </c>
      <c r="H13" s="16" t="n">
        <v>0.287505985911145</v>
      </c>
      <c r="I13" s="1" t="n">
        <v>6</v>
      </c>
      <c r="J13" s="44" t="n">
        <v>7</v>
      </c>
      <c r="N13" s="43" t="s">
        <v>52</v>
      </c>
      <c r="O13" s="1" t="s">
        <v>56</v>
      </c>
      <c r="P13" s="16" t="n">
        <v>0.728099346160889</v>
      </c>
      <c r="Q13" s="1" t="n">
        <v>6</v>
      </c>
      <c r="R13" s="1" t="n">
        <v>7</v>
      </c>
      <c r="T13" s="1" t="s">
        <v>57</v>
      </c>
      <c r="U13" s="16" t="n">
        <v>0.728099346160889</v>
      </c>
      <c r="V13" s="1" t="n">
        <v>6</v>
      </c>
      <c r="W13" s="44" t="n">
        <v>7</v>
      </c>
    </row>
    <row r="14" customFormat="false" ht="12.8" hidden="false" customHeight="false" outlineLevel="0" collapsed="false">
      <c r="A14" s="43" t="s">
        <v>53</v>
      </c>
      <c r="B14" s="1" t="s">
        <v>56</v>
      </c>
      <c r="C14" s="45" t="n">
        <v>0.377248007172493</v>
      </c>
      <c r="D14" s="1" t="n">
        <v>4</v>
      </c>
      <c r="E14" s="1" t="n">
        <v>4</v>
      </c>
      <c r="G14" s="1" t="s">
        <v>57</v>
      </c>
      <c r="H14" s="16" t="n">
        <v>0.377248007172493</v>
      </c>
      <c r="I14" s="1" t="n">
        <v>4</v>
      </c>
      <c r="J14" s="44" t="n">
        <v>4</v>
      </c>
      <c r="N14" s="43" t="s">
        <v>53</v>
      </c>
      <c r="O14" s="1" t="s">
        <v>56</v>
      </c>
      <c r="P14" s="16" t="n">
        <v>0.753298223018646</v>
      </c>
      <c r="Q14" s="1" t="n">
        <v>4</v>
      </c>
      <c r="R14" s="1" t="n">
        <v>4</v>
      </c>
      <c r="T14" s="1" t="s">
        <v>57</v>
      </c>
      <c r="U14" s="16" t="n">
        <v>0.753298223018646</v>
      </c>
      <c r="V14" s="1" t="n">
        <v>4</v>
      </c>
      <c r="W14" s="44" t="n">
        <v>4</v>
      </c>
    </row>
    <row r="15" customFormat="false" ht="12.8" hidden="false" customHeight="false" outlineLevel="0" collapsed="false">
      <c r="A15" s="43" t="s">
        <v>54</v>
      </c>
      <c r="B15" s="1" t="s">
        <v>56</v>
      </c>
      <c r="C15" s="16" t="n">
        <v>0</v>
      </c>
      <c r="D15" s="1" t="n">
        <v>0</v>
      </c>
      <c r="E15" s="1" t="n">
        <v>4</v>
      </c>
      <c r="G15" s="1" t="s">
        <v>57</v>
      </c>
      <c r="H15" s="45" t="n">
        <v>0.591651419026783</v>
      </c>
      <c r="I15" s="1" t="n">
        <v>3</v>
      </c>
      <c r="J15" s="44" t="n">
        <v>4</v>
      </c>
      <c r="N15" s="43" t="s">
        <v>54</v>
      </c>
      <c r="O15" s="1" t="s">
        <v>56</v>
      </c>
      <c r="P15" s="16" t="n">
        <v>0.121777661144733</v>
      </c>
      <c r="Q15" s="1" t="n">
        <v>0</v>
      </c>
      <c r="R15" s="1" t="n">
        <v>4</v>
      </c>
      <c r="T15" s="1" t="s">
        <v>57</v>
      </c>
      <c r="U15" s="45" t="n">
        <v>0.882853031158447</v>
      </c>
      <c r="V15" s="1" t="n">
        <v>3</v>
      </c>
      <c r="W15" s="44" t="n">
        <v>4</v>
      </c>
    </row>
    <row r="16" customFormat="false" ht="12.8" hidden="false" customHeight="false" outlineLevel="0" collapsed="false">
      <c r="A16" s="46" t="s">
        <v>55</v>
      </c>
      <c r="B16" s="47" t="s">
        <v>56</v>
      </c>
      <c r="C16" s="48" t="n">
        <v>0</v>
      </c>
      <c r="D16" s="47" t="n">
        <v>0</v>
      </c>
      <c r="E16" s="47" t="n">
        <v>3</v>
      </c>
      <c r="F16" s="47"/>
      <c r="G16" s="47" t="s">
        <v>57</v>
      </c>
      <c r="H16" s="48" t="n">
        <v>0.539833400156186</v>
      </c>
      <c r="I16" s="47" t="n">
        <v>5</v>
      </c>
      <c r="J16" s="49" t="n">
        <v>3</v>
      </c>
      <c r="N16" s="46" t="s">
        <v>55</v>
      </c>
      <c r="O16" s="47" t="s">
        <v>56</v>
      </c>
      <c r="P16" s="48" t="n">
        <v>0.0605698972940445</v>
      </c>
      <c r="Q16" s="47" t="n">
        <v>0</v>
      </c>
      <c r="R16" s="47" t="n">
        <v>3</v>
      </c>
      <c r="S16" s="47"/>
      <c r="T16" s="47" t="s">
        <v>57</v>
      </c>
      <c r="U16" s="48" t="n">
        <v>0.782781481742859</v>
      </c>
      <c r="V16" s="47" t="n">
        <v>5</v>
      </c>
      <c r="W16" s="49" t="n">
        <v>3</v>
      </c>
    </row>
    <row r="17" customFormat="false" ht="12.8" hidden="false" customHeight="false" outlineLevel="0" collapsed="false">
      <c r="A17" s="38" t="s">
        <v>47</v>
      </c>
      <c r="B17" s="39" t="s">
        <v>58</v>
      </c>
      <c r="C17" s="40" t="n">
        <v>0.720127476285031</v>
      </c>
      <c r="D17" s="39" t="n">
        <v>7</v>
      </c>
      <c r="E17" s="39" t="n">
        <v>11</v>
      </c>
      <c r="F17" s="39"/>
      <c r="G17" s="39" t="s">
        <v>59</v>
      </c>
      <c r="H17" s="40" t="n">
        <v>0.498569358341727</v>
      </c>
      <c r="I17" s="39" t="n">
        <v>7</v>
      </c>
      <c r="J17" s="42" t="n">
        <v>11</v>
      </c>
      <c r="N17" s="38" t="s">
        <v>47</v>
      </c>
      <c r="O17" s="39" t="s">
        <v>58</v>
      </c>
      <c r="P17" s="40" t="n">
        <v>0.835949897766113</v>
      </c>
      <c r="Q17" s="39" t="n">
        <v>7</v>
      </c>
      <c r="R17" s="39" t="n">
        <v>11</v>
      </c>
      <c r="S17" s="39"/>
      <c r="T17" s="39" t="s">
        <v>59</v>
      </c>
      <c r="U17" s="40" t="n">
        <v>0.855189025402069</v>
      </c>
      <c r="V17" s="39" t="n">
        <v>7</v>
      </c>
      <c r="W17" s="42" t="n">
        <v>11</v>
      </c>
    </row>
    <row r="18" customFormat="false" ht="12.8" hidden="false" customHeight="false" outlineLevel="0" collapsed="false">
      <c r="A18" s="43" t="s">
        <v>50</v>
      </c>
      <c r="B18" s="1" t="s">
        <v>58</v>
      </c>
      <c r="C18" s="16" t="n">
        <v>0.243789983578867</v>
      </c>
      <c r="D18" s="1" t="n">
        <v>5</v>
      </c>
      <c r="E18" s="1" t="n">
        <v>10</v>
      </c>
      <c r="G18" s="1" t="s">
        <v>59</v>
      </c>
      <c r="H18" s="16" t="n">
        <v>0.204578633977615</v>
      </c>
      <c r="I18" s="1" t="n">
        <v>3</v>
      </c>
      <c r="J18" s="44" t="n">
        <v>10</v>
      </c>
      <c r="N18" s="43" t="s">
        <v>50</v>
      </c>
      <c r="O18" s="1" t="s">
        <v>58</v>
      </c>
      <c r="P18" s="16" t="n">
        <v>0.74898225069046</v>
      </c>
      <c r="Q18" s="1" t="n">
        <v>5</v>
      </c>
      <c r="R18" s="1" t="n">
        <v>10</v>
      </c>
      <c r="T18" s="1" t="s">
        <v>59</v>
      </c>
      <c r="U18" s="16" t="n">
        <v>0.691939175128937</v>
      </c>
      <c r="V18" s="1" t="n">
        <v>3</v>
      </c>
      <c r="W18" s="44" t="n">
        <v>10</v>
      </c>
    </row>
    <row r="19" customFormat="false" ht="12.8" hidden="false" customHeight="false" outlineLevel="0" collapsed="false">
      <c r="A19" s="43" t="s">
        <v>51</v>
      </c>
      <c r="B19" s="1" t="s">
        <v>58</v>
      </c>
      <c r="C19" s="16" t="n">
        <v>0.246410810597303</v>
      </c>
      <c r="D19" s="1" t="n">
        <v>5</v>
      </c>
      <c r="E19" s="1" t="n">
        <v>7</v>
      </c>
      <c r="G19" s="1" t="s">
        <v>59</v>
      </c>
      <c r="H19" s="16" t="n">
        <v>0.246084178997272</v>
      </c>
      <c r="I19" s="1" t="n">
        <v>5</v>
      </c>
      <c r="J19" s="44" t="n">
        <v>7</v>
      </c>
      <c r="N19" s="43" t="s">
        <v>51</v>
      </c>
      <c r="O19" s="1" t="s">
        <v>58</v>
      </c>
      <c r="P19" s="16" t="n">
        <v>0.83250367641449</v>
      </c>
      <c r="Q19" s="1" t="n">
        <v>5</v>
      </c>
      <c r="R19" s="1" t="n">
        <v>7</v>
      </c>
      <c r="T19" s="1" t="s">
        <v>59</v>
      </c>
      <c r="U19" s="16" t="n">
        <v>0.847871422767639</v>
      </c>
      <c r="V19" s="1" t="n">
        <v>5</v>
      </c>
      <c r="W19" s="44" t="n">
        <v>7</v>
      </c>
    </row>
    <row r="20" customFormat="false" ht="12.8" hidden="false" customHeight="false" outlineLevel="0" collapsed="false">
      <c r="A20" s="43" t="s">
        <v>52</v>
      </c>
      <c r="B20" s="1" t="s">
        <v>58</v>
      </c>
      <c r="C20" s="16" t="n">
        <v>0.24936189426021</v>
      </c>
      <c r="D20" s="1" t="n">
        <v>3</v>
      </c>
      <c r="E20" s="1" t="n">
        <v>7</v>
      </c>
      <c r="G20" s="1" t="s">
        <v>59</v>
      </c>
      <c r="H20" s="16" t="n">
        <v>0.227098639978722</v>
      </c>
      <c r="I20" s="1" t="n">
        <v>3</v>
      </c>
      <c r="J20" s="44" t="n">
        <v>7</v>
      </c>
      <c r="N20" s="43" t="s">
        <v>52</v>
      </c>
      <c r="O20" s="1" t="s">
        <v>58</v>
      </c>
      <c r="P20" s="16" t="n">
        <v>0.732181429862976</v>
      </c>
      <c r="Q20" s="1" t="n">
        <v>3</v>
      </c>
      <c r="R20" s="1" t="n">
        <v>7</v>
      </c>
      <c r="T20" s="1" t="s">
        <v>59</v>
      </c>
      <c r="U20" s="16" t="n">
        <v>0.671683609485626</v>
      </c>
      <c r="V20" s="1" t="n">
        <v>3</v>
      </c>
      <c r="W20" s="44" t="n">
        <v>7</v>
      </c>
    </row>
    <row r="21" customFormat="false" ht="12.8" hidden="false" customHeight="false" outlineLevel="0" collapsed="false">
      <c r="A21" s="43" t="s">
        <v>53</v>
      </c>
      <c r="B21" s="1" t="s">
        <v>58</v>
      </c>
      <c r="C21" s="45" t="n">
        <v>0.914000226119818</v>
      </c>
      <c r="D21" s="1" t="n">
        <v>3</v>
      </c>
      <c r="E21" s="1" t="n">
        <v>4</v>
      </c>
      <c r="G21" s="1" t="s">
        <v>59</v>
      </c>
      <c r="H21" s="16" t="n">
        <v>0.639982283209868</v>
      </c>
      <c r="I21" s="1" t="n">
        <v>4</v>
      </c>
      <c r="J21" s="44" t="n">
        <v>4</v>
      </c>
      <c r="N21" s="43" t="s">
        <v>53</v>
      </c>
      <c r="O21" s="1" t="s">
        <v>58</v>
      </c>
      <c r="P21" s="16" t="n">
        <v>0.93734472990036</v>
      </c>
      <c r="Q21" s="1" t="n">
        <v>3</v>
      </c>
      <c r="R21" s="1" t="n">
        <v>4</v>
      </c>
      <c r="T21" s="1" t="s">
        <v>59</v>
      </c>
      <c r="U21" s="16" t="n">
        <v>0.958501577377319</v>
      </c>
      <c r="V21" s="1" t="n">
        <v>4</v>
      </c>
      <c r="W21" s="44" t="n">
        <v>4</v>
      </c>
    </row>
    <row r="22" customFormat="false" ht="12.8" hidden="false" customHeight="false" outlineLevel="0" collapsed="false">
      <c r="A22" s="43" t="s">
        <v>54</v>
      </c>
      <c r="B22" s="1" t="s">
        <v>58</v>
      </c>
      <c r="C22" s="16" t="n">
        <v>0.764724654271274</v>
      </c>
      <c r="D22" s="1" t="n">
        <v>4</v>
      </c>
      <c r="E22" s="1" t="n">
        <v>4</v>
      </c>
      <c r="G22" s="1" t="s">
        <v>59</v>
      </c>
      <c r="H22" s="16" t="n">
        <v>0.764724654271274</v>
      </c>
      <c r="I22" s="1" t="n">
        <v>4</v>
      </c>
      <c r="J22" s="44" t="n">
        <v>4</v>
      </c>
      <c r="N22" s="43" t="s">
        <v>54</v>
      </c>
      <c r="O22" s="1" t="s">
        <v>58</v>
      </c>
      <c r="P22" s="45" t="n">
        <v>0.965580463409424</v>
      </c>
      <c r="Q22" s="1" t="n">
        <v>4</v>
      </c>
      <c r="R22" s="1" t="n">
        <v>4</v>
      </c>
      <c r="T22" s="1" t="s">
        <v>59</v>
      </c>
      <c r="U22" s="45" t="n">
        <v>0.965580463409424</v>
      </c>
      <c r="V22" s="1" t="n">
        <v>4</v>
      </c>
      <c r="W22" s="44" t="n">
        <v>4</v>
      </c>
    </row>
    <row r="23" customFormat="false" ht="12.8" hidden="false" customHeight="false" outlineLevel="0" collapsed="false">
      <c r="A23" s="46" t="s">
        <v>55</v>
      </c>
      <c r="B23" s="47" t="s">
        <v>58</v>
      </c>
      <c r="C23" s="48" t="n">
        <v>0.878703739107172</v>
      </c>
      <c r="D23" s="47" t="n">
        <v>3</v>
      </c>
      <c r="E23" s="47" t="n">
        <v>3</v>
      </c>
      <c r="F23" s="47"/>
      <c r="G23" s="47" t="s">
        <v>59</v>
      </c>
      <c r="H23" s="50" t="n">
        <v>0.878703739107172</v>
      </c>
      <c r="I23" s="47" t="n">
        <v>3</v>
      </c>
      <c r="J23" s="49" t="n">
        <v>3</v>
      </c>
      <c r="N23" s="46" t="s">
        <v>55</v>
      </c>
      <c r="O23" s="47" t="s">
        <v>58</v>
      </c>
      <c r="P23" s="48" t="n">
        <v>0.959791600704193</v>
      </c>
      <c r="Q23" s="47" t="n">
        <v>3</v>
      </c>
      <c r="R23" s="47" t="n">
        <v>3</v>
      </c>
      <c r="S23" s="47"/>
      <c r="T23" s="47" t="s">
        <v>59</v>
      </c>
      <c r="U23" s="48" t="n">
        <v>0.959791600704193</v>
      </c>
      <c r="V23" s="47" t="n">
        <v>3</v>
      </c>
      <c r="W23" s="49" t="n">
        <v>3</v>
      </c>
    </row>
    <row r="24" customFormat="false" ht="12.8" hidden="false" customHeight="false" outlineLevel="0" collapsed="false">
      <c r="C24" s="16"/>
      <c r="H24" s="16"/>
      <c r="P24" s="16"/>
      <c r="U24" s="16"/>
    </row>
    <row r="25" customFormat="false" ht="12.8" hidden="false" customHeight="false" outlineLevel="0" collapsed="false">
      <c r="A25" s="2" t="s">
        <v>60</v>
      </c>
      <c r="B25" s="2"/>
      <c r="C25" s="28" t="n">
        <f aca="false">AVERAGE(C17:C23)</f>
        <v>0.573874112031382</v>
      </c>
      <c r="D25" s="2"/>
      <c r="E25" s="2"/>
      <c r="F25" s="2"/>
      <c r="G25" s="2"/>
      <c r="H25" s="28" t="n">
        <f aca="false">AVERAGE(H17:H23)</f>
        <v>0.494248783983379</v>
      </c>
      <c r="N25" s="2" t="s">
        <v>60</v>
      </c>
      <c r="O25" s="2"/>
      <c r="P25" s="51" t="n">
        <f aca="false">AVERAGE(P17:P23)</f>
        <v>0.858904864106859</v>
      </c>
      <c r="Q25" s="28" t="n">
        <f aca="false">AVERAGE(Q17:Q23)</f>
        <v>4.28571428571429</v>
      </c>
      <c r="R25" s="28" t="n">
        <f aca="false">AVERAGE(R17:R23)</f>
        <v>6.57142857142857</v>
      </c>
      <c r="S25" s="2"/>
      <c r="T25" s="2"/>
      <c r="U25" s="51" t="n">
        <f aca="false">AVERAGE(U17:U23)</f>
        <v>0.850079553467887</v>
      </c>
      <c r="V25" s="28" t="n">
        <f aca="false">AVERAGE(V17:V23)</f>
        <v>4.14285714285714</v>
      </c>
      <c r="W25" s="28" t="n">
        <f aca="false">AVERAGE(W17:W23)</f>
        <v>6.57142857142857</v>
      </c>
    </row>
    <row r="26" customFormat="false" ht="12.8" hidden="false" customHeight="false" outlineLevel="0" collapsed="false">
      <c r="A26" s="2" t="s">
        <v>61</v>
      </c>
      <c r="B26" s="2"/>
      <c r="C26" s="28" t="n">
        <f aca="false">AVERAGE(C3:C9)</f>
        <v>0.36099360326215</v>
      </c>
      <c r="D26" s="2"/>
      <c r="E26" s="2"/>
      <c r="F26" s="2"/>
      <c r="G26" s="2"/>
      <c r="H26" s="28" t="n">
        <f aca="false">AVERAGE(H3:H9)</f>
        <v>0.357768218702911</v>
      </c>
      <c r="N26" s="2" t="s">
        <v>61</v>
      </c>
      <c r="O26" s="2"/>
      <c r="P26" s="28" t="n">
        <f aca="false">AVERAGE(P3:P9)</f>
        <v>0.782307803630829</v>
      </c>
      <c r="Q26" s="51" t="n">
        <f aca="false">AVERAGE(Q3:Q9)</f>
        <v>6</v>
      </c>
      <c r="R26" s="28" t="n">
        <f aca="false">AVERAGE(R3:R9)</f>
        <v>6.57142857142857</v>
      </c>
      <c r="S26" s="2"/>
      <c r="T26" s="2"/>
      <c r="U26" s="28" t="n">
        <f aca="false">AVERAGE(U3:U9)</f>
        <v>0.780877317701067</v>
      </c>
      <c r="V26" s="51" t="n">
        <f aca="false">AVERAGE(V3:V9)</f>
        <v>6</v>
      </c>
      <c r="W26" s="28" t="n">
        <f aca="false">AVERAGE(W3:W9)</f>
        <v>6.57142857142857</v>
      </c>
    </row>
    <row r="27" customFormat="false" ht="12.8" hidden="false" customHeight="false" outlineLevel="0" collapsed="false">
      <c r="A27" s="2" t="s">
        <v>62</v>
      </c>
      <c r="B27" s="2"/>
      <c r="C27" s="28" t="n">
        <f aca="false">AVERAGE(C10:C16)</f>
        <v>0.14814189904216</v>
      </c>
      <c r="D27" s="2"/>
      <c r="E27" s="2"/>
      <c r="F27" s="2"/>
      <c r="G27" s="2"/>
      <c r="H27" s="28" t="n">
        <f aca="false">AVERAGE(H10:H16)</f>
        <v>0.354437909830097</v>
      </c>
      <c r="N27" s="2" t="s">
        <v>62</v>
      </c>
      <c r="O27" s="2"/>
      <c r="P27" s="28" t="n">
        <f aca="false">AVERAGE(P10:P16)</f>
        <v>0.486767759280545</v>
      </c>
      <c r="Q27" s="28" t="n">
        <f aca="false">AVERAGE(Q10:Q16)</f>
        <v>3.71428571428571</v>
      </c>
      <c r="R27" s="28" t="n">
        <f aca="false">AVERAGE(R10:R16)</f>
        <v>6.57142857142857</v>
      </c>
      <c r="S27" s="2"/>
      <c r="T27" s="2"/>
      <c r="U27" s="28" t="n">
        <f aca="false">AVERAGE(U10:U16)</f>
        <v>0.773466110229492</v>
      </c>
      <c r="V27" s="28" t="n">
        <f aca="false">AVERAGE(V10:V16)</f>
        <v>5.42857142857143</v>
      </c>
      <c r="W27" s="28" t="n">
        <f aca="false">AVERAGE(W10:W16)</f>
        <v>6.57142857142857</v>
      </c>
    </row>
    <row r="30" customFormat="false" ht="12.8" hidden="false" customHeight="false" outlineLevel="0" collapsed="false">
      <c r="C30" s="1" t="s">
        <v>44</v>
      </c>
      <c r="D30" s="1" t="s">
        <v>45</v>
      </c>
      <c r="E30" s="1" t="s">
        <v>46</v>
      </c>
      <c r="H30" s="1" t="s">
        <v>44</v>
      </c>
      <c r="I30" s="1" t="s">
        <v>45</v>
      </c>
      <c r="J30" s="1" t="s">
        <v>46</v>
      </c>
      <c r="P30" s="1" t="s">
        <v>44</v>
      </c>
      <c r="Q30" s="1" t="s">
        <v>45</v>
      </c>
      <c r="R30" s="1" t="s">
        <v>46</v>
      </c>
      <c r="U30" s="1" t="s">
        <v>44</v>
      </c>
      <c r="V30" s="1" t="s">
        <v>45</v>
      </c>
      <c r="W30" s="1" t="s">
        <v>46</v>
      </c>
    </row>
    <row r="31" customFormat="false" ht="12.8" hidden="false" customHeight="false" outlineLevel="0" collapsed="false">
      <c r="A31" s="38" t="s">
        <v>47</v>
      </c>
      <c r="B31" s="39" t="s">
        <v>63</v>
      </c>
      <c r="C31" s="40" t="n">
        <v>0.45463845715864</v>
      </c>
      <c r="D31" s="39" t="n">
        <v>14</v>
      </c>
      <c r="E31" s="39" t="n">
        <v>11</v>
      </c>
      <c r="F31" s="39"/>
      <c r="G31" s="39" t="s">
        <v>64</v>
      </c>
      <c r="H31" s="40" t="n">
        <v>0.45463845715864</v>
      </c>
      <c r="I31" s="39" t="n">
        <v>14</v>
      </c>
      <c r="J31" s="42" t="n">
        <v>11</v>
      </c>
      <c r="N31" s="38" t="s">
        <v>47</v>
      </c>
      <c r="O31" s="39" t="s">
        <v>63</v>
      </c>
      <c r="P31" s="40" t="n">
        <v>0.895297944545746</v>
      </c>
      <c r="Q31" s="39" t="n">
        <v>14</v>
      </c>
      <c r="R31" s="39" t="n">
        <v>11</v>
      </c>
      <c r="S31" s="39"/>
      <c r="T31" s="39" t="s">
        <v>64</v>
      </c>
      <c r="U31" s="40" t="n">
        <v>0.895297944545746</v>
      </c>
      <c r="V31" s="39" t="n">
        <v>14</v>
      </c>
      <c r="W31" s="42" t="n">
        <v>11</v>
      </c>
    </row>
    <row r="32" customFormat="false" ht="12.8" hidden="false" customHeight="false" outlineLevel="0" collapsed="false">
      <c r="A32" s="43" t="s">
        <v>50</v>
      </c>
      <c r="B32" s="1" t="s">
        <v>63</v>
      </c>
      <c r="C32" s="16" t="n">
        <v>0.475675104612396</v>
      </c>
      <c r="D32" s="1" t="n">
        <v>6</v>
      </c>
      <c r="E32" s="1" t="n">
        <v>10</v>
      </c>
      <c r="G32" s="1" t="s">
        <v>64</v>
      </c>
      <c r="H32" s="16" t="n">
        <v>0.293469406718915</v>
      </c>
      <c r="I32" s="1" t="n">
        <v>8</v>
      </c>
      <c r="J32" s="44" t="n">
        <v>10</v>
      </c>
      <c r="N32" s="43" t="s">
        <v>50</v>
      </c>
      <c r="O32" s="1" t="s">
        <v>63</v>
      </c>
      <c r="P32" s="16" t="n">
        <v>0.891400098800659</v>
      </c>
      <c r="Q32" s="1" t="n">
        <v>6</v>
      </c>
      <c r="R32" s="1" t="n">
        <v>10</v>
      </c>
      <c r="T32" s="1" t="s">
        <v>64</v>
      </c>
      <c r="U32" s="16" t="n">
        <v>0.860920011997223</v>
      </c>
      <c r="V32" s="1" t="n">
        <v>8</v>
      </c>
      <c r="W32" s="44" t="n">
        <v>10</v>
      </c>
    </row>
    <row r="33" customFormat="false" ht="12.8" hidden="false" customHeight="false" outlineLevel="0" collapsed="false">
      <c r="A33" s="43" t="s">
        <v>51</v>
      </c>
      <c r="B33" s="1" t="s">
        <v>63</v>
      </c>
      <c r="C33" s="16" t="n">
        <v>0.386117179880855</v>
      </c>
      <c r="D33" s="1" t="n">
        <v>7</v>
      </c>
      <c r="E33" s="1" t="n">
        <v>7</v>
      </c>
      <c r="G33" s="1" t="s">
        <v>64</v>
      </c>
      <c r="H33" s="16" t="n">
        <v>0.525913124932409</v>
      </c>
      <c r="I33" s="1" t="n">
        <v>7</v>
      </c>
      <c r="J33" s="44" t="n">
        <v>7</v>
      </c>
      <c r="N33" s="43" t="s">
        <v>51</v>
      </c>
      <c r="O33" s="1" t="s">
        <v>63</v>
      </c>
      <c r="P33" s="16" t="n">
        <v>0.881914258003235</v>
      </c>
      <c r="Q33" s="1" t="n">
        <v>7</v>
      </c>
      <c r="R33" s="1" t="n">
        <v>7</v>
      </c>
      <c r="T33" s="1" t="s">
        <v>64</v>
      </c>
      <c r="U33" s="16" t="n">
        <v>0.904048681259155</v>
      </c>
      <c r="V33" s="1" t="n">
        <v>7</v>
      </c>
      <c r="W33" s="44" t="n">
        <v>7</v>
      </c>
    </row>
    <row r="34" customFormat="false" ht="12.8" hidden="false" customHeight="false" outlineLevel="0" collapsed="false">
      <c r="A34" s="43" t="s">
        <v>52</v>
      </c>
      <c r="B34" s="1" t="s">
        <v>63</v>
      </c>
      <c r="C34" s="16" t="n">
        <v>0.429447429118266</v>
      </c>
      <c r="D34" s="1" t="n">
        <v>8</v>
      </c>
      <c r="E34" s="1" t="n">
        <v>7</v>
      </c>
      <c r="G34" s="1" t="s">
        <v>64</v>
      </c>
      <c r="H34" s="16" t="n">
        <v>0.431398538446837</v>
      </c>
      <c r="I34" s="1" t="n">
        <v>6</v>
      </c>
      <c r="J34" s="44" t="n">
        <v>7</v>
      </c>
      <c r="N34" s="43" t="s">
        <v>52</v>
      </c>
      <c r="O34" s="1" t="s">
        <v>63</v>
      </c>
      <c r="P34" s="16" t="n">
        <v>0.901583731174469</v>
      </c>
      <c r="Q34" s="1" t="n">
        <v>8</v>
      </c>
      <c r="R34" s="1" t="n">
        <v>7</v>
      </c>
      <c r="T34" s="1" t="s">
        <v>64</v>
      </c>
      <c r="U34" s="16" t="n">
        <v>0.850071787834168</v>
      </c>
      <c r="V34" s="1" t="n">
        <v>6</v>
      </c>
      <c r="W34" s="44" t="n">
        <v>7</v>
      </c>
    </row>
    <row r="35" customFormat="false" ht="12.8" hidden="false" customHeight="false" outlineLevel="0" collapsed="false">
      <c r="A35" s="43" t="s">
        <v>53</v>
      </c>
      <c r="B35" s="1" t="s">
        <v>63</v>
      </c>
      <c r="C35" s="16" t="n">
        <v>0.957949585902739</v>
      </c>
      <c r="D35" s="1" t="n">
        <v>4</v>
      </c>
      <c r="E35" s="1" t="n">
        <v>4</v>
      </c>
      <c r="G35" s="1" t="s">
        <v>64</v>
      </c>
      <c r="H35" s="16" t="n">
        <v>0.658673191504128</v>
      </c>
      <c r="I35" s="1" t="n">
        <v>4</v>
      </c>
      <c r="J35" s="44" t="n">
        <v>4</v>
      </c>
      <c r="N35" s="43" t="s">
        <v>53</v>
      </c>
      <c r="O35" s="1" t="s">
        <v>63</v>
      </c>
      <c r="P35" s="45" t="n">
        <v>0.989806652069092</v>
      </c>
      <c r="Q35" s="1" t="n">
        <v>4</v>
      </c>
      <c r="R35" s="1" t="n">
        <v>4</v>
      </c>
      <c r="T35" s="1" t="s">
        <v>64</v>
      </c>
      <c r="U35" s="45" t="n">
        <v>0.968795239925385</v>
      </c>
      <c r="V35" s="1" t="n">
        <v>4</v>
      </c>
      <c r="W35" s="44" t="n">
        <v>4</v>
      </c>
    </row>
    <row r="36" customFormat="false" ht="12.8" hidden="false" customHeight="false" outlineLevel="0" collapsed="false">
      <c r="A36" s="43" t="s">
        <v>54</v>
      </c>
      <c r="B36" s="1" t="s">
        <v>63</v>
      </c>
      <c r="C36" s="45" t="n">
        <v>1</v>
      </c>
      <c r="D36" s="1" t="n">
        <v>4</v>
      </c>
      <c r="E36" s="1" t="n">
        <v>4</v>
      </c>
      <c r="G36" s="1" t="s">
        <v>64</v>
      </c>
      <c r="H36" s="45" t="n">
        <v>0.878501076315374</v>
      </c>
      <c r="I36" s="1" t="n">
        <v>4</v>
      </c>
      <c r="J36" s="44" t="n">
        <v>4</v>
      </c>
      <c r="N36" s="43" t="s">
        <v>54</v>
      </c>
      <c r="O36" s="1" t="s">
        <v>63</v>
      </c>
      <c r="P36" s="45" t="n">
        <v>0.98601496219635</v>
      </c>
      <c r="Q36" s="1" t="n">
        <v>4</v>
      </c>
      <c r="R36" s="1" t="n">
        <v>4</v>
      </c>
      <c r="T36" s="1" t="s">
        <v>64</v>
      </c>
      <c r="U36" s="16" t="n">
        <v>0.96305924654007</v>
      </c>
      <c r="V36" s="1" t="n">
        <v>4</v>
      </c>
      <c r="W36" s="44" t="n">
        <v>4</v>
      </c>
    </row>
    <row r="37" customFormat="false" ht="12.8" hidden="false" customHeight="false" outlineLevel="0" collapsed="false">
      <c r="A37" s="46" t="s">
        <v>55</v>
      </c>
      <c r="B37" s="47" t="s">
        <v>63</v>
      </c>
      <c r="C37" s="48" t="n">
        <v>0.844229189379787</v>
      </c>
      <c r="D37" s="47" t="n">
        <v>5</v>
      </c>
      <c r="E37" s="47" t="n">
        <v>3</v>
      </c>
      <c r="F37" s="47"/>
      <c r="G37" s="47" t="s">
        <v>64</v>
      </c>
      <c r="H37" s="48" t="n">
        <v>0.758632985501948</v>
      </c>
      <c r="I37" s="47" t="n">
        <v>5</v>
      </c>
      <c r="J37" s="49" t="n">
        <v>3</v>
      </c>
      <c r="N37" s="46" t="s">
        <v>55</v>
      </c>
      <c r="O37" s="47" t="s">
        <v>63</v>
      </c>
      <c r="P37" s="48" t="n">
        <v>0.890409588813782</v>
      </c>
      <c r="Q37" s="47" t="n">
        <v>5</v>
      </c>
      <c r="R37" s="47" t="n">
        <v>3</v>
      </c>
      <c r="S37" s="47"/>
      <c r="T37" s="47" t="s">
        <v>64</v>
      </c>
      <c r="U37" s="48" t="n">
        <v>0.887169897556305</v>
      </c>
      <c r="V37" s="47" t="n">
        <v>5</v>
      </c>
      <c r="W37" s="49" t="n">
        <v>3</v>
      </c>
    </row>
    <row r="38" customFormat="false" ht="12.8" hidden="false" customHeight="false" outlineLevel="0" collapsed="false">
      <c r="A38" s="38" t="s">
        <v>47</v>
      </c>
      <c r="B38" s="39" t="s">
        <v>65</v>
      </c>
      <c r="C38" s="40" t="n">
        <v>0.475753581465086</v>
      </c>
      <c r="D38" s="39" t="n">
        <v>13</v>
      </c>
      <c r="E38" s="39" t="n">
        <v>11</v>
      </c>
      <c r="F38" s="39"/>
      <c r="G38" s="39" t="s">
        <v>66</v>
      </c>
      <c r="H38" s="40" t="n">
        <v>0.461986943035561</v>
      </c>
      <c r="I38" s="39" t="n">
        <v>14</v>
      </c>
      <c r="J38" s="42" t="n">
        <v>11</v>
      </c>
      <c r="N38" s="38" t="s">
        <v>47</v>
      </c>
      <c r="O38" s="39" t="s">
        <v>65</v>
      </c>
      <c r="P38" s="40" t="n">
        <v>0.89142906665802</v>
      </c>
      <c r="Q38" s="39" t="n">
        <v>13</v>
      </c>
      <c r="R38" s="39" t="n">
        <v>11</v>
      </c>
      <c r="S38" s="39"/>
      <c r="T38" s="39" t="s">
        <v>66</v>
      </c>
      <c r="U38" s="40" t="n">
        <v>0.896981835365295</v>
      </c>
      <c r="V38" s="39" t="n">
        <v>14</v>
      </c>
      <c r="W38" s="42" t="n">
        <v>11</v>
      </c>
    </row>
    <row r="39" customFormat="false" ht="12.8" hidden="false" customHeight="false" outlineLevel="0" collapsed="false">
      <c r="A39" s="43" t="s">
        <v>50</v>
      </c>
      <c r="B39" s="1" t="s">
        <v>65</v>
      </c>
      <c r="C39" s="16" t="n">
        <v>0.622908083645972</v>
      </c>
      <c r="D39" s="1" t="n">
        <v>6</v>
      </c>
      <c r="E39" s="1" t="n">
        <v>10</v>
      </c>
      <c r="G39" s="1" t="s">
        <v>66</v>
      </c>
      <c r="H39" s="16" t="n">
        <v>0.293469406718915</v>
      </c>
      <c r="I39" s="1" t="n">
        <v>8</v>
      </c>
      <c r="J39" s="44" t="n">
        <v>10</v>
      </c>
      <c r="N39" s="43" t="s">
        <v>50</v>
      </c>
      <c r="O39" s="1" t="s">
        <v>65</v>
      </c>
      <c r="P39" s="16" t="n">
        <v>0.934161961078644</v>
      </c>
      <c r="Q39" s="1" t="n">
        <v>6</v>
      </c>
      <c r="R39" s="1" t="n">
        <v>10</v>
      </c>
      <c r="T39" s="1" t="s">
        <v>66</v>
      </c>
      <c r="U39" s="16" t="n">
        <v>0.860920011997223</v>
      </c>
      <c r="V39" s="1" t="n">
        <v>8</v>
      </c>
      <c r="W39" s="44" t="n">
        <v>10</v>
      </c>
    </row>
    <row r="40" customFormat="false" ht="12.8" hidden="false" customHeight="false" outlineLevel="0" collapsed="false">
      <c r="A40" s="43" t="s">
        <v>51</v>
      </c>
      <c r="B40" s="1" t="s">
        <v>65</v>
      </c>
      <c r="C40" s="16" t="n">
        <v>0.525913124932409</v>
      </c>
      <c r="D40" s="1" t="n">
        <v>7</v>
      </c>
      <c r="E40" s="1" t="n">
        <v>7</v>
      </c>
      <c r="G40" s="1" t="s">
        <v>66</v>
      </c>
      <c r="H40" s="16" t="n">
        <v>0.244964991286356</v>
      </c>
      <c r="I40" s="1" t="n">
        <v>9</v>
      </c>
      <c r="J40" s="44" t="n">
        <v>7</v>
      </c>
      <c r="N40" s="43" t="s">
        <v>51</v>
      </c>
      <c r="O40" s="1" t="s">
        <v>65</v>
      </c>
      <c r="P40" s="16" t="n">
        <v>0.904048681259155</v>
      </c>
      <c r="Q40" s="1" t="n">
        <v>7</v>
      </c>
      <c r="R40" s="1" t="n">
        <v>7</v>
      </c>
      <c r="T40" s="1" t="s">
        <v>66</v>
      </c>
      <c r="U40" s="16" t="n">
        <v>0.835609316825867</v>
      </c>
      <c r="V40" s="1" t="n">
        <v>9</v>
      </c>
      <c r="W40" s="44" t="n">
        <v>7</v>
      </c>
    </row>
    <row r="41" customFormat="false" ht="12.8" hidden="false" customHeight="false" outlineLevel="0" collapsed="false">
      <c r="A41" s="43" t="s">
        <v>52</v>
      </c>
      <c r="B41" s="1" t="s">
        <v>65</v>
      </c>
      <c r="C41" s="16" t="n">
        <v>0.423089586244672</v>
      </c>
      <c r="D41" s="1" t="n">
        <v>6</v>
      </c>
      <c r="E41" s="1" t="n">
        <v>7</v>
      </c>
      <c r="G41" s="1" t="s">
        <v>66</v>
      </c>
      <c r="H41" s="16" t="n">
        <v>0</v>
      </c>
      <c r="I41" s="1" t="n">
        <v>0</v>
      </c>
      <c r="J41" s="44" t="n">
        <v>7</v>
      </c>
      <c r="N41" s="43" t="s">
        <v>52</v>
      </c>
      <c r="O41" s="1" t="s">
        <v>65</v>
      </c>
      <c r="P41" s="16" t="n">
        <v>0.845651209354401</v>
      </c>
      <c r="Q41" s="1" t="n">
        <v>6</v>
      </c>
      <c r="R41" s="1" t="n">
        <v>7</v>
      </c>
      <c r="T41" s="1" t="s">
        <v>66</v>
      </c>
      <c r="U41" s="16" t="n">
        <v>0.0152773018926382</v>
      </c>
      <c r="V41" s="1" t="n">
        <v>0</v>
      </c>
      <c r="W41" s="44" t="n">
        <v>7</v>
      </c>
    </row>
    <row r="42" customFormat="false" ht="12.8" hidden="false" customHeight="false" outlineLevel="0" collapsed="false">
      <c r="A42" s="43" t="s">
        <v>53</v>
      </c>
      <c r="B42" s="1" t="s">
        <v>65</v>
      </c>
      <c r="C42" s="16" t="n">
        <v>0.957949585902739</v>
      </c>
      <c r="D42" s="1" t="n">
        <v>4</v>
      </c>
      <c r="E42" s="1" t="n">
        <v>4</v>
      </c>
      <c r="G42" s="1" t="s">
        <v>66</v>
      </c>
      <c r="H42" s="16" t="n">
        <v>0</v>
      </c>
      <c r="I42" s="1" t="n">
        <v>0</v>
      </c>
      <c r="J42" s="44" t="n">
        <v>4</v>
      </c>
      <c r="N42" s="43" t="s">
        <v>53</v>
      </c>
      <c r="O42" s="1" t="s">
        <v>65</v>
      </c>
      <c r="P42" s="45" t="n">
        <v>0.989806652069092</v>
      </c>
      <c r="Q42" s="1" t="n">
        <v>4</v>
      </c>
      <c r="R42" s="1" t="n">
        <v>4</v>
      </c>
      <c r="T42" s="1" t="s">
        <v>66</v>
      </c>
      <c r="U42" s="16" t="n">
        <v>0.0915772989392281</v>
      </c>
      <c r="V42" s="1" t="n">
        <v>0</v>
      </c>
      <c r="W42" s="44" t="n">
        <v>4</v>
      </c>
    </row>
    <row r="43" customFormat="false" ht="12.8" hidden="false" customHeight="false" outlineLevel="0" collapsed="false">
      <c r="A43" s="43" t="s">
        <v>54</v>
      </c>
      <c r="B43" s="1" t="s">
        <v>65</v>
      </c>
      <c r="C43" s="45" t="n">
        <v>1</v>
      </c>
      <c r="D43" s="1" t="n">
        <v>4</v>
      </c>
      <c r="E43" s="1" t="n">
        <v>4</v>
      </c>
      <c r="G43" s="1" t="s">
        <v>66</v>
      </c>
      <c r="H43" s="45" t="n">
        <v>0.753899151175312</v>
      </c>
      <c r="I43" s="1" t="n">
        <v>4</v>
      </c>
      <c r="J43" s="44" t="n">
        <v>4</v>
      </c>
      <c r="N43" s="43" t="s">
        <v>54</v>
      </c>
      <c r="O43" s="1" t="s">
        <v>65</v>
      </c>
      <c r="P43" s="45" t="n">
        <v>0.98601496219635</v>
      </c>
      <c r="Q43" s="1" t="n">
        <v>4</v>
      </c>
      <c r="R43" s="1" t="n">
        <v>4</v>
      </c>
      <c r="T43" s="1" t="s">
        <v>66</v>
      </c>
      <c r="U43" s="45" t="n">
        <v>0.914844393730164</v>
      </c>
      <c r="V43" s="1" t="n">
        <v>4</v>
      </c>
      <c r="W43" s="44" t="n">
        <v>4</v>
      </c>
    </row>
    <row r="44" customFormat="false" ht="12.8" hidden="false" customHeight="false" outlineLevel="0" collapsed="false">
      <c r="A44" s="46" t="s">
        <v>55</v>
      </c>
      <c r="B44" s="47" t="s">
        <v>65</v>
      </c>
      <c r="C44" s="48" t="n">
        <v>0.76112661327598</v>
      </c>
      <c r="D44" s="47" t="n">
        <v>5</v>
      </c>
      <c r="E44" s="47" t="n">
        <v>3</v>
      </c>
      <c r="F44" s="47"/>
      <c r="G44" s="47" t="s">
        <v>66</v>
      </c>
      <c r="H44" s="48" t="n">
        <v>0</v>
      </c>
      <c r="I44" s="47" t="n">
        <v>0</v>
      </c>
      <c r="J44" s="49" t="n">
        <v>3</v>
      </c>
      <c r="N44" s="46" t="s">
        <v>55</v>
      </c>
      <c r="O44" s="47" t="s">
        <v>65</v>
      </c>
      <c r="P44" s="48" t="n">
        <v>0.848502397537231</v>
      </c>
      <c r="Q44" s="47" t="n">
        <v>5</v>
      </c>
      <c r="R44" s="47" t="n">
        <v>3</v>
      </c>
      <c r="S44" s="47"/>
      <c r="T44" s="47" t="s">
        <v>66</v>
      </c>
      <c r="U44" s="48" t="n">
        <v>0.0605698972940445</v>
      </c>
      <c r="V44" s="47" t="n">
        <v>0</v>
      </c>
      <c r="W44" s="49" t="n">
        <v>3</v>
      </c>
    </row>
    <row r="45" customFormat="false" ht="12.8" hidden="false" customHeight="false" outlineLevel="0" collapsed="false">
      <c r="A45" s="38" t="s">
        <v>47</v>
      </c>
      <c r="B45" s="39" t="s">
        <v>67</v>
      </c>
      <c r="C45" s="40" t="n">
        <v>0.836586086431613</v>
      </c>
      <c r="D45" s="39" t="n">
        <v>11</v>
      </c>
      <c r="E45" s="39" t="n">
        <v>11</v>
      </c>
      <c r="F45" s="39"/>
      <c r="G45" s="39" t="s">
        <v>68</v>
      </c>
      <c r="H45" s="40" t="n">
        <v>0.734690917911532</v>
      </c>
      <c r="I45" s="39" t="n">
        <v>10</v>
      </c>
      <c r="J45" s="42" t="n">
        <v>11</v>
      </c>
      <c r="N45" s="38" t="s">
        <v>47</v>
      </c>
      <c r="O45" s="39" t="s">
        <v>67</v>
      </c>
      <c r="P45" s="40" t="n">
        <v>0.899757981300354</v>
      </c>
      <c r="Q45" s="39" t="n">
        <v>11</v>
      </c>
      <c r="R45" s="39" t="n">
        <v>11</v>
      </c>
      <c r="S45" s="39"/>
      <c r="T45" s="39" t="s">
        <v>68</v>
      </c>
      <c r="U45" s="40" t="n">
        <v>0.915171921253204</v>
      </c>
      <c r="V45" s="39" t="n">
        <v>10</v>
      </c>
      <c r="W45" s="42" t="n">
        <v>11</v>
      </c>
    </row>
    <row r="46" customFormat="false" ht="12.8" hidden="false" customHeight="false" outlineLevel="0" collapsed="false">
      <c r="A46" s="43" t="s">
        <v>50</v>
      </c>
      <c r="B46" s="1" t="s">
        <v>67</v>
      </c>
      <c r="C46" s="16" t="n">
        <v>0.182686191414578</v>
      </c>
      <c r="D46" s="1" t="n">
        <v>3</v>
      </c>
      <c r="E46" s="1" t="n">
        <v>10</v>
      </c>
      <c r="G46" s="1" t="s">
        <v>68</v>
      </c>
      <c r="H46" s="16" t="n">
        <v>0.547444082922217</v>
      </c>
      <c r="I46" s="1" t="n">
        <v>9</v>
      </c>
      <c r="J46" s="44" t="n">
        <v>10</v>
      </c>
      <c r="N46" s="43" t="s">
        <v>50</v>
      </c>
      <c r="O46" s="1" t="s">
        <v>67</v>
      </c>
      <c r="P46" s="16" t="n">
        <v>0.746184825897217</v>
      </c>
      <c r="Q46" s="1" t="n">
        <v>3</v>
      </c>
      <c r="R46" s="1" t="n">
        <v>10</v>
      </c>
      <c r="T46" s="1" t="s">
        <v>68</v>
      </c>
      <c r="U46" s="16" t="n">
        <v>0.92073392868042</v>
      </c>
      <c r="V46" s="1" t="n">
        <v>9</v>
      </c>
      <c r="W46" s="44" t="n">
        <v>10</v>
      </c>
    </row>
    <row r="47" customFormat="false" ht="12.8" hidden="false" customHeight="false" outlineLevel="0" collapsed="false">
      <c r="A47" s="43" t="s">
        <v>51</v>
      </c>
      <c r="B47" s="1" t="s">
        <v>67</v>
      </c>
      <c r="C47" s="16" t="n">
        <v>0.666109115312767</v>
      </c>
      <c r="D47" s="1" t="n">
        <v>6</v>
      </c>
      <c r="E47" s="1" t="n">
        <v>7</v>
      </c>
      <c r="G47" s="1" t="s">
        <v>68</v>
      </c>
      <c r="H47" s="16" t="n">
        <v>0.150103473005554</v>
      </c>
      <c r="I47" s="1" t="n">
        <v>6</v>
      </c>
      <c r="J47" s="44" t="n">
        <v>7</v>
      </c>
      <c r="N47" s="43" t="s">
        <v>51</v>
      </c>
      <c r="O47" s="1" t="s">
        <v>67</v>
      </c>
      <c r="P47" s="16" t="n">
        <v>0.94000232219696</v>
      </c>
      <c r="Q47" s="1" t="n">
        <v>6</v>
      </c>
      <c r="R47" s="1" t="n">
        <v>7</v>
      </c>
      <c r="T47" s="1" t="s">
        <v>68</v>
      </c>
      <c r="U47" s="16" t="n">
        <v>0.788818955421448</v>
      </c>
      <c r="V47" s="1" t="n">
        <v>6</v>
      </c>
      <c r="W47" s="44" t="n">
        <v>7</v>
      </c>
    </row>
    <row r="48" customFormat="false" ht="12.8" hidden="false" customHeight="false" outlineLevel="0" collapsed="false">
      <c r="A48" s="43" t="s">
        <v>52</v>
      </c>
      <c r="B48" s="1" t="s">
        <v>67</v>
      </c>
      <c r="C48" s="16" t="n">
        <v>0.474584078826747</v>
      </c>
      <c r="D48" s="1" t="n">
        <v>5</v>
      </c>
      <c r="E48" s="1" t="n">
        <v>7</v>
      </c>
      <c r="G48" s="1" t="s">
        <v>68</v>
      </c>
      <c r="H48" s="16" t="n">
        <v>0.370914781066665</v>
      </c>
      <c r="I48" s="1" t="n">
        <v>6</v>
      </c>
      <c r="J48" s="44" t="n">
        <v>7</v>
      </c>
      <c r="N48" s="43" t="s">
        <v>52</v>
      </c>
      <c r="O48" s="1" t="s">
        <v>67</v>
      </c>
      <c r="P48" s="16" t="n">
        <v>0.919902086257935</v>
      </c>
      <c r="Q48" s="1" t="n">
        <v>5</v>
      </c>
      <c r="R48" s="1" t="n">
        <v>7</v>
      </c>
      <c r="T48" s="1" t="s">
        <v>68</v>
      </c>
      <c r="U48" s="16" t="n">
        <v>0.795178294181824</v>
      </c>
      <c r="V48" s="1" t="n">
        <v>6</v>
      </c>
      <c r="W48" s="44" t="n">
        <v>7</v>
      </c>
    </row>
    <row r="49" customFormat="false" ht="12.8" hidden="false" customHeight="false" outlineLevel="0" collapsed="false">
      <c r="A49" s="43" t="s">
        <v>53</v>
      </c>
      <c r="B49" s="1" t="s">
        <v>67</v>
      </c>
      <c r="C49" s="16" t="n">
        <v>0.833414856909431</v>
      </c>
      <c r="D49" s="1" t="n">
        <v>4</v>
      </c>
      <c r="E49" s="1" t="n">
        <v>4</v>
      </c>
      <c r="G49" s="1" t="s">
        <v>68</v>
      </c>
      <c r="H49" s="16" t="n">
        <v>0</v>
      </c>
      <c r="I49" s="1" t="n">
        <v>4</v>
      </c>
      <c r="J49" s="44" t="n">
        <v>4</v>
      </c>
      <c r="N49" s="43" t="s">
        <v>53</v>
      </c>
      <c r="O49" s="1" t="s">
        <v>67</v>
      </c>
      <c r="P49" s="16" t="n">
        <v>0.930476069450378</v>
      </c>
      <c r="Q49" s="1" t="n">
        <v>4</v>
      </c>
      <c r="R49" s="1" t="n">
        <v>4</v>
      </c>
      <c r="T49" s="1" t="s">
        <v>68</v>
      </c>
      <c r="U49" s="16" t="n">
        <v>0.180483147501946</v>
      </c>
      <c r="V49" s="1" t="n">
        <v>4</v>
      </c>
      <c r="W49" s="44" t="n">
        <v>4</v>
      </c>
    </row>
    <row r="50" customFormat="false" ht="12.8" hidden="false" customHeight="false" outlineLevel="0" collapsed="false">
      <c r="A50" s="43" t="s">
        <v>54</v>
      </c>
      <c r="B50" s="1" t="s">
        <v>67</v>
      </c>
      <c r="C50" s="45" t="n">
        <v>0.895834430529478</v>
      </c>
      <c r="D50" s="1" t="n">
        <v>4</v>
      </c>
      <c r="E50" s="1" t="n">
        <v>4</v>
      </c>
      <c r="G50" s="1" t="s">
        <v>68</v>
      </c>
      <c r="H50" s="45" t="n">
        <v>0.792404059710225</v>
      </c>
      <c r="I50" s="1" t="n">
        <v>4</v>
      </c>
      <c r="J50" s="44" t="n">
        <v>4</v>
      </c>
      <c r="N50" s="43" t="s">
        <v>54</v>
      </c>
      <c r="O50" s="1" t="s">
        <v>67</v>
      </c>
      <c r="P50" s="45" t="n">
        <v>0.956454873085022</v>
      </c>
      <c r="Q50" s="1" t="n">
        <v>4</v>
      </c>
      <c r="R50" s="1" t="n">
        <v>4</v>
      </c>
      <c r="T50" s="1" t="s">
        <v>68</v>
      </c>
      <c r="U50" s="45" t="n">
        <v>0.975240468978882</v>
      </c>
      <c r="V50" s="1" t="n">
        <v>4</v>
      </c>
      <c r="W50" s="44" t="n">
        <v>4</v>
      </c>
    </row>
    <row r="51" customFormat="false" ht="12.8" hidden="false" customHeight="false" outlineLevel="0" collapsed="false">
      <c r="A51" s="46" t="s">
        <v>55</v>
      </c>
      <c r="B51" s="47" t="s">
        <v>67</v>
      </c>
      <c r="C51" s="48" t="n">
        <v>0.780034972499283</v>
      </c>
      <c r="D51" s="47" t="n">
        <v>4</v>
      </c>
      <c r="E51" s="47" t="n">
        <v>3</v>
      </c>
      <c r="F51" s="47"/>
      <c r="G51" s="47" t="s">
        <v>68</v>
      </c>
      <c r="H51" s="48" t="n">
        <v>0</v>
      </c>
      <c r="I51" s="47" t="n">
        <v>5</v>
      </c>
      <c r="J51" s="49" t="n">
        <v>3</v>
      </c>
      <c r="N51" s="46" t="s">
        <v>55</v>
      </c>
      <c r="O51" s="47" t="s">
        <v>67</v>
      </c>
      <c r="P51" s="48" t="n">
        <v>0.691804885864258</v>
      </c>
      <c r="Q51" s="47" t="n">
        <v>4</v>
      </c>
      <c r="R51" s="47" t="n">
        <v>3</v>
      </c>
      <c r="S51" s="47"/>
      <c r="T51" s="47" t="s">
        <v>68</v>
      </c>
      <c r="U51" s="48" t="n">
        <v>0.0792539492249489</v>
      </c>
      <c r="V51" s="47" t="n">
        <v>5</v>
      </c>
      <c r="W51" s="49" t="n">
        <v>3</v>
      </c>
    </row>
    <row r="53" customFormat="false" ht="12.8" hidden="false" customHeight="false" outlineLevel="0" collapsed="false">
      <c r="A53" s="2" t="s">
        <v>60</v>
      </c>
      <c r="B53" s="2"/>
      <c r="C53" s="28" t="n">
        <f aca="false">AVERAGE(C45:C51)</f>
        <v>0.667035675989128</v>
      </c>
      <c r="D53" s="2"/>
      <c r="E53" s="2"/>
      <c r="F53" s="2"/>
      <c r="G53" s="2"/>
      <c r="H53" s="28" t="n">
        <f aca="false">AVERAGE(H45:H51)</f>
        <v>0.370793902088028</v>
      </c>
      <c r="N53" s="2" t="s">
        <v>60</v>
      </c>
      <c r="O53" s="2"/>
      <c r="P53" s="28" t="n">
        <f aca="false">AVERAGE(P45:P51)</f>
        <v>0.869226149150303</v>
      </c>
      <c r="Q53" s="28" t="n">
        <f aca="false">AVERAGE(Q45:Q51)</f>
        <v>5.28571428571429</v>
      </c>
      <c r="R53" s="28" t="n">
        <f aca="false">AVERAGE(R45:R51)</f>
        <v>6.57142857142857</v>
      </c>
      <c r="S53" s="2"/>
      <c r="T53" s="2"/>
      <c r="U53" s="28" t="n">
        <f aca="false">AVERAGE(U45:U51)</f>
        <v>0.664982952177525</v>
      </c>
      <c r="V53" s="28" t="n">
        <f aca="false">AVERAGE(V45:V51)</f>
        <v>6.28571428571429</v>
      </c>
      <c r="W53" s="28" t="n">
        <f aca="false">AVERAGE(W45:W51)</f>
        <v>6.57142857142857</v>
      </c>
    </row>
    <row r="54" customFormat="false" ht="12.8" hidden="false" customHeight="false" outlineLevel="0" collapsed="false">
      <c r="A54" s="2" t="s">
        <v>61</v>
      </c>
      <c r="B54" s="2"/>
      <c r="C54" s="28" t="n">
        <f aca="false">AVERAGE(C31:C37)</f>
        <v>0.649722420864669</v>
      </c>
      <c r="D54" s="2"/>
      <c r="E54" s="2"/>
      <c r="F54" s="2"/>
      <c r="G54" s="2"/>
      <c r="H54" s="28" t="n">
        <f aca="false">AVERAGE(H31:H37)</f>
        <v>0.571603825796893</v>
      </c>
      <c r="N54" s="2" t="s">
        <v>61</v>
      </c>
      <c r="O54" s="2"/>
      <c r="P54" s="51" t="n">
        <f aca="false">AVERAGE(P31:P37)</f>
        <v>0.91948960508619</v>
      </c>
      <c r="Q54" s="51" t="n">
        <f aca="false">AVERAGE(Q31:Q37)</f>
        <v>6.85714285714286</v>
      </c>
      <c r="R54" s="28" t="n">
        <f aca="false">AVERAGE(R31:R37)</f>
        <v>6.57142857142857</v>
      </c>
      <c r="S54" s="2"/>
      <c r="T54" s="2"/>
      <c r="U54" s="51" t="n">
        <f aca="false">AVERAGE(U31:U37)</f>
        <v>0.904194687094008</v>
      </c>
      <c r="V54" s="51" t="n">
        <f aca="false">AVERAGE(V31:V37)</f>
        <v>6.85714285714286</v>
      </c>
      <c r="W54" s="28" t="n">
        <f aca="false">AVERAGE(W31:W37)</f>
        <v>6.57142857142857</v>
      </c>
    </row>
    <row r="55" customFormat="false" ht="12.8" hidden="false" customHeight="false" outlineLevel="0" collapsed="false">
      <c r="A55" s="2" t="s">
        <v>62</v>
      </c>
      <c r="B55" s="2"/>
      <c r="C55" s="28" t="n">
        <f aca="false">AVERAGE(C38:C44)</f>
        <v>0.680962939352408</v>
      </c>
      <c r="D55" s="2"/>
      <c r="E55" s="2"/>
      <c r="F55" s="2"/>
      <c r="G55" s="2"/>
      <c r="H55" s="28" t="n">
        <f aca="false">AVERAGE(H38:H44)</f>
        <v>0.250617213173735</v>
      </c>
      <c r="N55" s="2" t="s">
        <v>62</v>
      </c>
      <c r="O55" s="2"/>
      <c r="P55" s="28" t="n">
        <f aca="false">AVERAGE(P38:P44)</f>
        <v>0.914230704307556</v>
      </c>
      <c r="Q55" s="28" t="n">
        <f aca="false">AVERAGE(Q38:Q44)</f>
        <v>6.42857142857143</v>
      </c>
      <c r="R55" s="28" t="n">
        <f aca="false">AVERAGE(R38:R44)</f>
        <v>6.57142857142857</v>
      </c>
      <c r="S55" s="2"/>
      <c r="T55" s="2"/>
      <c r="U55" s="28" t="n">
        <f aca="false">AVERAGE(U38:U44)</f>
        <v>0.52511143657778</v>
      </c>
      <c r="V55" s="28" t="n">
        <f aca="false">AVERAGE(V38:V44)</f>
        <v>5</v>
      </c>
      <c r="W55" s="28" t="n">
        <f aca="false">AVERAGE(W38:W44)</f>
        <v>6.57142857142857</v>
      </c>
    </row>
    <row r="58" customFormat="false" ht="12.8" hidden="false" customHeight="false" outlineLevel="0" collapsed="false">
      <c r="A58" s="0"/>
      <c r="B58" s="0"/>
      <c r="F58" s="0"/>
      <c r="G58" s="0"/>
    </row>
    <row r="59" customFormat="false" ht="12.8" hidden="false" customHeight="false" outlineLevel="0" collapsed="false">
      <c r="A59" s="0"/>
      <c r="B59" s="0"/>
      <c r="F59" s="0"/>
      <c r="G59" s="0"/>
    </row>
    <row r="60" customFormat="false" ht="12.8" hidden="false" customHeight="false" outlineLevel="0" collapsed="false">
      <c r="A60" s="0"/>
      <c r="B60" s="0"/>
      <c r="F60" s="0"/>
      <c r="G60" s="0"/>
    </row>
    <row r="61" customFormat="false" ht="12.8" hidden="false" customHeight="false" outlineLevel="0" collapsed="false">
      <c r="A61" s="0"/>
      <c r="B61" s="0"/>
      <c r="F61" s="0"/>
      <c r="G61" s="0"/>
    </row>
    <row r="62" customFormat="false" ht="12.8" hidden="false" customHeight="false" outlineLevel="0" collapsed="false">
      <c r="A62" s="0"/>
      <c r="B62" s="0"/>
      <c r="F62" s="0"/>
      <c r="G62" s="0"/>
    </row>
    <row r="63" customFormat="false" ht="12.8" hidden="false" customHeight="false" outlineLevel="0" collapsed="false">
      <c r="A63" s="0"/>
      <c r="B63" s="0"/>
      <c r="F63" s="0"/>
      <c r="G63" s="0"/>
    </row>
    <row r="64" customFormat="false" ht="12.8" hidden="false" customHeight="false" outlineLevel="0" collapsed="false">
      <c r="A64" s="0"/>
      <c r="B64" s="0"/>
      <c r="F64" s="0"/>
      <c r="G64" s="0"/>
    </row>
    <row r="65" customFormat="false" ht="12.8" hidden="false" customHeight="false" outlineLevel="0" collapsed="false">
      <c r="A65" s="0"/>
      <c r="B65" s="0"/>
      <c r="F65" s="0"/>
      <c r="G65" s="0"/>
    </row>
    <row r="66" customFormat="false" ht="12.8" hidden="false" customHeight="false" outlineLevel="0" collapsed="false">
      <c r="A66" s="0"/>
      <c r="B66" s="0"/>
      <c r="F66" s="0"/>
      <c r="G66" s="0"/>
    </row>
    <row r="67" customFormat="false" ht="12.8" hidden="false" customHeight="false" outlineLevel="0" collapsed="false">
      <c r="A67" s="0"/>
      <c r="B67" s="0"/>
      <c r="F67" s="0"/>
      <c r="G67" s="0"/>
    </row>
    <row r="68" customFormat="false" ht="12.8" hidden="false" customHeight="false" outlineLevel="0" collapsed="false">
      <c r="A68" s="0"/>
      <c r="B68" s="0"/>
      <c r="F68" s="0"/>
      <c r="G6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9" activeCellId="0" sqref="B5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28.48"/>
    <col collapsed="false" customWidth="true" hidden="false" outlineLevel="0" max="3" min="3" style="1" width="14.51"/>
    <col collapsed="false" customWidth="true" hidden="false" outlineLevel="0" max="6" min="6" style="1" width="11.42"/>
    <col collapsed="false" customWidth="true" hidden="false" outlineLevel="0" max="7" min="7" style="1" width="15.88"/>
    <col collapsed="false" customWidth="true" hidden="false" outlineLevel="0" max="8" min="8" style="1" width="16.21"/>
    <col collapsed="false" customWidth="true" hidden="false" outlineLevel="0" max="9" min="9" style="1" width="23.31"/>
    <col collapsed="false" customWidth="true" hidden="false" outlineLevel="0" max="18" min="18" style="1" width="20.22"/>
    <col collapsed="false" customWidth="true" hidden="false" outlineLevel="0" max="23" min="23" style="1" width="12.64"/>
    <col collapsed="false" customWidth="true" hidden="false" outlineLevel="0" max="25" min="24" style="1" width="18.52"/>
  </cols>
  <sheetData>
    <row r="1" customFormat="false" ht="12.8" hidden="false" customHeight="false" outlineLevel="0" collapsed="false">
      <c r="A1" s="1" t="s">
        <v>40</v>
      </c>
      <c r="C1" s="1" t="s">
        <v>41</v>
      </c>
      <c r="Q1" s="1" t="s">
        <v>40</v>
      </c>
      <c r="S1" s="1" t="s">
        <v>42</v>
      </c>
      <c r="AF1" s="1"/>
      <c r="AG1" s="1"/>
      <c r="AH1" s="1"/>
      <c r="AI1" s="1"/>
      <c r="AJ1" s="1"/>
      <c r="AK1" s="1"/>
      <c r="AL1" s="1"/>
      <c r="AM1" s="1"/>
    </row>
    <row r="2" customFormat="false" ht="12.8" hidden="false" customHeight="false" outlineLevel="0" collapsed="false">
      <c r="A2" s="3" t="s">
        <v>43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H2" s="3" t="s">
        <v>43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Q2" s="3" t="s">
        <v>43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  <c r="X2" s="3" t="s">
        <v>43</v>
      </c>
      <c r="Y2" s="3" t="s">
        <v>69</v>
      </c>
      <c r="Z2" s="3" t="s">
        <v>70</v>
      </c>
      <c r="AA2" s="3" t="s">
        <v>71</v>
      </c>
      <c r="AB2" s="3" t="s">
        <v>72</v>
      </c>
      <c r="AC2" s="3" t="s">
        <v>73</v>
      </c>
      <c r="AD2" s="12"/>
      <c r="AF2" s="1"/>
      <c r="AG2" s="12"/>
      <c r="AH2" s="12"/>
      <c r="AI2" s="12"/>
      <c r="AJ2" s="12"/>
      <c r="AK2" s="12"/>
      <c r="AL2" s="12"/>
      <c r="AM2" s="1"/>
    </row>
    <row r="3" customFormat="false" ht="12.8" hidden="false" customHeight="false" outlineLevel="0" collapsed="false">
      <c r="A3" s="3" t="s">
        <v>50</v>
      </c>
      <c r="B3" s="52" t="s">
        <v>56</v>
      </c>
      <c r="C3" s="52" t="n">
        <v>0</v>
      </c>
      <c r="D3" s="52" t="n">
        <v>0</v>
      </c>
      <c r="E3" s="52" t="n">
        <v>10</v>
      </c>
      <c r="F3" s="52" t="n">
        <v>1</v>
      </c>
      <c r="H3" s="3" t="s">
        <v>50</v>
      </c>
      <c r="I3" s="52" t="s">
        <v>57</v>
      </c>
      <c r="J3" s="52" t="n">
        <v>7</v>
      </c>
      <c r="K3" s="52" t="n">
        <v>5</v>
      </c>
      <c r="L3" s="52" t="n">
        <v>3</v>
      </c>
      <c r="M3" s="52" t="n">
        <v>3</v>
      </c>
      <c r="Q3" s="3" t="s">
        <v>50</v>
      </c>
      <c r="R3" s="52" t="s">
        <v>56</v>
      </c>
      <c r="S3" s="52" t="n">
        <v>0</v>
      </c>
      <c r="T3" s="52" t="n">
        <v>0</v>
      </c>
      <c r="U3" s="52" t="n">
        <v>10</v>
      </c>
      <c r="V3" s="52" t="n">
        <v>1</v>
      </c>
      <c r="X3" s="3" t="s">
        <v>50</v>
      </c>
      <c r="Y3" s="52" t="s">
        <v>57</v>
      </c>
      <c r="Z3" s="52" t="n">
        <v>8</v>
      </c>
      <c r="AA3" s="52" t="n">
        <v>8</v>
      </c>
      <c r="AB3" s="52" t="n">
        <v>2</v>
      </c>
      <c r="AC3" s="52" t="n">
        <v>0</v>
      </c>
      <c r="AF3" s="1"/>
      <c r="AG3" s="12"/>
      <c r="AH3" s="12"/>
      <c r="AI3" s="15"/>
      <c r="AJ3" s="15"/>
      <c r="AK3" s="15"/>
      <c r="AL3" s="53"/>
      <c r="AM3" s="1"/>
    </row>
    <row r="4" customFormat="false" ht="12.8" hidden="false" customHeight="false" outlineLevel="0" collapsed="false">
      <c r="A4" s="3" t="s">
        <v>47</v>
      </c>
      <c r="B4" s="52" t="s">
        <v>56</v>
      </c>
      <c r="C4" s="52" t="n">
        <v>3</v>
      </c>
      <c r="D4" s="52" t="n">
        <v>2</v>
      </c>
      <c r="E4" s="52" t="n">
        <v>8</v>
      </c>
      <c r="F4" s="52" t="n">
        <v>6</v>
      </c>
      <c r="H4" s="3" t="s">
        <v>53</v>
      </c>
      <c r="I4" s="52" t="s">
        <v>57</v>
      </c>
      <c r="J4" s="52" t="n">
        <v>4</v>
      </c>
      <c r="K4" s="52" t="n">
        <v>1</v>
      </c>
      <c r="L4" s="52" t="n">
        <v>0</v>
      </c>
      <c r="M4" s="52" t="n">
        <v>3</v>
      </c>
      <c r="Q4" s="3" t="s">
        <v>47</v>
      </c>
      <c r="R4" s="52" t="s">
        <v>56</v>
      </c>
      <c r="S4" s="52" t="n">
        <v>5</v>
      </c>
      <c r="T4" s="52" t="n">
        <v>3</v>
      </c>
      <c r="U4" s="52" t="n">
        <v>6</v>
      </c>
      <c r="V4" s="52" t="n">
        <v>5</v>
      </c>
      <c r="X4" s="3" t="s">
        <v>53</v>
      </c>
      <c r="Y4" s="52" t="s">
        <v>57</v>
      </c>
      <c r="Z4" s="52" t="n">
        <v>4</v>
      </c>
      <c r="AA4" s="52" t="n">
        <v>4</v>
      </c>
      <c r="AB4" s="52" t="n">
        <v>0</v>
      </c>
      <c r="AC4" s="52" t="n">
        <v>0</v>
      </c>
      <c r="AF4" s="1"/>
      <c r="AG4" s="12"/>
      <c r="AH4" s="12"/>
      <c r="AI4" s="54"/>
      <c r="AJ4" s="54"/>
      <c r="AK4" s="54"/>
      <c r="AL4" s="53"/>
      <c r="AM4" s="1"/>
    </row>
    <row r="5" customFormat="false" ht="12.8" hidden="false" customHeight="false" outlineLevel="0" collapsed="false">
      <c r="A5" s="3" t="s">
        <v>53</v>
      </c>
      <c r="B5" s="52" t="s">
        <v>56</v>
      </c>
      <c r="C5" s="52" t="n">
        <v>4</v>
      </c>
      <c r="D5" s="52" t="n">
        <v>1</v>
      </c>
      <c r="E5" s="52" t="n">
        <v>0</v>
      </c>
      <c r="F5" s="52" t="n">
        <v>3</v>
      </c>
      <c r="H5" s="3" t="s">
        <v>55</v>
      </c>
      <c r="I5" s="52" t="s">
        <v>57</v>
      </c>
      <c r="J5" s="52" t="n">
        <v>3</v>
      </c>
      <c r="K5" s="52" t="n">
        <v>3</v>
      </c>
      <c r="L5" s="52" t="n">
        <v>0</v>
      </c>
      <c r="M5" s="52" t="n">
        <v>2</v>
      </c>
      <c r="Q5" s="3" t="s">
        <v>53</v>
      </c>
      <c r="R5" s="52" t="s">
        <v>56</v>
      </c>
      <c r="S5" s="52" t="n">
        <v>4</v>
      </c>
      <c r="T5" s="52" t="n">
        <v>4</v>
      </c>
      <c r="U5" s="52" t="n">
        <v>0</v>
      </c>
      <c r="V5" s="52" t="n">
        <v>0</v>
      </c>
      <c r="X5" s="3" t="s">
        <v>55</v>
      </c>
      <c r="Y5" s="52" t="s">
        <v>57</v>
      </c>
      <c r="Z5" s="52" t="n">
        <v>3</v>
      </c>
      <c r="AA5" s="52" t="n">
        <v>3</v>
      </c>
      <c r="AB5" s="52" t="n">
        <v>0</v>
      </c>
      <c r="AC5" s="52" t="n">
        <v>2</v>
      </c>
      <c r="AF5" s="1"/>
      <c r="AG5" s="12"/>
      <c r="AH5" s="12"/>
      <c r="AI5" s="15"/>
      <c r="AJ5" s="15"/>
      <c r="AK5" s="15"/>
      <c r="AL5" s="53"/>
      <c r="AM5" s="1"/>
    </row>
    <row r="6" customFormat="false" ht="12.8" hidden="false" customHeight="false" outlineLevel="0" collapsed="false">
      <c r="A6" s="3" t="s">
        <v>54</v>
      </c>
      <c r="B6" s="52" t="s">
        <v>56</v>
      </c>
      <c r="C6" s="52" t="n">
        <v>0</v>
      </c>
      <c r="D6" s="52" t="n">
        <v>0</v>
      </c>
      <c r="E6" s="52" t="n">
        <v>4</v>
      </c>
      <c r="F6" s="52" t="n">
        <v>0</v>
      </c>
      <c r="H6" s="3" t="s">
        <v>51</v>
      </c>
      <c r="I6" s="52" t="s">
        <v>57</v>
      </c>
      <c r="J6" s="52" t="n">
        <v>2</v>
      </c>
      <c r="K6" s="52" t="n">
        <v>1</v>
      </c>
      <c r="L6" s="52" t="n">
        <v>5</v>
      </c>
      <c r="M6" s="52" t="n">
        <v>3</v>
      </c>
      <c r="Q6" s="3" t="s">
        <v>54</v>
      </c>
      <c r="R6" s="52" t="s">
        <v>56</v>
      </c>
      <c r="S6" s="52" t="n">
        <v>0</v>
      </c>
      <c r="T6" s="52" t="n">
        <v>0</v>
      </c>
      <c r="U6" s="52" t="n">
        <v>4</v>
      </c>
      <c r="V6" s="52" t="n">
        <v>0</v>
      </c>
      <c r="X6" s="3" t="s">
        <v>51</v>
      </c>
      <c r="Y6" s="52" t="s">
        <v>57</v>
      </c>
      <c r="Z6" s="52" t="n">
        <v>4</v>
      </c>
      <c r="AA6" s="52" t="n">
        <v>4</v>
      </c>
      <c r="AB6" s="52" t="n">
        <v>3</v>
      </c>
      <c r="AC6" s="52" t="n">
        <v>0</v>
      </c>
      <c r="AF6" s="1"/>
      <c r="AG6" s="12"/>
      <c r="AH6" s="12"/>
      <c r="AI6" s="15"/>
      <c r="AJ6" s="15"/>
      <c r="AK6" s="15"/>
      <c r="AL6" s="53"/>
      <c r="AM6" s="1"/>
    </row>
    <row r="7" customFormat="false" ht="12.8" hidden="false" customHeight="false" outlineLevel="0" collapsed="false">
      <c r="A7" s="3" t="s">
        <v>52</v>
      </c>
      <c r="B7" s="52" t="s">
        <v>56</v>
      </c>
      <c r="C7" s="52" t="n">
        <v>4</v>
      </c>
      <c r="D7" s="52" t="n">
        <v>3</v>
      </c>
      <c r="E7" s="52" t="n">
        <v>3</v>
      </c>
      <c r="F7" s="52" t="n">
        <v>3</v>
      </c>
      <c r="H7" s="3" t="s">
        <v>52</v>
      </c>
      <c r="I7" s="52" t="s">
        <v>57</v>
      </c>
      <c r="J7" s="52" t="n">
        <v>4</v>
      </c>
      <c r="K7" s="52" t="n">
        <v>3</v>
      </c>
      <c r="L7" s="52" t="n">
        <v>3</v>
      </c>
      <c r="M7" s="52" t="n">
        <v>3</v>
      </c>
      <c r="Q7" s="3" t="s">
        <v>52</v>
      </c>
      <c r="R7" s="52" t="s">
        <v>56</v>
      </c>
      <c r="S7" s="52" t="n">
        <v>4</v>
      </c>
      <c r="T7" s="52" t="n">
        <v>3</v>
      </c>
      <c r="U7" s="52" t="n">
        <v>3</v>
      </c>
      <c r="V7" s="52" t="n">
        <v>3</v>
      </c>
      <c r="X7" s="3" t="s">
        <v>52</v>
      </c>
      <c r="Y7" s="52" t="s">
        <v>57</v>
      </c>
      <c r="Z7" s="52" t="n">
        <v>4</v>
      </c>
      <c r="AA7" s="52" t="n">
        <v>3</v>
      </c>
      <c r="AB7" s="52" t="n">
        <v>3</v>
      </c>
      <c r="AC7" s="52" t="n">
        <v>3</v>
      </c>
      <c r="AF7" s="1"/>
      <c r="AG7" s="1"/>
      <c r="AH7" s="1"/>
      <c r="AI7" s="53"/>
      <c r="AJ7" s="53"/>
      <c r="AK7" s="53"/>
      <c r="AL7" s="1"/>
      <c r="AM7" s="1"/>
    </row>
    <row r="8" customFormat="false" ht="12.8" hidden="false" customHeight="false" outlineLevel="0" collapsed="false">
      <c r="A8" s="3" t="s">
        <v>51</v>
      </c>
      <c r="B8" s="52" t="s">
        <v>56</v>
      </c>
      <c r="C8" s="52" t="n">
        <v>2</v>
      </c>
      <c r="D8" s="52" t="n">
        <v>1</v>
      </c>
      <c r="E8" s="52" t="n">
        <v>5</v>
      </c>
      <c r="F8" s="52" t="n">
        <v>6</v>
      </c>
      <c r="H8" s="3" t="s">
        <v>47</v>
      </c>
      <c r="I8" s="52" t="s">
        <v>57</v>
      </c>
      <c r="J8" s="52" t="n">
        <v>3</v>
      </c>
      <c r="K8" s="52" t="n">
        <v>2</v>
      </c>
      <c r="L8" s="52" t="n">
        <v>8</v>
      </c>
      <c r="M8" s="52" t="n">
        <v>6</v>
      </c>
      <c r="Q8" s="3" t="s">
        <v>51</v>
      </c>
      <c r="R8" s="52" t="s">
        <v>56</v>
      </c>
      <c r="S8" s="52" t="n">
        <v>6</v>
      </c>
      <c r="T8" s="52" t="n">
        <v>4</v>
      </c>
      <c r="U8" s="52" t="n">
        <v>1</v>
      </c>
      <c r="V8" s="52" t="n">
        <v>3</v>
      </c>
      <c r="X8" s="3" t="s">
        <v>47</v>
      </c>
      <c r="Y8" s="52" t="s">
        <v>57</v>
      </c>
      <c r="Z8" s="52" t="n">
        <v>5</v>
      </c>
      <c r="AA8" s="52" t="n">
        <v>3</v>
      </c>
      <c r="AB8" s="52" t="n">
        <v>6</v>
      </c>
      <c r="AC8" s="52" t="n">
        <v>5</v>
      </c>
      <c r="AF8" s="1"/>
      <c r="AG8" s="1"/>
      <c r="AH8" s="1"/>
      <c r="AI8" s="1"/>
      <c r="AJ8" s="1"/>
      <c r="AK8" s="1"/>
      <c r="AL8" s="1"/>
      <c r="AM8" s="1"/>
    </row>
    <row r="9" customFormat="false" ht="12.8" hidden="false" customHeight="false" outlineLevel="0" collapsed="false">
      <c r="A9" s="3" t="s">
        <v>55</v>
      </c>
      <c r="B9" s="52" t="s">
        <v>56</v>
      </c>
      <c r="C9" s="52" t="n">
        <v>0</v>
      </c>
      <c r="D9" s="52" t="n">
        <v>0</v>
      </c>
      <c r="E9" s="52" t="n">
        <v>3</v>
      </c>
      <c r="F9" s="52" t="n">
        <v>0</v>
      </c>
      <c r="H9" s="3" t="s">
        <v>54</v>
      </c>
      <c r="I9" s="52" t="s">
        <v>57</v>
      </c>
      <c r="J9" s="52" t="n">
        <v>4</v>
      </c>
      <c r="K9" s="52" t="n">
        <v>1</v>
      </c>
      <c r="L9" s="52" t="n">
        <v>0</v>
      </c>
      <c r="M9" s="52" t="n">
        <v>2</v>
      </c>
      <c r="Q9" s="3" t="s">
        <v>55</v>
      </c>
      <c r="R9" s="52" t="s">
        <v>56</v>
      </c>
      <c r="S9" s="52" t="n">
        <v>0</v>
      </c>
      <c r="T9" s="52" t="n">
        <v>0</v>
      </c>
      <c r="U9" s="52" t="n">
        <v>3</v>
      </c>
      <c r="V9" s="52" t="n">
        <v>0</v>
      </c>
      <c r="X9" s="3" t="s">
        <v>54</v>
      </c>
      <c r="Y9" s="52" t="s">
        <v>57</v>
      </c>
      <c r="Z9" s="52" t="n">
        <v>4</v>
      </c>
      <c r="AA9" s="52" t="n">
        <v>3</v>
      </c>
      <c r="AB9" s="52" t="n">
        <v>0</v>
      </c>
      <c r="AC9" s="52" t="n">
        <v>0</v>
      </c>
      <c r="AF9" s="1"/>
      <c r="AG9" s="12"/>
      <c r="AH9" s="12"/>
      <c r="AI9" s="12"/>
      <c r="AJ9" s="12"/>
      <c r="AK9" s="12"/>
      <c r="AL9" s="53"/>
      <c r="AM9" s="1"/>
    </row>
    <row r="10" customFormat="false" ht="12.8" hidden="false" customHeight="false" outlineLevel="0" collapsed="false">
      <c r="A10" s="3" t="s">
        <v>50</v>
      </c>
      <c r="B10" s="52" t="s">
        <v>48</v>
      </c>
      <c r="C10" s="52" t="n">
        <v>7</v>
      </c>
      <c r="D10" s="52" t="n">
        <v>5</v>
      </c>
      <c r="E10" s="52" t="n">
        <v>3</v>
      </c>
      <c r="F10" s="52" t="n">
        <v>2</v>
      </c>
      <c r="H10" s="3" t="s">
        <v>50</v>
      </c>
      <c r="I10" s="52" t="s">
        <v>49</v>
      </c>
      <c r="J10" s="52" t="n">
        <v>7</v>
      </c>
      <c r="K10" s="52" t="n">
        <v>5</v>
      </c>
      <c r="L10" s="52" t="n">
        <v>3</v>
      </c>
      <c r="M10" s="52" t="n">
        <v>3</v>
      </c>
      <c r="Q10" s="3" t="s">
        <v>50</v>
      </c>
      <c r="R10" s="52" t="s">
        <v>48</v>
      </c>
      <c r="S10" s="52" t="n">
        <v>8</v>
      </c>
      <c r="T10" s="52" t="n">
        <v>7</v>
      </c>
      <c r="U10" s="52" t="n">
        <v>2</v>
      </c>
      <c r="V10" s="52" t="n">
        <v>0</v>
      </c>
      <c r="X10" s="3" t="s">
        <v>50</v>
      </c>
      <c r="Y10" s="52" t="s">
        <v>49</v>
      </c>
      <c r="Z10" s="52" t="n">
        <v>8</v>
      </c>
      <c r="AA10" s="52" t="n">
        <v>8</v>
      </c>
      <c r="AB10" s="52" t="n">
        <v>2</v>
      </c>
      <c r="AC10" s="52" t="n">
        <v>0</v>
      </c>
      <c r="AF10" s="1"/>
      <c r="AG10" s="12"/>
      <c r="AH10" s="12"/>
      <c r="AI10" s="15"/>
      <c r="AJ10" s="15"/>
      <c r="AK10" s="15"/>
      <c r="AL10" s="53"/>
      <c r="AM10" s="1"/>
    </row>
    <row r="11" customFormat="false" ht="12.8" hidden="false" customHeight="false" outlineLevel="0" collapsed="false">
      <c r="A11" s="3" t="s">
        <v>47</v>
      </c>
      <c r="B11" s="52" t="s">
        <v>48</v>
      </c>
      <c r="C11" s="52" t="n">
        <v>3</v>
      </c>
      <c r="D11" s="52" t="n">
        <v>2</v>
      </c>
      <c r="E11" s="52" t="n">
        <v>8</v>
      </c>
      <c r="F11" s="52" t="n">
        <v>6</v>
      </c>
      <c r="H11" s="3" t="s">
        <v>47</v>
      </c>
      <c r="I11" s="52" t="s">
        <v>49</v>
      </c>
      <c r="J11" s="52" t="n">
        <v>3</v>
      </c>
      <c r="K11" s="52" t="n">
        <v>2</v>
      </c>
      <c r="L11" s="52" t="n">
        <v>8</v>
      </c>
      <c r="M11" s="52" t="n">
        <v>6</v>
      </c>
      <c r="Q11" s="3" t="s">
        <v>47</v>
      </c>
      <c r="R11" s="52" t="s">
        <v>48</v>
      </c>
      <c r="S11" s="52" t="n">
        <v>5</v>
      </c>
      <c r="T11" s="52" t="n">
        <v>3</v>
      </c>
      <c r="U11" s="52" t="n">
        <v>6</v>
      </c>
      <c r="V11" s="52" t="n">
        <v>5</v>
      </c>
      <c r="X11" s="3" t="s">
        <v>47</v>
      </c>
      <c r="Y11" s="52" t="s">
        <v>49</v>
      </c>
      <c r="Z11" s="52" t="n">
        <v>5</v>
      </c>
      <c r="AA11" s="52" t="n">
        <v>3</v>
      </c>
      <c r="AB11" s="52" t="n">
        <v>6</v>
      </c>
      <c r="AC11" s="52" t="n">
        <v>5</v>
      </c>
      <c r="AF11" s="1"/>
      <c r="AG11" s="12"/>
      <c r="AH11" s="12"/>
      <c r="AI11" s="15"/>
      <c r="AJ11" s="15"/>
      <c r="AK11" s="15"/>
      <c r="AL11" s="53"/>
      <c r="AM11" s="1"/>
    </row>
    <row r="12" customFormat="false" ht="12.8" hidden="false" customHeight="false" outlineLevel="0" collapsed="false">
      <c r="A12" s="3" t="s">
        <v>53</v>
      </c>
      <c r="B12" s="52" t="s">
        <v>48</v>
      </c>
      <c r="C12" s="52" t="n">
        <v>4</v>
      </c>
      <c r="D12" s="52" t="n">
        <v>1</v>
      </c>
      <c r="E12" s="52" t="n">
        <v>0</v>
      </c>
      <c r="F12" s="52" t="n">
        <v>3</v>
      </c>
      <c r="H12" s="3" t="s">
        <v>53</v>
      </c>
      <c r="I12" s="52" t="s">
        <v>49</v>
      </c>
      <c r="J12" s="52" t="n">
        <v>4</v>
      </c>
      <c r="K12" s="52" t="n">
        <v>1</v>
      </c>
      <c r="L12" s="52" t="n">
        <v>0</v>
      </c>
      <c r="M12" s="52" t="n">
        <v>3</v>
      </c>
      <c r="Q12" s="3" t="s">
        <v>53</v>
      </c>
      <c r="R12" s="52" t="s">
        <v>48</v>
      </c>
      <c r="S12" s="52" t="n">
        <v>4</v>
      </c>
      <c r="T12" s="52" t="n">
        <v>4</v>
      </c>
      <c r="U12" s="52" t="n">
        <v>0</v>
      </c>
      <c r="V12" s="52" t="n">
        <v>0</v>
      </c>
      <c r="X12" s="3" t="s">
        <v>53</v>
      </c>
      <c r="Y12" s="52" t="s">
        <v>49</v>
      </c>
      <c r="Z12" s="52" t="n">
        <v>4</v>
      </c>
      <c r="AA12" s="52" t="n">
        <v>4</v>
      </c>
      <c r="AB12" s="52" t="n">
        <v>0</v>
      </c>
      <c r="AC12" s="52" t="n">
        <v>0</v>
      </c>
      <c r="AF12" s="1"/>
      <c r="AG12" s="12"/>
      <c r="AH12" s="12"/>
      <c r="AI12" s="15"/>
      <c r="AJ12" s="15"/>
      <c r="AK12" s="15"/>
      <c r="AL12" s="53"/>
      <c r="AM12" s="1"/>
    </row>
    <row r="13" customFormat="false" ht="12.8" hidden="false" customHeight="false" outlineLevel="0" collapsed="false">
      <c r="A13" s="3" t="s">
        <v>55</v>
      </c>
      <c r="B13" s="52" t="s">
        <v>48</v>
      </c>
      <c r="C13" s="52" t="n">
        <v>3</v>
      </c>
      <c r="D13" s="52" t="n">
        <v>3</v>
      </c>
      <c r="E13" s="52" t="n">
        <v>0</v>
      </c>
      <c r="F13" s="52" t="n">
        <v>2</v>
      </c>
      <c r="H13" s="3" t="s">
        <v>54</v>
      </c>
      <c r="I13" s="52" t="s">
        <v>49</v>
      </c>
      <c r="J13" s="52" t="n">
        <v>4</v>
      </c>
      <c r="K13" s="52" t="n">
        <v>2</v>
      </c>
      <c r="L13" s="52" t="n">
        <v>0</v>
      </c>
      <c r="M13" s="52" t="n">
        <v>2</v>
      </c>
      <c r="Q13" s="3" t="s">
        <v>55</v>
      </c>
      <c r="R13" s="52" t="s">
        <v>48</v>
      </c>
      <c r="S13" s="52" t="n">
        <v>3</v>
      </c>
      <c r="T13" s="52" t="n">
        <v>3</v>
      </c>
      <c r="U13" s="52" t="n">
        <v>0</v>
      </c>
      <c r="V13" s="52" t="n">
        <v>2</v>
      </c>
      <c r="X13" s="3" t="s">
        <v>54</v>
      </c>
      <c r="Y13" s="52" t="s">
        <v>49</v>
      </c>
      <c r="Z13" s="52" t="n">
        <v>4</v>
      </c>
      <c r="AA13" s="52" t="n">
        <v>4</v>
      </c>
      <c r="AB13" s="52" t="n">
        <v>0</v>
      </c>
      <c r="AC13" s="52" t="n">
        <v>0</v>
      </c>
      <c r="AF13" s="1"/>
      <c r="AG13" s="12"/>
      <c r="AH13" s="12"/>
      <c r="AI13" s="15"/>
      <c r="AJ13" s="15"/>
      <c r="AK13" s="15"/>
      <c r="AL13" s="53"/>
      <c r="AM13" s="1"/>
    </row>
    <row r="14" customFormat="false" ht="12.8" hidden="false" customHeight="false" outlineLevel="0" collapsed="false">
      <c r="A14" s="3" t="s">
        <v>54</v>
      </c>
      <c r="B14" s="52" t="s">
        <v>48</v>
      </c>
      <c r="C14" s="52" t="n">
        <v>4</v>
      </c>
      <c r="D14" s="52" t="n">
        <v>2</v>
      </c>
      <c r="E14" s="52" t="n">
        <v>0</v>
      </c>
      <c r="F14" s="52" t="n">
        <v>2</v>
      </c>
      <c r="H14" s="3" t="s">
        <v>55</v>
      </c>
      <c r="I14" s="52" t="s">
        <v>49</v>
      </c>
      <c r="J14" s="52" t="n">
        <v>3</v>
      </c>
      <c r="K14" s="52" t="n">
        <v>3</v>
      </c>
      <c r="L14" s="52" t="n">
        <v>0</v>
      </c>
      <c r="M14" s="52" t="n">
        <v>2</v>
      </c>
      <c r="Q14" s="3" t="s">
        <v>54</v>
      </c>
      <c r="R14" s="52" t="s">
        <v>48</v>
      </c>
      <c r="S14" s="52" t="n">
        <v>4</v>
      </c>
      <c r="T14" s="52" t="n">
        <v>4</v>
      </c>
      <c r="U14" s="52" t="n">
        <v>0</v>
      </c>
      <c r="V14" s="52" t="n">
        <v>0</v>
      </c>
      <c r="X14" s="3" t="s">
        <v>55</v>
      </c>
      <c r="Y14" s="52" t="s">
        <v>49</v>
      </c>
      <c r="Z14" s="52" t="n">
        <v>3</v>
      </c>
      <c r="AA14" s="52" t="n">
        <v>3</v>
      </c>
      <c r="AB14" s="52" t="n">
        <v>0</v>
      </c>
      <c r="AC14" s="52" t="n">
        <v>2</v>
      </c>
      <c r="AF14" s="1"/>
      <c r="AG14" s="1"/>
      <c r="AH14" s="1"/>
      <c r="AI14" s="53"/>
      <c r="AJ14" s="53"/>
      <c r="AK14" s="53"/>
      <c r="AL14" s="1"/>
      <c r="AM14" s="1"/>
    </row>
    <row r="15" customFormat="false" ht="12.8" hidden="false" customHeight="false" outlineLevel="0" collapsed="false">
      <c r="A15" s="3" t="s">
        <v>52</v>
      </c>
      <c r="B15" s="52" t="s">
        <v>48</v>
      </c>
      <c r="C15" s="52" t="n">
        <v>4</v>
      </c>
      <c r="D15" s="52" t="n">
        <v>3</v>
      </c>
      <c r="E15" s="52" t="n">
        <v>3</v>
      </c>
      <c r="F15" s="52" t="n">
        <v>3</v>
      </c>
      <c r="H15" s="3" t="s">
        <v>51</v>
      </c>
      <c r="I15" s="52" t="s">
        <v>49</v>
      </c>
      <c r="J15" s="52" t="n">
        <v>2</v>
      </c>
      <c r="K15" s="52" t="n">
        <v>1</v>
      </c>
      <c r="L15" s="52" t="n">
        <v>5</v>
      </c>
      <c r="M15" s="52" t="n">
        <v>6</v>
      </c>
      <c r="Q15" s="3" t="s">
        <v>52</v>
      </c>
      <c r="R15" s="52" t="s">
        <v>48</v>
      </c>
      <c r="S15" s="52" t="n">
        <v>4</v>
      </c>
      <c r="T15" s="52" t="n">
        <v>3</v>
      </c>
      <c r="U15" s="52" t="n">
        <v>3</v>
      </c>
      <c r="V15" s="52" t="n">
        <v>3</v>
      </c>
      <c r="X15" s="3" t="s">
        <v>51</v>
      </c>
      <c r="Y15" s="52" t="s">
        <v>49</v>
      </c>
      <c r="Z15" s="52" t="n">
        <v>4</v>
      </c>
      <c r="AA15" s="52" t="n">
        <v>4</v>
      </c>
      <c r="AB15" s="52" t="n">
        <v>3</v>
      </c>
      <c r="AC15" s="52" t="n">
        <v>3</v>
      </c>
      <c r="AF15" s="1"/>
      <c r="AG15" s="1"/>
      <c r="AH15" s="1"/>
      <c r="AI15" s="1"/>
      <c r="AJ15" s="1"/>
      <c r="AK15" s="1"/>
      <c r="AL15" s="1"/>
      <c r="AM15" s="1"/>
    </row>
    <row r="16" customFormat="false" ht="12.8" hidden="false" customHeight="false" outlineLevel="0" collapsed="false">
      <c r="A16" s="3" t="s">
        <v>51</v>
      </c>
      <c r="B16" s="52" t="s">
        <v>48</v>
      </c>
      <c r="C16" s="52" t="n">
        <v>2</v>
      </c>
      <c r="D16" s="52" t="n">
        <v>1</v>
      </c>
      <c r="E16" s="52" t="n">
        <v>5</v>
      </c>
      <c r="F16" s="52" t="n">
        <v>7</v>
      </c>
      <c r="H16" s="3" t="s">
        <v>52</v>
      </c>
      <c r="I16" s="52" t="s">
        <v>49</v>
      </c>
      <c r="J16" s="52" t="n">
        <v>4</v>
      </c>
      <c r="K16" s="52" t="n">
        <v>3</v>
      </c>
      <c r="L16" s="52" t="n">
        <v>3</v>
      </c>
      <c r="M16" s="52" t="n">
        <v>3</v>
      </c>
      <c r="Q16" s="3" t="s">
        <v>51</v>
      </c>
      <c r="R16" s="52" t="s">
        <v>48</v>
      </c>
      <c r="S16" s="52" t="n">
        <v>6</v>
      </c>
      <c r="T16" s="52" t="n">
        <v>5</v>
      </c>
      <c r="U16" s="52" t="n">
        <v>1</v>
      </c>
      <c r="V16" s="52" t="n">
        <v>3</v>
      </c>
      <c r="X16" s="3" t="s">
        <v>52</v>
      </c>
      <c r="Y16" s="52" t="s">
        <v>49</v>
      </c>
      <c r="Z16" s="52" t="n">
        <v>4</v>
      </c>
      <c r="AA16" s="52" t="n">
        <v>3</v>
      </c>
      <c r="AB16" s="52" t="n">
        <v>3</v>
      </c>
      <c r="AC16" s="52" t="n">
        <v>3</v>
      </c>
      <c r="AF16" s="1"/>
      <c r="AG16" s="1"/>
      <c r="AH16" s="1"/>
      <c r="AI16" s="1"/>
      <c r="AJ16" s="1"/>
      <c r="AK16" s="1"/>
      <c r="AL16" s="1"/>
      <c r="AM16" s="1"/>
    </row>
    <row r="17" customFormat="false" ht="12.8" hidden="false" customHeight="false" outlineLevel="0" collapsed="false">
      <c r="A17" s="3" t="s">
        <v>50</v>
      </c>
      <c r="B17" s="52" t="s">
        <v>58</v>
      </c>
      <c r="C17" s="52" t="n">
        <v>5</v>
      </c>
      <c r="D17" s="52" t="n">
        <v>3</v>
      </c>
      <c r="E17" s="52" t="n">
        <v>5</v>
      </c>
      <c r="F17" s="52" t="n">
        <v>2</v>
      </c>
      <c r="H17" s="3" t="s">
        <v>50</v>
      </c>
      <c r="I17" s="52" t="s">
        <v>59</v>
      </c>
      <c r="J17" s="52" t="n">
        <v>3</v>
      </c>
      <c r="K17" s="52" t="n">
        <v>2</v>
      </c>
      <c r="L17" s="52" t="n">
        <v>7</v>
      </c>
      <c r="M17" s="52" t="n">
        <v>1</v>
      </c>
      <c r="Q17" s="3" t="s">
        <v>50</v>
      </c>
      <c r="R17" s="52" t="s">
        <v>58</v>
      </c>
      <c r="S17" s="52" t="n">
        <v>8</v>
      </c>
      <c r="T17" s="52" t="n">
        <v>5</v>
      </c>
      <c r="U17" s="52" t="n">
        <v>2</v>
      </c>
      <c r="V17" s="52" t="n">
        <v>0</v>
      </c>
      <c r="X17" s="3" t="s">
        <v>50</v>
      </c>
      <c r="Y17" s="52" t="s">
        <v>59</v>
      </c>
      <c r="Z17" s="52" t="n">
        <v>6</v>
      </c>
      <c r="AA17" s="52" t="n">
        <v>3</v>
      </c>
      <c r="AB17" s="52" t="n">
        <v>4</v>
      </c>
      <c r="AC17" s="52" t="n">
        <v>0</v>
      </c>
      <c r="AF17" s="1"/>
      <c r="AG17" s="24"/>
      <c r="AH17" s="12"/>
      <c r="AI17" s="12"/>
      <c r="AJ17" s="12"/>
      <c r="AK17" s="12"/>
      <c r="AL17" s="14"/>
      <c r="AM17" s="14"/>
    </row>
    <row r="18" customFormat="false" ht="12.8" hidden="false" customHeight="false" outlineLevel="0" collapsed="false">
      <c r="A18" s="3" t="s">
        <v>53</v>
      </c>
      <c r="B18" s="52" t="s">
        <v>58</v>
      </c>
      <c r="C18" s="52" t="n">
        <v>4</v>
      </c>
      <c r="D18" s="52" t="n">
        <v>3</v>
      </c>
      <c r="E18" s="52" t="n">
        <v>0</v>
      </c>
      <c r="F18" s="52" t="n">
        <v>0</v>
      </c>
      <c r="H18" s="3" t="s">
        <v>47</v>
      </c>
      <c r="I18" s="52" t="s">
        <v>59</v>
      </c>
      <c r="J18" s="52" t="n">
        <v>10</v>
      </c>
      <c r="K18" s="52" t="n">
        <v>6</v>
      </c>
      <c r="L18" s="52" t="n">
        <v>1</v>
      </c>
      <c r="M18" s="52" t="n">
        <v>1</v>
      </c>
      <c r="Q18" s="3" t="s">
        <v>53</v>
      </c>
      <c r="R18" s="52" t="s">
        <v>58</v>
      </c>
      <c r="S18" s="52" t="n">
        <v>4</v>
      </c>
      <c r="T18" s="52" t="n">
        <v>3</v>
      </c>
      <c r="U18" s="52" t="n">
        <v>0</v>
      </c>
      <c r="V18" s="52" t="n">
        <v>0</v>
      </c>
      <c r="X18" s="3" t="s">
        <v>47</v>
      </c>
      <c r="Y18" s="52" t="s">
        <v>59</v>
      </c>
      <c r="Z18" s="52" t="n">
        <v>10</v>
      </c>
      <c r="AA18" s="52" t="n">
        <v>6</v>
      </c>
      <c r="AB18" s="52" t="n">
        <v>1</v>
      </c>
      <c r="AC18" s="52" t="n">
        <v>1</v>
      </c>
      <c r="AF18" s="1"/>
      <c r="AG18" s="24"/>
      <c r="AH18" s="24"/>
      <c r="AI18" s="24"/>
      <c r="AJ18" s="24"/>
      <c r="AK18" s="24"/>
      <c r="AL18" s="24"/>
      <c r="AM18" s="24"/>
    </row>
    <row r="19" customFormat="false" ht="12.8" hidden="false" customHeight="false" outlineLevel="0" collapsed="false">
      <c r="A19" s="3" t="s">
        <v>55</v>
      </c>
      <c r="B19" s="52" t="s">
        <v>58</v>
      </c>
      <c r="C19" s="52" t="n">
        <v>3</v>
      </c>
      <c r="D19" s="52" t="n">
        <v>3</v>
      </c>
      <c r="E19" s="52" t="n">
        <v>0</v>
      </c>
      <c r="F19" s="52" t="n">
        <v>0</v>
      </c>
      <c r="H19" s="3" t="s">
        <v>53</v>
      </c>
      <c r="I19" s="52" t="s">
        <v>59</v>
      </c>
      <c r="J19" s="52" t="n">
        <v>4</v>
      </c>
      <c r="K19" s="52" t="n">
        <v>3</v>
      </c>
      <c r="L19" s="52" t="n">
        <v>0</v>
      </c>
      <c r="M19" s="52" t="n">
        <v>1</v>
      </c>
      <c r="Q19" s="3" t="s">
        <v>55</v>
      </c>
      <c r="R19" s="52" t="s">
        <v>58</v>
      </c>
      <c r="S19" s="52" t="n">
        <v>3</v>
      </c>
      <c r="T19" s="52" t="n">
        <v>3</v>
      </c>
      <c r="U19" s="52" t="n">
        <v>0</v>
      </c>
      <c r="V19" s="52" t="n">
        <v>0</v>
      </c>
      <c r="X19" s="3" t="s">
        <v>53</v>
      </c>
      <c r="Y19" s="52" t="s">
        <v>59</v>
      </c>
      <c r="Z19" s="52" t="n">
        <v>4</v>
      </c>
      <c r="AA19" s="52" t="n">
        <v>4</v>
      </c>
      <c r="AB19" s="52" t="n">
        <v>0</v>
      </c>
      <c r="AC19" s="52" t="n">
        <v>0</v>
      </c>
      <c r="AF19" s="1"/>
      <c r="AG19" s="24"/>
      <c r="AH19" s="17"/>
      <c r="AI19" s="17"/>
      <c r="AJ19" s="17"/>
      <c r="AK19" s="17"/>
      <c r="AL19" s="17"/>
      <c r="AM19" s="17"/>
    </row>
    <row r="20" customFormat="false" ht="12.8" hidden="false" customHeight="false" outlineLevel="0" collapsed="false">
      <c r="A20" s="3" t="s">
        <v>54</v>
      </c>
      <c r="B20" s="52" t="s">
        <v>58</v>
      </c>
      <c r="C20" s="52" t="n">
        <v>4</v>
      </c>
      <c r="D20" s="52" t="n">
        <v>4</v>
      </c>
      <c r="E20" s="52" t="n">
        <v>0</v>
      </c>
      <c r="F20" s="52" t="n">
        <v>0</v>
      </c>
      <c r="H20" s="3" t="s">
        <v>54</v>
      </c>
      <c r="I20" s="52" t="s">
        <v>59</v>
      </c>
      <c r="J20" s="52" t="n">
        <v>4</v>
      </c>
      <c r="K20" s="52" t="n">
        <v>4</v>
      </c>
      <c r="L20" s="52" t="n">
        <v>0</v>
      </c>
      <c r="M20" s="52" t="n">
        <v>0</v>
      </c>
      <c r="Q20" s="3" t="s">
        <v>54</v>
      </c>
      <c r="R20" s="52" t="s">
        <v>58</v>
      </c>
      <c r="S20" s="52" t="n">
        <v>4</v>
      </c>
      <c r="T20" s="52" t="n">
        <v>4</v>
      </c>
      <c r="U20" s="52" t="n">
        <v>0</v>
      </c>
      <c r="V20" s="52" t="n">
        <v>0</v>
      </c>
      <c r="X20" s="3" t="s">
        <v>54</v>
      </c>
      <c r="Y20" s="52" t="s">
        <v>59</v>
      </c>
      <c r="Z20" s="52" t="n">
        <v>4</v>
      </c>
      <c r="AA20" s="52" t="n">
        <v>4</v>
      </c>
      <c r="AB20" s="52" t="n">
        <v>0</v>
      </c>
      <c r="AC20" s="52" t="n">
        <v>0</v>
      </c>
      <c r="AF20" s="1"/>
      <c r="AG20" s="24"/>
      <c r="AH20" s="17"/>
      <c r="AI20" s="17"/>
      <c r="AJ20" s="17"/>
      <c r="AK20" s="17"/>
      <c r="AL20" s="17"/>
      <c r="AM20" s="17"/>
    </row>
    <row r="21" customFormat="false" ht="12.8" hidden="false" customHeight="false" outlineLevel="0" collapsed="false">
      <c r="A21" s="3" t="s">
        <v>52</v>
      </c>
      <c r="B21" s="52" t="s">
        <v>58</v>
      </c>
      <c r="C21" s="52" t="n">
        <v>2</v>
      </c>
      <c r="D21" s="52" t="n">
        <v>2</v>
      </c>
      <c r="E21" s="52" t="n">
        <v>5</v>
      </c>
      <c r="F21" s="52" t="n">
        <v>1</v>
      </c>
      <c r="H21" s="3" t="s">
        <v>55</v>
      </c>
      <c r="I21" s="52" t="s">
        <v>59</v>
      </c>
      <c r="J21" s="52" t="n">
        <v>3</v>
      </c>
      <c r="K21" s="52" t="n">
        <v>3</v>
      </c>
      <c r="L21" s="52" t="n">
        <v>0</v>
      </c>
      <c r="M21" s="52" t="n">
        <v>0</v>
      </c>
      <c r="Q21" s="3" t="s">
        <v>52</v>
      </c>
      <c r="R21" s="52" t="s">
        <v>58</v>
      </c>
      <c r="S21" s="52" t="n">
        <v>4</v>
      </c>
      <c r="T21" s="52" t="n">
        <v>3</v>
      </c>
      <c r="U21" s="52" t="n">
        <v>3</v>
      </c>
      <c r="V21" s="52" t="n">
        <v>0</v>
      </c>
      <c r="X21" s="3" t="s">
        <v>55</v>
      </c>
      <c r="Y21" s="52" t="s">
        <v>59</v>
      </c>
      <c r="Z21" s="52" t="n">
        <v>3</v>
      </c>
      <c r="AA21" s="52" t="n">
        <v>3</v>
      </c>
      <c r="AB21" s="52" t="n">
        <v>0</v>
      </c>
      <c r="AC21" s="52" t="n">
        <v>0</v>
      </c>
      <c r="AF21" s="1"/>
      <c r="AG21" s="1"/>
      <c r="AH21" s="1"/>
      <c r="AI21" s="1"/>
      <c r="AJ21" s="1"/>
      <c r="AK21" s="1"/>
      <c r="AL21" s="1"/>
      <c r="AM21" s="1"/>
    </row>
    <row r="22" customFormat="false" ht="12.8" hidden="false" customHeight="false" outlineLevel="0" collapsed="false">
      <c r="A22" s="3" t="s">
        <v>51</v>
      </c>
      <c r="B22" s="52" t="s">
        <v>58</v>
      </c>
      <c r="C22" s="52" t="n">
        <v>3</v>
      </c>
      <c r="D22" s="52" t="n">
        <v>2</v>
      </c>
      <c r="E22" s="52" t="n">
        <v>4</v>
      </c>
      <c r="F22" s="52" t="n">
        <v>3</v>
      </c>
      <c r="H22" s="3" t="s">
        <v>51</v>
      </c>
      <c r="I22" s="52" t="s">
        <v>59</v>
      </c>
      <c r="J22" s="52" t="n">
        <v>3</v>
      </c>
      <c r="K22" s="52" t="n">
        <v>2</v>
      </c>
      <c r="L22" s="52" t="n">
        <v>4</v>
      </c>
      <c r="M22" s="52" t="n">
        <v>3</v>
      </c>
      <c r="Q22" s="3" t="s">
        <v>51</v>
      </c>
      <c r="R22" s="52" t="s">
        <v>58</v>
      </c>
      <c r="S22" s="52" t="n">
        <v>7</v>
      </c>
      <c r="T22" s="52" t="n">
        <v>4</v>
      </c>
      <c r="U22" s="52" t="n">
        <v>0</v>
      </c>
      <c r="V22" s="52" t="n">
        <v>1</v>
      </c>
      <c r="X22" s="3" t="s">
        <v>51</v>
      </c>
      <c r="Y22" s="52" t="s">
        <v>59</v>
      </c>
      <c r="Z22" s="52" t="n">
        <v>7</v>
      </c>
      <c r="AA22" s="52" t="n">
        <v>4</v>
      </c>
      <c r="AB22" s="52" t="n">
        <v>0</v>
      </c>
      <c r="AC22" s="52" t="n">
        <v>1</v>
      </c>
      <c r="AF22" s="1"/>
      <c r="AG22" s="1"/>
      <c r="AH22" s="1"/>
      <c r="AI22" s="1"/>
      <c r="AJ22" s="1"/>
      <c r="AK22" s="1"/>
      <c r="AL22" s="1"/>
      <c r="AM22" s="1"/>
    </row>
    <row r="23" customFormat="false" ht="12.8" hidden="false" customHeight="false" outlineLevel="0" collapsed="false">
      <c r="A23" s="3" t="s">
        <v>47</v>
      </c>
      <c r="B23" s="52" t="s">
        <v>58</v>
      </c>
      <c r="C23" s="52" t="n">
        <v>11</v>
      </c>
      <c r="D23" s="52" t="n">
        <v>5</v>
      </c>
      <c r="E23" s="52" t="n">
        <v>0</v>
      </c>
      <c r="F23" s="52" t="n">
        <v>2</v>
      </c>
      <c r="H23" s="3" t="s">
        <v>52</v>
      </c>
      <c r="I23" s="52" t="s">
        <v>59</v>
      </c>
      <c r="J23" s="52" t="n">
        <v>1</v>
      </c>
      <c r="K23" s="52" t="n">
        <v>1</v>
      </c>
      <c r="L23" s="52" t="n">
        <v>6</v>
      </c>
      <c r="M23" s="52" t="n">
        <v>2</v>
      </c>
      <c r="Q23" s="3" t="s">
        <v>47</v>
      </c>
      <c r="R23" s="52" t="s">
        <v>58</v>
      </c>
      <c r="S23" s="52" t="n">
        <v>10</v>
      </c>
      <c r="T23" s="52" t="n">
        <v>7</v>
      </c>
      <c r="U23" s="52" t="n">
        <v>1</v>
      </c>
      <c r="V23" s="52" t="n">
        <v>0</v>
      </c>
      <c r="X23" s="3" t="s">
        <v>52</v>
      </c>
      <c r="Y23" s="52" t="s">
        <v>59</v>
      </c>
      <c r="Z23" s="52" t="n">
        <v>2</v>
      </c>
      <c r="AA23" s="52" t="n">
        <v>2</v>
      </c>
      <c r="AB23" s="52" t="n">
        <v>5</v>
      </c>
      <c r="AC23" s="52" t="n">
        <v>1</v>
      </c>
      <c r="AF23" s="1"/>
      <c r="AG23" s="1"/>
      <c r="AH23" s="1"/>
      <c r="AI23" s="1"/>
      <c r="AJ23" s="1"/>
      <c r="AK23" s="1"/>
      <c r="AL23" s="1"/>
      <c r="AM23" s="1"/>
    </row>
    <row r="24" customFormat="false" ht="12.8" hidden="false" customHeight="false" outlineLevel="0" collapsed="false">
      <c r="C24" s="16"/>
      <c r="J24" s="16"/>
      <c r="S24" s="16"/>
      <c r="T24" s="1"/>
      <c r="U24" s="1"/>
      <c r="V24" s="1"/>
      <c r="Z24" s="16"/>
      <c r="AA24" s="16"/>
      <c r="AB24" s="1"/>
      <c r="AF24" s="1"/>
      <c r="AG24" s="1"/>
      <c r="AH24" s="1"/>
      <c r="AI24" s="1"/>
      <c r="AJ24" s="1"/>
      <c r="AK24" s="1"/>
      <c r="AL24" s="1"/>
      <c r="AM24" s="1"/>
    </row>
    <row r="25" customFormat="false" ht="12.8" hidden="false" customHeight="false" outlineLevel="0" collapsed="false">
      <c r="A25" s="2" t="s">
        <v>60</v>
      </c>
      <c r="B25" s="2"/>
      <c r="C25" s="28" t="n">
        <f aca="false">AVERAGE(C17:C23)</f>
        <v>4.57142857142857</v>
      </c>
      <c r="D25" s="28" t="n">
        <f aca="false">AVERAGE(D17:D23)</f>
        <v>3.14285714285714</v>
      </c>
      <c r="E25" s="28" t="n">
        <f aca="false">AVERAGE(E17:E23)</f>
        <v>2</v>
      </c>
      <c r="F25" s="28" t="n">
        <f aca="false">AVERAGE(F17:F23)</f>
        <v>1.14285714285714</v>
      </c>
      <c r="G25" s="28"/>
      <c r="H25" s="2"/>
      <c r="I25" s="2"/>
      <c r="J25" s="28" t="n">
        <f aca="false">AVERAGE(J17:J23)</f>
        <v>4</v>
      </c>
      <c r="K25" s="28" t="n">
        <f aca="false">AVERAGE(K17:K23)</f>
        <v>3</v>
      </c>
      <c r="L25" s="28" t="n">
        <f aca="false">AVERAGE(L17:L23)</f>
        <v>2.57142857142857</v>
      </c>
      <c r="M25" s="28" t="n">
        <f aca="false">AVERAGE(M17:M23)</f>
        <v>1.14285714285714</v>
      </c>
      <c r="Q25" s="2" t="s">
        <v>60</v>
      </c>
      <c r="R25" s="2"/>
      <c r="S25" s="28" t="n">
        <f aca="false">AVERAGE(S17:S23)</f>
        <v>5.71428571428571</v>
      </c>
      <c r="T25" s="28" t="n">
        <f aca="false">AVERAGE(T17:T23)</f>
        <v>4.14285714285714</v>
      </c>
      <c r="U25" s="28" t="n">
        <f aca="false">AVERAGE(U17:U23)</f>
        <v>0.857142857142857</v>
      </c>
      <c r="V25" s="28" t="n">
        <f aca="false">AVERAGE(V17:V23)</f>
        <v>0.142857142857143</v>
      </c>
      <c r="W25" s="28"/>
      <c r="X25" s="2"/>
      <c r="Y25" s="2"/>
      <c r="Z25" s="28" t="n">
        <f aca="false">AVERAGE(Z45:Z51)</f>
        <v>5.14285714285714</v>
      </c>
      <c r="AA25" s="28"/>
      <c r="AB25" s="1"/>
      <c r="AF25" s="1"/>
      <c r="AG25" s="1"/>
      <c r="AH25" s="1"/>
      <c r="AI25" s="1"/>
      <c r="AJ25" s="1"/>
      <c r="AK25" s="1"/>
      <c r="AL25" s="1"/>
      <c r="AM25" s="1"/>
    </row>
    <row r="26" customFormat="false" ht="12.8" hidden="false" customHeight="false" outlineLevel="0" collapsed="false">
      <c r="A26" s="2" t="s">
        <v>62</v>
      </c>
      <c r="B26" s="2"/>
      <c r="C26" s="28" t="n">
        <f aca="false">AVERAGE(C3:C9)</f>
        <v>1.85714285714286</v>
      </c>
      <c r="D26" s="28" t="n">
        <f aca="false">AVERAGE(D3:D9)</f>
        <v>1</v>
      </c>
      <c r="E26" s="28" t="n">
        <f aca="false">AVERAGE(E3:E9)</f>
        <v>4.71428571428571</v>
      </c>
      <c r="F26" s="28" t="n">
        <f aca="false">AVERAGE(F3:F9)</f>
        <v>2.71428571428571</v>
      </c>
      <c r="G26" s="28"/>
      <c r="H26" s="2"/>
      <c r="I26" s="2"/>
      <c r="J26" s="28" t="n">
        <f aca="false">AVERAGE(J3:J9)</f>
        <v>3.85714285714286</v>
      </c>
      <c r="K26" s="28" t="n">
        <f aca="false">AVERAGE(K3:K9)</f>
        <v>2.28571428571429</v>
      </c>
      <c r="L26" s="28" t="n">
        <f aca="false">AVERAGE(L3:L9)</f>
        <v>2.71428571428571</v>
      </c>
      <c r="M26" s="28" t="n">
        <f aca="false">AVERAGE(M3:M9)</f>
        <v>3.14285714285714</v>
      </c>
      <c r="Q26" s="2" t="s">
        <v>62</v>
      </c>
      <c r="R26" s="2"/>
      <c r="S26" s="28" t="n">
        <f aca="false">AVERAGE(S3:S9)</f>
        <v>2.71428571428571</v>
      </c>
      <c r="T26" s="28" t="n">
        <f aca="false">AVERAGE(T3:T9)</f>
        <v>2</v>
      </c>
      <c r="U26" s="28" t="n">
        <f aca="false">AVERAGE(U3:U9)</f>
        <v>3.85714285714286</v>
      </c>
      <c r="V26" s="28" t="n">
        <f aca="false">AVERAGE(V3:V9)</f>
        <v>1.71428571428571</v>
      </c>
      <c r="W26" s="28"/>
      <c r="X26" s="2"/>
      <c r="Y26" s="2"/>
      <c r="Z26" s="28" t="n">
        <f aca="false">AVERAGE(Z31:Z37)</f>
        <v>4.28571428571429</v>
      </c>
      <c r="AA26" s="28"/>
      <c r="AB26" s="1"/>
      <c r="AF26" s="1"/>
      <c r="AG26" s="1"/>
      <c r="AH26" s="1"/>
      <c r="AI26" s="1"/>
      <c r="AJ26" s="1"/>
      <c r="AK26" s="1"/>
      <c r="AL26" s="1"/>
      <c r="AM26" s="1"/>
    </row>
    <row r="27" customFormat="false" ht="12.8" hidden="false" customHeight="false" outlineLevel="0" collapsed="false">
      <c r="A27" s="2" t="s">
        <v>61</v>
      </c>
      <c r="B27" s="2"/>
      <c r="C27" s="28" t="n">
        <f aca="false">AVERAGE(C10:C16)</f>
        <v>3.85714285714286</v>
      </c>
      <c r="D27" s="28" t="n">
        <f aca="false">AVERAGE(D10:D16)</f>
        <v>2.42857142857143</v>
      </c>
      <c r="E27" s="28" t="n">
        <f aca="false">AVERAGE(E10:E16)</f>
        <v>2.71428571428571</v>
      </c>
      <c r="F27" s="28" t="n">
        <f aca="false">AVERAGE(F10:F16)</f>
        <v>3.57142857142857</v>
      </c>
      <c r="G27" s="28"/>
      <c r="H27" s="2"/>
      <c r="I27" s="2"/>
      <c r="J27" s="28" t="n">
        <f aca="false">AVERAGE(J10:J16)</f>
        <v>3.85714285714286</v>
      </c>
      <c r="K27" s="28" t="n">
        <f aca="false">AVERAGE(K10:K16)</f>
        <v>2.42857142857143</v>
      </c>
      <c r="L27" s="28" t="n">
        <f aca="false">AVERAGE(L10:L16)</f>
        <v>2.71428571428571</v>
      </c>
      <c r="M27" s="28" t="n">
        <f aca="false">AVERAGE(M10:M16)</f>
        <v>3.57142857142857</v>
      </c>
      <c r="Q27" s="2" t="s">
        <v>61</v>
      </c>
      <c r="R27" s="2"/>
      <c r="S27" s="28" t="n">
        <f aca="false">AVERAGE(S10:S16)</f>
        <v>4.85714285714286</v>
      </c>
      <c r="T27" s="28" t="n">
        <f aca="false">AVERAGE(T10:T16)</f>
        <v>4.14285714285714</v>
      </c>
      <c r="U27" s="28" t="n">
        <f aca="false">AVERAGE(U10:U16)</f>
        <v>1.71428571428571</v>
      </c>
      <c r="V27" s="28" t="n">
        <f aca="false">AVERAGE(V10:V16)</f>
        <v>1.85714285714286</v>
      </c>
      <c r="W27" s="28"/>
      <c r="X27" s="2"/>
      <c r="Y27" s="2"/>
      <c r="Z27" s="28" t="n">
        <f aca="false">AVERAGE(Z38:Z44)</f>
        <v>6</v>
      </c>
      <c r="AA27" s="28"/>
      <c r="AB27" s="1"/>
      <c r="AF27" s="1"/>
      <c r="AG27" s="1"/>
      <c r="AH27" s="1"/>
      <c r="AI27" s="1"/>
      <c r="AJ27" s="1"/>
      <c r="AK27" s="1"/>
      <c r="AL27" s="1"/>
      <c r="AM27" s="1"/>
    </row>
    <row r="28" customFormat="false" ht="12.8" hidden="false" customHeight="false" outlineLevel="0" collapsed="false">
      <c r="S28" s="1"/>
      <c r="T28" s="1"/>
      <c r="U28" s="1"/>
      <c r="V28" s="1"/>
      <c r="Z28" s="1"/>
      <c r="AA28" s="1"/>
      <c r="AB28" s="1"/>
    </row>
    <row r="29" customFormat="false" ht="12.8" hidden="false" customHeight="false" outlineLevel="0" collapsed="false">
      <c r="S29" s="1"/>
      <c r="T29" s="1"/>
      <c r="U29" s="1"/>
      <c r="V29" s="1"/>
      <c r="Z29" s="1"/>
      <c r="AA29" s="1"/>
      <c r="AB29" s="1"/>
    </row>
    <row r="30" customFormat="false" ht="12.8" hidden="false" customHeight="false" outlineLevel="0" collapsed="false">
      <c r="A30" s="3" t="s">
        <v>43</v>
      </c>
      <c r="B30" s="3" t="s">
        <v>69</v>
      </c>
      <c r="C30" s="3" t="s">
        <v>70</v>
      </c>
      <c r="D30" s="3" t="s">
        <v>71</v>
      </c>
      <c r="E30" s="3" t="s">
        <v>72</v>
      </c>
      <c r="F30" s="3" t="s">
        <v>73</v>
      </c>
      <c r="H30" s="3" t="s">
        <v>43</v>
      </c>
      <c r="I30" s="3" t="s">
        <v>69</v>
      </c>
      <c r="J30" s="3" t="s">
        <v>70</v>
      </c>
      <c r="K30" s="3" t="s">
        <v>71</v>
      </c>
      <c r="L30" s="3" t="s">
        <v>72</v>
      </c>
      <c r="M30" s="3" t="s">
        <v>73</v>
      </c>
      <c r="Q30" s="3" t="s">
        <v>43</v>
      </c>
      <c r="R30" s="3" t="s">
        <v>69</v>
      </c>
      <c r="S30" s="3" t="s">
        <v>70</v>
      </c>
      <c r="T30" s="3" t="s">
        <v>71</v>
      </c>
      <c r="U30" s="3" t="s">
        <v>72</v>
      </c>
      <c r="V30" s="3" t="s">
        <v>73</v>
      </c>
      <c r="X30" s="3" t="s">
        <v>43</v>
      </c>
      <c r="Y30" s="3" t="s">
        <v>69</v>
      </c>
      <c r="Z30" s="3" t="s">
        <v>70</v>
      </c>
      <c r="AA30" s="3" t="s">
        <v>71</v>
      </c>
      <c r="AB30" s="3" t="s">
        <v>72</v>
      </c>
      <c r="AC30" s="3" t="s">
        <v>73</v>
      </c>
    </row>
    <row r="31" customFormat="false" ht="12.8" hidden="false" customHeight="false" outlineLevel="0" collapsed="false">
      <c r="A31" s="3" t="s">
        <v>50</v>
      </c>
      <c r="B31" s="52" t="s">
        <v>65</v>
      </c>
      <c r="C31" s="52" t="n">
        <v>9</v>
      </c>
      <c r="D31" s="52" t="n">
        <v>5</v>
      </c>
      <c r="E31" s="52" t="n">
        <v>1</v>
      </c>
      <c r="F31" s="52" t="n">
        <v>1</v>
      </c>
      <c r="H31" s="3" t="s">
        <v>50</v>
      </c>
      <c r="I31" s="52" t="s">
        <v>66</v>
      </c>
      <c r="J31" s="52" t="n">
        <v>7</v>
      </c>
      <c r="K31" s="52" t="n">
        <v>5</v>
      </c>
      <c r="L31" s="52" t="n">
        <v>3</v>
      </c>
      <c r="M31" s="52" t="n">
        <v>3</v>
      </c>
      <c r="Q31" s="3" t="s">
        <v>50</v>
      </c>
      <c r="R31" s="52" t="s">
        <v>65</v>
      </c>
      <c r="S31" s="52" t="n">
        <v>10</v>
      </c>
      <c r="T31" s="52" t="n">
        <v>6</v>
      </c>
      <c r="U31" s="52" t="n">
        <v>0</v>
      </c>
      <c r="V31" s="52" t="n">
        <v>0</v>
      </c>
      <c r="X31" s="3" t="s">
        <v>50</v>
      </c>
      <c r="Y31" s="52" t="s">
        <v>66</v>
      </c>
      <c r="Z31" s="52" t="n">
        <v>8</v>
      </c>
      <c r="AA31" s="52" t="n">
        <v>6</v>
      </c>
      <c r="AB31" s="52" t="n">
        <v>2</v>
      </c>
      <c r="AC31" s="52" t="n">
        <v>2</v>
      </c>
    </row>
    <row r="32" customFormat="false" ht="12.8" hidden="false" customHeight="false" outlineLevel="0" collapsed="false">
      <c r="A32" s="3" t="s">
        <v>47</v>
      </c>
      <c r="B32" s="52" t="s">
        <v>65</v>
      </c>
      <c r="C32" s="52" t="n">
        <v>10</v>
      </c>
      <c r="D32" s="52" t="n">
        <v>8</v>
      </c>
      <c r="E32" s="52" t="n">
        <v>1</v>
      </c>
      <c r="F32" s="52" t="n">
        <v>5</v>
      </c>
      <c r="H32" s="3" t="s">
        <v>47</v>
      </c>
      <c r="I32" s="52" t="s">
        <v>66</v>
      </c>
      <c r="J32" s="52" t="n">
        <v>10</v>
      </c>
      <c r="K32" s="52" t="n">
        <v>8</v>
      </c>
      <c r="L32" s="52" t="n">
        <v>1</v>
      </c>
      <c r="M32" s="52" t="n">
        <v>6</v>
      </c>
      <c r="Q32" s="3" t="s">
        <v>47</v>
      </c>
      <c r="R32" s="52" t="s">
        <v>65</v>
      </c>
      <c r="S32" s="52" t="n">
        <v>11</v>
      </c>
      <c r="T32" s="52" t="n">
        <v>10</v>
      </c>
      <c r="U32" s="52" t="n">
        <v>0</v>
      </c>
      <c r="V32" s="52" t="n">
        <v>3</v>
      </c>
      <c r="X32" s="3" t="s">
        <v>47</v>
      </c>
      <c r="Y32" s="52" t="s">
        <v>66</v>
      </c>
      <c r="Z32" s="52" t="n">
        <v>11</v>
      </c>
      <c r="AA32" s="52" t="n">
        <v>11</v>
      </c>
      <c r="AB32" s="52" t="n">
        <v>0</v>
      </c>
      <c r="AC32" s="52" t="n">
        <v>3</v>
      </c>
    </row>
    <row r="33" customFormat="false" ht="12.8" hidden="false" customHeight="false" outlineLevel="0" collapsed="false">
      <c r="A33" s="3" t="s">
        <v>51</v>
      </c>
      <c r="B33" s="52" t="s">
        <v>65</v>
      </c>
      <c r="C33" s="52" t="n">
        <v>7</v>
      </c>
      <c r="D33" s="52" t="n">
        <v>4</v>
      </c>
      <c r="E33" s="52" t="n">
        <v>0</v>
      </c>
      <c r="F33" s="52" t="n">
        <v>3</v>
      </c>
      <c r="H33" s="3" t="s">
        <v>53</v>
      </c>
      <c r="I33" s="52" t="s">
        <v>66</v>
      </c>
      <c r="J33" s="52" t="n">
        <v>0</v>
      </c>
      <c r="K33" s="52" t="n">
        <v>0</v>
      </c>
      <c r="L33" s="52" t="n">
        <v>4</v>
      </c>
      <c r="M33" s="52" t="n">
        <v>0</v>
      </c>
      <c r="Q33" s="3" t="s">
        <v>51</v>
      </c>
      <c r="R33" s="52" t="s">
        <v>65</v>
      </c>
      <c r="S33" s="52" t="n">
        <v>7</v>
      </c>
      <c r="T33" s="52" t="n">
        <v>5</v>
      </c>
      <c r="U33" s="52" t="n">
        <v>0</v>
      </c>
      <c r="V33" s="52" t="n">
        <v>2</v>
      </c>
      <c r="X33" s="3" t="s">
        <v>53</v>
      </c>
      <c r="Y33" s="52" t="s">
        <v>66</v>
      </c>
      <c r="Z33" s="52" t="n">
        <v>0</v>
      </c>
      <c r="AA33" s="52" t="n">
        <v>0</v>
      </c>
      <c r="AB33" s="52" t="n">
        <v>4</v>
      </c>
      <c r="AC33" s="52" t="n">
        <v>0</v>
      </c>
    </row>
    <row r="34" customFormat="false" ht="12.8" hidden="false" customHeight="false" outlineLevel="0" collapsed="false">
      <c r="A34" s="3" t="s">
        <v>52</v>
      </c>
      <c r="B34" s="52" t="s">
        <v>65</v>
      </c>
      <c r="C34" s="52" t="n">
        <v>5</v>
      </c>
      <c r="D34" s="52" t="n">
        <v>4</v>
      </c>
      <c r="E34" s="52" t="n">
        <v>2</v>
      </c>
      <c r="F34" s="52" t="n">
        <v>2</v>
      </c>
      <c r="H34" s="3" t="s">
        <v>54</v>
      </c>
      <c r="I34" s="52" t="s">
        <v>66</v>
      </c>
      <c r="J34" s="52" t="n">
        <v>4</v>
      </c>
      <c r="K34" s="52" t="n">
        <v>4</v>
      </c>
      <c r="L34" s="52" t="n">
        <v>0</v>
      </c>
      <c r="M34" s="52" t="n">
        <v>0</v>
      </c>
      <c r="Q34" s="3" t="s">
        <v>52</v>
      </c>
      <c r="R34" s="52" t="s">
        <v>65</v>
      </c>
      <c r="S34" s="52" t="n">
        <v>5</v>
      </c>
      <c r="T34" s="52" t="n">
        <v>4</v>
      </c>
      <c r="U34" s="52" t="n">
        <v>2</v>
      </c>
      <c r="V34" s="52" t="n">
        <v>2</v>
      </c>
      <c r="X34" s="3" t="s">
        <v>54</v>
      </c>
      <c r="Y34" s="52" t="s">
        <v>66</v>
      </c>
      <c r="Z34" s="52" t="n">
        <v>4</v>
      </c>
      <c r="AA34" s="52" t="n">
        <v>4</v>
      </c>
      <c r="AB34" s="52" t="n">
        <v>0</v>
      </c>
      <c r="AC34" s="52" t="n">
        <v>0</v>
      </c>
    </row>
    <row r="35" customFormat="false" ht="12.8" hidden="false" customHeight="false" outlineLevel="0" collapsed="false">
      <c r="A35" s="3" t="s">
        <v>53</v>
      </c>
      <c r="B35" s="52" t="s">
        <v>65</v>
      </c>
      <c r="C35" s="52" t="n">
        <v>4</v>
      </c>
      <c r="D35" s="52" t="n">
        <v>3</v>
      </c>
      <c r="E35" s="52" t="n">
        <v>0</v>
      </c>
      <c r="F35" s="52" t="n">
        <v>1</v>
      </c>
      <c r="H35" s="3" t="s">
        <v>55</v>
      </c>
      <c r="I35" s="52" t="s">
        <v>66</v>
      </c>
      <c r="J35" s="52" t="n">
        <v>0</v>
      </c>
      <c r="K35" s="52" t="n">
        <v>0</v>
      </c>
      <c r="L35" s="52" t="n">
        <v>3</v>
      </c>
      <c r="M35" s="52" t="n">
        <v>0</v>
      </c>
      <c r="Q35" s="3" t="s">
        <v>53</v>
      </c>
      <c r="R35" s="52" t="s">
        <v>65</v>
      </c>
      <c r="S35" s="52" t="n">
        <v>4</v>
      </c>
      <c r="T35" s="52" t="n">
        <v>4</v>
      </c>
      <c r="U35" s="52" t="n">
        <v>0</v>
      </c>
      <c r="V35" s="52" t="n">
        <v>0</v>
      </c>
      <c r="X35" s="3" t="s">
        <v>55</v>
      </c>
      <c r="Y35" s="52" t="s">
        <v>66</v>
      </c>
      <c r="Z35" s="52" t="n">
        <v>0</v>
      </c>
      <c r="AA35" s="52" t="n">
        <v>0</v>
      </c>
      <c r="AB35" s="52" t="n">
        <v>3</v>
      </c>
      <c r="AC35" s="52" t="n">
        <v>0</v>
      </c>
    </row>
    <row r="36" customFormat="false" ht="12.8" hidden="false" customHeight="false" outlineLevel="0" collapsed="false">
      <c r="A36" s="3" t="s">
        <v>54</v>
      </c>
      <c r="B36" s="52" t="s">
        <v>65</v>
      </c>
      <c r="C36" s="52" t="n">
        <v>4</v>
      </c>
      <c r="D36" s="52" t="n">
        <v>4</v>
      </c>
      <c r="E36" s="52" t="n">
        <v>0</v>
      </c>
      <c r="F36" s="52" t="n">
        <v>0</v>
      </c>
      <c r="H36" s="3" t="s">
        <v>51</v>
      </c>
      <c r="I36" s="52" t="s">
        <v>66</v>
      </c>
      <c r="J36" s="52" t="n">
        <v>4</v>
      </c>
      <c r="K36" s="52" t="n">
        <v>3</v>
      </c>
      <c r="L36" s="52" t="n">
        <v>3</v>
      </c>
      <c r="M36" s="52" t="n">
        <v>6</v>
      </c>
      <c r="Q36" s="3" t="s">
        <v>54</v>
      </c>
      <c r="R36" s="52" t="s">
        <v>65</v>
      </c>
      <c r="S36" s="52" t="n">
        <v>4</v>
      </c>
      <c r="T36" s="52" t="n">
        <v>4</v>
      </c>
      <c r="U36" s="52" t="n">
        <v>0</v>
      </c>
      <c r="V36" s="52" t="n">
        <v>0</v>
      </c>
      <c r="X36" s="3" t="s">
        <v>51</v>
      </c>
      <c r="Y36" s="52" t="s">
        <v>66</v>
      </c>
      <c r="Z36" s="52" t="n">
        <v>7</v>
      </c>
      <c r="AA36" s="52" t="n">
        <v>5</v>
      </c>
      <c r="AB36" s="52" t="n">
        <v>0</v>
      </c>
      <c r="AC36" s="52" t="n">
        <v>4</v>
      </c>
    </row>
    <row r="37" customFormat="false" ht="12.8" hidden="false" customHeight="false" outlineLevel="0" collapsed="false">
      <c r="A37" s="3" t="s">
        <v>55</v>
      </c>
      <c r="B37" s="52" t="s">
        <v>65</v>
      </c>
      <c r="C37" s="52" t="n">
        <v>3</v>
      </c>
      <c r="D37" s="52" t="n">
        <v>3</v>
      </c>
      <c r="E37" s="52" t="n">
        <v>0</v>
      </c>
      <c r="F37" s="52" t="n">
        <v>2</v>
      </c>
      <c r="H37" s="3" t="s">
        <v>52</v>
      </c>
      <c r="I37" s="52" t="s">
        <v>66</v>
      </c>
      <c r="J37" s="52" t="n">
        <v>0</v>
      </c>
      <c r="K37" s="52" t="n">
        <v>0</v>
      </c>
      <c r="L37" s="52" t="n">
        <v>7</v>
      </c>
      <c r="M37" s="52" t="n">
        <v>0</v>
      </c>
      <c r="Q37" s="3" t="s">
        <v>55</v>
      </c>
      <c r="R37" s="52" t="s">
        <v>65</v>
      </c>
      <c r="S37" s="52" t="n">
        <v>3</v>
      </c>
      <c r="T37" s="52" t="n">
        <v>3</v>
      </c>
      <c r="U37" s="52" t="n">
        <v>0</v>
      </c>
      <c r="V37" s="52" t="n">
        <v>2</v>
      </c>
      <c r="X37" s="3" t="s">
        <v>52</v>
      </c>
      <c r="Y37" s="52" t="s">
        <v>66</v>
      </c>
      <c r="Z37" s="52" t="n">
        <v>0</v>
      </c>
      <c r="AA37" s="52" t="n">
        <v>0</v>
      </c>
      <c r="AB37" s="52" t="n">
        <v>7</v>
      </c>
      <c r="AC37" s="52" t="n">
        <v>0</v>
      </c>
    </row>
    <row r="38" customFormat="false" ht="12.8" hidden="false" customHeight="false" outlineLevel="0" collapsed="false">
      <c r="A38" s="3" t="s">
        <v>55</v>
      </c>
      <c r="B38" s="52" t="s">
        <v>63</v>
      </c>
      <c r="C38" s="52" t="n">
        <v>3</v>
      </c>
      <c r="D38" s="52" t="n">
        <v>3</v>
      </c>
      <c r="E38" s="52" t="n">
        <v>0</v>
      </c>
      <c r="F38" s="52" t="n">
        <v>2</v>
      </c>
      <c r="H38" s="3" t="s">
        <v>50</v>
      </c>
      <c r="I38" s="52" t="s">
        <v>64</v>
      </c>
      <c r="J38" s="52" t="n">
        <v>7</v>
      </c>
      <c r="K38" s="52" t="n">
        <v>5</v>
      </c>
      <c r="L38" s="52" t="n">
        <v>3</v>
      </c>
      <c r="M38" s="52" t="n">
        <v>3</v>
      </c>
      <c r="Q38" s="3" t="s">
        <v>55</v>
      </c>
      <c r="R38" s="52" t="s">
        <v>63</v>
      </c>
      <c r="S38" s="52" t="n">
        <v>3</v>
      </c>
      <c r="T38" s="52" t="n">
        <v>3</v>
      </c>
      <c r="U38" s="52" t="n">
        <v>0</v>
      </c>
      <c r="V38" s="52" t="n">
        <v>2</v>
      </c>
      <c r="X38" s="3" t="s">
        <v>50</v>
      </c>
      <c r="Y38" s="52" t="s">
        <v>64</v>
      </c>
      <c r="Z38" s="52" t="n">
        <v>8</v>
      </c>
      <c r="AA38" s="52" t="n">
        <v>6</v>
      </c>
      <c r="AB38" s="52" t="n">
        <v>2</v>
      </c>
      <c r="AC38" s="52" t="n">
        <v>2</v>
      </c>
    </row>
    <row r="39" customFormat="false" ht="12.8" hidden="false" customHeight="false" outlineLevel="0" collapsed="false">
      <c r="A39" s="3" t="s">
        <v>51</v>
      </c>
      <c r="B39" s="52" t="s">
        <v>63</v>
      </c>
      <c r="C39" s="52" t="n">
        <v>7</v>
      </c>
      <c r="D39" s="52" t="n">
        <v>3</v>
      </c>
      <c r="E39" s="52" t="n">
        <v>0</v>
      </c>
      <c r="F39" s="52" t="n">
        <v>4</v>
      </c>
      <c r="H39" s="3" t="s">
        <v>47</v>
      </c>
      <c r="I39" s="52" t="s">
        <v>64</v>
      </c>
      <c r="J39" s="52" t="n">
        <v>10</v>
      </c>
      <c r="K39" s="52" t="n">
        <v>7</v>
      </c>
      <c r="L39" s="52" t="n">
        <v>1</v>
      </c>
      <c r="M39" s="52" t="n">
        <v>7</v>
      </c>
      <c r="Q39" s="3" t="s">
        <v>51</v>
      </c>
      <c r="R39" s="52" t="s">
        <v>63</v>
      </c>
      <c r="S39" s="52" t="n">
        <v>7</v>
      </c>
      <c r="T39" s="52" t="n">
        <v>4</v>
      </c>
      <c r="U39" s="52" t="n">
        <v>0</v>
      </c>
      <c r="V39" s="52" t="n">
        <v>3</v>
      </c>
      <c r="X39" s="3" t="s">
        <v>47</v>
      </c>
      <c r="Y39" s="52" t="s">
        <v>64</v>
      </c>
      <c r="Z39" s="52" t="n">
        <v>11</v>
      </c>
      <c r="AA39" s="52" t="n">
        <v>11</v>
      </c>
      <c r="AB39" s="52" t="n">
        <v>0</v>
      </c>
      <c r="AC39" s="52" t="n">
        <v>3</v>
      </c>
    </row>
    <row r="40" customFormat="false" ht="12.8" hidden="false" customHeight="false" outlineLevel="0" collapsed="false">
      <c r="A40" s="3" t="s">
        <v>50</v>
      </c>
      <c r="B40" s="52" t="s">
        <v>63</v>
      </c>
      <c r="C40" s="52" t="n">
        <v>7</v>
      </c>
      <c r="D40" s="52" t="n">
        <v>4</v>
      </c>
      <c r="E40" s="52" t="n">
        <v>3</v>
      </c>
      <c r="F40" s="52" t="n">
        <v>2</v>
      </c>
      <c r="H40" s="3" t="s">
        <v>53</v>
      </c>
      <c r="I40" s="52" t="s">
        <v>64</v>
      </c>
      <c r="J40" s="52" t="n">
        <v>4</v>
      </c>
      <c r="K40" s="52" t="n">
        <v>3</v>
      </c>
      <c r="L40" s="52" t="n">
        <v>0</v>
      </c>
      <c r="M40" s="52" t="n">
        <v>1</v>
      </c>
      <c r="Q40" s="3" t="s">
        <v>50</v>
      </c>
      <c r="R40" s="52" t="s">
        <v>63</v>
      </c>
      <c r="S40" s="52" t="n">
        <v>10</v>
      </c>
      <c r="T40" s="52" t="n">
        <v>5</v>
      </c>
      <c r="U40" s="52" t="n">
        <v>0</v>
      </c>
      <c r="V40" s="52" t="n">
        <v>1</v>
      </c>
      <c r="X40" s="3" t="s">
        <v>53</v>
      </c>
      <c r="Y40" s="52" t="s">
        <v>64</v>
      </c>
      <c r="Z40" s="52" t="n">
        <v>4</v>
      </c>
      <c r="AA40" s="52" t="n">
        <v>4</v>
      </c>
      <c r="AB40" s="52" t="n">
        <v>0</v>
      </c>
      <c r="AC40" s="52" t="n">
        <v>0</v>
      </c>
    </row>
    <row r="41" customFormat="false" ht="12.8" hidden="false" customHeight="false" outlineLevel="0" collapsed="false">
      <c r="A41" s="3" t="s">
        <v>47</v>
      </c>
      <c r="B41" s="52" t="s">
        <v>63</v>
      </c>
      <c r="C41" s="52" t="n">
        <v>10</v>
      </c>
      <c r="D41" s="52" t="n">
        <v>7</v>
      </c>
      <c r="E41" s="52" t="n">
        <v>1</v>
      </c>
      <c r="F41" s="52" t="n">
        <v>7</v>
      </c>
      <c r="H41" s="3" t="s">
        <v>54</v>
      </c>
      <c r="I41" s="52" t="s">
        <v>64</v>
      </c>
      <c r="J41" s="52" t="n">
        <v>4</v>
      </c>
      <c r="K41" s="52" t="n">
        <v>2</v>
      </c>
      <c r="L41" s="52" t="n">
        <v>0</v>
      </c>
      <c r="M41" s="52" t="n">
        <v>2</v>
      </c>
      <c r="Q41" s="3" t="s">
        <v>47</v>
      </c>
      <c r="R41" s="52" t="s">
        <v>63</v>
      </c>
      <c r="S41" s="52" t="n">
        <v>11</v>
      </c>
      <c r="T41" s="52" t="n">
        <v>11</v>
      </c>
      <c r="U41" s="52" t="n">
        <v>0</v>
      </c>
      <c r="V41" s="52" t="n">
        <v>3</v>
      </c>
      <c r="X41" s="3" t="s">
        <v>54</v>
      </c>
      <c r="Y41" s="52" t="s">
        <v>64</v>
      </c>
      <c r="Z41" s="52" t="n">
        <v>4</v>
      </c>
      <c r="AA41" s="52" t="n">
        <v>4</v>
      </c>
      <c r="AB41" s="52" t="n">
        <v>0</v>
      </c>
      <c r="AC41" s="52" t="n">
        <v>0</v>
      </c>
    </row>
    <row r="42" customFormat="false" ht="12.8" hidden="false" customHeight="false" outlineLevel="0" collapsed="false">
      <c r="A42" s="3" t="s">
        <v>52</v>
      </c>
      <c r="B42" s="52" t="s">
        <v>63</v>
      </c>
      <c r="C42" s="52" t="n">
        <v>7</v>
      </c>
      <c r="D42" s="52" t="n">
        <v>6</v>
      </c>
      <c r="E42" s="52" t="n">
        <v>0</v>
      </c>
      <c r="F42" s="52" t="n">
        <v>2</v>
      </c>
      <c r="H42" s="3" t="s">
        <v>55</v>
      </c>
      <c r="I42" s="52" t="s">
        <v>64</v>
      </c>
      <c r="J42" s="52" t="n">
        <v>3</v>
      </c>
      <c r="K42" s="52" t="n">
        <v>3</v>
      </c>
      <c r="L42" s="52" t="n">
        <v>0</v>
      </c>
      <c r="M42" s="52" t="n">
        <v>2</v>
      </c>
      <c r="Q42" s="3" t="s">
        <v>52</v>
      </c>
      <c r="R42" s="52" t="s">
        <v>63</v>
      </c>
      <c r="S42" s="52" t="n">
        <v>7</v>
      </c>
      <c r="T42" s="52" t="n">
        <v>5</v>
      </c>
      <c r="U42" s="52" t="n">
        <v>0</v>
      </c>
      <c r="V42" s="52" t="n">
        <v>3</v>
      </c>
      <c r="X42" s="3" t="s">
        <v>55</v>
      </c>
      <c r="Y42" s="52" t="s">
        <v>64</v>
      </c>
      <c r="Z42" s="52" t="n">
        <v>3</v>
      </c>
      <c r="AA42" s="52" t="n">
        <v>3</v>
      </c>
      <c r="AB42" s="52" t="n">
        <v>0</v>
      </c>
      <c r="AC42" s="52" t="n">
        <v>2</v>
      </c>
    </row>
    <row r="43" customFormat="false" ht="12.8" hidden="false" customHeight="false" outlineLevel="0" collapsed="false">
      <c r="A43" s="3" t="s">
        <v>53</v>
      </c>
      <c r="B43" s="52" t="s">
        <v>63</v>
      </c>
      <c r="C43" s="52" t="n">
        <v>4</v>
      </c>
      <c r="D43" s="52" t="n">
        <v>3</v>
      </c>
      <c r="E43" s="52" t="n">
        <v>0</v>
      </c>
      <c r="F43" s="52" t="n">
        <v>1</v>
      </c>
      <c r="H43" s="3" t="s">
        <v>51</v>
      </c>
      <c r="I43" s="52" t="s">
        <v>64</v>
      </c>
      <c r="J43" s="52" t="n">
        <v>7</v>
      </c>
      <c r="K43" s="52" t="n">
        <v>4</v>
      </c>
      <c r="L43" s="52" t="n">
        <v>0</v>
      </c>
      <c r="M43" s="52" t="n">
        <v>3</v>
      </c>
      <c r="Q43" s="3" t="s">
        <v>53</v>
      </c>
      <c r="R43" s="52" t="s">
        <v>63</v>
      </c>
      <c r="S43" s="52" t="n">
        <v>4</v>
      </c>
      <c r="T43" s="52" t="n">
        <v>4</v>
      </c>
      <c r="U43" s="52" t="n">
        <v>0</v>
      </c>
      <c r="V43" s="52" t="n">
        <v>0</v>
      </c>
      <c r="X43" s="3" t="s">
        <v>51</v>
      </c>
      <c r="Y43" s="52" t="s">
        <v>64</v>
      </c>
      <c r="Z43" s="52" t="n">
        <v>7</v>
      </c>
      <c r="AA43" s="52" t="n">
        <v>5</v>
      </c>
      <c r="AB43" s="52" t="n">
        <v>0</v>
      </c>
      <c r="AC43" s="52" t="n">
        <v>2</v>
      </c>
    </row>
    <row r="44" customFormat="false" ht="12.8" hidden="false" customHeight="false" outlineLevel="0" collapsed="false">
      <c r="A44" s="3" t="s">
        <v>54</v>
      </c>
      <c r="B44" s="52" t="s">
        <v>63</v>
      </c>
      <c r="C44" s="52" t="n">
        <v>4</v>
      </c>
      <c r="D44" s="52" t="n">
        <v>4</v>
      </c>
      <c r="E44" s="52" t="n">
        <v>0</v>
      </c>
      <c r="F44" s="52" t="n">
        <v>0</v>
      </c>
      <c r="H44" s="3" t="s">
        <v>52</v>
      </c>
      <c r="I44" s="52" t="s">
        <v>64</v>
      </c>
      <c r="J44" s="52" t="n">
        <v>5</v>
      </c>
      <c r="K44" s="52" t="n">
        <v>4</v>
      </c>
      <c r="L44" s="52" t="n">
        <v>2</v>
      </c>
      <c r="M44" s="52" t="n">
        <v>2</v>
      </c>
      <c r="Q44" s="3" t="s">
        <v>54</v>
      </c>
      <c r="R44" s="52" t="s">
        <v>63</v>
      </c>
      <c r="S44" s="52" t="n">
        <v>4</v>
      </c>
      <c r="T44" s="52" t="n">
        <v>4</v>
      </c>
      <c r="U44" s="52" t="n">
        <v>0</v>
      </c>
      <c r="V44" s="52" t="n">
        <v>0</v>
      </c>
      <c r="X44" s="3" t="s">
        <v>52</v>
      </c>
      <c r="Y44" s="52" t="s">
        <v>64</v>
      </c>
      <c r="Z44" s="52" t="n">
        <v>5</v>
      </c>
      <c r="AA44" s="52" t="n">
        <v>4</v>
      </c>
      <c r="AB44" s="52" t="n">
        <v>2</v>
      </c>
      <c r="AC44" s="52" t="n">
        <v>2</v>
      </c>
    </row>
    <row r="45" customFormat="false" ht="12.8" hidden="false" customHeight="false" outlineLevel="0" collapsed="false">
      <c r="A45" s="3" t="s">
        <v>50</v>
      </c>
      <c r="B45" s="52" t="s">
        <v>67</v>
      </c>
      <c r="C45" s="52" t="n">
        <v>2</v>
      </c>
      <c r="D45" s="52" t="n">
        <v>1</v>
      </c>
      <c r="E45" s="52" t="n">
        <v>8</v>
      </c>
      <c r="F45" s="52" t="n">
        <v>2</v>
      </c>
      <c r="H45" s="3" t="s">
        <v>50</v>
      </c>
      <c r="I45" s="52" t="s">
        <v>68</v>
      </c>
      <c r="J45" s="52" t="n">
        <v>9</v>
      </c>
      <c r="K45" s="52" t="n">
        <v>6</v>
      </c>
      <c r="L45" s="52" t="n">
        <v>1</v>
      </c>
      <c r="M45" s="52" t="n">
        <v>3</v>
      </c>
      <c r="Q45" s="3" t="s">
        <v>50</v>
      </c>
      <c r="R45" s="52" t="s">
        <v>67</v>
      </c>
      <c r="S45" s="52" t="n">
        <v>8</v>
      </c>
      <c r="T45" s="52" t="n">
        <v>3</v>
      </c>
      <c r="U45" s="52" t="n">
        <v>2</v>
      </c>
      <c r="V45" s="52" t="n">
        <v>0</v>
      </c>
      <c r="X45" s="3" t="s">
        <v>50</v>
      </c>
      <c r="Y45" s="52" t="s">
        <v>68</v>
      </c>
      <c r="Z45" s="52" t="n">
        <v>10</v>
      </c>
      <c r="AA45" s="52" t="n">
        <v>7</v>
      </c>
      <c r="AB45" s="52" t="n">
        <v>0</v>
      </c>
      <c r="AC45" s="52" t="n">
        <v>2</v>
      </c>
    </row>
    <row r="46" customFormat="false" ht="12.8" hidden="false" customHeight="false" outlineLevel="0" collapsed="false">
      <c r="A46" s="3" t="s">
        <v>47</v>
      </c>
      <c r="B46" s="52" t="s">
        <v>67</v>
      </c>
      <c r="C46" s="52" t="n">
        <v>11</v>
      </c>
      <c r="D46" s="52" t="n">
        <v>9</v>
      </c>
      <c r="E46" s="52" t="n">
        <v>0</v>
      </c>
      <c r="F46" s="52" t="n">
        <v>2</v>
      </c>
      <c r="H46" s="3" t="s">
        <v>47</v>
      </c>
      <c r="I46" s="52" t="s">
        <v>68</v>
      </c>
      <c r="J46" s="52" t="n">
        <v>11</v>
      </c>
      <c r="K46" s="52" t="n">
        <v>7</v>
      </c>
      <c r="L46" s="52" t="n">
        <v>0</v>
      </c>
      <c r="M46" s="52" t="n">
        <v>3</v>
      </c>
      <c r="Q46" s="3" t="s">
        <v>47</v>
      </c>
      <c r="R46" s="52" t="s">
        <v>67</v>
      </c>
      <c r="S46" s="52" t="n">
        <v>11</v>
      </c>
      <c r="T46" s="52" t="n">
        <v>9</v>
      </c>
      <c r="U46" s="52" t="n">
        <v>0</v>
      </c>
      <c r="V46" s="52" t="n">
        <v>2</v>
      </c>
      <c r="X46" s="3" t="s">
        <v>47</v>
      </c>
      <c r="Y46" s="52" t="s">
        <v>68</v>
      </c>
      <c r="Z46" s="52" t="n">
        <v>11</v>
      </c>
      <c r="AA46" s="52" t="n">
        <v>8</v>
      </c>
      <c r="AB46" s="52" t="n">
        <v>0</v>
      </c>
      <c r="AC46" s="52" t="n">
        <v>2</v>
      </c>
    </row>
    <row r="47" customFormat="false" ht="12.8" hidden="false" customHeight="false" outlineLevel="0" collapsed="false">
      <c r="A47" s="3" t="s">
        <v>51</v>
      </c>
      <c r="B47" s="52" t="s">
        <v>67</v>
      </c>
      <c r="C47" s="52" t="n">
        <v>7</v>
      </c>
      <c r="D47" s="52" t="n">
        <v>4</v>
      </c>
      <c r="E47" s="52" t="n">
        <v>0</v>
      </c>
      <c r="F47" s="52" t="n">
        <v>2</v>
      </c>
      <c r="H47" s="3" t="s">
        <v>53</v>
      </c>
      <c r="I47" s="52" t="s">
        <v>68</v>
      </c>
      <c r="J47" s="52" t="n">
        <v>0</v>
      </c>
      <c r="K47" s="52" t="n">
        <v>0</v>
      </c>
      <c r="L47" s="52" t="n">
        <v>4</v>
      </c>
      <c r="M47" s="52" t="n">
        <v>4</v>
      </c>
      <c r="Q47" s="3" t="s">
        <v>51</v>
      </c>
      <c r="R47" s="52" t="s">
        <v>67</v>
      </c>
      <c r="S47" s="52" t="n">
        <v>7</v>
      </c>
      <c r="T47" s="52" t="n">
        <v>5</v>
      </c>
      <c r="U47" s="52" t="n">
        <v>0</v>
      </c>
      <c r="V47" s="52" t="n">
        <v>1</v>
      </c>
      <c r="X47" s="3" t="s">
        <v>53</v>
      </c>
      <c r="Y47" s="52" t="s">
        <v>68</v>
      </c>
      <c r="Z47" s="52" t="n">
        <v>0</v>
      </c>
      <c r="AA47" s="52" t="n">
        <v>0</v>
      </c>
      <c r="AB47" s="52" t="n">
        <v>4</v>
      </c>
      <c r="AC47" s="52" t="n">
        <v>4</v>
      </c>
    </row>
    <row r="48" customFormat="false" ht="12.8" hidden="false" customHeight="false" outlineLevel="0" collapsed="false">
      <c r="A48" s="3" t="s">
        <v>52</v>
      </c>
      <c r="B48" s="52" t="s">
        <v>67</v>
      </c>
      <c r="C48" s="52" t="n">
        <v>6</v>
      </c>
      <c r="D48" s="52" t="n">
        <v>5</v>
      </c>
      <c r="E48" s="52" t="n">
        <v>1</v>
      </c>
      <c r="F48" s="52" t="n">
        <v>0</v>
      </c>
      <c r="H48" s="3" t="s">
        <v>54</v>
      </c>
      <c r="I48" s="52" t="s">
        <v>68</v>
      </c>
      <c r="J48" s="52" t="n">
        <v>4</v>
      </c>
      <c r="K48" s="52" t="n">
        <v>4</v>
      </c>
      <c r="L48" s="52" t="n">
        <v>0</v>
      </c>
      <c r="M48" s="52" t="n">
        <v>0</v>
      </c>
      <c r="Q48" s="3" t="s">
        <v>52</v>
      </c>
      <c r="R48" s="52" t="s">
        <v>67</v>
      </c>
      <c r="S48" s="52" t="n">
        <v>6</v>
      </c>
      <c r="T48" s="52" t="n">
        <v>5</v>
      </c>
      <c r="U48" s="52" t="n">
        <v>1</v>
      </c>
      <c r="V48" s="52" t="n">
        <v>0</v>
      </c>
      <c r="X48" s="3" t="s">
        <v>54</v>
      </c>
      <c r="Y48" s="52" t="s">
        <v>68</v>
      </c>
      <c r="Z48" s="52" t="n">
        <v>4</v>
      </c>
      <c r="AA48" s="52" t="n">
        <v>4</v>
      </c>
      <c r="AB48" s="52" t="n">
        <v>0</v>
      </c>
      <c r="AC48" s="52" t="n">
        <v>0</v>
      </c>
    </row>
    <row r="49" customFormat="false" ht="12.8" hidden="false" customHeight="false" outlineLevel="0" collapsed="false">
      <c r="A49" s="3" t="s">
        <v>53</v>
      </c>
      <c r="B49" s="52" t="s">
        <v>67</v>
      </c>
      <c r="C49" s="52" t="n">
        <v>4</v>
      </c>
      <c r="D49" s="52" t="n">
        <v>3</v>
      </c>
      <c r="E49" s="52" t="n">
        <v>0</v>
      </c>
      <c r="F49" s="52" t="n">
        <v>1</v>
      </c>
      <c r="H49" s="3" t="s">
        <v>55</v>
      </c>
      <c r="I49" s="52" t="s">
        <v>68</v>
      </c>
      <c r="J49" s="52" t="n">
        <v>0</v>
      </c>
      <c r="K49" s="52" t="n">
        <v>0</v>
      </c>
      <c r="L49" s="52" t="n">
        <v>3</v>
      </c>
      <c r="M49" s="52" t="n">
        <v>5</v>
      </c>
      <c r="Q49" s="3" t="s">
        <v>53</v>
      </c>
      <c r="R49" s="52" t="s">
        <v>67</v>
      </c>
      <c r="S49" s="52" t="n">
        <v>4</v>
      </c>
      <c r="T49" s="52" t="n">
        <v>4</v>
      </c>
      <c r="U49" s="52" t="n">
        <v>0</v>
      </c>
      <c r="V49" s="52" t="n">
        <v>0</v>
      </c>
      <c r="X49" s="3" t="s">
        <v>55</v>
      </c>
      <c r="Y49" s="52" t="s">
        <v>68</v>
      </c>
      <c r="Z49" s="52" t="n">
        <v>0</v>
      </c>
      <c r="AA49" s="52" t="n">
        <v>0</v>
      </c>
      <c r="AB49" s="52" t="n">
        <v>3</v>
      </c>
      <c r="AC49" s="52" t="n">
        <v>5</v>
      </c>
    </row>
    <row r="50" customFormat="false" ht="12.8" hidden="false" customHeight="false" outlineLevel="0" collapsed="false">
      <c r="A50" s="3" t="s">
        <v>54</v>
      </c>
      <c r="B50" s="52" t="s">
        <v>67</v>
      </c>
      <c r="C50" s="52" t="n">
        <v>4</v>
      </c>
      <c r="D50" s="52" t="n">
        <v>4</v>
      </c>
      <c r="E50" s="52" t="n">
        <v>0</v>
      </c>
      <c r="F50" s="52" t="n">
        <v>0</v>
      </c>
      <c r="H50" s="3" t="s">
        <v>51</v>
      </c>
      <c r="I50" s="52" t="s">
        <v>68</v>
      </c>
      <c r="J50" s="52" t="n">
        <v>1</v>
      </c>
      <c r="K50" s="52" t="n">
        <v>1</v>
      </c>
      <c r="L50" s="52" t="n">
        <v>6</v>
      </c>
      <c r="M50" s="52" t="n">
        <v>5</v>
      </c>
      <c r="Q50" s="3" t="s">
        <v>54</v>
      </c>
      <c r="R50" s="52" t="s">
        <v>67</v>
      </c>
      <c r="S50" s="52" t="n">
        <v>4</v>
      </c>
      <c r="T50" s="52" t="n">
        <v>4</v>
      </c>
      <c r="U50" s="52" t="n">
        <v>0</v>
      </c>
      <c r="V50" s="52" t="n">
        <v>0</v>
      </c>
      <c r="X50" s="3" t="s">
        <v>51</v>
      </c>
      <c r="Y50" s="52" t="s">
        <v>68</v>
      </c>
      <c r="Z50" s="52" t="n">
        <v>7</v>
      </c>
      <c r="AA50" s="52" t="n">
        <v>4</v>
      </c>
      <c r="AB50" s="52" t="n">
        <v>0</v>
      </c>
      <c r="AC50" s="52" t="n">
        <v>2</v>
      </c>
    </row>
    <row r="51" customFormat="false" ht="12.8" hidden="false" customHeight="false" outlineLevel="0" collapsed="false">
      <c r="A51" s="3" t="s">
        <v>55</v>
      </c>
      <c r="B51" s="52" t="s">
        <v>67</v>
      </c>
      <c r="C51" s="52" t="n">
        <v>3</v>
      </c>
      <c r="D51" s="52" t="n">
        <v>2</v>
      </c>
      <c r="E51" s="52" t="n">
        <v>0</v>
      </c>
      <c r="F51" s="52" t="n">
        <v>2</v>
      </c>
      <c r="H51" s="3" t="s">
        <v>52</v>
      </c>
      <c r="I51" s="52" t="s">
        <v>68</v>
      </c>
      <c r="J51" s="52" t="n">
        <v>4</v>
      </c>
      <c r="K51" s="52" t="n">
        <v>3</v>
      </c>
      <c r="L51" s="52" t="n">
        <v>3</v>
      </c>
      <c r="M51" s="52" t="n">
        <v>3</v>
      </c>
      <c r="Q51" s="3" t="s">
        <v>55</v>
      </c>
      <c r="R51" s="52" t="s">
        <v>67</v>
      </c>
      <c r="S51" s="52" t="n">
        <v>3</v>
      </c>
      <c r="T51" s="52" t="n">
        <v>2</v>
      </c>
      <c r="U51" s="52" t="n">
        <v>0</v>
      </c>
      <c r="V51" s="52" t="n">
        <v>2</v>
      </c>
      <c r="X51" s="3" t="s">
        <v>52</v>
      </c>
      <c r="Y51" s="52" t="s">
        <v>68</v>
      </c>
      <c r="Z51" s="52" t="n">
        <v>4</v>
      </c>
      <c r="AA51" s="52" t="n">
        <v>4</v>
      </c>
      <c r="AB51" s="52" t="n">
        <v>3</v>
      </c>
      <c r="AC51" s="52" t="n">
        <v>2</v>
      </c>
    </row>
    <row r="52" customFormat="false" ht="12.8" hidden="false" customHeight="false" outlineLevel="0" collapsed="false">
      <c r="S52" s="1"/>
      <c r="T52" s="1"/>
      <c r="U52" s="1"/>
      <c r="V52" s="1"/>
      <c r="Z52" s="1"/>
      <c r="AA52" s="1"/>
      <c r="AB52" s="1"/>
    </row>
    <row r="53" customFormat="false" ht="12.8" hidden="false" customHeight="false" outlineLevel="0" collapsed="false">
      <c r="A53" s="2" t="s">
        <v>60</v>
      </c>
      <c r="B53" s="2"/>
      <c r="C53" s="28" t="n">
        <f aca="false">AVERAGE(C45:C51)</f>
        <v>5.28571428571429</v>
      </c>
      <c r="D53" s="28" t="n">
        <f aca="false">AVERAGE(D45:D51)</f>
        <v>4</v>
      </c>
      <c r="E53" s="28" t="n">
        <f aca="false">AVERAGE(E45:E51)</f>
        <v>1.28571428571429</v>
      </c>
      <c r="F53" s="28" t="n">
        <f aca="false">AVERAGE(F45:F51)</f>
        <v>1.28571428571429</v>
      </c>
      <c r="G53" s="28"/>
      <c r="H53" s="2"/>
      <c r="I53" s="2"/>
      <c r="J53" s="28" t="n">
        <f aca="false">AVERAGE(J45:J51)</f>
        <v>4.14285714285714</v>
      </c>
      <c r="K53" s="28" t="n">
        <f aca="false">AVERAGE(K45:K51)</f>
        <v>3</v>
      </c>
      <c r="L53" s="28" t="n">
        <f aca="false">AVERAGE(L45:L51)</f>
        <v>2.42857142857143</v>
      </c>
      <c r="M53" s="28" t="n">
        <f aca="false">AVERAGE(M45:M51)</f>
        <v>3.28571428571429</v>
      </c>
      <c r="Q53" s="2" t="s">
        <v>60</v>
      </c>
      <c r="R53" s="2"/>
      <c r="S53" s="28" t="n">
        <f aca="false">AVERAGE(S45:S51)</f>
        <v>6.14285714285714</v>
      </c>
      <c r="T53" s="28" t="n">
        <f aca="false">AVERAGE(T45:T51)</f>
        <v>4.57142857142857</v>
      </c>
      <c r="U53" s="28" t="n">
        <f aca="false">AVERAGE(U45:U51)</f>
        <v>0.428571428571429</v>
      </c>
      <c r="V53" s="28" t="n">
        <f aca="false">AVERAGE(V45:V51)</f>
        <v>0.714285714285714</v>
      </c>
      <c r="W53" s="28"/>
      <c r="X53" s="2"/>
      <c r="Y53" s="2"/>
      <c r="Z53" s="28" t="n">
        <f aca="false">AVERAGE(Z45:Z51)</f>
        <v>5.14285714285714</v>
      </c>
      <c r="AA53" s="28" t="n">
        <f aca="false">AVERAGE(AA45:AA51)</f>
        <v>3.85714285714286</v>
      </c>
      <c r="AB53" s="28" t="n">
        <f aca="false">AVERAGE(AB45:AB51)</f>
        <v>1.42857142857143</v>
      </c>
      <c r="AC53" s="28" t="n">
        <f aca="false">AVERAGE(AC45:AC51)</f>
        <v>2.42857142857143</v>
      </c>
    </row>
    <row r="54" customFormat="false" ht="12.8" hidden="false" customHeight="false" outlineLevel="0" collapsed="false">
      <c r="A54" s="2" t="s">
        <v>62</v>
      </c>
      <c r="B54" s="2"/>
      <c r="C54" s="28" t="n">
        <f aca="false">AVERAGE(C31:C37)</f>
        <v>6</v>
      </c>
      <c r="D54" s="28" t="n">
        <f aca="false">AVERAGE(D31:D37)</f>
        <v>4.42857142857143</v>
      </c>
      <c r="E54" s="28" t="n">
        <f aca="false">AVERAGE(E31:E37)</f>
        <v>0.571428571428571</v>
      </c>
      <c r="F54" s="28" t="n">
        <f aca="false">AVERAGE(F31:F37)</f>
        <v>2</v>
      </c>
      <c r="G54" s="28"/>
      <c r="H54" s="2"/>
      <c r="I54" s="2"/>
      <c r="J54" s="28" t="n">
        <f aca="false">AVERAGE(J31:J37)</f>
        <v>3.57142857142857</v>
      </c>
      <c r="K54" s="28" t="n">
        <f aca="false">AVERAGE(K31:K37)</f>
        <v>2.85714285714286</v>
      </c>
      <c r="L54" s="28" t="n">
        <f aca="false">AVERAGE(L31:L37)</f>
        <v>3</v>
      </c>
      <c r="M54" s="28" t="n">
        <f aca="false">AVERAGE(M31:M37)</f>
        <v>2.14285714285714</v>
      </c>
      <c r="Q54" s="2" t="s">
        <v>62</v>
      </c>
      <c r="R54" s="2"/>
      <c r="S54" s="28" t="n">
        <f aca="false">AVERAGE(S31:S37)</f>
        <v>6.28571428571429</v>
      </c>
      <c r="T54" s="28" t="n">
        <f aca="false">AVERAGE(T31:T37)</f>
        <v>5.14285714285714</v>
      </c>
      <c r="U54" s="28" t="n">
        <f aca="false">AVERAGE(U31:U37)</f>
        <v>0.285714285714286</v>
      </c>
      <c r="V54" s="28" t="n">
        <f aca="false">AVERAGE(V31:V37)</f>
        <v>1.28571428571429</v>
      </c>
      <c r="W54" s="28"/>
      <c r="X54" s="2"/>
      <c r="Y54" s="2"/>
      <c r="Z54" s="28" t="n">
        <f aca="false">AVERAGE(Z31:Z37)</f>
        <v>4.28571428571429</v>
      </c>
      <c r="AA54" s="28" t="n">
        <f aca="false">AVERAGE(AA31:AA37)</f>
        <v>3.71428571428571</v>
      </c>
      <c r="AB54" s="28" t="n">
        <f aca="false">AVERAGE(AB31:AB37)</f>
        <v>2.28571428571429</v>
      </c>
      <c r="AC54" s="28" t="n">
        <f aca="false">AVERAGE(AC31:AC37)</f>
        <v>1.28571428571429</v>
      </c>
    </row>
    <row r="55" customFormat="false" ht="12.8" hidden="false" customHeight="false" outlineLevel="0" collapsed="false">
      <c r="A55" s="2" t="s">
        <v>61</v>
      </c>
      <c r="B55" s="2"/>
      <c r="C55" s="28" t="n">
        <f aca="false">AVERAGE(C38:C44)</f>
        <v>6</v>
      </c>
      <c r="D55" s="28" t="n">
        <f aca="false">AVERAGE(D38:D44)</f>
        <v>4.28571428571429</v>
      </c>
      <c r="E55" s="28" t="n">
        <f aca="false">AVERAGE(E38:E44)</f>
        <v>0.571428571428571</v>
      </c>
      <c r="F55" s="28" t="n">
        <f aca="false">AVERAGE(F38:F44)</f>
        <v>2.57142857142857</v>
      </c>
      <c r="G55" s="28"/>
      <c r="H55" s="2"/>
      <c r="I55" s="2"/>
      <c r="J55" s="28" t="n">
        <f aca="false">AVERAGE(J38:J44)</f>
        <v>5.71428571428571</v>
      </c>
      <c r="K55" s="28" t="n">
        <f aca="false">AVERAGE(K38:K44)</f>
        <v>4</v>
      </c>
      <c r="L55" s="28" t="n">
        <f aca="false">AVERAGE(L38:L44)</f>
        <v>0.857142857142857</v>
      </c>
      <c r="M55" s="28" t="n">
        <f aca="false">AVERAGE(M38:M44)</f>
        <v>2.85714285714286</v>
      </c>
      <c r="Q55" s="2" t="s">
        <v>61</v>
      </c>
      <c r="R55" s="2"/>
      <c r="S55" s="28" t="n">
        <f aca="false">AVERAGE(S38:S44)</f>
        <v>6.57142857142857</v>
      </c>
      <c r="T55" s="28" t="n">
        <f aca="false">AVERAGE(T38:T44)</f>
        <v>5.14285714285714</v>
      </c>
      <c r="U55" s="28" t="n">
        <f aca="false">AVERAGE(U38:U44)</f>
        <v>0</v>
      </c>
      <c r="V55" s="28" t="n">
        <f aca="false">AVERAGE(V38:V44)</f>
        <v>1.71428571428571</v>
      </c>
      <c r="W55" s="28"/>
      <c r="X55" s="2"/>
      <c r="Y55" s="2"/>
      <c r="Z55" s="28" t="n">
        <f aca="false">AVERAGE(Z38:Z44)</f>
        <v>6</v>
      </c>
      <c r="AA55" s="28" t="n">
        <f aca="false">AVERAGE(AA38:AA44)</f>
        <v>5.28571428571429</v>
      </c>
      <c r="AB55" s="28" t="n">
        <f aca="false">AVERAGE(AB38:AB44)</f>
        <v>0.571428571428571</v>
      </c>
      <c r="AC55" s="28" t="n">
        <f aca="false">AVERAGE(AC38:AC44)</f>
        <v>1.57142857142857</v>
      </c>
    </row>
    <row r="56" customFormat="false" ht="12.8" hidden="false" customHeight="false" outlineLevel="0" collapsed="false">
      <c r="S56" s="1"/>
      <c r="T56" s="1"/>
      <c r="U56" s="1"/>
      <c r="V56" s="1"/>
      <c r="Z56" s="1"/>
      <c r="AA56" s="1"/>
      <c r="AB56" s="1"/>
    </row>
    <row r="57" customFormat="false" ht="12.8" hidden="false" customHeight="false" outlineLevel="0" collapsed="false">
      <c r="S57" s="1"/>
      <c r="T57" s="1"/>
      <c r="U57" s="1"/>
      <c r="V57" s="1"/>
      <c r="Z57" s="1"/>
      <c r="AA57" s="1"/>
      <c r="AB57" s="1"/>
    </row>
    <row r="58" customFormat="false" ht="12.8" hidden="false" customHeight="false" outlineLevel="0" collapsed="false">
      <c r="S58" s="1"/>
      <c r="T58" s="1"/>
      <c r="U58" s="1"/>
      <c r="V58" s="1"/>
      <c r="Z58" s="1"/>
      <c r="AA58" s="1"/>
      <c r="AB58" s="1"/>
    </row>
    <row r="59" customFormat="false" ht="12.8" hidden="false" customHeight="false" outlineLevel="0" collapsed="false">
      <c r="B59" s="0"/>
      <c r="C59" s="0"/>
      <c r="F59" s="0"/>
      <c r="G59" s="0"/>
      <c r="H59" s="0"/>
      <c r="I59" s="0"/>
      <c r="S59" s="1"/>
      <c r="T59" s="1"/>
      <c r="U59" s="1"/>
      <c r="V59" s="1"/>
      <c r="Z59" s="1"/>
      <c r="AA59" s="1"/>
      <c r="AB59" s="1"/>
    </row>
    <row r="60" customFormat="false" ht="12.8" hidden="false" customHeight="false" outlineLevel="0" collapsed="false">
      <c r="B60" s="0"/>
      <c r="C60" s="0"/>
      <c r="F60" s="0"/>
      <c r="G60" s="0"/>
      <c r="H60" s="0"/>
      <c r="I60" s="0"/>
      <c r="S60" s="1"/>
      <c r="T60" s="1"/>
      <c r="U60" s="1"/>
      <c r="V60" s="1"/>
      <c r="Z60" s="1"/>
      <c r="AA60" s="1"/>
      <c r="AB60" s="1"/>
    </row>
    <row r="61" customFormat="false" ht="12.8" hidden="false" customHeight="false" outlineLevel="0" collapsed="false">
      <c r="B61" s="0"/>
      <c r="C61" s="0"/>
      <c r="F61" s="0"/>
      <c r="G61" s="0"/>
      <c r="H61" s="0"/>
      <c r="I61" s="0"/>
      <c r="S61" s="1"/>
      <c r="T61" s="1"/>
      <c r="U61" s="1"/>
      <c r="V61" s="1"/>
      <c r="Z61" s="1"/>
      <c r="AA61" s="1"/>
      <c r="AB61" s="1"/>
    </row>
    <row r="62" customFormat="false" ht="12.8" hidden="false" customHeight="false" outlineLevel="0" collapsed="false">
      <c r="B62" s="0"/>
      <c r="C62" s="0"/>
      <c r="F62" s="0"/>
      <c r="G62" s="0"/>
      <c r="H62" s="0"/>
      <c r="I62" s="0"/>
      <c r="S62" s="1"/>
      <c r="T62" s="1"/>
      <c r="U62" s="1"/>
      <c r="V62" s="1"/>
      <c r="Z62" s="1"/>
      <c r="AA62" s="1"/>
      <c r="AB62" s="1"/>
    </row>
    <row r="63" customFormat="false" ht="12.8" hidden="false" customHeight="false" outlineLevel="0" collapsed="false">
      <c r="B63" s="0"/>
      <c r="C63" s="0"/>
      <c r="F63" s="0"/>
      <c r="G63" s="0"/>
      <c r="H63" s="0"/>
      <c r="I63" s="0"/>
      <c r="S63" s="1"/>
      <c r="T63" s="1"/>
      <c r="U63" s="1"/>
      <c r="V63" s="1"/>
      <c r="Z63" s="1"/>
      <c r="AA63" s="1"/>
      <c r="AB63" s="1"/>
    </row>
    <row r="64" customFormat="false" ht="12.8" hidden="false" customHeight="false" outlineLevel="0" collapsed="false">
      <c r="B64" s="0"/>
      <c r="C64" s="0"/>
      <c r="F64" s="0"/>
      <c r="G64" s="0"/>
      <c r="H64" s="0"/>
      <c r="I64" s="0"/>
      <c r="S64" s="1"/>
      <c r="T64" s="1"/>
      <c r="U64" s="1"/>
      <c r="V64" s="1"/>
      <c r="Z64" s="1"/>
      <c r="AA64" s="1"/>
      <c r="AB64" s="1"/>
    </row>
    <row r="65" customFormat="false" ht="12.8" hidden="false" customHeight="false" outlineLevel="0" collapsed="false">
      <c r="B65" s="0"/>
      <c r="C65" s="0"/>
      <c r="F65" s="0"/>
      <c r="G65" s="0"/>
      <c r="H65" s="0"/>
      <c r="I65" s="0"/>
      <c r="S65" s="1"/>
      <c r="T65" s="1"/>
      <c r="U65" s="1"/>
      <c r="V65" s="1"/>
      <c r="Z65" s="1"/>
      <c r="AA65" s="1"/>
      <c r="AB65" s="1"/>
    </row>
    <row r="66" customFormat="false" ht="12.8" hidden="false" customHeight="false" outlineLevel="0" collapsed="false">
      <c r="B66" s="0"/>
      <c r="C66" s="0"/>
      <c r="F66" s="0"/>
      <c r="G66" s="0"/>
      <c r="H66" s="0"/>
      <c r="I66" s="0"/>
      <c r="S66" s="1"/>
      <c r="T66" s="1"/>
      <c r="U66" s="1"/>
      <c r="V66" s="1"/>
      <c r="Z66" s="1"/>
      <c r="AA66" s="1"/>
      <c r="AB66" s="1"/>
    </row>
    <row r="67" customFormat="false" ht="12.8" hidden="false" customHeight="false" outlineLevel="0" collapsed="false">
      <c r="B67" s="0"/>
      <c r="C67" s="0"/>
      <c r="F67" s="0"/>
      <c r="G67" s="0"/>
      <c r="H67" s="0"/>
      <c r="I67" s="0"/>
      <c r="S67" s="1"/>
      <c r="T67" s="1"/>
      <c r="U67" s="1"/>
      <c r="V67" s="1"/>
      <c r="Z67" s="1"/>
      <c r="AA67" s="1"/>
      <c r="AB67" s="1"/>
    </row>
    <row r="68" customFormat="false" ht="12.8" hidden="false" customHeight="false" outlineLevel="0" collapsed="false">
      <c r="B68" s="0"/>
      <c r="C68" s="0"/>
      <c r="F68" s="0"/>
      <c r="G68" s="0"/>
      <c r="H68" s="0"/>
      <c r="I68" s="0"/>
      <c r="S68" s="1"/>
      <c r="T68" s="1"/>
      <c r="U68" s="1"/>
      <c r="V68" s="1"/>
      <c r="Z68" s="1"/>
      <c r="AA68" s="1"/>
      <c r="AB68" s="1"/>
    </row>
    <row r="69" customFormat="false" ht="12.8" hidden="false" customHeight="false" outlineLevel="0" collapsed="false">
      <c r="S69" s="1"/>
      <c r="T69" s="1"/>
      <c r="U69" s="1"/>
      <c r="V69" s="1"/>
      <c r="Z69" s="1"/>
      <c r="AA69" s="1"/>
      <c r="AB69" s="1"/>
    </row>
    <row r="71" customFormat="false" ht="12.8" hidden="false" customHeight="false" outlineLevel="0" collapsed="false">
      <c r="E71" s="16"/>
      <c r="F71" s="16"/>
      <c r="G71" s="16"/>
      <c r="H71" s="16"/>
    </row>
    <row r="72" customFormat="false" ht="12.8" hidden="false" customHeight="false" outlineLevel="0" collapsed="false">
      <c r="E72" s="16"/>
      <c r="F72" s="16"/>
      <c r="G72" s="16"/>
      <c r="H72" s="16"/>
    </row>
    <row r="73" customFormat="false" ht="12.8" hidden="false" customHeight="false" outlineLevel="0" collapsed="false">
      <c r="E73" s="16"/>
      <c r="F73" s="16"/>
      <c r="G73" s="16"/>
      <c r="H73" s="16"/>
    </row>
    <row r="74" customFormat="false" ht="12.8" hidden="false" customHeight="false" outlineLevel="0" collapsed="false">
      <c r="E74" s="16"/>
      <c r="F74" s="16"/>
      <c r="G74" s="16"/>
      <c r="H74" s="16"/>
    </row>
    <row r="75" customFormat="false" ht="12.8" hidden="false" customHeight="false" outlineLevel="0" collapsed="false">
      <c r="E75" s="16"/>
      <c r="F75" s="16"/>
      <c r="G75" s="16"/>
      <c r="H75" s="16"/>
    </row>
    <row r="76" customFormat="false" ht="12.8" hidden="false" customHeight="false" outlineLevel="0" collapsed="false">
      <c r="E76" s="16"/>
      <c r="F76" s="16"/>
      <c r="G76" s="16"/>
      <c r="H76" s="16"/>
    </row>
    <row r="77" customFormat="false" ht="12.8" hidden="false" customHeight="false" outlineLevel="0" collapsed="false">
      <c r="E77" s="16"/>
      <c r="F77" s="16"/>
      <c r="G77" s="16"/>
      <c r="H77" s="16"/>
    </row>
    <row r="78" customFormat="false" ht="12.8" hidden="false" customHeight="false" outlineLevel="0" collapsed="false">
      <c r="E78" s="16"/>
      <c r="F78" s="16"/>
      <c r="G78" s="16"/>
      <c r="H78" s="16"/>
    </row>
    <row r="79" customFormat="false" ht="12.8" hidden="false" customHeight="false" outlineLevel="0" collapsed="false">
      <c r="E79" s="16"/>
      <c r="F79" s="16"/>
      <c r="G79" s="16"/>
      <c r="H79" s="16"/>
    </row>
  </sheetData>
  <mergeCells count="3">
    <mergeCell ref="AH17:AI17"/>
    <mergeCell ref="AJ17:AK17"/>
    <mergeCell ref="AL17:AM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76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Q66" activeCellId="0" sqref="Q66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4.2"/>
  </cols>
  <sheetData>
    <row r="2" customFormat="false" ht="12.8" hidden="false" customHeight="false" outlineLevel="0" collapsed="false">
      <c r="B2" s="2" t="s">
        <v>74</v>
      </c>
    </row>
    <row r="4" customFormat="false" ht="12.8" hidden="false" customHeight="false" outlineLevel="0" collapsed="false">
      <c r="B4" s="3" t="s">
        <v>75</v>
      </c>
      <c r="C4" s="3" t="s">
        <v>76</v>
      </c>
      <c r="D4" s="3" t="s">
        <v>77</v>
      </c>
      <c r="E4" s="3" t="s">
        <v>61</v>
      </c>
      <c r="F4" s="3" t="s">
        <v>62</v>
      </c>
      <c r="G4" s="3" t="s">
        <v>78</v>
      </c>
    </row>
    <row r="5" customFormat="false" ht="12.8" hidden="false" customHeight="false" outlineLevel="0" collapsed="false">
      <c r="B5" s="3" t="s">
        <v>18</v>
      </c>
      <c r="C5" s="3" t="s">
        <v>28</v>
      </c>
      <c r="D5" s="55" t="n">
        <f aca="false">KPI4!C34</f>
        <v>0.807524442672729</v>
      </c>
      <c r="E5" s="55" t="n">
        <f aca="false">KPI4!D34</f>
        <v>0.754185353006635</v>
      </c>
      <c r="F5" s="55" t="n">
        <f aca="false">KPI4!E34</f>
        <v>0.740687566144125</v>
      </c>
      <c r="G5" s="26" t="n">
        <f aca="false">AVERAGE(D5:F5)</f>
        <v>0.767465787274496</v>
      </c>
    </row>
    <row r="6" customFormat="false" ht="12.8" hidden="false" customHeight="false" outlineLevel="0" collapsed="false">
      <c r="B6" s="3"/>
      <c r="C6" s="3" t="s">
        <v>29</v>
      </c>
      <c r="D6" s="55" t="n">
        <f aca="false">KPI4!C45</f>
        <v>0.811703256198338</v>
      </c>
      <c r="E6" s="55" t="n">
        <f aca="false">KPI4!D45</f>
        <v>0.747017051492418</v>
      </c>
      <c r="F6" s="55" t="n">
        <f aca="false">KPI4!E45</f>
        <v>0.470535063317843</v>
      </c>
      <c r="G6" s="26" t="n">
        <f aca="false">AVERAGE(D6:F6)</f>
        <v>0.676418457002866</v>
      </c>
    </row>
    <row r="7" customFormat="false" ht="12.8" hidden="false" customHeight="false" outlineLevel="0" collapsed="false">
      <c r="B7" s="3" t="s">
        <v>0</v>
      </c>
      <c r="C7" s="3" t="s">
        <v>28</v>
      </c>
      <c r="D7" s="55" t="n">
        <f aca="false">KPI4!C11</f>
        <v>0.653552374669483</v>
      </c>
      <c r="E7" s="55" t="n">
        <f aca="false">KPI4!D11</f>
        <v>0.865049821989877</v>
      </c>
      <c r="F7" s="55" t="n">
        <f aca="false">KPI4!E11</f>
        <v>0.510908065097672</v>
      </c>
      <c r="G7" s="26" t="n">
        <f aca="false">AVERAGE(D7:F7)</f>
        <v>0.676503420585677</v>
      </c>
    </row>
    <row r="8" customFormat="false" ht="12.8" hidden="false" customHeight="false" outlineLevel="0" collapsed="false">
      <c r="B8" s="3"/>
      <c r="C8" s="3" t="s">
        <v>29</v>
      </c>
      <c r="D8" s="55" t="n">
        <f aca="false">KPI4!C22</f>
        <v>0.822232476302555</v>
      </c>
      <c r="E8" s="55" t="n">
        <f aca="false">KPI4!D22</f>
        <v>0.863199063709804</v>
      </c>
      <c r="F8" s="55" t="n">
        <f aca="false">KPI4!E22</f>
        <v>0.859293503420693</v>
      </c>
      <c r="G8" s="56" t="n">
        <f aca="false">AVERAGE(D8:F8)</f>
        <v>0.848241681144351</v>
      </c>
    </row>
    <row r="9" customFormat="false" ht="12.8" hidden="false" customHeight="false" outlineLevel="0" collapsed="false">
      <c r="D9" s="26" t="n">
        <f aca="false">AVERAGE(D5:D8)</f>
        <v>0.773753137460776</v>
      </c>
      <c r="E9" s="56" t="n">
        <f aca="false">AVERAGE(E5:E8)</f>
        <v>0.807362822549683</v>
      </c>
      <c r="F9" s="26" t="n">
        <f aca="false">AVERAGE(F5:F8)</f>
        <v>0.645356049495083</v>
      </c>
    </row>
    <row r="11" customFormat="false" ht="12.8" hidden="false" customHeight="false" outlineLevel="0" collapsed="false">
      <c r="B11" s="3" t="s">
        <v>79</v>
      </c>
      <c r="C11" s="3" t="s">
        <v>76</v>
      </c>
      <c r="D11" s="3" t="s">
        <v>77</v>
      </c>
      <c r="E11" s="3" t="s">
        <v>61</v>
      </c>
      <c r="F11" s="3" t="s">
        <v>62</v>
      </c>
      <c r="G11" s="26" t="s">
        <v>78</v>
      </c>
    </row>
    <row r="12" customFormat="false" ht="12.8" hidden="false" customHeight="false" outlineLevel="0" collapsed="false">
      <c r="B12" s="3" t="s">
        <v>18</v>
      </c>
      <c r="C12" s="3" t="s">
        <v>28</v>
      </c>
      <c r="D12" s="55" t="n">
        <f aca="false">KPI4!K34</f>
        <v>0.387655098152797</v>
      </c>
      <c r="E12" s="55" t="n">
        <f aca="false">KPI4!L34</f>
        <v>0.231903131632676</v>
      </c>
      <c r="F12" s="55" t="n">
        <f aca="false">KPI4!M34</f>
        <v>0.229885965175486</v>
      </c>
      <c r="G12" s="26" t="n">
        <f aca="false">AVERAGE(D12:F12)</f>
        <v>0.283148064986986</v>
      </c>
    </row>
    <row r="13" customFormat="false" ht="12.8" hidden="false" customHeight="false" outlineLevel="0" collapsed="false">
      <c r="B13" s="3"/>
      <c r="C13" s="3" t="s">
        <v>29</v>
      </c>
      <c r="D13" s="55" t="n">
        <f aca="false">KPI4!K45</f>
        <v>0.521437474477654</v>
      </c>
      <c r="E13" s="55" t="n">
        <f aca="false">KPI4!L45</f>
        <v>0.229476588598433</v>
      </c>
      <c r="F13" s="55" t="n">
        <f aca="false">KPI4!M45</f>
        <v>0.105044227404322</v>
      </c>
      <c r="G13" s="26" t="n">
        <f aca="false">AVERAGE(D13:F13)</f>
        <v>0.285319430160136</v>
      </c>
    </row>
    <row r="14" customFormat="false" ht="12.8" hidden="false" customHeight="false" outlineLevel="0" collapsed="false">
      <c r="B14" s="3" t="s">
        <v>0</v>
      </c>
      <c r="C14" s="3" t="s">
        <v>28</v>
      </c>
      <c r="D14" s="55" t="n">
        <f aca="false">KPI4!K11</f>
        <v>0.35543757920994</v>
      </c>
      <c r="E14" s="55" t="n">
        <f aca="false">KPI4!L11</f>
        <v>0.43870468060243</v>
      </c>
      <c r="F14" s="55" t="n">
        <f aca="false">KPI4!M11</f>
        <v>0.225571455431233</v>
      </c>
      <c r="G14" s="26" t="n">
        <f aca="false">AVERAGE(D14:F14)</f>
        <v>0.339904571747868</v>
      </c>
    </row>
    <row r="15" customFormat="false" ht="12.8" hidden="false" customHeight="false" outlineLevel="0" collapsed="false">
      <c r="B15" s="3"/>
      <c r="C15" s="3" t="s">
        <v>29</v>
      </c>
      <c r="D15" s="55" t="n">
        <f aca="false">KPI4!K22</f>
        <v>0.606386215377337</v>
      </c>
      <c r="E15" s="55" t="n">
        <f aca="false">KPI4!L22</f>
        <v>0.537005354935708</v>
      </c>
      <c r="F15" s="55" t="n">
        <f aca="false">KPI4!M22</f>
        <v>0.52493895995947</v>
      </c>
      <c r="G15" s="56" t="n">
        <f aca="false">AVERAGE(D15:F15)</f>
        <v>0.556110176757505</v>
      </c>
    </row>
    <row r="16" customFormat="false" ht="12.8" hidden="false" customHeight="false" outlineLevel="0" collapsed="false">
      <c r="D16" s="56" t="n">
        <f aca="false">AVERAGE(D12:D15)</f>
        <v>0.467729091804432</v>
      </c>
      <c r="E16" s="26" t="n">
        <f aca="false">AVERAGE(E12:E15)</f>
        <v>0.359272438942312</v>
      </c>
      <c r="F16" s="26" t="n">
        <f aca="false">AVERAGE(F12:F15)</f>
        <v>0.271360151992628</v>
      </c>
    </row>
    <row r="19" customFormat="false" ht="12.8" hidden="false" customHeight="false" outlineLevel="0" collapsed="false">
      <c r="B19" s="3" t="s">
        <v>24</v>
      </c>
      <c r="C19" s="57" t="s">
        <v>79</v>
      </c>
      <c r="D19" s="57"/>
      <c r="E19" s="29" t="s">
        <v>75</v>
      </c>
      <c r="F19" s="29"/>
      <c r="G19" s="14"/>
      <c r="H19" s="14"/>
    </row>
    <row r="20" customFormat="false" ht="12.8" hidden="false" customHeight="false" outlineLevel="0" collapsed="false">
      <c r="B20" s="3" t="s">
        <v>23</v>
      </c>
      <c r="C20" s="3" t="s">
        <v>28</v>
      </c>
      <c r="D20" s="3" t="s">
        <v>29</v>
      </c>
      <c r="E20" s="3" t="s">
        <v>28</v>
      </c>
      <c r="F20" s="3" t="s">
        <v>29</v>
      </c>
      <c r="G20" s="24"/>
      <c r="H20" s="24"/>
    </row>
    <row r="21" customFormat="false" ht="12.8" hidden="false" customHeight="false" outlineLevel="0" collapsed="false">
      <c r="B21" s="3" t="s">
        <v>18</v>
      </c>
      <c r="C21" s="27" t="n">
        <f aca="false">G12</f>
        <v>0.283148064986986</v>
      </c>
      <c r="D21" s="27" t="n">
        <f aca="false">G13</f>
        <v>0.285319430160136</v>
      </c>
      <c r="E21" s="27" t="n">
        <f aca="false">G5</f>
        <v>0.767465787274496</v>
      </c>
      <c r="F21" s="27" t="n">
        <f aca="false">G6</f>
        <v>0.676418457002866</v>
      </c>
      <c r="G21" s="17"/>
      <c r="H21" s="17"/>
    </row>
    <row r="22" customFormat="false" ht="12.8" hidden="false" customHeight="false" outlineLevel="0" collapsed="false">
      <c r="B22" s="3" t="s">
        <v>0</v>
      </c>
      <c r="C22" s="27" t="n">
        <f aca="false">G14</f>
        <v>0.339904571747868</v>
      </c>
      <c r="D22" s="27" t="n">
        <f aca="false">G15</f>
        <v>0.556110176757505</v>
      </c>
      <c r="E22" s="27" t="n">
        <f aca="false">G7</f>
        <v>0.676503420585677</v>
      </c>
      <c r="F22" s="27" t="n">
        <f aca="false">G8</f>
        <v>0.848241681144351</v>
      </c>
      <c r="G22" s="17"/>
      <c r="H22" s="17"/>
    </row>
    <row r="25" customFormat="false" ht="12.8" hidden="false" customHeight="false" outlineLevel="0" collapsed="false">
      <c r="B25" s="2" t="s">
        <v>80</v>
      </c>
    </row>
    <row r="27" customFormat="false" ht="12.8" hidden="false" customHeight="false" outlineLevel="0" collapsed="false">
      <c r="B27" s="3" t="s">
        <v>81</v>
      </c>
      <c r="C27" s="3" t="s">
        <v>76</v>
      </c>
      <c r="D27" s="3" t="s">
        <v>77</v>
      </c>
      <c r="E27" s="3" t="s">
        <v>61</v>
      </c>
      <c r="F27" s="3" t="s">
        <v>62</v>
      </c>
      <c r="G27" s="3" t="s">
        <v>78</v>
      </c>
      <c r="J27" s="3" t="s">
        <v>22</v>
      </c>
      <c r="K27" s="3" t="s">
        <v>23</v>
      </c>
      <c r="L27" s="3" t="s">
        <v>82</v>
      </c>
      <c r="M27" s="58" t="s">
        <v>44</v>
      </c>
      <c r="N27" s="58" t="s">
        <v>45</v>
      </c>
      <c r="O27" s="58" t="s">
        <v>46</v>
      </c>
      <c r="P27" s="1"/>
    </row>
    <row r="28" customFormat="false" ht="12.8" hidden="false" customHeight="false" outlineLevel="0" collapsed="false">
      <c r="B28" s="3" t="s">
        <v>18</v>
      </c>
      <c r="C28" s="3" t="s">
        <v>28</v>
      </c>
      <c r="D28" s="55" t="n">
        <f aca="false">KPI5!H25</f>
        <v>0.494248783983379</v>
      </c>
      <c r="E28" s="55" t="n">
        <f aca="false">KPI5!H26</f>
        <v>0.357768218702911</v>
      </c>
      <c r="F28" s="55" t="n">
        <f aca="false">KPI5!H27</f>
        <v>0.354437909830097</v>
      </c>
      <c r="G28" s="26" t="n">
        <f aca="false">AVERAGE(D28:F28)</f>
        <v>0.402151637505462</v>
      </c>
      <c r="J28" s="3" t="s">
        <v>18</v>
      </c>
      <c r="K28" s="3" t="s">
        <v>28</v>
      </c>
      <c r="L28" s="3" t="s">
        <v>41</v>
      </c>
      <c r="M28" s="52" t="n">
        <f aca="false">AVERAGE(KPI5!H3:H23)</f>
        <v>0.402151637505462</v>
      </c>
      <c r="N28" s="52" t="n">
        <f aca="false">AVERAGE(KPI5!I3:I23)</f>
        <v>5.19047619047619</v>
      </c>
      <c r="O28" s="52" t="n">
        <f aca="false">AVERAGE(KPI5!J3:J23)</f>
        <v>6.57142857142857</v>
      </c>
      <c r="P28" s="1"/>
    </row>
    <row r="29" customFormat="false" ht="12.8" hidden="false" customHeight="false" outlineLevel="0" collapsed="false">
      <c r="B29" s="3"/>
      <c r="C29" s="3" t="s">
        <v>29</v>
      </c>
      <c r="D29" s="54" t="n">
        <f aca="false">KPI5!C25</f>
        <v>0.573874112031382</v>
      </c>
      <c r="E29" s="54" t="n">
        <f aca="false">KPI5!C26</f>
        <v>0.36099360326215</v>
      </c>
      <c r="F29" s="54" t="n">
        <f aca="false">KPI5!C27</f>
        <v>0.14814189904216</v>
      </c>
      <c r="G29" s="26" t="n">
        <f aca="false">AVERAGE(D29:F29)</f>
        <v>0.361003204778564</v>
      </c>
      <c r="J29" s="3"/>
      <c r="K29" s="3" t="s">
        <v>28</v>
      </c>
      <c r="L29" s="3" t="s">
        <v>42</v>
      </c>
      <c r="M29" s="52" t="n">
        <f aca="false">AVERAGE(KPI5!U3:U23)</f>
        <v>0.801474327132815</v>
      </c>
      <c r="N29" s="52" t="n">
        <f aca="false">AVERAGE(KPI5!V3:V23)</f>
        <v>5.19047619047619</v>
      </c>
      <c r="O29" s="52" t="n">
        <f aca="false">AVERAGE(KPI5!W3:W23)</f>
        <v>6.57142857142857</v>
      </c>
      <c r="P29" s="1"/>
    </row>
    <row r="30" customFormat="false" ht="12.8" hidden="false" customHeight="false" outlineLevel="0" collapsed="false">
      <c r="B30" s="3" t="s">
        <v>0</v>
      </c>
      <c r="C30" s="3" t="s">
        <v>28</v>
      </c>
      <c r="D30" s="55" t="n">
        <f aca="false">KPI5!H53</f>
        <v>0.370793902088028</v>
      </c>
      <c r="E30" s="55" t="n">
        <f aca="false">KPI5!H54</f>
        <v>0.571603825796893</v>
      </c>
      <c r="F30" s="55" t="n">
        <f aca="false">KPI5!H55</f>
        <v>0.250617213173735</v>
      </c>
      <c r="G30" s="26" t="n">
        <f aca="false">AVERAGE(D30:F30)</f>
        <v>0.397671647019552</v>
      </c>
      <c r="J30" s="3"/>
      <c r="K30" s="3" t="s">
        <v>83</v>
      </c>
      <c r="L30" s="3" t="s">
        <v>41</v>
      </c>
      <c r="M30" s="52" t="n">
        <f aca="false">AVERAGE(KPI5!C3:C23)</f>
        <v>0.361003204778564</v>
      </c>
      <c r="N30" s="52" t="n">
        <f aca="false">AVERAGE(KPI5!D3:D23)</f>
        <v>4.66666666666667</v>
      </c>
      <c r="O30" s="52" t="n">
        <f aca="false">AVERAGE(KPI5!E3:E23)</f>
        <v>6.57142857142857</v>
      </c>
      <c r="P30" s="1"/>
    </row>
    <row r="31" customFormat="false" ht="12.8" hidden="false" customHeight="false" outlineLevel="0" collapsed="false">
      <c r="B31" s="3"/>
      <c r="C31" s="3" t="s">
        <v>29</v>
      </c>
      <c r="D31" s="55" t="n">
        <f aca="false">KPI5!C53</f>
        <v>0.667035675989128</v>
      </c>
      <c r="E31" s="55" t="n">
        <f aca="false">KPI5!C54</f>
        <v>0.649722420864669</v>
      </c>
      <c r="F31" s="55" t="n">
        <f aca="false">KPI5!C55</f>
        <v>0.680962939352408</v>
      </c>
      <c r="G31" s="56" t="n">
        <f aca="false">AVERAGE(D31:F31)</f>
        <v>0.665907012068735</v>
      </c>
      <c r="J31" s="3"/>
      <c r="K31" s="3" t="s">
        <v>83</v>
      </c>
      <c r="L31" s="3" t="s">
        <v>42</v>
      </c>
      <c r="M31" s="52" t="n">
        <f aca="false">AVERAGE(KPI5!P3:P23)</f>
        <v>0.709326809006078</v>
      </c>
      <c r="N31" s="52" t="n">
        <f aca="false">AVERAGE(KPI5!Q3:Q23)</f>
        <v>4.66666666666667</v>
      </c>
      <c r="O31" s="52" t="n">
        <f aca="false">AVERAGE(KPI5!R3:R23)</f>
        <v>6.57142857142857</v>
      </c>
      <c r="P31" s="1"/>
    </row>
    <row r="32" customFormat="false" ht="12.8" hidden="false" customHeight="false" outlineLevel="0" collapsed="false">
      <c r="D32" s="56" t="n">
        <f aca="false">AVERAGE(D28:D31)</f>
        <v>0.526488118522979</v>
      </c>
      <c r="E32" s="26" t="n">
        <f aca="false">AVERAGE(E28:E31)</f>
        <v>0.485022017156656</v>
      </c>
      <c r="F32" s="26" t="n">
        <f aca="false">AVERAGE(F28:F31)</f>
        <v>0.3585399903496</v>
      </c>
      <c r="J32" s="3" t="s">
        <v>0</v>
      </c>
      <c r="K32" s="3" t="s">
        <v>28</v>
      </c>
      <c r="L32" s="3" t="s">
        <v>41</v>
      </c>
      <c r="M32" s="52" t="n">
        <f aca="false">AVERAGE(KPI5!H31:H51)</f>
        <v>0.397671647019552</v>
      </c>
      <c r="N32" s="52" t="n">
        <f aca="false">AVERAGE(KPI5!I31:I51)</f>
        <v>6.04761904761905</v>
      </c>
      <c r="O32" s="52" t="n">
        <f aca="false">AVERAGE(KPI5!J31:J51)</f>
        <v>6.57142857142857</v>
      </c>
      <c r="P32" s="1"/>
    </row>
    <row r="33" customFormat="false" ht="12.8" hidden="false" customHeight="false" outlineLevel="0" collapsed="false">
      <c r="J33" s="3"/>
      <c r="K33" s="3" t="s">
        <v>28</v>
      </c>
      <c r="L33" s="3" t="s">
        <v>42</v>
      </c>
      <c r="M33" s="52" t="n">
        <f aca="false">AVERAGE(KPI5!U31:U51)</f>
        <v>0.698096358616437</v>
      </c>
      <c r="N33" s="52" t="n">
        <f aca="false">AVERAGE(KPI5!V31:V51)</f>
        <v>6.04761904761905</v>
      </c>
      <c r="O33" s="52" t="n">
        <f aca="false">AVERAGE(KPI5!W31:W51)</f>
        <v>6.57142857142857</v>
      </c>
      <c r="P33" s="1"/>
    </row>
    <row r="34" customFormat="false" ht="12.8" hidden="false" customHeight="false" outlineLevel="0" collapsed="false">
      <c r="B34" s="3" t="s">
        <v>84</v>
      </c>
      <c r="C34" s="3" t="s">
        <v>76</v>
      </c>
      <c r="D34" s="3" t="s">
        <v>77</v>
      </c>
      <c r="E34" s="3" t="s">
        <v>61</v>
      </c>
      <c r="F34" s="3" t="s">
        <v>62</v>
      </c>
      <c r="G34" s="26" t="s">
        <v>78</v>
      </c>
      <c r="J34" s="3"/>
      <c r="K34" s="3" t="s">
        <v>83</v>
      </c>
      <c r="L34" s="3" t="s">
        <v>41</v>
      </c>
      <c r="M34" s="52" t="n">
        <f aca="false">AVERAGE(KPI5!C31:C51)</f>
        <v>0.665907012068735</v>
      </c>
      <c r="N34" s="52" t="n">
        <f aca="false">AVERAGE(KPI5!D31:D51)</f>
        <v>6.19047619047619</v>
      </c>
      <c r="O34" s="52" t="n">
        <f aca="false">AVERAGE(KPI5!E31:E51)</f>
        <v>6.57142857142857</v>
      </c>
      <c r="P34" s="1"/>
    </row>
    <row r="35" customFormat="false" ht="12.8" hidden="false" customHeight="false" outlineLevel="0" collapsed="false">
      <c r="B35" s="3" t="s">
        <v>18</v>
      </c>
      <c r="C35" s="3" t="s">
        <v>28</v>
      </c>
      <c r="D35" s="55" t="n">
        <f aca="false">KPI5!U25</f>
        <v>0.850079553467887</v>
      </c>
      <c r="E35" s="55" t="n">
        <f aca="false">KPI5!U26</f>
        <v>0.780877317701067</v>
      </c>
      <c r="F35" s="55" t="n">
        <f aca="false">KPI5!U27</f>
        <v>0.773466110229492</v>
      </c>
      <c r="G35" s="26" t="n">
        <f aca="false">AVERAGE(D35:F35)</f>
        <v>0.801474327132815</v>
      </c>
      <c r="J35" s="3"/>
      <c r="K35" s="3" t="s">
        <v>83</v>
      </c>
      <c r="L35" s="3" t="s">
        <v>42</v>
      </c>
      <c r="M35" s="52" t="n">
        <f aca="false">AVERAGE(KPI5!P31:P51)</f>
        <v>0.900982152848017</v>
      </c>
      <c r="N35" s="52" t="n">
        <f aca="false">AVERAGE(KPI5!Q31:Q51)</f>
        <v>6.19047619047619</v>
      </c>
      <c r="O35" s="52" t="n">
        <f aca="false">AVERAGE(KPI5!R31:R51)</f>
        <v>6.57142857142857</v>
      </c>
      <c r="P35" s="1"/>
    </row>
    <row r="36" customFormat="false" ht="12.8" hidden="false" customHeight="false" outlineLevel="0" collapsed="false">
      <c r="B36" s="3"/>
      <c r="C36" s="3" t="s">
        <v>29</v>
      </c>
      <c r="D36" s="55" t="n">
        <f aca="false">KPI5!P25</f>
        <v>0.858904864106859</v>
      </c>
      <c r="E36" s="55" t="n">
        <f aca="false">KPI5!P26</f>
        <v>0.782307803630829</v>
      </c>
      <c r="F36" s="55" t="n">
        <f aca="false">KPI5!P27</f>
        <v>0.486767759280545</v>
      </c>
      <c r="G36" s="26" t="n">
        <f aca="false">AVERAGE(D36:F36)</f>
        <v>0.709326809006078</v>
      </c>
      <c r="J36" s="1"/>
      <c r="K36" s="1"/>
      <c r="O36" s="1"/>
      <c r="P36" s="1"/>
    </row>
    <row r="37" customFormat="false" ht="12.8" hidden="false" customHeight="false" outlineLevel="0" collapsed="false">
      <c r="B37" s="3" t="s">
        <v>0</v>
      </c>
      <c r="C37" s="3" t="s">
        <v>28</v>
      </c>
      <c r="D37" s="55" t="n">
        <f aca="false">KPI5!U53</f>
        <v>0.664982952177525</v>
      </c>
      <c r="E37" s="55" t="n">
        <f aca="false">KPI5!U54</f>
        <v>0.904194687094008</v>
      </c>
      <c r="F37" s="55" t="n">
        <f aca="false">KPI5!U55</f>
        <v>0.52511143657778</v>
      </c>
      <c r="G37" s="26" t="n">
        <f aca="false">AVERAGE(D37:F37)</f>
        <v>0.698096358616437</v>
      </c>
      <c r="J37" s="52" t="s">
        <v>45</v>
      </c>
      <c r="K37" s="1" t="s">
        <v>85</v>
      </c>
      <c r="O37" s="1"/>
      <c r="P37" s="1"/>
    </row>
    <row r="38" customFormat="false" ht="12.8" hidden="false" customHeight="false" outlineLevel="0" collapsed="false">
      <c r="B38" s="3"/>
      <c r="C38" s="3" t="s">
        <v>29</v>
      </c>
      <c r="D38" s="55" t="n">
        <f aca="false">KPI5!P53</f>
        <v>0.869226149150303</v>
      </c>
      <c r="E38" s="55" t="n">
        <f aca="false">KPI5!P54</f>
        <v>0.91948960508619</v>
      </c>
      <c r="F38" s="55" t="n">
        <f aca="false">KPI5!P55</f>
        <v>0.914230704307556</v>
      </c>
      <c r="G38" s="56" t="n">
        <f aca="false">AVERAGE(D38:F38)</f>
        <v>0.900982152848017</v>
      </c>
      <c r="J38" s="4" t="s">
        <v>46</v>
      </c>
      <c r="K38" s="0" t="s">
        <v>86</v>
      </c>
    </row>
    <row r="39" customFormat="false" ht="12.8" hidden="false" customHeight="false" outlineLevel="0" collapsed="false">
      <c r="D39" s="26" t="n">
        <f aca="false">AVERAGE(D35:D38)</f>
        <v>0.810798379725644</v>
      </c>
      <c r="E39" s="56" t="n">
        <f aca="false">AVERAGE(E35:E38)</f>
        <v>0.846717353378023</v>
      </c>
      <c r="F39" s="26" t="n">
        <f aca="false">AVERAGE(F35:F38)</f>
        <v>0.674894002598844</v>
      </c>
    </row>
    <row r="42" customFormat="false" ht="12.8" hidden="false" customHeight="false" outlineLevel="0" collapsed="false">
      <c r="B42" s="3" t="s">
        <v>24</v>
      </c>
      <c r="C42" s="29" t="s">
        <v>84</v>
      </c>
      <c r="D42" s="29"/>
      <c r="E42" s="29" t="s">
        <v>81</v>
      </c>
      <c r="F42" s="29"/>
      <c r="G42" s="14"/>
      <c r="H42" s="14"/>
    </row>
    <row r="43" customFormat="false" ht="12.8" hidden="false" customHeight="false" outlineLevel="0" collapsed="false">
      <c r="B43" s="3" t="s">
        <v>23</v>
      </c>
      <c r="C43" s="3" t="s">
        <v>28</v>
      </c>
      <c r="D43" s="3" t="s">
        <v>29</v>
      </c>
      <c r="E43" s="3" t="s">
        <v>28</v>
      </c>
      <c r="F43" s="3" t="s">
        <v>29</v>
      </c>
      <c r="G43" s="24"/>
      <c r="H43" s="24"/>
    </row>
    <row r="44" customFormat="false" ht="12.8" hidden="false" customHeight="false" outlineLevel="0" collapsed="false">
      <c r="B44" s="3" t="s">
        <v>18</v>
      </c>
      <c r="C44" s="27" t="n">
        <f aca="false">G35</f>
        <v>0.801474327132815</v>
      </c>
      <c r="D44" s="27" t="n">
        <f aca="false">G36</f>
        <v>0.709326809006078</v>
      </c>
      <c r="E44" s="27" t="n">
        <f aca="false">G28</f>
        <v>0.402151637505462</v>
      </c>
      <c r="F44" s="27" t="n">
        <f aca="false">G29</f>
        <v>0.361003204778564</v>
      </c>
      <c r="G44" s="17"/>
      <c r="H44" s="17"/>
    </row>
    <row r="45" customFormat="false" ht="12.8" hidden="false" customHeight="false" outlineLevel="0" collapsed="false">
      <c r="B45" s="3" t="s">
        <v>0</v>
      </c>
      <c r="C45" s="27" t="n">
        <f aca="false">G37</f>
        <v>0.698096358616437</v>
      </c>
      <c r="D45" s="27" t="n">
        <f aca="false">G38</f>
        <v>0.900982152848017</v>
      </c>
      <c r="E45" s="27" t="n">
        <f aca="false">G30</f>
        <v>0.397671647019552</v>
      </c>
      <c r="F45" s="27" t="n">
        <f aca="false">G31</f>
        <v>0.665907012068735</v>
      </c>
      <c r="G45" s="17"/>
      <c r="H45" s="17"/>
    </row>
    <row r="48" customFormat="false" ht="12.8" hidden="false" customHeight="false" outlineLevel="0" collapsed="false">
      <c r="B48" s="2" t="s">
        <v>87</v>
      </c>
    </row>
    <row r="50" customFormat="false" ht="12.8" hidden="false" customHeight="false" outlineLevel="0" collapsed="false">
      <c r="B50" s="3" t="s">
        <v>22</v>
      </c>
      <c r="C50" s="3" t="s">
        <v>23</v>
      </c>
      <c r="D50" s="3" t="s">
        <v>82</v>
      </c>
      <c r="E50" s="3" t="s">
        <v>70</v>
      </c>
      <c r="F50" s="3" t="s">
        <v>71</v>
      </c>
      <c r="G50" s="3" t="s">
        <v>72</v>
      </c>
      <c r="H50" s="3" t="s">
        <v>73</v>
      </c>
      <c r="I50" s="1"/>
      <c r="J50" s="3" t="s">
        <v>45</v>
      </c>
      <c r="K50" s="3" t="s">
        <v>46</v>
      </c>
    </row>
    <row r="51" customFormat="false" ht="12.8" hidden="false" customHeight="false" outlineLevel="0" collapsed="false">
      <c r="B51" s="3" t="s">
        <v>18</v>
      </c>
      <c r="C51" s="3" t="s">
        <v>28</v>
      </c>
      <c r="D51" s="3" t="s">
        <v>41</v>
      </c>
      <c r="E51" s="27" t="n">
        <f aca="false">AVERAGE(KPI6!J3:J23)</f>
        <v>3.9047619047619</v>
      </c>
      <c r="F51" s="27" t="n">
        <f aca="false">AVERAGE(KPI6!K3:K23)</f>
        <v>2.57142857142857</v>
      </c>
      <c r="G51" s="27" t="n">
        <f aca="false">AVERAGE(KPI6!L3:L23)</f>
        <v>2.66666666666667</v>
      </c>
      <c r="H51" s="27" t="n">
        <f aca="false">AVERAGE(KPI6!M3:M23)</f>
        <v>2.61904761904762</v>
      </c>
      <c r="I51" s="1"/>
      <c r="J51" s="52" t="n">
        <v>5.19047619047619</v>
      </c>
      <c r="K51" s="52" t="n">
        <v>6.57142857142857</v>
      </c>
    </row>
    <row r="52" customFormat="false" ht="12.8" hidden="false" customHeight="false" outlineLevel="0" collapsed="false">
      <c r="B52" s="3"/>
      <c r="C52" s="3" t="s">
        <v>28</v>
      </c>
      <c r="D52" s="3" t="s">
        <v>42</v>
      </c>
      <c r="E52" s="27" t="n">
        <f aca="false">AVERAGE(KPI6!Z3:Z23)</f>
        <v>4.76190476190476</v>
      </c>
      <c r="F52" s="27" t="n">
        <f aca="false">AVERAGE(KPI6!AA3:AA23)</f>
        <v>3.95238095238095</v>
      </c>
      <c r="G52" s="27" t="n">
        <f aca="false">AVERAGE(KPI6!AB3:AB23)</f>
        <v>1.80952380952381</v>
      </c>
      <c r="H52" s="27" t="n">
        <f aca="false">AVERAGE(KPI6!AC3:AC23)</f>
        <v>1.23809523809524</v>
      </c>
      <c r="I52" s="1"/>
      <c r="J52" s="52" t="n">
        <v>5.19047619047619</v>
      </c>
      <c r="K52" s="52" t="n">
        <v>6.57142857142857</v>
      </c>
    </row>
    <row r="53" customFormat="false" ht="12.8" hidden="false" customHeight="false" outlineLevel="0" collapsed="false">
      <c r="B53" s="3"/>
      <c r="C53" s="3" t="s">
        <v>83</v>
      </c>
      <c r="D53" s="3" t="s">
        <v>41</v>
      </c>
      <c r="E53" s="27" t="n">
        <f aca="false">AVERAGE(KPI6!C3:C23)</f>
        <v>3.42857142857143</v>
      </c>
      <c r="F53" s="27" t="n">
        <f aca="false">AVERAGE(KPI6!D3:D23)</f>
        <v>2.19047619047619</v>
      </c>
      <c r="G53" s="27" t="n">
        <f aca="false">AVERAGE(KPI6!E3:E23)</f>
        <v>3.14285714285714</v>
      </c>
      <c r="H53" s="27" t="n">
        <f aca="false">AVERAGE(KPI6!F3:F23)</f>
        <v>2.47619047619048</v>
      </c>
      <c r="I53" s="1"/>
      <c r="J53" s="52" t="n">
        <v>4.66666666666667</v>
      </c>
      <c r="K53" s="52" t="n">
        <v>6.57142857142857</v>
      </c>
    </row>
    <row r="54" customFormat="false" ht="12.8" hidden="false" customHeight="false" outlineLevel="0" collapsed="false">
      <c r="B54" s="3"/>
      <c r="C54" s="3" t="s">
        <v>83</v>
      </c>
      <c r="D54" s="3" t="s">
        <v>42</v>
      </c>
      <c r="E54" s="27" t="n">
        <f aca="false">AVERAGE(KPI6!S3:S23)</f>
        <v>4.42857142857143</v>
      </c>
      <c r="F54" s="27" t="n">
        <f aca="false">AVERAGE(KPI6!T3:T23)</f>
        <v>3.42857142857143</v>
      </c>
      <c r="G54" s="27" t="n">
        <f aca="false">AVERAGE(KPI6!U3:U23)</f>
        <v>2.14285714285714</v>
      </c>
      <c r="H54" s="27" t="n">
        <f aca="false">AVERAGE(KPI6!V3:V23)</f>
        <v>1.23809523809524</v>
      </c>
      <c r="I54" s="1"/>
      <c r="J54" s="52" t="n">
        <v>4.66666666666667</v>
      </c>
      <c r="K54" s="52" t="n">
        <v>6.57142857142857</v>
      </c>
    </row>
    <row r="55" customFormat="false" ht="12.8" hidden="false" customHeight="false" outlineLevel="0" collapsed="false">
      <c r="B55" s="3" t="s">
        <v>0</v>
      </c>
      <c r="C55" s="3" t="s">
        <v>28</v>
      </c>
      <c r="D55" s="3" t="s">
        <v>41</v>
      </c>
      <c r="E55" s="27" t="n">
        <f aca="false">AVERAGE(KPI6!J31:J51)</f>
        <v>4.47619047619048</v>
      </c>
      <c r="F55" s="27" t="n">
        <f aca="false">AVERAGE(KPI6!K31:K51)</f>
        <v>3.28571428571429</v>
      </c>
      <c r="G55" s="27" t="n">
        <f aca="false">AVERAGE(KPI6!L31:L51)</f>
        <v>2.0952380952381</v>
      </c>
      <c r="H55" s="27" t="n">
        <f aca="false">AVERAGE(KPI6!M31:M51)</f>
        <v>2.76190476190476</v>
      </c>
      <c r="I55" s="1"/>
      <c r="J55" s="52" t="n">
        <v>6.04761904761905</v>
      </c>
      <c r="K55" s="52" t="n">
        <v>6.57142857142857</v>
      </c>
    </row>
    <row r="56" customFormat="false" ht="12.8" hidden="false" customHeight="false" outlineLevel="0" collapsed="false">
      <c r="B56" s="3"/>
      <c r="C56" s="3" t="s">
        <v>28</v>
      </c>
      <c r="D56" s="3" t="s">
        <v>42</v>
      </c>
      <c r="E56" s="27" t="n">
        <f aca="false">AVERAGE(KPI6!Z31:Z51)</f>
        <v>5.14285714285714</v>
      </c>
      <c r="F56" s="27" t="n">
        <f aca="false">AVERAGE(KPI6!AA31:AA51)</f>
        <v>4.28571428571429</v>
      </c>
      <c r="G56" s="27" t="n">
        <f aca="false">AVERAGE(KPI6!AB31:AB51)</f>
        <v>1.42857142857143</v>
      </c>
      <c r="H56" s="27" t="n">
        <f aca="false">AVERAGE(KPI6!AC31:AC51)</f>
        <v>1.76190476190476</v>
      </c>
      <c r="I56" s="1"/>
      <c r="J56" s="52" t="n">
        <v>6.04761904761905</v>
      </c>
      <c r="K56" s="52" t="n">
        <v>6.57142857142857</v>
      </c>
    </row>
    <row r="57" customFormat="false" ht="12.8" hidden="false" customHeight="false" outlineLevel="0" collapsed="false">
      <c r="B57" s="3"/>
      <c r="C57" s="3" t="s">
        <v>83</v>
      </c>
      <c r="D57" s="3" t="s">
        <v>41</v>
      </c>
      <c r="E57" s="27" t="n">
        <f aca="false">AVERAGE(KPI6!C31:C51)</f>
        <v>5.76190476190476</v>
      </c>
      <c r="F57" s="27" t="n">
        <f aca="false">AVERAGE(KPI6!D31:D51)</f>
        <v>4.23809523809524</v>
      </c>
      <c r="G57" s="27" t="n">
        <f aca="false">AVERAGE(KPI6!E31:E51)</f>
        <v>0.80952380952381</v>
      </c>
      <c r="H57" s="27" t="n">
        <f aca="false">AVERAGE(KPI6!F31:F51)</f>
        <v>1.95238095238095</v>
      </c>
      <c r="I57" s="1"/>
      <c r="J57" s="52" t="n">
        <v>6.19047619047619</v>
      </c>
      <c r="K57" s="52" t="n">
        <v>6.57142857142857</v>
      </c>
    </row>
    <row r="58" customFormat="false" ht="12.8" hidden="false" customHeight="false" outlineLevel="0" collapsed="false">
      <c r="B58" s="3"/>
      <c r="C58" s="3" t="s">
        <v>83</v>
      </c>
      <c r="D58" s="3" t="s">
        <v>42</v>
      </c>
      <c r="E58" s="27" t="n">
        <f aca="false">AVERAGE(KPI6!S31:S51)</f>
        <v>6.33333333333333</v>
      </c>
      <c r="F58" s="27" t="n">
        <f aca="false">AVERAGE(KPI6!T31:T51)</f>
        <v>4.95238095238095</v>
      </c>
      <c r="G58" s="27" t="n">
        <f aca="false">AVERAGE(KPI6!U31:U51)</f>
        <v>0.238095238095238</v>
      </c>
      <c r="H58" s="27" t="n">
        <f aca="false">AVERAGE(KPI6!V31:V51)</f>
        <v>1.23809523809524</v>
      </c>
      <c r="I58" s="1"/>
      <c r="J58" s="52" t="n">
        <v>6.19047619047619</v>
      </c>
      <c r="K58" s="52" t="n">
        <v>6.57142857142857</v>
      </c>
    </row>
    <row r="59" customFormat="false" ht="12.8" hidden="false" customHeight="false" outlineLevel="0" collapsed="false">
      <c r="B59" s="1"/>
      <c r="C59" s="1"/>
      <c r="E59" s="16" t="n">
        <f aca="false">SUM(E51:E58)/SUM(K51:K58)</f>
        <v>0.727355072463768</v>
      </c>
      <c r="F59" s="16" t="n">
        <f aca="false">SUM(F51:F58)/SUM(J51:J58)</f>
        <v>0.654094827586207</v>
      </c>
      <c r="G59" s="16" t="n">
        <f aca="false">SUM(G51:G58)/SUM(K51:K58)</f>
        <v>0.272644927536232</v>
      </c>
      <c r="H59" s="16" t="n">
        <f aca="false">SUM(H51:H58)/SUM(J51:J58)</f>
        <v>0.345905172413793</v>
      </c>
      <c r="I59" s="1"/>
    </row>
    <row r="61" customFormat="false" ht="12.8" hidden="false" customHeight="false" outlineLevel="0" collapsed="false">
      <c r="B61" s="1"/>
      <c r="C61" s="1"/>
    </row>
    <row r="62" customFormat="false" ht="12.8" hidden="false" customHeight="false" outlineLevel="0" collapsed="false">
      <c r="B62" s="3" t="s">
        <v>88</v>
      </c>
      <c r="C62" s="3" t="s">
        <v>76</v>
      </c>
      <c r="D62" s="3" t="s">
        <v>89</v>
      </c>
      <c r="E62" s="26" t="s">
        <v>70</v>
      </c>
      <c r="F62" s="26" t="s">
        <v>71</v>
      </c>
      <c r="G62" s="26" t="s">
        <v>72</v>
      </c>
      <c r="H62" s="3" t="s">
        <v>73</v>
      </c>
      <c r="J62" s="3" t="s">
        <v>45</v>
      </c>
      <c r="K62" s="3" t="s">
        <v>46</v>
      </c>
    </row>
    <row r="63" customFormat="false" ht="12.8" hidden="false" customHeight="false" outlineLevel="0" collapsed="false">
      <c r="B63" s="30" t="s">
        <v>18</v>
      </c>
      <c r="C63" s="3" t="s">
        <v>28</v>
      </c>
      <c r="D63" s="3" t="s">
        <v>41</v>
      </c>
      <c r="E63" s="27" t="n">
        <v>3.9047619047619</v>
      </c>
      <c r="F63" s="27" t="n">
        <v>2.57142857142857</v>
      </c>
      <c r="G63" s="27" t="n">
        <v>2.66666666666667</v>
      </c>
      <c r="H63" s="27" t="n">
        <v>2.61904761904762</v>
      </c>
      <c r="J63" s="27" t="n">
        <v>5.19047619047619</v>
      </c>
      <c r="K63" s="27" t="n">
        <v>6.57142857142857</v>
      </c>
    </row>
    <row r="64" customFormat="false" ht="12.8" hidden="false" customHeight="false" outlineLevel="0" collapsed="false">
      <c r="B64" s="30"/>
      <c r="C64" s="3" t="s">
        <v>83</v>
      </c>
      <c r="D64" s="3" t="s">
        <v>41</v>
      </c>
      <c r="E64" s="27" t="n">
        <v>3.42857142857143</v>
      </c>
      <c r="F64" s="27" t="n">
        <v>2.19047619047619</v>
      </c>
      <c r="G64" s="27" t="n">
        <v>3.14285714285714</v>
      </c>
      <c r="H64" s="27" t="n">
        <v>2.47619047619048</v>
      </c>
      <c r="J64" s="27" t="n">
        <v>4.66666666666667</v>
      </c>
      <c r="K64" s="27" t="n">
        <v>6.57142857142857</v>
      </c>
    </row>
    <row r="65" customFormat="false" ht="12.8" hidden="false" customHeight="false" outlineLevel="0" collapsed="false">
      <c r="B65" s="3" t="s">
        <v>0</v>
      </c>
      <c r="C65" s="3" t="s">
        <v>28</v>
      </c>
      <c r="D65" s="3" t="s">
        <v>41</v>
      </c>
      <c r="E65" s="27" t="n">
        <v>4.47619047619048</v>
      </c>
      <c r="F65" s="27" t="n">
        <v>3.28571428571429</v>
      </c>
      <c r="G65" s="27" t="n">
        <v>2.0952380952381</v>
      </c>
      <c r="H65" s="27" t="n">
        <v>2.76190476190476</v>
      </c>
      <c r="J65" s="27" t="n">
        <v>6.04761904761905</v>
      </c>
      <c r="K65" s="27" t="n">
        <v>6.57142857142857</v>
      </c>
    </row>
    <row r="66" customFormat="false" ht="12.8" hidden="false" customHeight="false" outlineLevel="0" collapsed="false">
      <c r="B66" s="3"/>
      <c r="C66" s="3" t="s">
        <v>83</v>
      </c>
      <c r="D66" s="3" t="s">
        <v>41</v>
      </c>
      <c r="E66" s="27" t="n">
        <v>5.76190476190476</v>
      </c>
      <c r="F66" s="27" t="n">
        <v>4.23809523809524</v>
      </c>
      <c r="G66" s="27" t="n">
        <v>0.80952380952381</v>
      </c>
      <c r="H66" s="27" t="n">
        <v>1.95238095238095</v>
      </c>
      <c r="J66" s="27" t="n">
        <v>6.19047619047619</v>
      </c>
      <c r="K66" s="27" t="n">
        <v>6.57142857142857</v>
      </c>
    </row>
    <row r="67" customFormat="false" ht="12.8" hidden="false" customHeight="false" outlineLevel="0" collapsed="false">
      <c r="B67" s="3" t="s">
        <v>90</v>
      </c>
      <c r="C67" s="3"/>
      <c r="D67" s="3"/>
      <c r="E67" s="27" t="n">
        <f aca="false">AVERAGE(E63:E66)</f>
        <v>4.39285714285714</v>
      </c>
      <c r="F67" s="27" t="n">
        <f aca="false">AVERAGE(F63:F66)</f>
        <v>3.07142857142857</v>
      </c>
      <c r="G67" s="27" t="n">
        <f aca="false">AVERAGE(G63:G66)</f>
        <v>2.17857142857143</v>
      </c>
      <c r="H67" s="27" t="n">
        <f aca="false">AVERAGE(H63:H66)</f>
        <v>2.45238095238095</v>
      </c>
    </row>
    <row r="68" customFormat="false" ht="12.8" hidden="false" customHeight="false" outlineLevel="0" collapsed="false">
      <c r="E68" s="1" t="n">
        <f aca="false">SUM(E63:E66)/SUM(K63:K66)</f>
        <v>0.668478260869565</v>
      </c>
      <c r="F68" s="1" t="n">
        <f aca="false">SUM(F63:F66)/SUM(J63:J66)</f>
        <v>0.556034482758621</v>
      </c>
      <c r="G68" s="1" t="n">
        <f aca="false">SUM(G63:G66)/SUM(K63:K66)</f>
        <v>0.331521739130435</v>
      </c>
      <c r="H68" s="1" t="n">
        <f aca="false">SUM(H63:H66)/SUM(J63:J66)</f>
        <v>0.443965517241379</v>
      </c>
    </row>
    <row r="69" customFormat="false" ht="12.8" hidden="false" customHeight="false" outlineLevel="0" collapsed="false">
      <c r="B69" s="2" t="s">
        <v>91</v>
      </c>
    </row>
    <row r="70" customFormat="false" ht="12.8" hidden="false" customHeight="false" outlineLevel="0" collapsed="false">
      <c r="B70" s="3" t="s">
        <v>88</v>
      </c>
      <c r="C70" s="3" t="s">
        <v>76</v>
      </c>
      <c r="D70" s="3" t="s">
        <v>89</v>
      </c>
      <c r="E70" s="26" t="s">
        <v>70</v>
      </c>
      <c r="F70" s="26" t="s">
        <v>71</v>
      </c>
      <c r="G70" s="26" t="s">
        <v>72</v>
      </c>
      <c r="H70" s="3" t="s">
        <v>73</v>
      </c>
      <c r="I70" s="3" t="s">
        <v>45</v>
      </c>
      <c r="J70" s="3" t="s">
        <v>46</v>
      </c>
    </row>
    <row r="71" customFormat="false" ht="12.8" hidden="false" customHeight="false" outlineLevel="0" collapsed="false">
      <c r="B71" s="30" t="s">
        <v>18</v>
      </c>
      <c r="C71" s="3" t="s">
        <v>28</v>
      </c>
      <c r="D71" s="3" t="s">
        <v>42</v>
      </c>
      <c r="E71" s="27" t="n">
        <v>4.76190476190476</v>
      </c>
      <c r="F71" s="27" t="n">
        <v>3.95238095238095</v>
      </c>
      <c r="G71" s="27" t="n">
        <v>1.80952380952381</v>
      </c>
      <c r="H71" s="27" t="n">
        <v>1.23809523809524</v>
      </c>
      <c r="I71" s="27" t="n">
        <v>5.19047619047619</v>
      </c>
      <c r="J71" s="27" t="n">
        <v>6.57142857142857</v>
      </c>
    </row>
    <row r="72" customFormat="false" ht="12.8" hidden="false" customHeight="false" outlineLevel="0" collapsed="false">
      <c r="B72" s="30"/>
      <c r="C72" s="3" t="s">
        <v>83</v>
      </c>
      <c r="D72" s="3" t="s">
        <v>42</v>
      </c>
      <c r="E72" s="27" t="n">
        <v>4.42857142857143</v>
      </c>
      <c r="F72" s="27" t="n">
        <v>3.42857142857143</v>
      </c>
      <c r="G72" s="27" t="n">
        <v>2.14285714285714</v>
      </c>
      <c r="H72" s="27" t="n">
        <v>1.23809523809524</v>
      </c>
      <c r="I72" s="27" t="n">
        <v>4.66666666666667</v>
      </c>
      <c r="J72" s="27" t="n">
        <v>6.57142857142857</v>
      </c>
    </row>
    <row r="73" customFormat="false" ht="12.8" hidden="false" customHeight="false" outlineLevel="0" collapsed="false">
      <c r="B73" s="3" t="s">
        <v>0</v>
      </c>
      <c r="C73" s="3" t="s">
        <v>28</v>
      </c>
      <c r="D73" s="3" t="s">
        <v>42</v>
      </c>
      <c r="E73" s="27" t="n">
        <v>5.14285714285714</v>
      </c>
      <c r="F73" s="27" t="n">
        <v>4.28571428571429</v>
      </c>
      <c r="G73" s="27" t="n">
        <v>1.42857142857143</v>
      </c>
      <c r="H73" s="27" t="n">
        <v>1.76190476190476</v>
      </c>
      <c r="I73" s="27" t="n">
        <v>6.04761904761905</v>
      </c>
      <c r="J73" s="27" t="n">
        <v>6.57142857142857</v>
      </c>
    </row>
    <row r="74" customFormat="false" ht="12.8" hidden="false" customHeight="false" outlineLevel="0" collapsed="false">
      <c r="B74" s="3"/>
      <c r="C74" s="3" t="s">
        <v>83</v>
      </c>
      <c r="D74" s="3" t="s">
        <v>42</v>
      </c>
      <c r="E74" s="27" t="n">
        <v>6.33333333333333</v>
      </c>
      <c r="F74" s="27" t="n">
        <v>4.95238095238095</v>
      </c>
      <c r="G74" s="27" t="n">
        <v>0.238095238095238</v>
      </c>
      <c r="H74" s="27" t="n">
        <v>1.23809523809524</v>
      </c>
      <c r="I74" s="27" t="n">
        <v>6.19047619047619</v>
      </c>
      <c r="J74" s="27" t="n">
        <v>6.57142857142857</v>
      </c>
    </row>
    <row r="75" customFormat="false" ht="12.8" hidden="false" customHeight="false" outlineLevel="0" collapsed="false">
      <c r="B75" s="3" t="s">
        <v>90</v>
      </c>
      <c r="C75" s="3"/>
      <c r="D75" s="3"/>
      <c r="E75" s="27" t="n">
        <f aca="false">AVERAGE(E71:E74)</f>
        <v>5.16666666666667</v>
      </c>
      <c r="F75" s="27" t="n">
        <f aca="false">AVERAGE(F71:F74)</f>
        <v>4.15476190476191</v>
      </c>
      <c r="G75" s="27" t="n">
        <f aca="false">AVERAGE(G71:G74)</f>
        <v>1.4047619047619</v>
      </c>
      <c r="H75" s="27" t="n">
        <f aca="false">AVERAGE(H71:H74)</f>
        <v>1.36904761904762</v>
      </c>
      <c r="I75" s="27" t="n">
        <f aca="false">AVERAGE(I71:I74)</f>
        <v>5.52380952380952</v>
      </c>
      <c r="J75" s="27" t="n">
        <f aca="false">AVERAGE(J71:J74)</f>
        <v>6.57142857142857</v>
      </c>
    </row>
    <row r="76" customFormat="false" ht="12.8" hidden="false" customHeight="false" outlineLevel="0" collapsed="false">
      <c r="E76" s="54" t="n">
        <f aca="false">SUM(E71:E74)/SUM(J71:J74)</f>
        <v>0.786231884057971</v>
      </c>
      <c r="F76" s="54" t="n">
        <f aca="false">SUM(F71:F74)/SUM(I71:I74)</f>
        <v>0.752155172413793</v>
      </c>
      <c r="G76" s="54" t="n">
        <f aca="false">SUM(G71:G74)/SUM(J71:J74)</f>
        <v>0.213768115942029</v>
      </c>
      <c r="H76" s="54" t="n">
        <f aca="false">SUM(H71:H74)/SUM(I71:I74)</f>
        <v>0.247844827586207</v>
      </c>
    </row>
  </sheetData>
  <mergeCells count="20">
    <mergeCell ref="B5:B6"/>
    <mergeCell ref="B7:B8"/>
    <mergeCell ref="B12:B13"/>
    <mergeCell ref="B14:B15"/>
    <mergeCell ref="C19:D19"/>
    <mergeCell ref="E19:F19"/>
    <mergeCell ref="G19:H19"/>
    <mergeCell ref="B28:B29"/>
    <mergeCell ref="B30:B31"/>
    <mergeCell ref="B35:B36"/>
    <mergeCell ref="B37:B38"/>
    <mergeCell ref="C42:D42"/>
    <mergeCell ref="E42:F42"/>
    <mergeCell ref="G42:H42"/>
    <mergeCell ref="B63:B64"/>
    <mergeCell ref="B65:B66"/>
    <mergeCell ref="B67:D67"/>
    <mergeCell ref="B71:B72"/>
    <mergeCell ref="B73:B74"/>
    <mergeCell ref="B75:D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2023-09-27T20:47:50Z</dcterms:created>
  <dc:creator/>
  <dc:description/>
  <dc:language>en-US</dc:language>
  <cp:lastModifiedBy/>
  <dcterms:modified xsi:type="dcterms:W3CDTF">2023-11-01T00:35:13Z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