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guiExample\"/>
    </mc:Choice>
  </mc:AlternateContent>
  <xr:revisionPtr revIDLastSave="0" documentId="13_ncr:1_{66638BC2-AA36-496D-A287-3FA03150DCF9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HomensNegrosPaisQ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G18" i="1" s="1"/>
  <c r="F18" i="1"/>
  <c r="H1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18" fillId="0" borderId="12" xfId="4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2" fontId="18" fillId="0" borderId="14" xfId="4" applyNumberFormat="1" applyFont="1" applyBorder="1" applyAlignment="1">
      <alignment horizontal="center"/>
    </xf>
    <xf numFmtId="2" fontId="18" fillId="0" borderId="13" xfId="4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46287-E6E0-4E53-A4CE-13DACB2A8905}" name="TabelaHNP" displayName="TabelaHNP" ref="A1:H18" headerRowCount="0" totalsRowShown="0" dataDxfId="18" headerRowBorderDxfId="19" tableBorderDxfId="17" totalsRowBorderDxfId="16" dataCellStyle="Título 3">
  <tableColumns count="8">
    <tableColumn id="1" xr3:uid="{74FBA76B-6866-4A57-B28C-35DF9BF1F100}" name="Coluna1" headerRowDxfId="1" dataDxfId="15"/>
    <tableColumn id="2" xr3:uid="{F59CF742-B2B0-43FC-92E6-AE07C6183CDA}" name="Coluna2" headerRowDxfId="2" dataDxfId="14"/>
    <tableColumn id="3" xr3:uid="{3F569B7D-6240-42AF-B4AC-2196C0358171}" name="Coluna3" headerRowDxfId="3" dataDxfId="13" dataCellStyle="Título 3"/>
    <tableColumn id="4" xr3:uid="{9DB3F34E-65DC-4A1F-8A1C-0BC258ECA175}" name="Coluna4" headerRowDxfId="4" dataDxfId="12" dataCellStyle="Título 3"/>
    <tableColumn id="5" xr3:uid="{A2EB7EE8-0A24-4EB7-9EBA-59ED449E9E6B}" name="Coluna5" headerRowDxfId="5" dataDxfId="11" dataCellStyle="Título 3"/>
    <tableColumn id="6" xr3:uid="{9666CEDE-86E9-468B-B43B-F494CE82C149}" name="Coluna6" headerRowDxfId="6" dataDxfId="10" dataCellStyle="Título 3"/>
    <tableColumn id="7" xr3:uid="{F2454165-AFF7-489A-9669-6A8F8C96A8E6}" name="Coluna7" headerRowDxfId="7" dataDxfId="0" dataCellStyle="Título 3"/>
    <tableColumn id="8" xr3:uid="{FCF6AFE7-4A3B-43A0-ABA5-0EE943B16DEF}" name="Coluna8" headerRowDxfId="8" dataDxfId="9" dataCellStyle="Título 3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B20" sqref="B20"/>
    </sheetView>
  </sheetViews>
  <sheetFormatPr defaultRowHeight="15" x14ac:dyDescent="0.25"/>
  <cols>
    <col min="1" max="1" width="10.140625" style="5" customWidth="1"/>
    <col min="2" max="2" width="9.140625" style="5"/>
    <col min="3" max="3" width="18.42578125" customWidth="1"/>
    <col min="4" max="4" width="15.28515625" customWidth="1"/>
    <col min="5" max="5" width="17.7109375" style="5" customWidth="1"/>
    <col min="6" max="6" width="23.140625" customWidth="1"/>
    <col min="7" max="7" width="25.5703125" customWidth="1"/>
    <col min="8" max="8" width="19.7109375" customWidth="1"/>
  </cols>
  <sheetData>
    <row r="1" spans="1:8" x14ac:dyDescent="0.25">
      <c r="A1" s="4">
        <v>2000</v>
      </c>
      <c r="B1" s="1">
        <v>21895</v>
      </c>
      <c r="C1" s="2"/>
      <c r="D1" s="2"/>
      <c r="E1" s="2"/>
      <c r="F1" s="2"/>
      <c r="G1" s="2"/>
      <c r="H1" s="3"/>
    </row>
    <row r="2" spans="1:8" x14ac:dyDescent="0.25">
      <c r="A2" s="4">
        <v>2001</v>
      </c>
      <c r="B2" s="1">
        <v>23657</v>
      </c>
      <c r="C2" s="2"/>
      <c r="D2" s="2"/>
      <c r="E2" s="2"/>
      <c r="F2" s="2"/>
      <c r="G2" s="2"/>
      <c r="H2" s="3"/>
    </row>
    <row r="3" spans="1:8" x14ac:dyDescent="0.25">
      <c r="A3" s="4">
        <v>2002</v>
      </c>
      <c r="B3" s="1">
        <v>25246</v>
      </c>
      <c r="C3" s="2"/>
      <c r="D3" s="2"/>
      <c r="E3" s="2"/>
      <c r="F3" s="2"/>
      <c r="G3" s="2"/>
      <c r="H3" s="3"/>
    </row>
    <row r="4" spans="1:8" x14ac:dyDescent="0.25">
      <c r="A4" s="4">
        <v>2003</v>
      </c>
      <c r="B4" s="1">
        <v>26753</v>
      </c>
      <c r="C4" s="2"/>
      <c r="D4" s="2"/>
      <c r="E4" s="2"/>
      <c r="F4" s="2"/>
      <c r="G4" s="2"/>
      <c r="H4" s="3"/>
    </row>
    <row r="5" spans="1:8" x14ac:dyDescent="0.25">
      <c r="A5" s="4">
        <v>2004</v>
      </c>
      <c r="B5" s="1">
        <v>26191</v>
      </c>
      <c r="C5" s="2"/>
      <c r="D5" s="2"/>
      <c r="E5" s="2"/>
      <c r="F5" s="2"/>
      <c r="G5" s="2"/>
      <c r="H5" s="3"/>
    </row>
    <row r="6" spans="1:8" x14ac:dyDescent="0.25">
      <c r="A6" s="4">
        <v>2005</v>
      </c>
      <c r="B6" s="1">
        <v>26837</v>
      </c>
      <c r="C6" s="2"/>
      <c r="D6" s="2"/>
      <c r="E6" s="2"/>
      <c r="F6" s="2"/>
      <c r="G6" s="2"/>
      <c r="H6" s="3"/>
    </row>
    <row r="7" spans="1:8" x14ac:dyDescent="0.25">
      <c r="A7" s="4">
        <v>2006</v>
      </c>
      <c r="B7" s="1">
        <v>28131</v>
      </c>
      <c r="C7" s="2"/>
      <c r="D7" s="2"/>
      <c r="E7" s="2"/>
      <c r="F7" s="2"/>
      <c r="G7" s="2"/>
      <c r="H7" s="3"/>
    </row>
    <row r="8" spans="1:8" x14ac:dyDescent="0.25">
      <c r="A8" s="4">
        <v>2007</v>
      </c>
      <c r="B8" s="1">
        <v>28468</v>
      </c>
      <c r="C8" s="2"/>
      <c r="D8" s="2"/>
      <c r="E8" s="2"/>
      <c r="F8" s="2"/>
      <c r="G8" s="2"/>
      <c r="H8" s="3"/>
    </row>
    <row r="9" spans="1:8" x14ac:dyDescent="0.25">
      <c r="A9" s="4">
        <v>2008</v>
      </c>
      <c r="B9" s="1">
        <v>30436</v>
      </c>
      <c r="C9" s="2"/>
      <c r="D9" s="2"/>
      <c r="E9" s="2"/>
      <c r="F9" s="2"/>
      <c r="G9" s="2"/>
      <c r="H9" s="3"/>
    </row>
    <row r="10" spans="1:8" x14ac:dyDescent="0.25">
      <c r="A10" s="4">
        <v>2009</v>
      </c>
      <c r="B10" s="1">
        <v>31497</v>
      </c>
      <c r="C10" s="2"/>
      <c r="D10" s="2"/>
      <c r="E10" s="2"/>
      <c r="F10" s="2"/>
      <c r="G10" s="2"/>
      <c r="H10" s="3"/>
    </row>
    <row r="11" spans="1:8" x14ac:dyDescent="0.25">
      <c r="A11" s="4">
        <v>2010</v>
      </c>
      <c r="B11" s="1">
        <v>32855</v>
      </c>
      <c r="C11" s="2"/>
      <c r="D11" s="2"/>
      <c r="E11" s="2"/>
      <c r="F11" s="2"/>
      <c r="G11" s="2"/>
      <c r="H11" s="3"/>
    </row>
    <row r="12" spans="1:8" x14ac:dyDescent="0.25">
      <c r="A12" s="4">
        <v>2011</v>
      </c>
      <c r="B12" s="1">
        <v>32885</v>
      </c>
      <c r="C12" s="2"/>
      <c r="D12" s="2"/>
      <c r="E12" s="2"/>
      <c r="F12" s="2"/>
      <c r="G12" s="2"/>
      <c r="H12" s="3"/>
    </row>
    <row r="13" spans="1:8" x14ac:dyDescent="0.25">
      <c r="A13" s="4">
        <v>2012</v>
      </c>
      <c r="B13" s="1">
        <v>35825</v>
      </c>
      <c r="C13" s="2"/>
      <c r="D13" s="2"/>
      <c r="E13" s="2"/>
      <c r="F13" s="2"/>
      <c r="G13" s="2"/>
      <c r="H13" s="3"/>
    </row>
    <row r="14" spans="1:8" x14ac:dyDescent="0.25">
      <c r="A14" s="4">
        <v>2013</v>
      </c>
      <c r="B14" s="1">
        <v>36265</v>
      </c>
      <c r="C14" s="2"/>
      <c r="D14" s="2"/>
      <c r="E14" s="2"/>
      <c r="F14" s="2"/>
      <c r="G14" s="2"/>
      <c r="H14" s="3"/>
    </row>
    <row r="15" spans="1:8" x14ac:dyDescent="0.25">
      <c r="A15" s="4">
        <v>2014</v>
      </c>
      <c r="B15" s="1">
        <v>38938</v>
      </c>
      <c r="C15" s="2"/>
      <c r="D15" s="2"/>
      <c r="E15" s="2"/>
      <c r="F15" s="2"/>
      <c r="G15" s="2"/>
      <c r="H15" s="3"/>
    </row>
    <row r="16" spans="1:8" x14ac:dyDescent="0.25">
      <c r="A16" s="4">
        <v>2015</v>
      </c>
      <c r="B16" s="1">
        <v>38680</v>
      </c>
      <c r="C16" s="2"/>
      <c r="D16" s="2"/>
      <c r="E16" s="2"/>
      <c r="F16" s="2"/>
      <c r="G16" s="2"/>
      <c r="H16" s="3"/>
    </row>
    <row r="17" spans="1:8" x14ac:dyDescent="0.25">
      <c r="A17" s="4">
        <v>2016</v>
      </c>
      <c r="B17" s="1">
        <v>42354</v>
      </c>
      <c r="C17" s="2"/>
      <c r="D17" s="2"/>
      <c r="E17" s="2"/>
      <c r="F17" s="2"/>
      <c r="G17" s="2"/>
      <c r="H17" s="3"/>
    </row>
    <row r="18" spans="1:8" x14ac:dyDescent="0.25">
      <c r="A18" s="4">
        <v>2017</v>
      </c>
      <c r="B18" s="1">
        <v>46217</v>
      </c>
      <c r="C18" s="7">
        <f>AVERAGE(B1:B18)</f>
        <v>31840.555555555555</v>
      </c>
      <c r="D18" s="7">
        <f>AVEDEV(B1:B18)</f>
        <v>5477.1728395061718</v>
      </c>
      <c r="E18" s="7">
        <f>_xlfn.STDEV.P(B1:B18)</f>
        <v>6546.2995588026861</v>
      </c>
      <c r="F18" s="7">
        <f>_xlfn.VAR.P(B1:B18)</f>
        <v>42854037.913580246</v>
      </c>
      <c r="G18" s="7">
        <f>E18/C18</f>
        <v>0.20559627319883508</v>
      </c>
      <c r="H18" s="6">
        <f>_xlfn.VAR.S(B1:B18)</f>
        <v>45374863.673202515</v>
      </c>
    </row>
  </sheetData>
  <conditionalFormatting sqref="B1:B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homicidiosHomensNegrosPaisQTD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2020-05-01T02:34:09Z</dcterms:created>
  <dcterms:modified xsi:type="dcterms:W3CDTF">2020-05-10T21:10:07Z</dcterms:modified>
</cp:coreProperties>
</file>