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guiExample\"/>
    </mc:Choice>
  </mc:AlternateContent>
  <xr:revisionPtr revIDLastSave="0" documentId="13_ncr:1_{25BDF6CB-1C82-427E-9C90-2B44C3BFA35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MulheresNegra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F18" i="1" l="1"/>
  <c r="G18" i="1"/>
  <c r="H18" i="1" l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0" borderId="11" xfId="4" applyNumberFormat="1" applyFont="1" applyBorder="1" applyAlignment="1">
      <alignment horizontal="center"/>
    </xf>
    <xf numFmtId="164" fontId="18" fillId="0" borderId="10" xfId="4" applyNumberFormat="1" applyFont="1" applyBorder="1" applyAlignment="1">
      <alignment horizontal="center"/>
    </xf>
    <xf numFmtId="164" fontId="18" fillId="0" borderId="11" xfId="4" applyNumberFormat="1" applyFont="1" applyBorder="1" applyAlignment="1">
      <alignment horizontal="center"/>
    </xf>
    <xf numFmtId="2" fontId="18" fillId="0" borderId="10" xfId="4" applyNumberFormat="1" applyFont="1" applyBorder="1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5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3212A-944A-42EA-B2DA-03D67EB071F1}" name="TabelaHMNP" displayName="TabelaHMNP" ref="A1:H18" headerRowCount="0" totalsRowShown="0" dataDxfId="17" tableBorderDxfId="16" dataCellStyle="Título 3">
  <tableColumns count="8">
    <tableColumn id="1" xr3:uid="{8E1F91A9-D9AB-4BE3-9F10-453388035F89}" name="Periodo" headerRowDxfId="15" dataDxfId="14"/>
    <tableColumn id="2" xr3:uid="{0367045E-A6E2-4ADB-B386-F01A25A90280}" name="Valor" headerRowDxfId="13" dataDxfId="12"/>
    <tableColumn id="3" xr3:uid="{B7C9F687-C2C9-48A0-8191-90F777E13E77}" name="Média Aritmética" headerRowDxfId="11" dataDxfId="10" dataCellStyle="Título 3"/>
    <tableColumn id="4" xr3:uid="{7EFBA212-C5D7-49CA-BA07-8F123C782962}" name="Desvio Médio" headerRowDxfId="9" dataDxfId="8" dataCellStyle="Título 3"/>
    <tableColumn id="5" xr3:uid="{CA7852E6-72C8-4A1E-95CB-43E78C3FC0C2}" name="Desvio Padrão" headerRowDxfId="7" dataDxfId="0" dataCellStyle="Título 3"/>
    <tableColumn id="6" xr3:uid="{27646C93-0C02-40E2-85AE-D3CFA65AB91D}" name="Variância Populacional" headerRowDxfId="6" dataDxfId="5" dataCellStyle="Título 3"/>
    <tableColumn id="7" xr3:uid="{86C55636-C35E-408D-9922-18CF7F29A89D}" name="Coeficiente de Variação" headerRowDxfId="4" dataDxfId="3" dataCellStyle="Título 3"/>
    <tableColumn id="8" xr3:uid="{638FB161-8AF1-48E8-BF42-7B0824BB67BB}" name="Variância Amostral" headerRowDxfId="2" dataDxfId="1" dataCellStyle="Título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18" sqref="D18"/>
    </sheetView>
  </sheetViews>
  <sheetFormatPr defaultRowHeight="15" x14ac:dyDescent="0.25"/>
  <cols>
    <col min="1" max="1" width="10.140625" style="1" customWidth="1"/>
    <col min="2" max="2" width="9.140625" style="1"/>
    <col min="3" max="4" width="18.5703125" customWidth="1"/>
    <col min="5" max="5" width="19.7109375" style="7" customWidth="1"/>
    <col min="6" max="6" width="23.140625" customWidth="1"/>
    <col min="7" max="7" width="24.140625" customWidth="1"/>
    <col min="8" max="8" width="19.7109375" customWidth="1"/>
  </cols>
  <sheetData>
    <row r="1" spans="1:8" x14ac:dyDescent="0.25">
      <c r="A1" s="1">
        <v>2000</v>
      </c>
      <c r="B1" s="1">
        <v>1648</v>
      </c>
      <c r="C1" s="2"/>
      <c r="D1" s="2"/>
      <c r="E1" s="6"/>
      <c r="F1" s="2"/>
      <c r="G1" s="2"/>
      <c r="H1" s="3"/>
    </row>
    <row r="2" spans="1:8" x14ac:dyDescent="0.25">
      <c r="A2" s="1">
        <v>2001</v>
      </c>
      <c r="B2" s="1">
        <v>1779</v>
      </c>
      <c r="C2" s="2"/>
      <c r="D2" s="2"/>
      <c r="E2" s="6"/>
      <c r="F2" s="2"/>
      <c r="G2" s="2"/>
      <c r="H2" s="3"/>
    </row>
    <row r="3" spans="1:8" x14ac:dyDescent="0.25">
      <c r="A3" s="1">
        <v>2002</v>
      </c>
      <c r="B3" s="1">
        <v>1756</v>
      </c>
      <c r="C3" s="2"/>
      <c r="D3" s="2"/>
      <c r="E3" s="6"/>
      <c r="F3" s="2"/>
      <c r="G3" s="2"/>
      <c r="H3" s="3"/>
    </row>
    <row r="4" spans="1:8" x14ac:dyDescent="0.25">
      <c r="A4" s="1">
        <v>2003</v>
      </c>
      <c r="B4" s="1">
        <v>1866</v>
      </c>
      <c r="C4" s="2"/>
      <c r="D4" s="2"/>
      <c r="E4" s="6"/>
      <c r="F4" s="2"/>
      <c r="G4" s="2"/>
      <c r="H4" s="3"/>
    </row>
    <row r="5" spans="1:8" x14ac:dyDescent="0.25">
      <c r="A5" s="1">
        <v>2004</v>
      </c>
      <c r="B5" s="1">
        <v>1848</v>
      </c>
      <c r="C5" s="2"/>
      <c r="D5" s="2"/>
      <c r="E5" s="6"/>
      <c r="F5" s="2"/>
      <c r="G5" s="2"/>
      <c r="H5" s="3"/>
    </row>
    <row r="6" spans="1:8" x14ac:dyDescent="0.25">
      <c r="A6" s="1">
        <v>2005</v>
      </c>
      <c r="B6" s="1">
        <v>1979</v>
      </c>
      <c r="C6" s="2"/>
      <c r="D6" s="2"/>
      <c r="E6" s="6"/>
      <c r="F6" s="2"/>
      <c r="G6" s="2"/>
      <c r="H6" s="3"/>
    </row>
    <row r="7" spans="1:8" x14ac:dyDescent="0.25">
      <c r="A7" s="1">
        <v>2006</v>
      </c>
      <c r="B7" s="1">
        <v>2133</v>
      </c>
      <c r="C7" s="2"/>
      <c r="D7" s="2"/>
      <c r="E7" s="6"/>
      <c r="F7" s="2"/>
      <c r="G7" s="2"/>
      <c r="H7" s="3"/>
    </row>
    <row r="8" spans="1:8" x14ac:dyDescent="0.25">
      <c r="A8" s="1">
        <v>2007</v>
      </c>
      <c r="B8" s="1">
        <v>2049</v>
      </c>
      <c r="C8" s="2"/>
      <c r="D8" s="2"/>
      <c r="E8" s="6"/>
      <c r="F8" s="2"/>
      <c r="G8" s="2"/>
      <c r="H8" s="3"/>
    </row>
    <row r="9" spans="1:8" x14ac:dyDescent="0.25">
      <c r="A9" s="1">
        <v>2008</v>
      </c>
      <c r="B9" s="1">
        <v>2255</v>
      </c>
      <c r="C9" s="2"/>
      <c r="D9" s="2"/>
      <c r="E9" s="6"/>
      <c r="F9" s="2"/>
      <c r="G9" s="2"/>
      <c r="H9" s="3"/>
    </row>
    <row r="10" spans="1:8" x14ac:dyDescent="0.25">
      <c r="A10" s="1">
        <v>2009</v>
      </c>
      <c r="B10" s="1">
        <v>2419</v>
      </c>
      <c r="C10" s="2"/>
      <c r="D10" s="2"/>
      <c r="E10" s="6"/>
      <c r="F10" s="2"/>
      <c r="G10" s="2"/>
      <c r="H10" s="3"/>
    </row>
    <row r="11" spans="1:8" x14ac:dyDescent="0.25">
      <c r="A11" s="1">
        <v>2010</v>
      </c>
      <c r="B11" s="1">
        <v>2611</v>
      </c>
      <c r="C11" s="2"/>
      <c r="D11" s="2"/>
      <c r="E11" s="6"/>
      <c r="F11" s="2"/>
      <c r="G11" s="2"/>
      <c r="H11" s="3"/>
    </row>
    <row r="12" spans="1:8" x14ac:dyDescent="0.25">
      <c r="A12" s="1">
        <v>2011</v>
      </c>
      <c r="B12" s="1">
        <v>2714</v>
      </c>
      <c r="C12" s="2"/>
      <c r="D12" s="2"/>
      <c r="E12" s="6"/>
      <c r="F12" s="2"/>
      <c r="G12" s="2"/>
      <c r="H12" s="3"/>
    </row>
    <row r="13" spans="1:8" x14ac:dyDescent="0.25">
      <c r="A13" s="1">
        <v>2012</v>
      </c>
      <c r="B13" s="1">
        <v>2917</v>
      </c>
      <c r="C13" s="2"/>
      <c r="D13" s="2"/>
      <c r="E13" s="6"/>
      <c r="F13" s="2"/>
      <c r="G13" s="2"/>
      <c r="H13" s="3"/>
    </row>
    <row r="14" spans="1:8" x14ac:dyDescent="0.25">
      <c r="A14" s="1">
        <v>2013</v>
      </c>
      <c r="B14" s="1">
        <v>2881</v>
      </c>
      <c r="C14" s="2"/>
      <c r="D14" s="2"/>
      <c r="E14" s="6"/>
      <c r="F14" s="2"/>
      <c r="G14" s="2"/>
      <c r="H14" s="3"/>
    </row>
    <row r="15" spans="1:8" x14ac:dyDescent="0.25">
      <c r="A15" s="1">
        <v>2014</v>
      </c>
      <c r="B15" s="1">
        <v>2992</v>
      </c>
      <c r="C15" s="2"/>
      <c r="D15" s="2"/>
      <c r="E15" s="6"/>
      <c r="F15" s="2"/>
      <c r="G15" s="2"/>
      <c r="H15" s="3"/>
    </row>
    <row r="16" spans="1:8" x14ac:dyDescent="0.25">
      <c r="A16" s="1">
        <v>2015</v>
      </c>
      <c r="B16" s="1">
        <v>2902</v>
      </c>
      <c r="C16" s="2"/>
      <c r="D16" s="2"/>
      <c r="E16" s="6"/>
      <c r="F16" s="2"/>
      <c r="G16" s="2"/>
      <c r="H16" s="3"/>
    </row>
    <row r="17" spans="1:8" x14ac:dyDescent="0.25">
      <c r="A17" s="1">
        <v>2016</v>
      </c>
      <c r="B17" s="1">
        <v>3005</v>
      </c>
      <c r="C17" s="2"/>
      <c r="D17" s="2"/>
      <c r="E17" s="6"/>
      <c r="F17" s="2"/>
      <c r="G17" s="2"/>
      <c r="H17" s="3"/>
    </row>
    <row r="18" spans="1:8" x14ac:dyDescent="0.25">
      <c r="A18" s="1">
        <v>2017</v>
      </c>
      <c r="B18" s="1">
        <v>3288</v>
      </c>
      <c r="C18" s="4">
        <f>AVERAGE(B1:B18)</f>
        <v>2391.2222222222222</v>
      </c>
      <c r="D18" s="4">
        <f>MEDIAN(B1:B18)</f>
        <v>2337</v>
      </c>
      <c r="E18" s="6">
        <v>0</v>
      </c>
      <c r="F18" s="4">
        <f>_xlfn.STDEV.P(B1:B18)</f>
        <v>513.49970848802229</v>
      </c>
      <c r="G18" s="4">
        <f>_xlfn.VAR.P(B1:B18)</f>
        <v>263681.95061728393</v>
      </c>
      <c r="H18" s="5">
        <f>_xlfn.VAR.S(B1:B18)</f>
        <v>279192.65359477088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homicidiosMulheresNegrasPaisQTD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2020-05-01T02:39:48Z</dcterms:created>
  <dcterms:modified xsi:type="dcterms:W3CDTF">2020-05-16T19:05:46Z</dcterms:modified>
</cp:coreProperties>
</file>