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BFE02011-C595-4036-A074-DB3CEC1733B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Mulhere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F39" i="1" l="1"/>
  <c r="G39" i="1"/>
  <c r="H39" i="1" l="1"/>
  <c r="C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4" fontId="5" fillId="0" borderId="10" xfId="0" applyNumberFormat="1" applyFont="1" applyBorder="1" applyAlignment="1">
      <alignment horizontal="center"/>
    </xf>
    <xf numFmtId="39" fontId="5" fillId="0" borderId="10" xfId="0" applyNumberFormat="1" applyFont="1" applyBorder="1" applyAlignment="1">
      <alignment horizontal="center"/>
    </xf>
    <xf numFmtId="39" fontId="18" fillId="33" borderId="10" xfId="4" applyNumberFormat="1" applyFont="1" applyFill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39" fontId="18" fillId="33" borderId="11" xfId="4" applyNumberFormat="1" applyFont="1" applyFill="1" applyBorder="1" applyAlignment="1">
      <alignment horizontal="center"/>
    </xf>
    <xf numFmtId="39" fontId="18" fillId="0" borderId="11" xfId="4" applyNumberFormat="1" applyFont="1" applyBorder="1" applyAlignment="1">
      <alignment horizontal="center"/>
    </xf>
    <xf numFmtId="164" fontId="18" fillId="33" borderId="12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AEB58-DAC0-4A7D-8AF9-B03150154838}" name="TabelaHMP" displayName="TabelaHMP" ref="A1:H39" headerRowCount="0" totalsRowShown="0" dataDxfId="19" tableBorderDxfId="18" dataCellStyle="Título 3">
  <tableColumns count="8">
    <tableColumn id="1" xr3:uid="{C93700FD-2019-4B1E-BDB0-E487090B7883}" name="Periodo" headerRowDxfId="17" dataDxfId="16" totalsRowDxfId="15"/>
    <tableColumn id="2" xr3:uid="{613E47C3-BCD7-4C3D-B82A-2C02B940EDF6}" name="Valor" headerRowDxfId="14" dataDxfId="13" totalsRowDxfId="12"/>
    <tableColumn id="3" xr3:uid="{2F7DF93F-5F89-4742-95BE-BF2F2050C57C}" name="Média Aritmética" headerRowDxfId="11" dataDxfId="10" dataCellStyle="Título 3"/>
    <tableColumn id="4" xr3:uid="{40F86F83-B705-4D33-9BE2-08EA6CDD6955}" name="Desvio Médio" headerRowDxfId="9" dataDxfId="8" dataCellStyle="Título 3"/>
    <tableColumn id="5" xr3:uid="{FD5ADF8E-B58B-4BF8-9D55-BAF903B9430E}" name="Desvio Padrão" headerRowDxfId="7" dataDxfId="0" dataCellStyle="Título 3"/>
    <tableColumn id="6" xr3:uid="{259509E2-F116-4593-83D9-4FDD739400FE}" name="Variância Populacional" headerRowDxfId="6" dataDxfId="5" dataCellStyle="Título 3"/>
    <tableColumn id="7" xr3:uid="{B11CE543-81F4-4019-A1DF-00AEC041D81C}" name="Coeficiente de Variação" headerRowDxfId="4" dataDxfId="3" dataCellStyle="Título 3">
      <calculatedColumnFormula>E1/C1</calculatedColumnFormula>
    </tableColumn>
    <tableColumn id="8" xr3:uid="{30F564BB-D919-4C39-8292-188326F25527}" name="Variância Amostral" headerRowDxfId="2" dataDxfId="1" dataCellStyle="Título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2" workbookViewId="0">
      <selection activeCell="E39" sqref="E39"/>
    </sheetView>
  </sheetViews>
  <sheetFormatPr defaultRowHeight="15" x14ac:dyDescent="0.25"/>
  <cols>
    <col min="1" max="1" width="10.140625" style="1" customWidth="1"/>
    <col min="2" max="2" width="9.140625" style="1"/>
    <col min="3" max="3" width="20.5703125" customWidth="1"/>
    <col min="4" max="4" width="18" customWidth="1"/>
    <col min="5" max="5" width="18.5703125" customWidth="1"/>
    <col min="6" max="6" width="26.28515625" customWidth="1"/>
    <col min="7" max="7" width="24.140625" customWidth="1"/>
    <col min="8" max="8" width="19.7109375" customWidth="1"/>
  </cols>
  <sheetData>
    <row r="1" spans="1:8" x14ac:dyDescent="0.25">
      <c r="A1" s="1">
        <v>1979</v>
      </c>
      <c r="B1" s="1">
        <v>1192</v>
      </c>
      <c r="C1" s="4"/>
      <c r="D1" s="4"/>
      <c r="E1" s="4"/>
      <c r="F1" s="4"/>
      <c r="G1" s="4"/>
      <c r="H1" s="7"/>
    </row>
    <row r="2" spans="1:8" x14ac:dyDescent="0.25">
      <c r="A2" s="1">
        <v>1980</v>
      </c>
      <c r="B2" s="1">
        <v>1353</v>
      </c>
      <c r="C2" s="5"/>
      <c r="D2" s="5"/>
      <c r="E2" s="5"/>
      <c r="F2" s="5"/>
      <c r="G2" s="5"/>
      <c r="H2" s="8"/>
    </row>
    <row r="3" spans="1:8" x14ac:dyDescent="0.25">
      <c r="A3" s="1">
        <v>1981</v>
      </c>
      <c r="B3" s="1">
        <v>1487</v>
      </c>
      <c r="C3" s="4"/>
      <c r="D3" s="4"/>
      <c r="E3" s="4"/>
      <c r="F3" s="4"/>
      <c r="G3" s="4"/>
      <c r="H3" s="7"/>
    </row>
    <row r="4" spans="1:8" x14ac:dyDescent="0.25">
      <c r="A4" s="1">
        <v>1982</v>
      </c>
      <c r="B4" s="1">
        <v>1501</v>
      </c>
      <c r="C4" s="5"/>
      <c r="D4" s="5"/>
      <c r="E4" s="5"/>
      <c r="F4" s="5"/>
      <c r="G4" s="5"/>
      <c r="H4" s="8"/>
    </row>
    <row r="5" spans="1:8" x14ac:dyDescent="0.25">
      <c r="A5" s="1">
        <v>1983</v>
      </c>
      <c r="B5" s="1">
        <v>1700</v>
      </c>
      <c r="C5" s="4"/>
      <c r="D5" s="4"/>
      <c r="E5" s="4"/>
      <c r="F5" s="4"/>
      <c r="G5" s="4"/>
      <c r="H5" s="7"/>
    </row>
    <row r="6" spans="1:8" x14ac:dyDescent="0.25">
      <c r="A6" s="1">
        <v>1984</v>
      </c>
      <c r="B6" s="1">
        <v>1736</v>
      </c>
      <c r="C6" s="5"/>
      <c r="D6" s="5"/>
      <c r="E6" s="5"/>
      <c r="F6" s="5"/>
      <c r="G6" s="5"/>
      <c r="H6" s="8"/>
    </row>
    <row r="7" spans="1:8" x14ac:dyDescent="0.25">
      <c r="A7" s="1">
        <v>1985</v>
      </c>
      <c r="B7" s="1">
        <v>1766</v>
      </c>
      <c r="C7" s="4"/>
      <c r="D7" s="4"/>
      <c r="E7" s="4"/>
      <c r="F7" s="4"/>
      <c r="G7" s="4"/>
      <c r="H7" s="7"/>
    </row>
    <row r="8" spans="1:8" x14ac:dyDescent="0.25">
      <c r="A8" s="1">
        <v>1986</v>
      </c>
      <c r="B8" s="1">
        <v>1799</v>
      </c>
      <c r="C8" s="5"/>
      <c r="D8" s="5"/>
      <c r="E8" s="5"/>
      <c r="F8" s="5"/>
      <c r="G8" s="5"/>
      <c r="H8" s="8"/>
    </row>
    <row r="9" spans="1:8" x14ac:dyDescent="0.25">
      <c r="A9" s="1">
        <v>1987</v>
      </c>
      <c r="B9" s="1">
        <v>1936</v>
      </c>
      <c r="C9" s="4"/>
      <c r="D9" s="4"/>
      <c r="E9" s="4"/>
      <c r="F9" s="4"/>
      <c r="G9" s="4"/>
      <c r="H9" s="7"/>
    </row>
    <row r="10" spans="1:8" x14ac:dyDescent="0.25">
      <c r="A10" s="1">
        <v>1988</v>
      </c>
      <c r="B10" s="1">
        <v>2026</v>
      </c>
      <c r="C10" s="5"/>
      <c r="D10" s="5"/>
      <c r="E10" s="5"/>
      <c r="F10" s="5"/>
      <c r="G10" s="5"/>
      <c r="H10" s="8"/>
    </row>
    <row r="11" spans="1:8" x14ac:dyDescent="0.25">
      <c r="A11" s="1">
        <v>1989</v>
      </c>
      <c r="B11" s="1">
        <v>2344</v>
      </c>
      <c r="C11" s="4"/>
      <c r="D11" s="4"/>
      <c r="E11" s="4"/>
      <c r="F11" s="4"/>
      <c r="G11" s="4"/>
      <c r="H11" s="7"/>
    </row>
    <row r="12" spans="1:8" x14ac:dyDescent="0.25">
      <c r="A12" s="1">
        <v>1990</v>
      </c>
      <c r="B12" s="1">
        <v>2588</v>
      </c>
      <c r="C12" s="5"/>
      <c r="D12" s="5"/>
      <c r="E12" s="5"/>
      <c r="F12" s="5"/>
      <c r="G12" s="5"/>
      <c r="H12" s="8"/>
    </row>
    <row r="13" spans="1:8" x14ac:dyDescent="0.25">
      <c r="A13" s="1">
        <v>1991</v>
      </c>
      <c r="B13" s="1">
        <v>2728</v>
      </c>
      <c r="C13" s="4"/>
      <c r="D13" s="4"/>
      <c r="E13" s="4"/>
      <c r="F13" s="4"/>
      <c r="G13" s="4"/>
      <c r="H13" s="7"/>
    </row>
    <row r="14" spans="1:8" x14ac:dyDescent="0.25">
      <c r="A14" s="1">
        <v>1992</v>
      </c>
      <c r="B14" s="1">
        <v>2399</v>
      </c>
      <c r="C14" s="5"/>
      <c r="D14" s="5"/>
      <c r="E14" s="5"/>
      <c r="F14" s="5"/>
      <c r="G14" s="5"/>
      <c r="H14" s="8"/>
    </row>
    <row r="15" spans="1:8" x14ac:dyDescent="0.25">
      <c r="A15" s="1">
        <v>1993</v>
      </c>
      <c r="B15" s="1">
        <v>2623</v>
      </c>
      <c r="C15" s="4"/>
      <c r="D15" s="4"/>
      <c r="E15" s="4"/>
      <c r="F15" s="4"/>
      <c r="G15" s="4"/>
      <c r="H15" s="7"/>
    </row>
    <row r="16" spans="1:8" x14ac:dyDescent="0.25">
      <c r="A16" s="1">
        <v>1994</v>
      </c>
      <c r="B16" s="1">
        <v>2840</v>
      </c>
      <c r="C16" s="5"/>
      <c r="D16" s="5"/>
      <c r="E16" s="5"/>
      <c r="F16" s="5"/>
      <c r="G16" s="5"/>
      <c r="H16" s="8"/>
    </row>
    <row r="17" spans="1:8" x14ac:dyDescent="0.25">
      <c r="A17" s="1">
        <v>1995</v>
      </c>
      <c r="B17" s="1">
        <v>3326</v>
      </c>
      <c r="C17" s="4"/>
      <c r="D17" s="4"/>
      <c r="E17" s="4"/>
      <c r="F17" s="4"/>
      <c r="G17" s="4"/>
      <c r="H17" s="7"/>
    </row>
    <row r="18" spans="1:8" x14ac:dyDescent="0.25">
      <c r="A18" s="1">
        <v>1996</v>
      </c>
      <c r="B18" s="1">
        <v>3683</v>
      </c>
      <c r="C18" s="5"/>
      <c r="D18" s="5"/>
      <c r="E18" s="5"/>
      <c r="F18" s="5"/>
      <c r="G18" s="5"/>
      <c r="H18" s="8"/>
    </row>
    <row r="19" spans="1:8" x14ac:dyDescent="0.25">
      <c r="A19" s="1">
        <v>1997</v>
      </c>
      <c r="B19" s="1">
        <v>3588</v>
      </c>
      <c r="C19" s="4"/>
      <c r="D19" s="4"/>
      <c r="E19" s="4"/>
      <c r="F19" s="4"/>
      <c r="G19" s="4"/>
      <c r="H19" s="7"/>
    </row>
    <row r="20" spans="1:8" x14ac:dyDescent="0.25">
      <c r="A20" s="1">
        <v>1998</v>
      </c>
      <c r="B20" s="1">
        <v>3504</v>
      </c>
      <c r="C20" s="2"/>
      <c r="D20" s="3"/>
      <c r="E20" s="2"/>
      <c r="F20" s="2"/>
      <c r="G20" s="3"/>
      <c r="H20" s="6"/>
    </row>
    <row r="21" spans="1:8" x14ac:dyDescent="0.25">
      <c r="A21" s="1">
        <v>1999</v>
      </c>
      <c r="B21" s="1">
        <v>3536</v>
      </c>
      <c r="C21" s="4"/>
      <c r="D21" s="4"/>
      <c r="E21" s="4"/>
      <c r="F21" s="4"/>
      <c r="G21" s="4"/>
      <c r="H21" s="7"/>
    </row>
    <row r="22" spans="1:8" x14ac:dyDescent="0.25">
      <c r="A22" s="1">
        <v>2000</v>
      </c>
      <c r="B22" s="1">
        <v>3744</v>
      </c>
      <c r="C22" s="5"/>
      <c r="D22" s="5"/>
      <c r="E22" s="5"/>
      <c r="F22" s="5"/>
      <c r="G22" s="5"/>
      <c r="H22" s="8"/>
    </row>
    <row r="23" spans="1:8" x14ac:dyDescent="0.25">
      <c r="A23" s="1">
        <v>2001</v>
      </c>
      <c r="B23" s="1">
        <v>3851</v>
      </c>
      <c r="C23" s="4"/>
      <c r="D23" s="4"/>
      <c r="E23" s="4"/>
      <c r="F23" s="4"/>
      <c r="G23" s="4"/>
      <c r="H23" s="7"/>
    </row>
    <row r="24" spans="1:8" x14ac:dyDescent="0.25">
      <c r="A24" s="1">
        <v>2002</v>
      </c>
      <c r="B24" s="1">
        <v>3868</v>
      </c>
      <c r="C24" s="5"/>
      <c r="D24" s="5"/>
      <c r="E24" s="5"/>
      <c r="F24" s="5"/>
      <c r="G24" s="5"/>
      <c r="H24" s="8"/>
    </row>
    <row r="25" spans="1:8" x14ac:dyDescent="0.25">
      <c r="A25" s="1">
        <v>2003</v>
      </c>
      <c r="B25" s="1">
        <v>3941</v>
      </c>
      <c r="C25" s="4"/>
      <c r="D25" s="4"/>
      <c r="E25" s="4"/>
      <c r="F25" s="4"/>
      <c r="G25" s="4"/>
      <c r="H25" s="7"/>
    </row>
    <row r="26" spans="1:8" x14ac:dyDescent="0.25">
      <c r="A26" s="1">
        <v>2004</v>
      </c>
      <c r="B26" s="1">
        <v>3831</v>
      </c>
      <c r="C26" s="5"/>
      <c r="D26" s="5"/>
      <c r="E26" s="5"/>
      <c r="F26" s="5"/>
      <c r="G26" s="5"/>
      <c r="H26" s="8"/>
    </row>
    <row r="27" spans="1:8" x14ac:dyDescent="0.25">
      <c r="A27" s="1">
        <v>2005</v>
      </c>
      <c r="B27" s="1">
        <v>3887</v>
      </c>
      <c r="C27" s="4"/>
      <c r="D27" s="4"/>
      <c r="E27" s="4"/>
      <c r="F27" s="4"/>
      <c r="G27" s="4"/>
      <c r="H27" s="7"/>
    </row>
    <row r="28" spans="1:8" x14ac:dyDescent="0.25">
      <c r="A28" s="1">
        <v>2006</v>
      </c>
      <c r="B28" s="1">
        <v>4030</v>
      </c>
      <c r="C28" s="5"/>
      <c r="D28" s="5"/>
      <c r="E28" s="5"/>
      <c r="F28" s="5"/>
      <c r="G28" s="5"/>
      <c r="H28" s="8"/>
    </row>
    <row r="29" spans="1:8" x14ac:dyDescent="0.25">
      <c r="A29" s="1">
        <v>2007</v>
      </c>
      <c r="B29" s="1">
        <v>3778</v>
      </c>
      <c r="C29" s="4"/>
      <c r="D29" s="4"/>
      <c r="E29" s="4"/>
      <c r="F29" s="4"/>
      <c r="G29" s="4"/>
      <c r="H29" s="7"/>
    </row>
    <row r="30" spans="1:8" x14ac:dyDescent="0.25">
      <c r="A30" s="1">
        <v>2008</v>
      </c>
      <c r="B30" s="1">
        <v>4029</v>
      </c>
      <c r="C30" s="5"/>
      <c r="D30" s="5"/>
      <c r="E30" s="5"/>
      <c r="F30" s="5"/>
      <c r="G30" s="5"/>
      <c r="H30" s="8"/>
    </row>
    <row r="31" spans="1:8" x14ac:dyDescent="0.25">
      <c r="A31" s="1">
        <v>2009</v>
      </c>
      <c r="B31" s="1">
        <v>4265</v>
      </c>
      <c r="C31" s="4"/>
      <c r="D31" s="4"/>
      <c r="E31" s="4"/>
      <c r="F31" s="4"/>
      <c r="G31" s="4"/>
      <c r="H31" s="7"/>
    </row>
    <row r="32" spans="1:8" x14ac:dyDescent="0.25">
      <c r="A32" s="1">
        <v>2010</v>
      </c>
      <c r="B32" s="1">
        <v>4477</v>
      </c>
      <c r="C32" s="5"/>
      <c r="D32" s="5"/>
      <c r="E32" s="5"/>
      <c r="F32" s="5"/>
      <c r="G32" s="5"/>
      <c r="H32" s="8"/>
    </row>
    <row r="33" spans="1:8" x14ac:dyDescent="0.25">
      <c r="A33" s="1">
        <v>2011</v>
      </c>
      <c r="B33" s="1">
        <v>4522</v>
      </c>
      <c r="C33" s="4"/>
      <c r="D33" s="4"/>
      <c r="E33" s="4"/>
      <c r="F33" s="4"/>
      <c r="G33" s="4"/>
      <c r="H33" s="7"/>
    </row>
    <row r="34" spans="1:8" x14ac:dyDescent="0.25">
      <c r="A34" s="1">
        <v>2012</v>
      </c>
      <c r="B34" s="1">
        <v>4729</v>
      </c>
      <c r="C34" s="5"/>
      <c r="D34" s="5"/>
      <c r="E34" s="5"/>
      <c r="F34" s="5"/>
      <c r="G34" s="5"/>
      <c r="H34" s="8"/>
    </row>
    <row r="35" spans="1:8" x14ac:dyDescent="0.25">
      <c r="A35" s="1">
        <v>2013</v>
      </c>
      <c r="B35" s="1">
        <v>4769</v>
      </c>
      <c r="C35" s="4"/>
      <c r="D35" s="4"/>
      <c r="E35" s="4"/>
      <c r="F35" s="4"/>
      <c r="G35" s="4"/>
      <c r="H35" s="7"/>
    </row>
    <row r="36" spans="1:8" x14ac:dyDescent="0.25">
      <c r="A36" s="1">
        <v>2014</v>
      </c>
      <c r="B36" s="1">
        <v>4836</v>
      </c>
      <c r="C36" s="5"/>
      <c r="D36" s="5"/>
      <c r="E36" s="5"/>
      <c r="F36" s="5"/>
      <c r="G36" s="5"/>
      <c r="H36" s="8"/>
    </row>
    <row r="37" spans="1:8" x14ac:dyDescent="0.25">
      <c r="A37" s="1">
        <v>2015</v>
      </c>
      <c r="B37" s="1">
        <v>4621</v>
      </c>
      <c r="C37" s="4"/>
      <c r="D37" s="4"/>
      <c r="E37" s="4"/>
      <c r="F37" s="4"/>
      <c r="G37" s="4"/>
      <c r="H37" s="7"/>
    </row>
    <row r="38" spans="1:8" x14ac:dyDescent="0.25">
      <c r="A38" s="1">
        <v>2016</v>
      </c>
      <c r="B38" s="1">
        <v>4645</v>
      </c>
      <c r="C38" s="5"/>
      <c r="D38" s="5"/>
      <c r="E38" s="5"/>
      <c r="F38" s="5"/>
      <c r="G38" s="5"/>
      <c r="H38" s="8"/>
    </row>
    <row r="39" spans="1:8" x14ac:dyDescent="0.25">
      <c r="A39" s="1">
        <v>2017</v>
      </c>
      <c r="B39" s="1">
        <v>4936</v>
      </c>
      <c r="C39" s="9">
        <f>AVERAGE(B1:B39)</f>
        <v>3241.3846153846152</v>
      </c>
      <c r="D39" s="10">
        <f>MEDIAN(B1:B39)</f>
        <v>3588</v>
      </c>
      <c r="E39" s="10">
        <v>0</v>
      </c>
      <c r="F39" s="10">
        <f>_xlfn.STDEV.P(B1:B39)</f>
        <v>1143.88433195473</v>
      </c>
      <c r="G39" s="10">
        <f>_xlfn.VAR.P(B1:B39)</f>
        <v>1308471.3648915188</v>
      </c>
      <c r="H39" s="11">
        <f>_xlfn.VAR.S(B1:B39)</f>
        <v>1342904.8218623479</v>
      </c>
    </row>
  </sheetData>
  <conditionalFormatting sqref="B41:B1048576 B1:B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homicidiosMulheresPaisQTD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2020-05-01T02:46:17Z</dcterms:created>
  <dcterms:modified xsi:type="dcterms:W3CDTF">2020-05-16T19:07:53Z</dcterms:modified>
</cp:coreProperties>
</file>