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C047FC4A-B8E2-4FA8-8EA0-2EAD8579074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NaoNegro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18" i="1"/>
  <c r="D18" i="1"/>
  <c r="H18" i="1"/>
  <c r="C1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39" fontId="18" fillId="33" borderId="10" xfId="4" applyNumberFormat="1" applyFont="1" applyFill="1" applyBorder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33" borderId="12" xfId="4" applyNumberFormat="1" applyFont="1" applyFill="1" applyBorder="1" applyAlignment="1">
      <alignment horizontal="center"/>
    </xf>
    <xf numFmtId="39" fontId="18" fillId="0" borderId="12" xfId="4" applyNumberFormat="1" applyFont="1" applyBorder="1" applyAlignment="1">
      <alignment horizontal="center"/>
    </xf>
    <xf numFmtId="164" fontId="5" fillId="33" borderId="11" xfId="0" applyNumberFormat="1" applyFont="1" applyFill="1" applyBorder="1" applyAlignment="1">
      <alignment horizontal="center"/>
    </xf>
    <xf numFmtId="164" fontId="5" fillId="33" borderId="10" xfId="0" applyNumberFormat="1" applyFont="1" applyFill="1" applyBorder="1" applyAlignment="1">
      <alignment horizontal="center"/>
    </xf>
    <xf numFmtId="164" fontId="5" fillId="33" borderId="12" xfId="0" applyNumberFormat="1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FBA34-82CF-4BC3-9363-9DC2CF473E0B}" name="TabelaHNaoNP" displayName="TabelaHNaoNP" ref="A1:H18" headerRowCount="0" totalsRowShown="0" tableBorderDxfId="10">
  <tableColumns count="8">
    <tableColumn id="1" xr3:uid="{3B7C832E-47F0-42F2-B3BB-91D5A67830F0}" name="Periodo" headerRowDxfId="9" dataDxfId="8"/>
    <tableColumn id="2" xr3:uid="{D6BEAE33-F55E-43DE-BB2F-7F2519154F21}" name="Valor" headerRowDxfId="7" dataDxfId="6"/>
    <tableColumn id="3" xr3:uid="{01E416A5-A5C3-4E9F-8180-780411D960E9}" name="Média Aritmética" headerRowDxfId="5"/>
    <tableColumn id="4" xr3:uid="{60F20AEF-AE1D-48E2-BD08-C3A884CAD156}" name="Desvio Médio" headerRowDxfId="4"/>
    <tableColumn id="5" xr3:uid="{129B6EFC-1308-44BE-8555-0C2CA12C7980}" name="Desvio Padrão" headerRowDxfId="3"/>
    <tableColumn id="6" xr3:uid="{FB520D64-C0FD-4FB3-84DF-67CA78296DE7}" name="Variância Populacional" headerRowDxfId="2"/>
    <tableColumn id="7" xr3:uid="{667D6E2B-CCAB-4686-A7A7-A038309BB47C}" name="Coeficiente de Variação" headerRowDxfId="1"/>
    <tableColumn id="8" xr3:uid="{88FAFDE1-D7CA-4ABA-BA8B-14379F2DA392}" name="Variância Amostral" header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E18" sqref="E18"/>
    </sheetView>
  </sheetViews>
  <sheetFormatPr defaultRowHeight="15" x14ac:dyDescent="0.25"/>
  <cols>
    <col min="1" max="1" width="10.140625" style="1" customWidth="1"/>
    <col min="2" max="2" width="9.140625" style="1"/>
    <col min="3" max="3" width="29.28515625" customWidth="1"/>
    <col min="4" max="4" width="28.7109375" customWidth="1"/>
    <col min="5" max="5" width="26.85546875" customWidth="1"/>
    <col min="6" max="7" width="24.140625" customWidth="1"/>
    <col min="8" max="8" width="25.7109375" customWidth="1"/>
  </cols>
  <sheetData>
    <row r="1" spans="1:8" x14ac:dyDescent="0.25">
      <c r="A1" s="1">
        <v>2000</v>
      </c>
      <c r="B1" s="1">
        <v>18226</v>
      </c>
      <c r="C1" s="2"/>
      <c r="D1" s="2"/>
      <c r="E1" s="2"/>
      <c r="F1" s="2"/>
      <c r="G1" s="2"/>
      <c r="H1" s="4"/>
    </row>
    <row r="2" spans="1:8" x14ac:dyDescent="0.25">
      <c r="A2" s="1">
        <v>2001</v>
      </c>
      <c r="B2" s="1">
        <v>18921</v>
      </c>
      <c r="C2" s="3"/>
      <c r="D2" s="3"/>
      <c r="E2" s="3"/>
      <c r="F2" s="3"/>
      <c r="G2" s="3"/>
      <c r="H2" s="5"/>
    </row>
    <row r="3" spans="1:8" x14ac:dyDescent="0.25">
      <c r="A3" s="1">
        <v>2002</v>
      </c>
      <c r="B3" s="1">
        <v>19106</v>
      </c>
      <c r="C3" s="2"/>
      <c r="D3" s="2"/>
      <c r="E3" s="2"/>
      <c r="F3" s="2"/>
      <c r="G3" s="2"/>
      <c r="H3" s="4"/>
    </row>
    <row r="4" spans="1:8" x14ac:dyDescent="0.25">
      <c r="A4" s="1">
        <v>2003</v>
      </c>
      <c r="B4" s="1">
        <v>19287</v>
      </c>
      <c r="C4" s="3"/>
      <c r="D4" s="3"/>
      <c r="E4" s="3"/>
      <c r="F4" s="3"/>
      <c r="G4" s="3"/>
      <c r="H4" s="5"/>
    </row>
    <row r="5" spans="1:8" x14ac:dyDescent="0.25">
      <c r="A5" s="1">
        <v>2004</v>
      </c>
      <c r="B5" s="1">
        <v>17526</v>
      </c>
      <c r="C5" s="2"/>
      <c r="D5" s="2"/>
      <c r="E5" s="2"/>
      <c r="F5" s="2"/>
      <c r="G5" s="2"/>
      <c r="H5" s="4"/>
    </row>
    <row r="6" spans="1:8" x14ac:dyDescent="0.25">
      <c r="A6" s="1">
        <v>2005</v>
      </c>
      <c r="B6" s="1">
        <v>16056</v>
      </c>
      <c r="C6" s="3"/>
      <c r="D6" s="3"/>
      <c r="E6" s="3"/>
      <c r="F6" s="3"/>
      <c r="G6" s="3"/>
      <c r="H6" s="5"/>
    </row>
    <row r="7" spans="1:8" x14ac:dyDescent="0.25">
      <c r="A7" s="1">
        <v>2006</v>
      </c>
      <c r="B7" s="1">
        <v>16168</v>
      </c>
      <c r="C7" s="2"/>
      <c r="D7" s="2"/>
      <c r="E7" s="2"/>
      <c r="F7" s="2"/>
      <c r="G7" s="2"/>
      <c r="H7" s="4"/>
    </row>
    <row r="8" spans="1:8" x14ac:dyDescent="0.25">
      <c r="A8" s="1">
        <v>2007</v>
      </c>
      <c r="B8" s="1">
        <v>14671</v>
      </c>
      <c r="C8" s="3"/>
      <c r="D8" s="3"/>
      <c r="E8" s="3"/>
      <c r="F8" s="3"/>
      <c r="G8" s="3"/>
      <c r="H8" s="5"/>
    </row>
    <row r="9" spans="1:8" x14ac:dyDescent="0.25">
      <c r="A9" s="1">
        <v>2008</v>
      </c>
      <c r="B9" s="1">
        <v>15053</v>
      </c>
      <c r="C9" s="2"/>
      <c r="D9" s="2"/>
      <c r="E9" s="2"/>
      <c r="F9" s="2"/>
      <c r="G9" s="2"/>
      <c r="H9" s="4"/>
    </row>
    <row r="10" spans="1:8" x14ac:dyDescent="0.25">
      <c r="A10" s="1">
        <v>2009</v>
      </c>
      <c r="B10" s="1">
        <v>15249</v>
      </c>
      <c r="C10" s="3"/>
      <c r="D10" s="3"/>
      <c r="E10" s="3"/>
      <c r="F10" s="3"/>
      <c r="G10" s="3"/>
      <c r="H10" s="5"/>
    </row>
    <row r="11" spans="1:8" x14ac:dyDescent="0.25">
      <c r="A11" s="1">
        <v>2010</v>
      </c>
      <c r="B11" s="1">
        <v>14458</v>
      </c>
      <c r="C11" s="2"/>
      <c r="D11" s="2"/>
      <c r="E11" s="2"/>
      <c r="F11" s="2"/>
      <c r="G11" s="2"/>
      <c r="H11" s="4"/>
    </row>
    <row r="12" spans="1:8" x14ac:dyDescent="0.25">
      <c r="A12" s="1">
        <v>2011</v>
      </c>
      <c r="B12" s="1">
        <v>14283</v>
      </c>
      <c r="C12" s="3"/>
      <c r="D12" s="3"/>
      <c r="E12" s="3"/>
      <c r="F12" s="3"/>
      <c r="G12" s="3"/>
      <c r="H12" s="5"/>
    </row>
    <row r="13" spans="1:8" x14ac:dyDescent="0.25">
      <c r="A13" s="1">
        <v>2012</v>
      </c>
      <c r="B13" s="1">
        <v>14816</v>
      </c>
      <c r="C13" s="2"/>
      <c r="D13" s="2"/>
      <c r="E13" s="2"/>
      <c r="F13" s="2"/>
      <c r="G13" s="2"/>
      <c r="H13" s="4"/>
    </row>
    <row r="14" spans="1:8" x14ac:dyDescent="0.25">
      <c r="A14" s="1">
        <v>2013</v>
      </c>
      <c r="B14" s="1">
        <v>14518</v>
      </c>
      <c r="C14" s="3"/>
      <c r="D14" s="3"/>
      <c r="E14" s="3"/>
      <c r="F14" s="3"/>
      <c r="G14" s="3"/>
      <c r="H14" s="5"/>
    </row>
    <row r="15" spans="1:8" x14ac:dyDescent="0.25">
      <c r="A15" s="1">
        <v>2014</v>
      </c>
      <c r="B15" s="1">
        <v>15121</v>
      </c>
      <c r="C15" s="2"/>
      <c r="D15" s="2"/>
      <c r="E15" s="2"/>
      <c r="F15" s="2"/>
      <c r="G15" s="2"/>
      <c r="H15" s="4"/>
    </row>
    <row r="16" spans="1:8" x14ac:dyDescent="0.25">
      <c r="A16" s="1">
        <v>2015</v>
      </c>
      <c r="B16" s="1">
        <v>14399</v>
      </c>
      <c r="C16" s="3"/>
      <c r="D16" s="3"/>
      <c r="E16" s="3"/>
      <c r="F16" s="3"/>
      <c r="G16" s="3"/>
      <c r="H16" s="5"/>
    </row>
    <row r="17" spans="1:8" x14ac:dyDescent="0.25">
      <c r="A17" s="1">
        <v>2016</v>
      </c>
      <c r="B17" s="1">
        <v>14850</v>
      </c>
      <c r="C17" s="2"/>
      <c r="D17" s="2"/>
      <c r="E17" s="2"/>
      <c r="F17" s="2"/>
      <c r="G17" s="2"/>
      <c r="H17" s="4"/>
    </row>
    <row r="18" spans="1:8" x14ac:dyDescent="0.25">
      <c r="A18" s="1">
        <v>2017</v>
      </c>
      <c r="B18" s="1">
        <v>14734</v>
      </c>
      <c r="C18" s="6">
        <f>AVERAGE(B1:B18)</f>
        <v>15969</v>
      </c>
      <c r="D18" s="7">
        <f>MEDIAN(B1:B18)</f>
        <v>15087</v>
      </c>
      <c r="E18" s="7">
        <v>0</v>
      </c>
      <c r="F18" s="7">
        <f>_xlfn.STDEV.P(B1:B18)</f>
        <v>1743.142787547187</v>
      </c>
      <c r="G18" s="7">
        <f>_xlfn.VAR.P(B1:B18)</f>
        <v>3038546.777777778</v>
      </c>
      <c r="H18" s="8">
        <f>_xlfn.VAR.S(B1:B18)</f>
        <v>3217284.8235294116</v>
      </c>
    </row>
  </sheetData>
  <conditionalFormatting sqref="B20:B1048576 B1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homicidiosNaoNegrosPaisQTD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2020-05-01T02:50:33Z</dcterms:created>
  <dcterms:modified xsi:type="dcterms:W3CDTF">2020-05-16T19:07:43Z</dcterms:modified>
</cp:coreProperties>
</file>