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ACF7A4EA-A196-4BB3-9B3C-7AEBCE3CC4AA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Negro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18" i="1"/>
  <c r="D18" i="1"/>
  <c r="H18" i="1" l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39" fontId="18" fillId="33" borderId="10" xfId="4" applyNumberFormat="1" applyFont="1" applyFill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33" borderId="12" xfId="4" applyNumberFormat="1" applyFont="1" applyFill="1" applyBorder="1" applyAlignment="1">
      <alignment horizontal="center"/>
    </xf>
    <xf numFmtId="39" fontId="18" fillId="0" borderId="12" xfId="4" applyNumberFormat="1" applyFont="1" applyBorder="1" applyAlignment="1">
      <alignment horizontal="center"/>
    </xf>
    <xf numFmtId="164" fontId="5" fillId="33" borderId="11" xfId="0" applyNumberFormat="1" applyFont="1" applyFill="1" applyBorder="1" applyAlignment="1">
      <alignment horizontal="center"/>
    </xf>
    <xf numFmtId="164" fontId="5" fillId="33" borderId="10" xfId="0" applyNumberFormat="1" applyFont="1" applyFill="1" applyBorder="1" applyAlignment="1">
      <alignment horizontal="center"/>
    </xf>
    <xf numFmtId="164" fontId="5" fillId="33" borderId="12" xfId="0" applyNumberFormat="1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38008-4EA9-4B24-9CEF-64801A589B51}" name="TabelaHNP" displayName="TabelaHNP" ref="A1:H18" headerRowCount="0" totalsRowShown="0">
  <tableColumns count="8">
    <tableColumn id="1" xr3:uid="{9C6D6D7E-FBA2-4E3D-93DF-C02FE1B7A678}" name="Periodo" headerRowDxfId="9" dataDxfId="8"/>
    <tableColumn id="2" xr3:uid="{C801D1F0-3696-4ABF-804F-3DC3DF7C1D90}" name="Valor" headerRowDxfId="7" dataDxfId="6"/>
    <tableColumn id="3" xr3:uid="{557D1C6E-6AE8-4B5A-A590-E2B59BA3C06A}" name="Média Aritmética" headerRowDxfId="5"/>
    <tableColumn id="4" xr3:uid="{4A88514D-DFAD-499C-AFB8-D8026E3343A5}" name="Desvio Médio" headerRowDxfId="4"/>
    <tableColumn id="5" xr3:uid="{E65795F3-398F-4871-BD0B-38E56D2F7FCD}" name="Desvio Padrão" headerRowDxfId="3"/>
    <tableColumn id="6" xr3:uid="{12760ABA-313D-437E-A248-36E7636AB253}" name="Variância Populacional" headerRowDxfId="2"/>
    <tableColumn id="7" xr3:uid="{218FD3C1-B70E-4BD3-84D6-0CC70097A7CA}" name="Coeficiente de Variação" headerRowDxfId="1"/>
    <tableColumn id="8" xr3:uid="{70066F43-B713-4885-BEB1-C41BD95ED45C}" name="Variância Amostral" header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E19" sqref="E19"/>
    </sheetView>
  </sheetViews>
  <sheetFormatPr defaultRowHeight="15" x14ac:dyDescent="0.25"/>
  <cols>
    <col min="1" max="1" width="10.140625" style="1" customWidth="1"/>
    <col min="2" max="2" width="9.140625" style="1"/>
    <col min="3" max="3" width="24.85546875" customWidth="1"/>
    <col min="4" max="4" width="25.7109375" customWidth="1"/>
    <col min="5" max="5" width="22.28515625" customWidth="1"/>
    <col min="6" max="6" width="26" customWidth="1"/>
    <col min="7" max="7" width="24.140625" customWidth="1"/>
    <col min="8" max="8" width="20.5703125" customWidth="1"/>
  </cols>
  <sheetData>
    <row r="1" spans="1:8" x14ac:dyDescent="0.25">
      <c r="A1" s="1">
        <v>2000</v>
      </c>
      <c r="B1" s="1">
        <v>23549</v>
      </c>
      <c r="C1" s="2"/>
      <c r="D1" s="2"/>
      <c r="E1" s="2"/>
      <c r="F1" s="2"/>
      <c r="G1" s="2"/>
      <c r="H1" s="4"/>
    </row>
    <row r="2" spans="1:8" x14ac:dyDescent="0.25">
      <c r="A2" s="1">
        <v>2001</v>
      </c>
      <c r="B2" s="1">
        <v>25438</v>
      </c>
      <c r="C2" s="3"/>
      <c r="D2" s="3"/>
      <c r="E2" s="3"/>
      <c r="F2" s="3"/>
      <c r="G2" s="3"/>
      <c r="H2" s="5"/>
    </row>
    <row r="3" spans="1:8" x14ac:dyDescent="0.25">
      <c r="A3" s="1">
        <v>2002</v>
      </c>
      <c r="B3" s="1">
        <v>27011</v>
      </c>
      <c r="C3" s="2"/>
      <c r="D3" s="2"/>
      <c r="E3" s="2"/>
      <c r="F3" s="2"/>
      <c r="G3" s="2"/>
      <c r="H3" s="4"/>
    </row>
    <row r="4" spans="1:8" x14ac:dyDescent="0.25">
      <c r="A4" s="1">
        <v>2003</v>
      </c>
      <c r="B4" s="1">
        <v>28621</v>
      </c>
      <c r="C4" s="3"/>
      <c r="D4" s="3"/>
      <c r="E4" s="3"/>
      <c r="F4" s="3"/>
      <c r="G4" s="3"/>
      <c r="H4" s="5"/>
    </row>
    <row r="5" spans="1:8" x14ac:dyDescent="0.25">
      <c r="A5" s="1">
        <v>2004</v>
      </c>
      <c r="B5" s="1">
        <v>28045</v>
      </c>
      <c r="C5" s="2"/>
      <c r="D5" s="2"/>
      <c r="E5" s="2"/>
      <c r="F5" s="2"/>
      <c r="G5" s="2"/>
      <c r="H5" s="4"/>
    </row>
    <row r="6" spans="1:8" x14ac:dyDescent="0.25">
      <c r="A6" s="1">
        <v>2005</v>
      </c>
      <c r="B6" s="1">
        <v>28817</v>
      </c>
      <c r="C6" s="3"/>
      <c r="D6" s="3"/>
      <c r="E6" s="3"/>
      <c r="F6" s="3"/>
      <c r="G6" s="3"/>
      <c r="H6" s="5"/>
    </row>
    <row r="7" spans="1:8" x14ac:dyDescent="0.25">
      <c r="A7" s="1">
        <v>2006</v>
      </c>
      <c r="B7" s="1">
        <v>30272</v>
      </c>
      <c r="C7" s="2"/>
      <c r="D7" s="2"/>
      <c r="E7" s="2"/>
      <c r="F7" s="2"/>
      <c r="G7" s="2"/>
      <c r="H7" s="4"/>
    </row>
    <row r="8" spans="1:8" x14ac:dyDescent="0.25">
      <c r="A8" s="1">
        <v>2007</v>
      </c>
      <c r="B8" s="1">
        <v>30523</v>
      </c>
      <c r="C8" s="3"/>
      <c r="D8" s="3"/>
      <c r="E8" s="3"/>
      <c r="F8" s="3"/>
      <c r="G8" s="3"/>
      <c r="H8" s="5"/>
    </row>
    <row r="9" spans="1:8" x14ac:dyDescent="0.25">
      <c r="A9" s="1">
        <v>2008</v>
      </c>
      <c r="B9" s="1">
        <v>32702</v>
      </c>
      <c r="C9" s="2"/>
      <c r="D9" s="2"/>
      <c r="E9" s="2"/>
      <c r="F9" s="2"/>
      <c r="G9" s="2"/>
      <c r="H9" s="4"/>
    </row>
    <row r="10" spans="1:8" x14ac:dyDescent="0.25">
      <c r="A10" s="1">
        <v>2009</v>
      </c>
      <c r="B10" s="1">
        <v>33929</v>
      </c>
      <c r="C10" s="3"/>
      <c r="D10" s="3"/>
      <c r="E10" s="3"/>
      <c r="F10" s="3"/>
      <c r="G10" s="3"/>
      <c r="H10" s="5"/>
    </row>
    <row r="11" spans="1:8" x14ac:dyDescent="0.25">
      <c r="A11" s="1">
        <v>2010</v>
      </c>
      <c r="B11" s="1">
        <v>35480</v>
      </c>
      <c r="C11" s="2"/>
      <c r="D11" s="2"/>
      <c r="E11" s="2"/>
      <c r="F11" s="2"/>
      <c r="G11" s="2"/>
      <c r="H11" s="4"/>
    </row>
    <row r="12" spans="1:8" x14ac:dyDescent="0.25">
      <c r="A12" s="1">
        <v>2011</v>
      </c>
      <c r="B12" s="1">
        <v>35616</v>
      </c>
      <c r="C12" s="3"/>
      <c r="D12" s="3"/>
      <c r="E12" s="3"/>
      <c r="F12" s="3"/>
      <c r="G12" s="3"/>
      <c r="H12" s="5"/>
    </row>
    <row r="13" spans="1:8" x14ac:dyDescent="0.25">
      <c r="A13" s="1">
        <v>2012</v>
      </c>
      <c r="B13" s="1">
        <v>38755</v>
      </c>
      <c r="C13" s="2"/>
      <c r="D13" s="2"/>
      <c r="E13" s="2"/>
      <c r="F13" s="2"/>
      <c r="G13" s="2"/>
      <c r="H13" s="4"/>
    </row>
    <row r="14" spans="1:8" x14ac:dyDescent="0.25">
      <c r="A14" s="1">
        <v>2013</v>
      </c>
      <c r="B14" s="1">
        <v>39169</v>
      </c>
      <c r="C14" s="3"/>
      <c r="D14" s="3"/>
      <c r="E14" s="3"/>
      <c r="F14" s="3"/>
      <c r="G14" s="3"/>
      <c r="H14" s="5"/>
    </row>
    <row r="15" spans="1:8" x14ac:dyDescent="0.25">
      <c r="A15" s="1">
        <v>2014</v>
      </c>
      <c r="B15" s="1">
        <v>41941</v>
      </c>
      <c r="C15" s="2"/>
      <c r="D15" s="2"/>
      <c r="E15" s="2"/>
      <c r="F15" s="2"/>
      <c r="G15" s="2"/>
      <c r="H15" s="4"/>
    </row>
    <row r="16" spans="1:8" x14ac:dyDescent="0.25">
      <c r="A16" s="1">
        <v>2015</v>
      </c>
      <c r="B16" s="1">
        <v>41592</v>
      </c>
      <c r="C16" s="3"/>
      <c r="D16" s="3"/>
      <c r="E16" s="3"/>
      <c r="F16" s="3"/>
      <c r="G16" s="3"/>
      <c r="H16" s="5"/>
    </row>
    <row r="17" spans="1:8" x14ac:dyDescent="0.25">
      <c r="A17" s="1">
        <v>2016</v>
      </c>
      <c r="B17" s="1">
        <v>45378</v>
      </c>
      <c r="C17" s="2"/>
      <c r="D17" s="2"/>
      <c r="E17" s="2"/>
      <c r="F17" s="2"/>
      <c r="G17" s="2"/>
      <c r="H17" s="4"/>
    </row>
    <row r="18" spans="1:8" x14ac:dyDescent="0.25">
      <c r="A18" s="1">
        <v>2017</v>
      </c>
      <c r="B18" s="1">
        <v>49524</v>
      </c>
      <c r="C18" s="6">
        <f>AVERAGE(B1:B18)</f>
        <v>34242.333333333336</v>
      </c>
      <c r="D18" s="7">
        <f>MEDIAN(B1:B18)</f>
        <v>33315.5</v>
      </c>
      <c r="E18" s="7">
        <v>0</v>
      </c>
      <c r="F18" s="7">
        <f>_xlfn.STDEV.P(B1:B18)</f>
        <v>7049.5810277396386</v>
      </c>
      <c r="G18" s="7">
        <f>_xlfn.VAR.P(B1:B18)</f>
        <v>49696592.666666664</v>
      </c>
      <c r="H18" s="8">
        <f>_xlfn.VAR.S(B1:B18)</f>
        <v>52619921.647058822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homicidiosNegrosPaisQTD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2020-05-01T02:49:21Z</dcterms:created>
  <dcterms:modified xsi:type="dcterms:W3CDTF">2020-05-16T19:09:00Z</dcterms:modified>
</cp:coreProperties>
</file>