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.xml" ContentType="application/vnd.ms-excel.controlpropertie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trlProps/ctrlProp2.xml" ContentType="application/vnd.ms-excel.controlpropertie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atlec-my.sharepoint.com/personal/mwo_woodthilsted_com/Documents/Professional/5_PYTHON/pyMasterLoadsTool/"/>
    </mc:Choice>
  </mc:AlternateContent>
  <xr:revisionPtr revIDLastSave="3" documentId="8_{72F070D9-512B-4F07-9F0A-8944200F0521}" xr6:coauthVersionLast="47" xr6:coauthVersionMax="47" xr10:uidLastSave="{6231548A-138A-4300-B4CB-51BBD036004A}"/>
  <bookViews>
    <workbookView xWindow="-110" yWindow="-110" windowWidth="38620" windowHeight="21100" tabRatio="858" xr2:uid="{00000000-000D-0000-FFFF-FFFF00000000}"/>
  </bookViews>
  <sheets>
    <sheet name="Load case definition" sheetId="22" r:id="rId1"/>
    <sheet name="Load combination" sheetId="3" r:id="rId2"/>
    <sheet name="Screen capture" sheetId="21" r:id="rId3"/>
    <sheet name="LaTeX code" sheetId="12" state="hidden" r:id="rId4"/>
    <sheet name="LaTeX load combs apndx" sheetId="15" state="hidden" r:id="rId5"/>
  </sheets>
  <definedNames>
    <definedName name="_xlnm._FilterDatabase" localSheetId="0" hidden="1">'Load case definition'!$G$1:$X$177</definedName>
    <definedName name="BargePhoto">INDIRECT(#REF!)</definedName>
    <definedName name="FilePath">#REF!</definedName>
    <definedName name="LaTeXAppendicesFolder">#REF!</definedName>
    <definedName name="LaTeXFiguresFolder">#REF!</definedName>
    <definedName name="LaTeXTextFolder">#REF!</definedName>
    <definedName name="PlatformName">#REF!</definedName>
    <definedName name="SheetVersion">#REF!</definedName>
    <definedName name="VersionStatu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9" i="21" l="1"/>
  <c r="G24" i="22" l="1"/>
  <c r="Y3" i="15"/>
  <c r="Y4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Y24" i="15"/>
  <c r="Y25" i="15"/>
  <c r="Y26" i="15"/>
  <c r="Y27" i="15"/>
  <c r="Y28" i="15"/>
  <c r="Y29" i="15"/>
  <c r="Y30" i="15"/>
  <c r="Y31" i="15"/>
  <c r="Y32" i="15"/>
  <c r="Y33" i="15"/>
  <c r="Y34" i="15"/>
  <c r="Y35" i="15"/>
  <c r="Y36" i="15"/>
  <c r="Y37" i="15"/>
  <c r="Y38" i="15"/>
  <c r="Y39" i="15"/>
  <c r="Y40" i="15"/>
  <c r="Y41" i="15"/>
  <c r="Y42" i="15"/>
  <c r="Y43" i="15"/>
  <c r="Y44" i="15"/>
  <c r="Y45" i="15"/>
  <c r="Y46" i="15"/>
  <c r="Y47" i="15"/>
  <c r="Y48" i="15"/>
  <c r="Y49" i="15"/>
  <c r="Y50" i="15"/>
  <c r="Y51" i="15"/>
  <c r="Y52" i="15"/>
  <c r="Y53" i="15"/>
  <c r="Y54" i="15"/>
  <c r="Y55" i="15"/>
  <c r="Y56" i="15"/>
  <c r="Y57" i="15"/>
  <c r="Y58" i="15"/>
  <c r="Y59" i="15"/>
  <c r="Y60" i="15"/>
  <c r="Y61" i="15"/>
  <c r="Y62" i="15"/>
  <c r="Y63" i="15"/>
  <c r="Y64" i="15"/>
  <c r="Y65" i="15"/>
  <c r="Y66" i="15"/>
  <c r="Y67" i="15"/>
  <c r="Y68" i="15"/>
  <c r="Y69" i="15"/>
  <c r="Y70" i="15"/>
  <c r="Y71" i="15"/>
  <c r="Y72" i="15"/>
  <c r="Y73" i="15"/>
  <c r="Y74" i="15"/>
  <c r="Y75" i="15"/>
  <c r="Y76" i="15"/>
  <c r="Y77" i="15"/>
  <c r="Y78" i="15"/>
  <c r="Y79" i="15"/>
  <c r="Y80" i="15"/>
  <c r="Y81" i="15"/>
  <c r="Y82" i="15"/>
  <c r="Y83" i="15"/>
  <c r="Y84" i="15"/>
  <c r="Y85" i="15"/>
  <c r="Y86" i="15"/>
  <c r="Y87" i="15"/>
  <c r="Y88" i="15"/>
  <c r="Y89" i="15"/>
  <c r="Y90" i="15"/>
  <c r="Y91" i="15"/>
  <c r="Y92" i="15"/>
  <c r="Y93" i="15"/>
  <c r="Y94" i="15"/>
  <c r="Y95" i="15"/>
  <c r="Y96" i="15"/>
  <c r="Y97" i="15"/>
  <c r="Y98" i="15"/>
  <c r="Y99" i="15"/>
  <c r="Y100" i="15"/>
  <c r="Y101" i="15"/>
  <c r="Y102" i="15"/>
  <c r="Y103" i="15"/>
  <c r="Y104" i="15"/>
  <c r="Y105" i="15"/>
  <c r="Y106" i="15"/>
  <c r="Y107" i="15"/>
  <c r="Y108" i="15"/>
  <c r="Y109" i="15"/>
  <c r="Y110" i="15"/>
  <c r="Y111" i="15"/>
  <c r="Y112" i="15"/>
  <c r="Y113" i="15"/>
  <c r="Y114" i="15"/>
  <c r="Y115" i="15"/>
  <c r="Y116" i="15"/>
  <c r="Y117" i="15"/>
  <c r="Y118" i="15"/>
  <c r="Y119" i="15"/>
  <c r="Y120" i="15"/>
  <c r="Y121" i="15"/>
  <c r="Y122" i="15"/>
  <c r="Y123" i="15"/>
  <c r="Y124" i="15"/>
  <c r="Y125" i="15"/>
  <c r="Y126" i="15"/>
  <c r="Y127" i="15"/>
  <c r="Y128" i="15"/>
  <c r="Y129" i="15"/>
  <c r="Y130" i="15"/>
  <c r="Y131" i="15"/>
  <c r="Y132" i="15"/>
  <c r="Y133" i="15"/>
  <c r="Y134" i="15"/>
  <c r="Y135" i="15"/>
  <c r="Y136" i="15"/>
  <c r="Y137" i="15"/>
  <c r="Y138" i="15"/>
  <c r="Y139" i="15"/>
  <c r="Y140" i="15"/>
  <c r="Y141" i="15"/>
  <c r="Y142" i="15"/>
  <c r="Y143" i="15"/>
  <c r="Y144" i="15"/>
  <c r="Y145" i="15"/>
  <c r="Y146" i="15"/>
  <c r="Y147" i="15"/>
  <c r="Y148" i="15"/>
  <c r="Y2" i="15"/>
  <c r="C49" i="22" l="1"/>
  <c r="C50" i="22"/>
  <c r="C51" i="22"/>
  <c r="C52" i="22"/>
  <c r="C53" i="22"/>
  <c r="C54" i="22"/>
  <c r="C55" i="22"/>
  <c r="C56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C71" i="22"/>
  <c r="C72" i="22"/>
  <c r="C73" i="22"/>
  <c r="C74" i="22"/>
  <c r="C75" i="22"/>
  <c r="C76" i="22"/>
  <c r="C77" i="22"/>
  <c r="C78" i="22"/>
  <c r="C79" i="22"/>
  <c r="C80" i="22"/>
  <c r="C81" i="22"/>
  <c r="C82" i="22"/>
  <c r="C83" i="22"/>
  <c r="C84" i="22"/>
  <c r="C85" i="22"/>
  <c r="C86" i="22"/>
  <c r="C87" i="22"/>
  <c r="C88" i="22"/>
  <c r="C89" i="22"/>
  <c r="C90" i="22"/>
  <c r="C91" i="22"/>
  <c r="C92" i="22"/>
  <c r="C93" i="22"/>
  <c r="C94" i="22"/>
  <c r="C95" i="22"/>
  <c r="C96" i="22"/>
  <c r="C97" i="22"/>
  <c r="C98" i="22"/>
  <c r="C99" i="22"/>
  <c r="C100" i="22"/>
  <c r="C101" i="22"/>
  <c r="C102" i="22"/>
  <c r="C103" i="22"/>
  <c r="C104" i="22"/>
  <c r="C105" i="22"/>
  <c r="C106" i="22"/>
  <c r="C107" i="22"/>
  <c r="C108" i="22"/>
  <c r="C109" i="22"/>
  <c r="C110" i="22"/>
  <c r="C111" i="22"/>
  <c r="C112" i="22"/>
  <c r="C113" i="22"/>
  <c r="C114" i="22"/>
  <c r="C115" i="22"/>
  <c r="C116" i="22"/>
  <c r="C117" i="22"/>
  <c r="C118" i="22"/>
  <c r="C119" i="22"/>
  <c r="C120" i="22"/>
  <c r="C121" i="22"/>
  <c r="C122" i="22"/>
  <c r="C123" i="22"/>
  <c r="C124" i="22"/>
  <c r="C125" i="22"/>
  <c r="C126" i="22"/>
  <c r="C127" i="22"/>
  <c r="C128" i="22"/>
  <c r="C129" i="22"/>
  <c r="C130" i="22"/>
  <c r="C131" i="22"/>
  <c r="C132" i="22"/>
  <c r="C133" i="22"/>
  <c r="C134" i="22"/>
  <c r="C135" i="22"/>
  <c r="C136" i="22"/>
  <c r="C137" i="22"/>
  <c r="C138" i="22"/>
  <c r="C139" i="22"/>
  <c r="C140" i="22"/>
  <c r="C141" i="22"/>
  <c r="C142" i="22"/>
  <c r="C143" i="22"/>
  <c r="C144" i="22"/>
  <c r="C145" i="22"/>
  <c r="C146" i="22"/>
  <c r="C147" i="22"/>
  <c r="C148" i="22"/>
  <c r="C149" i="22"/>
  <c r="C150" i="22"/>
  <c r="C151" i="22"/>
  <c r="C152" i="22"/>
  <c r="C153" i="22"/>
  <c r="C154" i="22"/>
  <c r="C155" i="22"/>
  <c r="C156" i="22"/>
  <c r="C157" i="22"/>
  <c r="C158" i="22"/>
  <c r="C159" i="22"/>
  <c r="C160" i="22"/>
  <c r="C161" i="22"/>
  <c r="C162" i="22"/>
  <c r="C163" i="22"/>
  <c r="C164" i="22"/>
  <c r="C165" i="22"/>
  <c r="C166" i="22"/>
  <c r="C167" i="22"/>
  <c r="C168" i="22"/>
  <c r="C169" i="22"/>
  <c r="C170" i="22"/>
  <c r="C171" i="22"/>
  <c r="C172" i="22"/>
  <c r="C173" i="22"/>
  <c r="C174" i="22"/>
  <c r="C175" i="22"/>
  <c r="C176" i="22"/>
  <c r="C177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B7" i="21" l="1"/>
  <c r="B9" i="21"/>
  <c r="B8" i="21"/>
  <c r="B5" i="21"/>
  <c r="B6" i="21"/>
  <c r="H15" i="12"/>
  <c r="H3" i="12"/>
  <c r="H14" i="12"/>
  <c r="C8" i="22" l="1"/>
  <c r="G8" i="22"/>
  <c r="C9" i="22"/>
  <c r="G9" i="22"/>
  <c r="C14" i="22" l="1"/>
  <c r="C13" i="22"/>
  <c r="C12" i="22"/>
  <c r="G11" i="22"/>
  <c r="C11" i="22"/>
  <c r="G10" i="22"/>
  <c r="C10" i="22"/>
  <c r="S9" i="12" l="1"/>
  <c r="S6" i="12" l="1"/>
  <c r="E6" i="12"/>
  <c r="S8" i="12"/>
  <c r="J7" i="12"/>
  <c r="E7" i="12" l="1"/>
  <c r="C6" i="12"/>
  <c r="D7" i="12"/>
  <c r="B6" i="12"/>
  <c r="C7" i="12"/>
  <c r="B7" i="12"/>
  <c r="G3" i="12"/>
  <c r="F3" i="12"/>
  <c r="D6" i="12"/>
  <c r="F7" i="12" l="1"/>
  <c r="F6" i="12"/>
  <c r="G6" i="12"/>
  <c r="G7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Kasper Bech Skiveren</author>
  </authors>
  <commentList>
    <comment ref="AG2" authorId="0" shapeId="0" xr:uid="{62527B1E-8E00-4E9D-8440-CAAD01C8F248}">
      <text>
        <r>
          <rPr>
            <sz val="9"/>
            <color indexed="81"/>
            <rFont val="Tahoma"/>
            <family val="2"/>
          </rPr>
          <t>Toggle for non-linear solver parameters. If true, the column to the right is enabled.</t>
        </r>
      </text>
    </comment>
    <comment ref="AH2" authorId="0" shapeId="0" xr:uid="{6D0F0907-C01C-4C49-9ED6-AD6F9F3A15CA}">
      <text>
        <r>
          <rPr>
            <b/>
            <sz val="9"/>
            <color indexed="81"/>
            <rFont val="Tahoma"/>
            <family val="2"/>
          </rPr>
          <t>Kasper Bech Skiveren:</t>
        </r>
        <r>
          <rPr>
            <sz val="9"/>
            <color indexed="81"/>
            <rFont val="Tahoma"/>
            <family val="2"/>
          </rPr>
          <t xml:space="preserve">
1 = Static linear
2 = Static non-linear
4 = Static buckling
5 = Auxiliary linear case (tells Robot to skip this load case and only use it in a load combation)
2 and 5 can have non-linear solver settings.</t>
        </r>
      </text>
    </comment>
    <comment ref="AI2" authorId="0" shapeId="0" xr:uid="{9E7ADC61-5A53-4E99-86A4-CB317FCEC513}">
      <text>
        <r>
          <rPr>
            <sz val="9"/>
            <color indexed="81"/>
            <rFont val="Tahoma"/>
            <family val="2"/>
          </rPr>
          <t>Toggle True/False, for K-matrix update for every iteration of the non-linear solver. This has to be applied if tension only members are use or if up-lift supports are used.</t>
        </r>
      </text>
    </comment>
    <comment ref="AJ2" authorId="0" shapeId="0" xr:uid="{2BC03EB2-DEC5-46D5-8633-AC8E6ACA428C}">
      <text>
        <r>
          <rPr>
            <sz val="9"/>
            <color indexed="81"/>
            <rFont val="Tahoma"/>
            <family val="2"/>
          </rPr>
          <t>Toggle for P-delta effects. This has to be true if the critical buckling coefficient is less than 10 and above 3.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Kasper Bech Skiveren</author>
  </authors>
  <commentList>
    <comment ref="D3" authorId="0" shapeId="0" xr:uid="{9288EDF5-6019-43CA-8008-F771F8C717DF}">
      <text>
        <r>
          <rPr>
            <sz val="9"/>
            <color indexed="81"/>
            <rFont val="Tahoma"/>
            <family val="2"/>
          </rPr>
          <t>Toggle for non-linear solver parameters. If true, the column to the right is enabled.</t>
        </r>
      </text>
    </comment>
    <comment ref="E3" authorId="0" shapeId="0" xr:uid="{BE5EC44A-0470-449B-94E6-85EBD534D647}">
      <text>
        <r>
          <rPr>
            <b/>
            <sz val="9"/>
            <color indexed="81"/>
            <rFont val="Tahoma"/>
            <family val="2"/>
          </rPr>
          <t>Kasper Bech Skiveren:</t>
        </r>
        <r>
          <rPr>
            <sz val="9"/>
            <color indexed="81"/>
            <rFont val="Tahoma"/>
            <family val="2"/>
          </rPr>
          <t xml:space="preserve">
0 = Static linear combination
-1 = Static non-linear combination
-3 = Static non-linear buckling combination
-4 = Static buckling combination
-1 and -3 can have non-linear solver settings.</t>
        </r>
      </text>
    </comment>
    <comment ref="F3" authorId="0" shapeId="0" xr:uid="{A912B919-B4E3-4D74-AA1A-1B4792151CEB}">
      <text>
        <r>
          <rPr>
            <sz val="9"/>
            <color indexed="81"/>
            <rFont val="Tahoma"/>
            <family val="2"/>
          </rPr>
          <t>Toggle True/False, for K-matrix update for every iteration of the non-linear solver. This has to be applied if tension only members are use or if up-lift supports are used.</t>
        </r>
      </text>
    </comment>
    <comment ref="G3" authorId="0" shapeId="0" xr:uid="{BE4892B3-7F6C-4C3B-9F99-CB557C2C9631}">
      <text>
        <r>
          <rPr>
            <sz val="9"/>
            <color indexed="81"/>
            <rFont val="Tahoma"/>
            <family val="2"/>
          </rPr>
          <t>Toggle for P-delta effects. This has to be true if the critical buckling coefficient is less than 10 and above 3.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Marcin Woliński</author>
  </authors>
  <commentList>
    <comment ref="BB4" authorId="0" shapeId="0" xr:uid="{471BACCC-0EFC-437E-BBA0-D6AE026B84D7}">
      <text>
        <r>
          <rPr>
            <b/>
            <sz val="9"/>
            <color indexed="81"/>
            <rFont val="Tahoma"/>
            <family val="2"/>
          </rPr>
          <t>Marcin Woliński:</t>
        </r>
        <r>
          <rPr>
            <sz val="9"/>
            <color indexed="81"/>
            <rFont val="Tahoma"/>
            <family val="2"/>
          </rPr>
          <t xml:space="preserve">
0 - automatic
1 - cartesian X
2 - cartesian Y
3 - cartesian Z
6 - polar in point 0,0,0</t>
        </r>
      </text>
    </comment>
  </commentList>
</comments>
</file>

<file path=xl/sharedStrings.xml><?xml version="1.0" encoding="utf-8"?>
<sst xmlns="http://schemas.openxmlformats.org/spreadsheetml/2006/main" count="323" uniqueCount="223">
  <si>
    <t>Combinations</t>
  </si>
  <si>
    <t>Case / Comb</t>
  </si>
  <si>
    <t>Case name</t>
  </si>
  <si>
    <t>CAT_C</t>
  </si>
  <si>
    <t>STRC</t>
  </si>
  <si>
    <t>NSTR</t>
  </si>
  <si>
    <t>CAT_B</t>
  </si>
  <si>
    <t>CAT_D</t>
  </si>
  <si>
    <t>CAT_E</t>
  </si>
  <si>
    <t>CAT_F</t>
  </si>
  <si>
    <t>Number</t>
  </si>
  <si>
    <t>Name</t>
  </si>
  <si>
    <t>Type</t>
  </si>
  <si>
    <t>Body forces</t>
  </si>
  <si>
    <t>Load type</t>
  </si>
  <si>
    <t>Parameters</t>
  </si>
  <si>
    <t>Node or element numbers</t>
  </si>
  <si>
    <t>Nature</t>
  </si>
  <si>
    <t>Misc info</t>
  </si>
  <si>
    <t>LaTeX Code Dump</t>
  </si>
  <si>
    <t>Table type</t>
  </si>
  <si>
    <t>Self-weight</t>
  </si>
  <si>
    <t>Point forces and moment / member forces</t>
  </si>
  <si>
    <t>(FE) Uniform loads</t>
  </si>
  <si>
    <t>ULSALS Results</t>
  </si>
  <si>
    <t>SLS Results</t>
  </si>
  <si>
    <t>Table End (normal table)</t>
  </si>
  <si>
    <t>Table End (long table)</t>
  </si>
  <si>
    <t>Table name</t>
  </si>
  <si>
    <t>Bolting operations</t>
  </si>
  <si>
    <t xml:space="preserve">        \hline
    \end{tabular}
\end{table}</t>
  </si>
  <si>
    <t>\end{longtable}</t>
  </si>
  <si>
    <t>LaTeX code</t>
  </si>
  <si>
    <t>\begin{table}[H]</t>
  </si>
  <si>
    <t xml:space="preserve">    \centering</t>
  </si>
  <si>
    <t>\hline \rowcolor{WTblue}</t>
  </si>
  <si>
    <t>\textcolor{white}{\textbf{Load comb. no.}} &amp; \textcolor{white}{\textbf{Name}}    &amp;     \multicolumn{9}{l}{\textcolor{white}{\textbf{Cases and partial coefficients}}}          \\</t>
  </si>
  <si>
    <t>\hline \endfirsthead</t>
  </si>
  <si>
    <t>\multicolumn{8}{c}{\tablename\ \thetable\ -- \textit{Continued from previous page}} \\</t>
  </si>
  <si>
    <t>\textcolor{white}{\textbf{Load comb no.}} &amp; \textcolor{white}{\textbf{Name}}    &amp;     \multicolumn{9}{l}{\textcolor{white}{\textbf{Cases and partial coefficients}}}          \\</t>
  </si>
  <si>
    <t>\hline \endhead</t>
  </si>
  <si>
    <t>\hline \multicolumn{8}{c}{\textit{Continued on next page}} \\</t>
  </si>
  <si>
    <t>\endfoot \hline</t>
  </si>
  <si>
    <t>\endlastfoot</t>
  </si>
  <si>
    <t>\multirow{2}{*}{</t>
  </si>
  <si>
    <t>Combination number</t>
  </si>
  <si>
    <t>Description</t>
  </si>
  <si>
    <t>Case</t>
  </si>
  <si>
    <t>Coeff.</t>
  </si>
  <si>
    <t>LaTeX Code</t>
  </si>
  <si>
    <t>Load Combinations Appendix</t>
  </si>
  <si>
    <t>Load value / references / notes</t>
  </si>
  <si>
    <t>Table no.</t>
  </si>
  <si>
    <t>Figure no.</t>
  </si>
  <si>
    <t>Table / figure caption</t>
  </si>
  <si>
    <t>Basic case no.</t>
  </si>
  <si>
    <t>Cladding area</t>
  </si>
  <si>
    <t>Utilisations (ratio)</t>
  </si>
  <si>
    <t>Labels (only bars)</t>
  </si>
  <si>
    <t>Plate stresses (Mises)</t>
  </si>
  <si>
    <t>Bar stresses (S max)</t>
  </si>
  <si>
    <t>Labels (2 = global extr.)</t>
  </si>
  <si>
    <t>Display</t>
  </si>
  <si>
    <t>Load cases</t>
  </si>
  <si>
    <t>Values</t>
  </si>
  <si>
    <t>Symbols</t>
  </si>
  <si>
    <t>Window height (mm)</t>
  </si>
  <si>
    <t>Window width (mm)</t>
  </si>
  <si>
    <t>Pan right</t>
  </si>
  <si>
    <t>Pan up</t>
  </si>
  <si>
    <t>Rotation Z (deg)</t>
  </si>
  <si>
    <t>Rotation Y (deg)</t>
  </si>
  <si>
    <t>Rotation X (deg)</t>
  </si>
  <si>
    <t>Zoom factor</t>
  </si>
  <si>
    <t>Dimension lines</t>
  </si>
  <si>
    <t>Panel interiors</t>
  </si>
  <si>
    <t>Section colours</t>
  </si>
  <si>
    <t>Releases (2 = w. codes)</t>
  </si>
  <si>
    <t>Supports (2 = w. codes)</t>
  </si>
  <si>
    <t>Section shapes</t>
  </si>
  <si>
    <t>Offsets</t>
  </si>
  <si>
    <t>Element numbers</t>
  </si>
  <si>
    <t>Node numbers</t>
  </si>
  <si>
    <t>Update Image</t>
  </si>
  <si>
    <t>File name</t>
  </si>
  <si>
    <t>Etc.</t>
  </si>
  <si>
    <t>Stresses</t>
  </si>
  <si>
    <t>Displacements</t>
  </si>
  <si>
    <t>Loads</t>
  </si>
  <si>
    <t>View settings (default view is TOP)</t>
  </si>
  <si>
    <t>Display settings</t>
  </si>
  <si>
    <t>Beams</t>
  </si>
  <si>
    <t>Cladding</t>
  </si>
  <si>
    <t>LOAD CASE SCREENSHOT TEMPLATE</t>
  </si>
  <si>
    <t>Figure No. / Letter</t>
  </si>
  <si>
    <t>AL                 BE                GA</t>
  </si>
  <si>
    <t>X                 DY                DZ</t>
  </si>
  <si>
    <t>Generate calc node</t>
  </si>
  <si>
    <t>global       absolute
/ local       / relative</t>
  </si>
  <si>
    <t>LATEX REPORTING TOOLS</t>
  </si>
  <si>
    <t xml:space="preserve">FX                 FY               FZ 
PX                 PY               PZ
AX                 AY               AZ 
</t>
  </si>
  <si>
    <t>PX1             PY1            PZ1</t>
  </si>
  <si>
    <t>ULS</t>
  </si>
  <si>
    <t xml:space="preserve">\begin{figure}[H] </t>
  </si>
  <si>
    <t xml:space="preserve">\centering </t>
  </si>
  <si>
    <t>\vspace*{-0.4cm}</t>
  </si>
  <si>
    <t>Figures LaTeX code</t>
  </si>
  <si>
    <t xml:space="preserve">        \end{figure}
\vspace*{-0.5cm}</t>
  </si>
  <si>
    <t>bolting loads distributed</t>
  </si>
  <si>
    <t>Figure beginning</t>
  </si>
  <si>
    <t>Figure end</t>
  </si>
  <si>
    <t>CLICK ON COLUMN HEADINGS TO SEE MORE INFORMATION</t>
  </si>
  <si>
    <t xml:space="preserve"> PX2              PY2             PZ2</t>
  </si>
  <si>
    <t xml:space="preserve">X2                X1                    </t>
  </si>
  <si>
    <t xml:space="preserve">         CX              CY             CZ
objects/masses          </t>
  </si>
  <si>
    <t>\hline</t>
  </si>
  <si>
    <t xml:space="preserve">        \rowcolor{WTblue} \textcolor{white}{\textbf{Load case no.}} &amp; \textcolor{white}{\textbf{Name}} &amp; \textcolor{white}{\textbf{Description}} &amp; \textcolor{white}{\textbf{Location}} \\</t>
  </si>
  <si>
    <t>\rowcolor{WTblue} \textcolor{white}{\textbf{Member no.}} &amp; \textcolor{white}{\textbf{Section }} &amp; \textcolor{white}{\textbf{Critical load comb. no.}} &amp; \textcolor{white}{\textbf{Critical load comb. name}} &amp;  \textcolor{white}{\textbf{Deflection ratio}} \\</t>
  </si>
  <si>
    <t xml:space="preserve">        $(-)$ &amp; $(-)$ &amp; $(-)$ &amp; $(-)$ \\</t>
  </si>
  <si>
    <t xml:space="preserve"> \rowcolor{WTblue} \textcolor{white}{\textbf{Load case no.}} &amp; \textcolor{white}{\textbf{Name}} &amp; \textcolor{white}{\textbf{Fx}}   &amp; \textcolor{white}{\textbf{Fy}} &amp; \textcolor{white}{\textbf{Fz}} &amp; \textcolor{white}{\textbf{Mx }} &amp; \textcolor{white}{\textbf{My}} &amp; \textcolor{white}{\textbf{Mz}}   \\</t>
  </si>
  <si>
    <t xml:space="preserve">        $(-)$ &amp; $(-)$ &amp; (kN) &amp; (kN) &amp; (kN) &amp; (kNm)&amp; (kNm)&amp; (kNm) \\</t>
  </si>
  <si>
    <t xml:space="preserve">          \rowcolor{WTblue} \textcolor{white}{\textbf{Load case no.}} &amp; \textcolor{white}{\textbf{Name}} &amp; \textcolor{white}{\textbf{Cladding area}} &amp; \textcolor{white}{\textbf{Px}} &amp; \textcolor{white}{\textbf{Py}} &amp; \textcolor{white}{\textbf{Pz}}   \\</t>
  </si>
  <si>
    <t xml:space="preserve">        $(-)$ &amp; $(-)$ &amp; (m/s$^2$) &amp; (m/s$^2$) &amp; (m/s$^2$) \\</t>
  </si>
  <si>
    <t xml:space="preserve">        $(-)$ &amp; $(-)$ &amp; ($m^2$) &amp; (kPa) &amp; (kPa) &amp; (kPa)  \\</t>
  </si>
  <si>
    <t xml:space="preserve">        $(-)$ &amp; $(-)$ &amp; $(-)$ &amp; $(-)$ &amp; $(-)$ \\</t>
  </si>
  <si>
    <t xml:space="preserve">    \rowcolor{WTblue} \textcolor{white}{\textbf{Load case no.}} &amp; \textcolor{white}{\textbf{Name}} &amp; \textcolor{white}{\textbf{Ax}} &amp; \textcolor{white}{\textbf{Ay}} &amp; \textcolor{white}{\textbf{Az}}   \\</t>
  </si>
  <si>
    <t>Symbols size</t>
  </si>
  <si>
    <t xml:space="preserve"> \rowcolor{WTblue} \textcolor{white}{\textbf{Member no.}} &amp; \textcolor{white}{\textbf{Section}}  &amp; \textcolor{white}{\textbf{Critical load comb. no.}} &amp; \textcolor{white}{\textbf{Critical load comb. name}} &amp; \textcolor{white}{\textbf{Utilisation}} \\</t>
  </si>
  <si>
    <t xml:space="preserve">    \begin{tabular}{p{1.6cm}p{3cm}p{5.6cm}p{5.8cm} }</t>
  </si>
  <si>
    <t xml:space="preserve">    \begin{tabular}{p{1.6cm}p{6cm}p{1.1cm}p{1.1cm}p{1.1cm}p{1.1cm}p{1.1cm}p{1.1cm}}</t>
  </si>
  <si>
    <t xml:space="preserve">    \begin{tabular}{p{1.6cm}p{6cm}p{1.5cm}p{1.1cm}p{1.1cm}p{1.1cm}}</t>
  </si>
  <si>
    <t xml:space="preserve">    \begin{tabular}{p{1.6cm}p{6cm}p{1.1cm}p{1.1cm}p{1.1cm}}</t>
  </si>
  <si>
    <t xml:space="preserve">  \begin{tabular}{p{1.2cm}p{3cm}p{2cm}p{6.4cm}p{1.6cm}}</t>
  </si>
  <si>
    <t>\begin{tabular}{p{1.2cm}p{1.8cm}p{2cm}p{7.6cm}p{1.6cm}}</t>
  </si>
  <si>
    <t>K-matrix update</t>
  </si>
  <si>
    <t>P-delta</t>
  </si>
  <si>
    <t>-</t>
  </si>
  <si>
    <t>- Set-down acceleration</t>
  </si>
  <si>
    <t>- Set-down distributed load</t>
  </si>
  <si>
    <t>SLS</t>
  </si>
  <si>
    <t>PF</t>
  </si>
  <si>
    <t>\begin{longtable}[H]{p{1cm}p{9cm}p{0.8cm}p{0.6cm}p{0.6cm}p{0.6cm}p{0.6cm}p{0.6cm}p{0.6cm}p{0.6cm}p{0.6cm}}\\</t>
  </si>
  <si>
    <t>Non-linear solver parameters on</t>
  </si>
  <si>
    <t>Non-linear solver input solver number</t>
  </si>
  <si>
    <t xml:space="preserve">Non-linear solver parameters and settings </t>
  </si>
  <si>
    <t>self-weight</t>
  </si>
  <si>
    <t>global</t>
  </si>
  <si>
    <t>all</t>
  </si>
  <si>
    <t xml:space="preserve"> 2000 2001 2004 2009</t>
  </si>
  <si>
    <t>table 1</t>
  </si>
  <si>
    <t>ERROR - Please check file naming convention on the 'Info' worksheet table 1</t>
  </si>
  <si>
    <t xml:space="preserve"> 1 100 101</t>
  </si>
  <si>
    <t>DL</t>
  </si>
  <si>
    <t>DL+</t>
  </si>
  <si>
    <t>ULS_A_LL_ALL_1</t>
  </si>
  <si>
    <t>ULS_A_LL_ALL_2</t>
  </si>
  <si>
    <t>ULS_A_LL_ALL_3</t>
  </si>
  <si>
    <t>ULS_B_WRUG_210N</t>
  </si>
  <si>
    <t>ULS_B_WRUG_240N</t>
  </si>
  <si>
    <t>ULS_B_WRUG_270N</t>
  </si>
  <si>
    <t>ULS_B_WRUG_300N</t>
  </si>
  <si>
    <t>ULS_B_WRUG_330N</t>
  </si>
  <si>
    <t>ALS_B_WRL_210N</t>
  </si>
  <si>
    <t>ALS_B_WRL_240N</t>
  </si>
  <si>
    <t>ALS_B_WRL_270N</t>
  </si>
  <si>
    <t>ALS_B_WRL_300N</t>
  </si>
  <si>
    <t>ALS_B_WRL_330N</t>
  </si>
  <si>
    <t>SLS_A_SW</t>
  </si>
  <si>
    <t>SLS_A_SW+</t>
  </si>
  <si>
    <t>SLS_A_QPR_DL_LL_1</t>
  </si>
  <si>
    <t>SLS_A_QPR_DL_LL_2</t>
  </si>
  <si>
    <t>SLS_QPR_DL_LL_3</t>
  </si>
  <si>
    <t xml:space="preserve">4 &amp; LL_DAVIT &amp; 11.22 &amp; 0.00 &amp; -29.40 &amp; 0.00 &amp; 132.30 &amp; 50.50 \\ </t>
  </si>
  <si>
    <t xml:space="preserve">5 &amp; LL_ALL_1 &amp;  &amp; 0.00 &amp; 0.00 &amp; -3.42 \\ </t>
  </si>
  <si>
    <t>UDL</t>
  </si>
  <si>
    <t xml:space="preserve">6 &amp; LL_ALL_2 &amp;  &amp; 0.00 &amp; 0.00 &amp; -3.42 \\ </t>
  </si>
  <si>
    <t xml:space="preserve">1 &amp; DL_SW &amp;  &amp;  &amp;  &amp;  &amp;  &amp;  \\ </t>
  </si>
  <si>
    <t xml:space="preserve">2 &amp; DL_SW+ &amp;  &amp;  &amp;  &amp;  &amp;  &amp;  \\ </t>
  </si>
  <si>
    <t xml:space="preserve">3 &amp; DL_RAIL &amp;  &amp;  &amp;  &amp;  &amp;  &amp;  \\ </t>
  </si>
  <si>
    <t xml:space="preserve">7 &amp; LL_ALL_3 &amp; 0.00 &amp; 0.00 &amp; -4.20 &amp;  &amp;  &amp;  \\ </t>
  </si>
  <si>
    <t xml:space="preserve">8 &amp; WRUG_210N &amp;  &amp;  &amp;  &amp;  &amp;  &amp;  \\ </t>
  </si>
  <si>
    <t xml:space="preserve">9 &amp; WRUG_240N &amp; 0.00 &amp; 0.00 &amp; 254.00 &amp;  &amp;  &amp;  \\ </t>
  </si>
  <si>
    <t xml:space="preserve">10 &amp; WRUG_270N &amp; 0.00 &amp; 0.00 &amp; 376.00 &amp;  &amp;  &amp;  \\ </t>
  </si>
  <si>
    <t xml:space="preserve">11 &amp; WRUG_300N &amp; 0.00 &amp; 0.00 &amp; 363.00 &amp;  &amp;  &amp;  \\ </t>
  </si>
  <si>
    <t xml:space="preserve">12 &amp; WRUG_330N &amp; 0.00 &amp; 0.00 &amp; 167.00 &amp;  &amp;  &amp;  \\ </t>
  </si>
  <si>
    <t xml:space="preserve">13 &amp; WRL_210N &amp; 0.00 &amp; 0.00 &amp; 369.04 &amp;  &amp;  &amp;  \\ </t>
  </si>
  <si>
    <t xml:space="preserve">14 &amp; WRL_240N &amp; 0.00 &amp; 0.00 &amp; 668.88 &amp;  &amp;  &amp;  \\ </t>
  </si>
  <si>
    <t xml:space="preserve">15 &amp; WRL_270N &amp; 0.00 &amp; 0.00 &amp; 890.73 &amp;  &amp;  &amp;  \\ </t>
  </si>
  <si>
    <t xml:space="preserve">16 &amp; WRL_300N &amp; 0.00 &amp; 0.00 &amp; 957.20 &amp;  &amp;  &amp;  \\ </t>
  </si>
  <si>
    <t>Beam internal forces</t>
  </si>
  <si>
    <t>Fz</t>
  </si>
  <si>
    <t>Fx</t>
  </si>
  <si>
    <t>Fy</t>
  </si>
  <si>
    <t>Mx</t>
  </si>
  <si>
    <t>My</t>
  </si>
  <si>
    <t>Mz</t>
  </si>
  <si>
    <t>Shell internal forces</t>
  </si>
  <si>
    <t>Mxx</t>
  </si>
  <si>
    <t>Myy</t>
  </si>
  <si>
    <t>Mxy</t>
  </si>
  <si>
    <t>Qxx</t>
  </si>
  <si>
    <t>Qyy</t>
  </si>
  <si>
    <t>Beam reactions</t>
  </si>
  <si>
    <t>Reactions in local system</t>
  </si>
  <si>
    <t>Shell display settings</t>
  </si>
  <si>
    <t>Panel colors</t>
  </si>
  <si>
    <t>Rz</t>
  </si>
  <si>
    <t>Rx</t>
  </si>
  <si>
    <t>Ry</t>
  </si>
  <si>
    <t>RMx</t>
  </si>
  <si>
    <t>RMy</t>
  </si>
  <si>
    <t>RMz</t>
  </si>
  <si>
    <t>Labels</t>
  </si>
  <si>
    <t>Scale</t>
  </si>
  <si>
    <t>Local panel system</t>
  </si>
  <si>
    <t>Display local panel system</t>
  </si>
  <si>
    <t>a</t>
  </si>
  <si>
    <t>b</t>
  </si>
  <si>
    <t>c</t>
  </si>
  <si>
    <t>d</t>
  </si>
  <si>
    <t>e</t>
  </si>
  <si>
    <t>(FE) linear load on edges</t>
  </si>
  <si>
    <t>Grating self-weight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</si>
</sst>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##"/>
    <numFmt numFmtId="165" formatCode="0.0#"/>
  </numFmts>
  <fonts count="2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2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C6E0B4"/>
      <name val="Arial"/>
      <family val="2"/>
    </font>
    <font>
      <sz val="10"/>
      <color rgb="FFC6E0B4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11"/>
      <color rgb="FF252423"/>
      <name val="Segoe U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Helvetica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5" fillId="0" borderId="0"/>
    <xf numFmtId="0" fontId="8" fillId="0" borderId="0"/>
    <xf numFmtId="0" fontId="2" fillId="0" borderId="0"/>
    <xf numFmtId="0" fontId="1" fillId="0" borderId="0"/>
  </cellStyleXfs>
  <cellXfs count="213">
    <xf numFmtId="0" fontId="0" fillId="0" borderId="0" xfId="0"/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/>
    <xf numFmtId="0" fontId="4" fillId="2" borderId="5" xfId="0" applyFont="1" applyFill="1" applyBorder="1"/>
    <xf numFmtId="0" fontId="0" fillId="2" borderId="8" xfId="0" applyFill="1" applyBorder="1"/>
    <xf numFmtId="0" fontId="4" fillId="2" borderId="9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 textRotation="90"/>
    </xf>
    <xf numFmtId="0" fontId="0" fillId="2" borderId="10" xfId="0" applyFill="1" applyBorder="1"/>
    <xf numFmtId="0" fontId="4" fillId="2" borderId="11" xfId="0" applyFont="1" applyFill="1" applyBorder="1" applyAlignment="1">
      <alignment textRotation="90"/>
    </xf>
    <xf numFmtId="0" fontId="0" fillId="0" borderId="0" xfId="0" applyAlignment="1">
      <alignment horizontal="center"/>
    </xf>
    <xf numFmtId="0" fontId="0" fillId="3" borderId="13" xfId="0" applyFill="1" applyBorder="1" applyAlignment="1">
      <alignment horizontal="right"/>
    </xf>
    <xf numFmtId="0" fontId="0" fillId="3" borderId="13" xfId="0" applyFill="1" applyBorder="1"/>
    <xf numFmtId="0" fontId="0" fillId="3" borderId="12" xfId="0" applyFill="1" applyBorder="1"/>
    <xf numFmtId="0" fontId="4" fillId="3" borderId="13" xfId="0" applyFont="1" applyFill="1" applyBorder="1"/>
    <xf numFmtId="0" fontId="4" fillId="3" borderId="12" xfId="0" applyFont="1" applyFill="1" applyBorder="1"/>
    <xf numFmtId="0" fontId="5" fillId="3" borderId="12" xfId="0" applyFont="1" applyFill="1" applyBorder="1"/>
    <xf numFmtId="0" fontId="0" fillId="3" borderId="1" xfId="0" applyFill="1" applyBorder="1"/>
    <xf numFmtId="0" fontId="5" fillId="2" borderId="0" xfId="1" applyFill="1"/>
    <xf numFmtId="0" fontId="6" fillId="2" borderId="0" xfId="1" applyFont="1" applyFill="1"/>
    <xf numFmtId="0" fontId="5" fillId="0" borderId="0" xfId="1"/>
    <xf numFmtId="0" fontId="5" fillId="2" borderId="2" xfId="1" applyFill="1" applyBorder="1"/>
    <xf numFmtId="0" fontId="5" fillId="2" borderId="12" xfId="1" applyFill="1" applyBorder="1"/>
    <xf numFmtId="0" fontId="5" fillId="2" borderId="8" xfId="1" applyFill="1" applyBorder="1"/>
    <xf numFmtId="0" fontId="0" fillId="2" borderId="12" xfId="0" applyFill="1" applyBorder="1"/>
    <xf numFmtId="0" fontId="0" fillId="3" borderId="9" xfId="0" applyFill="1" applyBorder="1"/>
    <xf numFmtId="0" fontId="5" fillId="3" borderId="0" xfId="1" applyFill="1"/>
    <xf numFmtId="0" fontId="5" fillId="0" borderId="16" xfId="1" applyBorder="1"/>
    <xf numFmtId="0" fontId="8" fillId="0" borderId="0" xfId="2"/>
    <xf numFmtId="0" fontId="5" fillId="0" borderId="0" xfId="1" applyAlignment="1">
      <alignment wrapText="1"/>
    </xf>
    <xf numFmtId="0" fontId="9" fillId="2" borderId="13" xfId="2" applyFont="1" applyFill="1" applyBorder="1"/>
    <xf numFmtId="0" fontId="11" fillId="4" borderId="5" xfId="2" applyFont="1" applyFill="1" applyBorder="1"/>
    <xf numFmtId="0" fontId="11" fillId="4" borderId="8" xfId="2" applyFont="1" applyFill="1" applyBorder="1"/>
    <xf numFmtId="0" fontId="11" fillId="4" borderId="13" xfId="2" applyFont="1" applyFill="1" applyBorder="1"/>
    <xf numFmtId="0" fontId="0" fillId="2" borderId="13" xfId="0" applyFill="1" applyBorder="1"/>
    <xf numFmtId="0" fontId="5" fillId="3" borderId="13" xfId="0" applyFont="1" applyFill="1" applyBorder="1" applyAlignment="1">
      <alignment horizontal="right"/>
    </xf>
    <xf numFmtId="0" fontId="1" fillId="0" borderId="0" xfId="4"/>
    <xf numFmtId="0" fontId="1" fillId="0" borderId="0" xfId="4" applyAlignment="1">
      <alignment horizontal="center"/>
    </xf>
    <xf numFmtId="0" fontId="5" fillId="3" borderId="12" xfId="1" applyFill="1" applyBorder="1" applyAlignment="1">
      <alignment horizontal="center"/>
    </xf>
    <xf numFmtId="0" fontId="5" fillId="3" borderId="14" xfId="1" applyFill="1" applyBorder="1" applyAlignment="1">
      <alignment horizontal="center"/>
    </xf>
    <xf numFmtId="0" fontId="5" fillId="3" borderId="0" xfId="1" applyFill="1" applyAlignment="1">
      <alignment horizontal="center"/>
    </xf>
    <xf numFmtId="0" fontId="5" fillId="3" borderId="13" xfId="1" applyFill="1" applyBorder="1" applyAlignment="1">
      <alignment horizontal="center"/>
    </xf>
    <xf numFmtId="0" fontId="7" fillId="2" borderId="1" xfId="4" applyFont="1" applyFill="1" applyBorder="1" applyAlignment="1">
      <alignment horizontal="center" textRotation="90"/>
    </xf>
    <xf numFmtId="0" fontId="7" fillId="2" borderId="15" xfId="4" applyFont="1" applyFill="1" applyBorder="1" applyAlignment="1">
      <alignment horizontal="center" textRotation="90"/>
    </xf>
    <xf numFmtId="0" fontId="7" fillId="2" borderId="10" xfId="4" applyFont="1" applyFill="1" applyBorder="1" applyAlignment="1">
      <alignment horizontal="center" textRotation="90"/>
    </xf>
    <xf numFmtId="0" fontId="7" fillId="2" borderId="11" xfId="4" applyFont="1" applyFill="1" applyBorder="1" applyAlignment="1">
      <alignment horizontal="center" textRotation="90"/>
    </xf>
    <xf numFmtId="0" fontId="7" fillId="2" borderId="1" xfId="4" applyFont="1" applyFill="1" applyBorder="1"/>
    <xf numFmtId="0" fontId="7" fillId="2" borderId="1" xfId="4" applyFont="1" applyFill="1" applyBorder="1" applyAlignment="1">
      <alignment horizontal="center"/>
    </xf>
    <xf numFmtId="0" fontId="5" fillId="2" borderId="0" xfId="1" applyFill="1" applyAlignment="1">
      <alignment horizontal="center"/>
    </xf>
    <xf numFmtId="0" fontId="5" fillId="2" borderId="12" xfId="1" applyFill="1" applyBorder="1" applyAlignment="1">
      <alignment horizontal="center"/>
    </xf>
    <xf numFmtId="0" fontId="5" fillId="2" borderId="13" xfId="1" applyFill="1" applyBorder="1" applyAlignment="1">
      <alignment horizontal="center"/>
    </xf>
    <xf numFmtId="0" fontId="5" fillId="2" borderId="14" xfId="1" applyFill="1" applyBorder="1" applyAlignment="1">
      <alignment horizontal="center"/>
    </xf>
    <xf numFmtId="0" fontId="7" fillId="2" borderId="10" xfId="4" applyFont="1" applyFill="1" applyBorder="1" applyAlignment="1">
      <alignment horizontal="center"/>
    </xf>
    <xf numFmtId="0" fontId="7" fillId="2" borderId="5" xfId="4" applyFont="1" applyFill="1" applyBorder="1"/>
    <xf numFmtId="0" fontId="7" fillId="2" borderId="8" xfId="4" applyFont="1" applyFill="1" applyBorder="1"/>
    <xf numFmtId="0" fontId="7" fillId="2" borderId="15" xfId="4" applyFont="1" applyFill="1" applyBorder="1"/>
    <xf numFmtId="0" fontId="5" fillId="5" borderId="17" xfId="1" applyFill="1" applyBorder="1" applyAlignment="1">
      <alignment horizontal="center"/>
    </xf>
    <xf numFmtId="0" fontId="5" fillId="5" borderId="18" xfId="1" applyFill="1" applyBorder="1" applyAlignment="1">
      <alignment horizontal="center"/>
    </xf>
    <xf numFmtId="0" fontId="5" fillId="5" borderId="19" xfId="1" applyFill="1" applyBorder="1" applyAlignment="1">
      <alignment horizontal="center"/>
    </xf>
    <xf numFmtId="0" fontId="5" fillId="5" borderId="20" xfId="1" applyFill="1" applyBorder="1" applyAlignment="1">
      <alignment horizontal="center"/>
    </xf>
    <xf numFmtId="0" fontId="5" fillId="5" borderId="21" xfId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0" fontId="10" fillId="0" borderId="0" xfId="2" applyFont="1"/>
    <xf numFmtId="0" fontId="5" fillId="3" borderId="2" xfId="1" applyFill="1" applyBorder="1" applyAlignment="1" applyProtection="1">
      <alignment horizontal="left"/>
      <protection locked="0"/>
    </xf>
    <xf numFmtId="0" fontId="5" fillId="3" borderId="12" xfId="1" applyFill="1" applyBorder="1" applyAlignment="1" applyProtection="1">
      <alignment horizontal="left"/>
      <protection locked="0"/>
    </xf>
    <xf numFmtId="0" fontId="5" fillId="3" borderId="12" xfId="1" applyFill="1" applyBorder="1" applyProtection="1">
      <protection locked="0"/>
    </xf>
    <xf numFmtId="0" fontId="4" fillId="3" borderId="12" xfId="1" applyFont="1" applyFill="1" applyBorder="1" applyProtection="1">
      <protection locked="0"/>
    </xf>
    <xf numFmtId="0" fontId="5" fillId="3" borderId="9" xfId="1" applyFill="1" applyBorder="1" applyProtection="1">
      <protection locked="0"/>
    </xf>
    <xf numFmtId="0" fontId="5" fillId="3" borderId="12" xfId="0" applyFont="1" applyFill="1" applyBorder="1" applyAlignment="1" applyProtection="1">
      <alignment horizontal="center"/>
      <protection locked="0"/>
    </xf>
    <xf numFmtId="0" fontId="0" fillId="3" borderId="12" xfId="0" applyFill="1" applyBorder="1" applyProtection="1">
      <protection locked="0"/>
    </xf>
    <xf numFmtId="0" fontId="5" fillId="3" borderId="13" xfId="0" applyFont="1" applyFill="1" applyBorder="1" applyProtection="1">
      <protection locked="0"/>
    </xf>
    <xf numFmtId="0" fontId="0" fillId="3" borderId="13" xfId="0" applyFill="1" applyBorder="1" applyProtection="1">
      <protection locked="0"/>
    </xf>
    <xf numFmtId="0" fontId="5" fillId="2" borderId="9" xfId="1" applyFill="1" applyBorder="1"/>
    <xf numFmtId="0" fontId="0" fillId="3" borderId="5" xfId="0" applyFill="1" applyBorder="1"/>
    <xf numFmtId="0" fontId="4" fillId="2" borderId="8" xfId="0" applyFont="1" applyFill="1" applyBorder="1"/>
    <xf numFmtId="0" fontId="7" fillId="2" borderId="0" xfId="4" applyFont="1" applyFill="1"/>
    <xf numFmtId="0" fontId="7" fillId="2" borderId="22" xfId="4" applyFont="1" applyFill="1" applyBorder="1"/>
    <xf numFmtId="0" fontId="7" fillId="2" borderId="23" xfId="4" applyFont="1" applyFill="1" applyBorder="1" applyAlignment="1">
      <alignment horizontal="center" textRotation="90"/>
    </xf>
    <xf numFmtId="0" fontId="5" fillId="3" borderId="24" xfId="1" applyFill="1" applyBorder="1" applyAlignment="1">
      <alignment horizontal="center"/>
    </xf>
    <xf numFmtId="0" fontId="5" fillId="5" borderId="16" xfId="1" applyFill="1" applyBorder="1" applyAlignment="1">
      <alignment horizontal="center"/>
    </xf>
    <xf numFmtId="0" fontId="5" fillId="2" borderId="24" xfId="1" applyFill="1" applyBorder="1" applyAlignment="1">
      <alignment horizontal="center"/>
    </xf>
    <xf numFmtId="0" fontId="5" fillId="2" borderId="5" xfId="1" applyFill="1" applyBorder="1" applyAlignment="1">
      <alignment horizontal="center"/>
    </xf>
    <xf numFmtId="0" fontId="5" fillId="2" borderId="9" xfId="1" applyFill="1" applyBorder="1" applyAlignment="1">
      <alignment horizontal="center"/>
    </xf>
    <xf numFmtId="0" fontId="5" fillId="2" borderId="8" xfId="1" applyFill="1" applyBorder="1" applyAlignment="1">
      <alignment horizontal="center"/>
    </xf>
    <xf numFmtId="0" fontId="5" fillId="2" borderId="25" xfId="1" applyFill="1" applyBorder="1" applyAlignment="1">
      <alignment horizontal="center"/>
    </xf>
    <xf numFmtId="0" fontId="5" fillId="2" borderId="6" xfId="1" applyFill="1" applyBorder="1" applyAlignment="1">
      <alignment horizontal="center"/>
    </xf>
    <xf numFmtId="0" fontId="16" fillId="2" borderId="0" xfId="1" applyFont="1" applyFill="1"/>
    <xf numFmtId="0" fontId="5" fillId="3" borderId="1" xfId="1" applyFill="1" applyBorder="1"/>
    <xf numFmtId="164" fontId="0" fillId="3" borderId="1" xfId="0" applyNumberFormat="1" applyFill="1" applyBorder="1" applyAlignment="1">
      <alignment horizontal="right"/>
    </xf>
    <xf numFmtId="164" fontId="5" fillId="3" borderId="1" xfId="1" applyNumberFormat="1" applyFill="1" applyBorder="1" applyAlignment="1">
      <alignment horizontal="right"/>
    </xf>
    <xf numFmtId="0" fontId="17" fillId="0" borderId="0" xfId="0" applyFont="1"/>
    <xf numFmtId="0" fontId="5" fillId="3" borderId="12" xfId="1" applyFill="1" applyBorder="1"/>
    <xf numFmtId="165" fontId="0" fillId="3" borderId="1" xfId="0" applyNumberFormat="1" applyFill="1" applyBorder="1" applyAlignment="1">
      <alignment horizontal="right"/>
    </xf>
    <xf numFmtId="0" fontId="4" fillId="2" borderId="0" xfId="1" applyFont="1" applyFill="1" applyAlignment="1">
      <alignment vertical="center" wrapText="1"/>
    </xf>
    <xf numFmtId="0" fontId="4" fillId="3" borderId="0" xfId="1" applyFont="1" applyFill="1" applyAlignment="1">
      <alignment horizontal="center" vertical="center" wrapText="1"/>
    </xf>
    <xf numFmtId="0" fontId="4" fillId="2" borderId="8" xfId="0" applyFont="1" applyFill="1" applyBorder="1" applyAlignment="1">
      <alignment horizontal="center" textRotation="90"/>
    </xf>
    <xf numFmtId="0" fontId="0" fillId="0" borderId="8" xfId="0" applyBorder="1"/>
    <xf numFmtId="0" fontId="4" fillId="2" borderId="11" xfId="1" applyFont="1" applyFill="1" applyBorder="1" applyAlignment="1">
      <alignment horizontal="center" textRotation="90" wrapText="1"/>
    </xf>
    <xf numFmtId="0" fontId="4" fillId="2" borderId="8" xfId="1" applyFont="1" applyFill="1" applyBorder="1" applyAlignment="1">
      <alignment horizontal="center" textRotation="90" wrapText="1"/>
    </xf>
    <xf numFmtId="0" fontId="4" fillId="2" borderId="7" xfId="1" applyFont="1" applyFill="1" applyBorder="1" applyAlignment="1">
      <alignment horizontal="center"/>
    </xf>
    <xf numFmtId="0" fontId="4" fillId="2" borderId="4" xfId="1" applyFont="1" applyFill="1" applyBorder="1" applyAlignment="1">
      <alignment horizontal="center"/>
    </xf>
    <xf numFmtId="0" fontId="5" fillId="3" borderId="2" xfId="0" applyFont="1" applyFill="1" applyBorder="1" applyProtection="1">
      <protection locked="0"/>
    </xf>
    <xf numFmtId="0" fontId="5" fillId="3" borderId="0" xfId="0" applyFont="1" applyFill="1"/>
    <xf numFmtId="0" fontId="14" fillId="2" borderId="0" xfId="1" applyFont="1" applyFill="1"/>
    <xf numFmtId="0" fontId="5" fillId="3" borderId="0" xfId="1" applyFill="1" applyAlignment="1" applyProtection="1">
      <alignment horizontal="center"/>
      <protection locked="0"/>
    </xf>
    <xf numFmtId="0" fontId="5" fillId="3" borderId="13" xfId="1" applyFill="1" applyBorder="1" applyAlignment="1" applyProtection="1">
      <alignment horizontal="center"/>
      <protection locked="0"/>
    </xf>
    <xf numFmtId="0" fontId="5" fillId="3" borderId="14" xfId="1" applyFill="1" applyBorder="1" applyAlignment="1" applyProtection="1">
      <alignment horizontal="center"/>
      <protection locked="0"/>
    </xf>
    <xf numFmtId="0" fontId="5" fillId="3" borderId="2" xfId="1" applyFill="1" applyBorder="1" applyAlignment="1" applyProtection="1">
      <alignment horizontal="center"/>
      <protection locked="0"/>
    </xf>
    <xf numFmtId="0" fontId="5" fillId="3" borderId="13" xfId="1" applyFill="1" applyBorder="1" applyProtection="1">
      <protection locked="0"/>
    </xf>
    <xf numFmtId="0" fontId="5" fillId="3" borderId="12" xfId="1" applyFill="1" applyBorder="1" applyAlignment="1" applyProtection="1">
      <alignment horizontal="center"/>
      <protection locked="0"/>
    </xf>
    <xf numFmtId="0" fontId="5" fillId="3" borderId="8" xfId="1" applyFill="1" applyBorder="1" applyAlignment="1" applyProtection="1">
      <alignment horizontal="center"/>
      <protection locked="0"/>
    </xf>
    <xf numFmtId="0" fontId="5" fillId="3" borderId="5" xfId="1" applyFill="1" applyBorder="1" applyAlignment="1" applyProtection="1">
      <alignment horizontal="center"/>
      <protection locked="0"/>
    </xf>
    <xf numFmtId="0" fontId="5" fillId="3" borderId="6" xfId="1" applyFill="1" applyBorder="1" applyAlignment="1" applyProtection="1">
      <alignment horizontal="center"/>
      <protection locked="0"/>
    </xf>
    <xf numFmtId="0" fontId="5" fillId="3" borderId="9" xfId="1" applyFill="1" applyBorder="1" applyAlignment="1" applyProtection="1">
      <alignment horizontal="center"/>
      <protection locked="0"/>
    </xf>
    <xf numFmtId="2" fontId="5" fillId="3" borderId="13" xfId="1" applyNumberFormat="1" applyFill="1" applyBorder="1" applyAlignment="1" applyProtection="1">
      <alignment horizontal="center"/>
      <protection locked="0"/>
    </xf>
    <xf numFmtId="2" fontId="5" fillId="3" borderId="0" xfId="1" applyNumberFormat="1" applyFill="1" applyAlignment="1" applyProtection="1">
      <alignment horizontal="center"/>
      <protection locked="0"/>
    </xf>
    <xf numFmtId="2" fontId="5" fillId="3" borderId="14" xfId="1" applyNumberFormat="1" applyFill="1" applyBorder="1" applyAlignment="1" applyProtection="1">
      <alignment horizontal="center"/>
      <protection locked="0"/>
    </xf>
    <xf numFmtId="0" fontId="4" fillId="2" borderId="1" xfId="1" applyFont="1" applyFill="1" applyBorder="1" applyAlignment="1">
      <alignment horizontal="center" textRotation="90" wrapText="1"/>
    </xf>
    <xf numFmtId="0" fontId="0" fillId="3" borderId="2" xfId="0" applyFill="1" applyBorder="1" applyProtection="1">
      <protection locked="0"/>
    </xf>
    <xf numFmtId="0" fontId="0" fillId="3" borderId="0" xfId="0" applyFill="1" applyAlignment="1" applyProtection="1">
      <alignment horizontal="center"/>
      <protection locked="0"/>
    </xf>
    <xf numFmtId="0" fontId="0" fillId="3" borderId="13" xfId="0" applyFill="1" applyBorder="1" applyAlignment="1" applyProtection="1">
      <alignment horizontal="center"/>
      <protection locked="0"/>
    </xf>
    <xf numFmtId="0" fontId="0" fillId="3" borderId="14" xfId="0" applyFill="1" applyBorder="1" applyAlignment="1" applyProtection="1">
      <alignment horizontal="center"/>
      <protection locked="0"/>
    </xf>
    <xf numFmtId="0" fontId="0" fillId="3" borderId="7" xfId="0" applyFill="1" applyBorder="1" applyAlignment="1" applyProtection="1">
      <alignment horizontal="center"/>
      <protection locked="0"/>
    </xf>
    <xf numFmtId="0" fontId="0" fillId="3" borderId="2" xfId="0" applyFill="1" applyBorder="1" applyAlignment="1" applyProtection="1">
      <alignment horizontal="center"/>
      <protection locked="0"/>
    </xf>
    <xf numFmtId="0" fontId="0" fillId="3" borderId="3" xfId="0" applyFill="1" applyBorder="1" applyAlignment="1" applyProtection="1">
      <alignment horizontal="center"/>
      <protection locked="0"/>
    </xf>
    <xf numFmtId="0" fontId="0" fillId="3" borderId="4" xfId="0" applyFill="1" applyBorder="1" applyAlignment="1" applyProtection="1">
      <alignment horizontal="center"/>
      <protection locked="0"/>
    </xf>
    <xf numFmtId="0" fontId="5" fillId="3" borderId="0" xfId="0" applyFont="1" applyFill="1" applyAlignment="1" applyProtection="1">
      <alignment horizontal="center"/>
      <protection locked="0"/>
    </xf>
    <xf numFmtId="2" fontId="0" fillId="3" borderId="13" xfId="0" applyNumberFormat="1" applyFill="1" applyBorder="1" applyAlignment="1" applyProtection="1">
      <alignment horizontal="center"/>
      <protection locked="0"/>
    </xf>
    <xf numFmtId="2" fontId="0" fillId="3" borderId="0" xfId="0" applyNumberFormat="1" applyFill="1" applyAlignment="1" applyProtection="1">
      <alignment horizontal="center"/>
      <protection locked="0"/>
    </xf>
    <xf numFmtId="2" fontId="0" fillId="3" borderId="14" xfId="0" applyNumberFormat="1" applyFill="1" applyBorder="1" applyAlignment="1" applyProtection="1">
      <alignment horizontal="center"/>
      <protection locked="0"/>
    </xf>
    <xf numFmtId="0" fontId="0" fillId="3" borderId="12" xfId="0" applyFill="1" applyBorder="1" applyAlignment="1" applyProtection="1">
      <alignment horizontal="center"/>
      <protection locked="0"/>
    </xf>
    <xf numFmtId="0" fontId="5" fillId="3" borderId="13" xfId="0" applyFont="1" applyFill="1" applyBorder="1" applyAlignment="1" applyProtection="1">
      <alignment horizontal="center"/>
      <protection locked="0"/>
    </xf>
    <xf numFmtId="0" fontId="5" fillId="3" borderId="13" xfId="0" applyFont="1" applyFill="1" applyBorder="1"/>
    <xf numFmtId="2" fontId="0" fillId="3" borderId="1" xfId="0" applyNumberFormat="1" applyFill="1" applyBorder="1" applyAlignment="1">
      <alignment horizontal="right"/>
    </xf>
    <xf numFmtId="0" fontId="15" fillId="2" borderId="0" xfId="1" applyFont="1" applyFill="1" applyAlignment="1">
      <alignment horizontal="center" vertical="center" wrapText="1"/>
    </xf>
    <xf numFmtId="0" fontId="5" fillId="3" borderId="14" xfId="0" applyFont="1" applyFill="1" applyBorder="1" applyAlignment="1" applyProtection="1">
      <alignment horizontal="center"/>
      <protection locked="0"/>
    </xf>
    <xf numFmtId="0" fontId="20" fillId="2" borderId="3" xfId="2" applyFont="1" applyFill="1" applyBorder="1"/>
    <xf numFmtId="0" fontId="20" fillId="2" borderId="4" xfId="2" applyFont="1" applyFill="1" applyBorder="1"/>
    <xf numFmtId="0" fontId="20" fillId="2" borderId="13" xfId="2" applyFont="1" applyFill="1" applyBorder="1"/>
    <xf numFmtId="0" fontId="8" fillId="2" borderId="0" xfId="2" applyFill="1"/>
    <xf numFmtId="0" fontId="21" fillId="2" borderId="0" xfId="1" applyFont="1" applyFill="1"/>
    <xf numFmtId="0" fontId="20" fillId="2" borderId="14" xfId="2" applyFont="1" applyFill="1" applyBorder="1"/>
    <xf numFmtId="0" fontId="20" fillId="2" borderId="12" xfId="2" applyFont="1" applyFill="1" applyBorder="1"/>
    <xf numFmtId="0" fontId="20" fillId="2" borderId="0" xfId="2" applyFont="1" applyFill="1"/>
    <xf numFmtId="0" fontId="8" fillId="2" borderId="13" xfId="2" applyFill="1" applyBorder="1"/>
    <xf numFmtId="0" fontId="8" fillId="2" borderId="14" xfId="2" applyFill="1" applyBorder="1"/>
    <xf numFmtId="0" fontId="7" fillId="2" borderId="11" xfId="4" applyFont="1" applyFill="1" applyBorder="1" applyAlignment="1">
      <alignment horizontal="center"/>
    </xf>
    <xf numFmtId="0" fontId="7" fillId="2" borderId="9" xfId="4" applyFont="1" applyFill="1" applyBorder="1" applyAlignment="1">
      <alignment horizontal="center" textRotation="90"/>
    </xf>
    <xf numFmtId="0" fontId="7" fillId="2" borderId="8" xfId="4" applyFont="1" applyFill="1" applyBorder="1" applyAlignment="1">
      <alignment horizontal="center" textRotation="90"/>
    </xf>
    <xf numFmtId="0" fontId="7" fillId="2" borderId="6" xfId="4" applyFont="1" applyFill="1" applyBorder="1" applyAlignment="1">
      <alignment horizontal="center" textRotation="90"/>
    </xf>
    <xf numFmtId="0" fontId="5" fillId="3" borderId="2" xfId="1" applyFill="1" applyBorder="1" applyAlignment="1">
      <alignment horizontal="center"/>
    </xf>
    <xf numFmtId="0" fontId="5" fillId="3" borderId="26" xfId="1" applyFill="1" applyBorder="1" applyAlignment="1">
      <alignment horizontal="center"/>
    </xf>
    <xf numFmtId="0" fontId="5" fillId="2" borderId="14" xfId="1" applyFill="1" applyBorder="1" applyAlignment="1">
      <alignment horizontal="center"/>
    </xf>
    <xf numFmtId="0" fontId="4" fillId="2" borderId="2" xfId="1" applyFont="1" applyFill="1" applyBorder="1" applyAlignment="1">
      <alignment horizontal="center" vertical="center"/>
    </xf>
    <xf numFmtId="0" fontId="4" fillId="2" borderId="12" xfId="1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wrapText="1"/>
    </xf>
    <xf numFmtId="0" fontId="4" fillId="2" borderId="7" xfId="1" applyFont="1" applyFill="1" applyBorder="1" applyAlignment="1">
      <alignment horizontal="center"/>
    </xf>
    <xf numFmtId="0" fontId="4" fillId="2" borderId="4" xfId="1" applyFont="1" applyFill="1" applyBorder="1" applyAlignment="1">
      <alignment horizontal="center"/>
    </xf>
    <xf numFmtId="0" fontId="4" fillId="2" borderId="13" xfId="1" applyFont="1" applyFill="1" applyBorder="1" applyAlignment="1">
      <alignment horizontal="center"/>
    </xf>
    <xf numFmtId="0" fontId="4" fillId="2" borderId="0" xfId="1" applyFont="1" applyFill="1" applyAlignment="1">
      <alignment horizontal="center"/>
    </xf>
    <xf numFmtId="0" fontId="4" fillId="2" borderId="14" xfId="1" applyFont="1" applyFill="1" applyBorder="1" applyAlignment="1">
      <alignment horizontal="center"/>
    </xf>
    <xf numFmtId="0" fontId="4" fillId="2" borderId="5" xfId="1" applyFont="1" applyFill="1" applyBorder="1" applyAlignment="1">
      <alignment horizontal="center"/>
    </xf>
    <xf numFmtId="0" fontId="4" fillId="2" borderId="8" xfId="1" applyFont="1" applyFill="1" applyBorder="1" applyAlignment="1">
      <alignment horizontal="center"/>
    </xf>
    <xf numFmtId="0" fontId="4" fillId="2" borderId="6" xfId="1" applyFont="1" applyFill="1" applyBorder="1" applyAlignment="1">
      <alignment horizontal="center"/>
    </xf>
    <xf numFmtId="0" fontId="4" fillId="2" borderId="3" xfId="1" applyFont="1" applyFill="1" applyBorder="1" applyAlignment="1">
      <alignment horizontal="left" wrapText="1"/>
    </xf>
    <xf numFmtId="0" fontId="4" fillId="2" borderId="7" xfId="1" applyFont="1" applyFill="1" applyBorder="1" applyAlignment="1">
      <alignment horizontal="left"/>
    </xf>
    <xf numFmtId="0" fontId="4" fillId="2" borderId="4" xfId="1" applyFont="1" applyFill="1" applyBorder="1" applyAlignment="1">
      <alignment horizontal="left"/>
    </xf>
    <xf numFmtId="0" fontId="4" fillId="2" borderId="13" xfId="1" applyFont="1" applyFill="1" applyBorder="1" applyAlignment="1">
      <alignment horizontal="left"/>
    </xf>
    <xf numFmtId="0" fontId="4" fillId="2" borderId="0" xfId="1" applyFont="1" applyFill="1" applyAlignment="1">
      <alignment horizontal="left"/>
    </xf>
    <xf numFmtId="0" fontId="4" fillId="2" borderId="14" xfId="1" applyFont="1" applyFill="1" applyBorder="1" applyAlignment="1">
      <alignment horizontal="left"/>
    </xf>
    <xf numFmtId="0" fontId="4" fillId="2" borderId="5" xfId="1" applyFont="1" applyFill="1" applyBorder="1" applyAlignment="1">
      <alignment horizontal="left"/>
    </xf>
    <xf numFmtId="0" fontId="4" fillId="2" borderId="8" xfId="1" applyFont="1" applyFill="1" applyBorder="1" applyAlignment="1">
      <alignment horizontal="left"/>
    </xf>
    <xf numFmtId="0" fontId="4" fillId="2" borderId="6" xfId="1" applyFont="1" applyFill="1" applyBorder="1" applyAlignment="1">
      <alignment horizontal="left"/>
    </xf>
    <xf numFmtId="0" fontId="4" fillId="2" borderId="7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4" fillId="2" borderId="14" xfId="1" applyFont="1" applyFill="1" applyBorder="1" applyAlignment="1">
      <alignment horizontal="center" vertical="center"/>
    </xf>
    <xf numFmtId="0" fontId="4" fillId="2" borderId="8" xfId="1" applyFont="1" applyFill="1" applyBorder="1" applyAlignment="1">
      <alignment horizontal="center" vertical="center"/>
    </xf>
    <xf numFmtId="0" fontId="4" fillId="2" borderId="6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horizontal="center"/>
    </xf>
    <xf numFmtId="0" fontId="4" fillId="2" borderId="10" xfId="1" applyFont="1" applyFill="1" applyBorder="1" applyAlignment="1">
      <alignment horizontal="center"/>
    </xf>
    <xf numFmtId="0" fontId="4" fillId="2" borderId="2" xfId="1" applyFont="1" applyFill="1" applyBorder="1" applyAlignment="1">
      <alignment horizontal="center" vertical="center" wrapText="1"/>
    </xf>
    <xf numFmtId="0" fontId="5" fillId="2" borderId="13" xfId="1" applyFill="1" applyBorder="1" applyAlignment="1">
      <alignment horizontal="center"/>
    </xf>
    <xf numFmtId="0" fontId="13" fillId="2" borderId="0" xfId="1" applyFont="1" applyFill="1" applyAlignment="1">
      <alignment horizontal="center" vertical="center" wrapText="1"/>
    </xf>
    <xf numFmtId="0" fontId="15" fillId="2" borderId="11" xfId="1" applyFont="1" applyFill="1" applyBorder="1" applyAlignment="1">
      <alignment horizontal="center" vertical="center"/>
    </xf>
    <xf numFmtId="0" fontId="15" fillId="2" borderId="10" xfId="1" applyFont="1" applyFill="1" applyBorder="1" applyAlignment="1">
      <alignment horizontal="center" vertical="center"/>
    </xf>
    <xf numFmtId="0" fontId="15" fillId="2" borderId="15" xfId="1" applyFont="1" applyFill="1" applyBorder="1" applyAlignment="1">
      <alignment horizontal="center" vertical="center"/>
    </xf>
    <xf numFmtId="0" fontId="15" fillId="2" borderId="1" xfId="1" applyFont="1" applyFill="1" applyBorder="1" applyAlignment="1">
      <alignment horizontal="center" vertical="center"/>
    </xf>
    <xf numFmtId="0" fontId="4" fillId="2" borderId="12" xfId="1" applyFont="1" applyFill="1" applyBorder="1" applyAlignment="1">
      <alignment horizontal="center" vertical="center" wrapText="1"/>
    </xf>
    <xf numFmtId="0" fontId="4" fillId="2" borderId="9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  <xf numFmtId="0" fontId="4" fillId="2" borderId="4" xfId="1" applyFont="1" applyFill="1" applyBorder="1" applyAlignment="1">
      <alignment horizontal="center" vertical="center" wrapText="1"/>
    </xf>
    <xf numFmtId="0" fontId="4" fillId="2" borderId="13" xfId="1" applyFont="1" applyFill="1" applyBorder="1" applyAlignment="1">
      <alignment horizontal="center" vertical="center" wrapText="1"/>
    </xf>
    <xf numFmtId="0" fontId="4" fillId="2" borderId="14" xfId="1" applyFont="1" applyFill="1" applyBorder="1" applyAlignment="1">
      <alignment horizontal="center" vertical="center" wrapText="1"/>
    </xf>
    <xf numFmtId="0" fontId="4" fillId="2" borderId="5" xfId="1" applyFont="1" applyFill="1" applyBorder="1" applyAlignment="1">
      <alignment horizontal="center" vertical="center" wrapText="1"/>
    </xf>
    <xf numFmtId="0" fontId="4" fillId="2" borderId="6" xfId="1" applyFont="1" applyFill="1" applyBorder="1" applyAlignment="1">
      <alignment horizontal="center" vertical="center" wrapText="1"/>
    </xf>
    <xf numFmtId="0" fontId="4" fillId="2" borderId="15" xfId="1" applyFont="1" applyFill="1" applyBorder="1" applyAlignment="1">
      <alignment horizontal="center"/>
    </xf>
    <xf numFmtId="0" fontId="15" fillId="2" borderId="3" xfId="1" applyFont="1" applyFill="1" applyBorder="1" applyAlignment="1">
      <alignment horizontal="center" vertical="center" wrapText="1"/>
    </xf>
    <xf numFmtId="0" fontId="15" fillId="2" borderId="7" xfId="1" applyFont="1" applyFill="1" applyBorder="1" applyAlignment="1">
      <alignment horizontal="center" vertical="center" wrapText="1"/>
    </xf>
    <xf numFmtId="0" fontId="15" fillId="2" borderId="13" xfId="1" applyFont="1" applyFill="1" applyBorder="1" applyAlignment="1">
      <alignment horizontal="center" vertical="center" wrapText="1"/>
    </xf>
    <xf numFmtId="0" fontId="15" fillId="2" borderId="0" xfId="1" applyFont="1" applyFill="1" applyAlignment="1">
      <alignment horizontal="center" vertical="center" wrapText="1"/>
    </xf>
    <xf numFmtId="0" fontId="7" fillId="2" borderId="1" xfId="4" applyFont="1" applyFill="1" applyBorder="1" applyAlignment="1">
      <alignment horizontal="center"/>
    </xf>
    <xf numFmtId="0" fontId="7" fillId="2" borderId="10" xfId="4" applyFont="1" applyFill="1" applyBorder="1" applyAlignment="1">
      <alignment horizontal="center"/>
    </xf>
    <xf numFmtId="0" fontId="7" fillId="2" borderId="15" xfId="4" applyFont="1" applyFill="1" applyBorder="1" applyAlignment="1">
      <alignment horizontal="center"/>
    </xf>
    <xf numFmtId="0" fontId="7" fillId="2" borderId="11" xfId="4" applyFont="1" applyFill="1" applyBorder="1" applyAlignment="1">
      <alignment horizontal="center"/>
    </xf>
    <xf numFmtId="0" fontId="7" fillId="2" borderId="3" xfId="4" applyFont="1" applyFill="1" applyBorder="1" applyAlignment="1">
      <alignment horizontal="center"/>
    </xf>
    <xf numFmtId="0" fontId="7" fillId="2" borderId="7" xfId="4" applyFont="1" applyFill="1" applyBorder="1" applyAlignment="1">
      <alignment horizontal="center"/>
    </xf>
    <xf numFmtId="0" fontId="7" fillId="2" borderId="4" xfId="4" applyFont="1" applyFill="1" applyBorder="1" applyAlignment="1">
      <alignment horizontal="center"/>
    </xf>
  </cellXfs>
  <cellStyles count="5">
    <cellStyle name="Normal" xfId="0" builtinId="0"/>
    <cellStyle name="Normal 2" xfId="1" xr:uid="{AEAA4AFF-CA28-4D89-9678-64DF431A717E}"/>
    <cellStyle name="Normal 3 2" xfId="3" xr:uid="{ADEAAF04-95D9-44CB-AB94-3EFE3B9F829D}"/>
    <cellStyle name="Normal 4" xfId="2" xr:uid="{2CB16C5A-DE81-42D5-8739-3682DB154D1A}"/>
    <cellStyle name="Normal 5" xfId="4" xr:uid="{CCBAA879-375D-4F13-BE91-6FA748BD1E7E}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fgColor rgb="FFC6E0B4"/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fgColor rgb="FFC6E0B4"/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</dxfs>
  <tableStyles count="0" defaultTableStyle="TableStyleMedium2" defaultPivotStyle="PivotStyleLight16"/>
  <colors>
    <mruColors>
      <color rgb="FFCBE0B4"/>
      <color rgb="FF000000"/>
      <color rgb="FFC6E0B4"/>
      <color rgb="FFFFE699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190500</xdr:colOff>
      <xdr:row>0</xdr:row>
      <xdr:rowOff>317500</xdr:rowOff>
    </xdr:from>
    <xdr:to>
      <xdr:col>6</xdr:col>
      <xdr:colOff>987770</xdr:colOff>
      <xdr:row>3</xdr:row>
      <xdr:rowOff>2540</xdr:rowOff>
    </xdr:to>
    <xdr:sp macro="" textlink="">
      <xdr:nvSpPr>
        <xdr:cNvPr id="2" name="CommandButton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 bwMode="auto">
        <a:xfrm>
          <a:off x="4991100" y="287020"/>
          <a:ext cx="2472400" cy="3302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25</xdr:col>
      <xdr:colOff>152400</xdr:colOff>
      <xdr:row>0</xdr:row>
      <xdr:rowOff>317500</xdr:rowOff>
    </xdr:from>
    <xdr:to>
      <xdr:col>27</xdr:col>
      <xdr:colOff>263047</xdr:colOff>
      <xdr:row>3</xdr:row>
      <xdr:rowOff>2540</xdr:rowOff>
    </xdr:to>
    <xdr:sp macro="" textlink="">
      <xdr:nvSpPr>
        <xdr:cNvPr id="3" name="CommandButton2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 bwMode="auto">
        <a:xfrm>
          <a:off x="27294840" y="287020"/>
          <a:ext cx="2486817" cy="3302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190500</xdr:colOff>
      <xdr:row>0</xdr:row>
      <xdr:rowOff>317500</xdr:rowOff>
    </xdr:from>
    <xdr:to>
      <xdr:col>6</xdr:col>
      <xdr:colOff>987770</xdr:colOff>
      <xdr:row>3</xdr:row>
      <xdr:rowOff>2540</xdr:rowOff>
    </xdr:to>
    <xdr:sp macro="" textlink="">
      <xdr:nvSpPr>
        <xdr:cNvPr id="4" name="CommandButton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 bwMode="auto">
        <a:xfrm>
          <a:off x="4991100" y="287020"/>
          <a:ext cx="2472400" cy="3302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25</xdr:col>
      <xdr:colOff>152400</xdr:colOff>
      <xdr:row>0</xdr:row>
      <xdr:rowOff>317500</xdr:rowOff>
    </xdr:from>
    <xdr:to>
      <xdr:col>27</xdr:col>
      <xdr:colOff>263047</xdr:colOff>
      <xdr:row>3</xdr:row>
      <xdr:rowOff>2540</xdr:rowOff>
    </xdr:to>
    <xdr:sp macro="" textlink="">
      <xdr:nvSpPr>
        <xdr:cNvPr id="5" name="CommandButton2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 bwMode="auto">
        <a:xfrm>
          <a:off x="27294840" y="287020"/>
          <a:ext cx="2486817" cy="3302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351558</xdr:colOff>
      <xdr:row>7</xdr:row>
      <xdr:rowOff>3230</xdr:rowOff>
    </xdr:from>
    <xdr:to>
      <xdr:col>5</xdr:col>
      <xdr:colOff>307916</xdr:colOff>
      <xdr:row>83</xdr:row>
      <xdr:rowOff>149976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34922" y="1411775"/>
          <a:ext cx="1665085" cy="12431110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7</xdr:row>
      <xdr:rowOff>0</xdr:rowOff>
    </xdr:from>
    <xdr:to>
      <xdr:col>51</xdr:col>
      <xdr:colOff>18447</xdr:colOff>
      <xdr:row>47</xdr:row>
      <xdr:rowOff>108099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052500" y="1398814"/>
          <a:ext cx="8629047" cy="64218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18143</xdr:colOff>
      <xdr:row>1</xdr:row>
      <xdr:rowOff>281215</xdr:rowOff>
    </xdr:from>
    <xdr:to>
      <xdr:col>5</xdr:col>
      <xdr:colOff>441877</xdr:colOff>
      <xdr:row>2</xdr:row>
      <xdr:rowOff>734787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0786" y="444501"/>
          <a:ext cx="995234" cy="7620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184150</xdr:colOff>
          <xdr:row>2</xdr:row>
          <xdr:rowOff>374650</xdr:rowOff>
        </xdr:from>
        <xdr:to>
          <xdr:col>1</xdr:col>
          <xdr:colOff>2152650</xdr:colOff>
          <xdr:row>2</xdr:row>
          <xdr:rowOff>952500</xdr:rowOff>
        </xdr:to>
        <xdr:sp macro="" textlink="">
          <xdr:nvSpPr>
            <xdr:cNvPr id="3083" name="Button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1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 combinations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133350</xdr:colOff>
          <xdr:row>1</xdr:row>
          <xdr:rowOff>107950</xdr:rowOff>
        </xdr:from>
        <xdr:to>
          <xdr:col>1</xdr:col>
          <xdr:colOff>2527300</xdr:colOff>
          <xdr:row>1</xdr:row>
          <xdr:rowOff>508000</xdr:rowOff>
        </xdr:to>
        <xdr:sp macro="" textlink="">
          <xdr:nvSpPr>
            <xdr:cNvPr id="4120" name="Button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2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Screen Capture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3.xml"/><Relationship Id="rId4" Type="http://schemas.openxmlformats.org/officeDocument/2006/relationships/ctrlProp" Target="../ctrlProps/ctrlProp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E5390-AAE4-4001-BACC-7A736AFD927C}">
  <sheetPr codeName="Loadcases">
    <tabColor rgb="FFFFE699"/>
  </sheetPr>
  <dimension ref="A1:AJ177"/>
  <sheetViews>
    <sheetView tabSelected="1" zoomScale="70" zoomScaleNormal="70" workbookViewId="0">
      <pane ySplit="7" topLeftCell="A8" activePane="bottomLeft" state="frozen"/>
      <selection activeCell="AE13" sqref="AE13"/>
      <selection pane="bottomLeft" activeCell="H9" sqref="H9"/>
    </sheetView>
  </sheetViews>
  <sheetFormatPr defaultColWidth="8.7265625" defaultRowHeight="12.5"/>
  <cols>
    <col min="1" max="1" width="13.453125" style="19" customWidth="1"/>
    <col min="2" max="2" width="38.26953125" style="19" customWidth="1"/>
    <col min="3" max="3" width="9.54296875" style="19" customWidth="1"/>
    <col min="4" max="4" width="8.7265625" style="19" customWidth="1"/>
    <col min="5" max="5" width="15.7265625" style="19" customWidth="1"/>
    <col min="6" max="6" width="8.7265625" style="19" customWidth="1"/>
    <col min="7" max="7" width="44.26953125" style="19" customWidth="1"/>
    <col min="8" max="8" width="19" style="19" customWidth="1"/>
    <col min="9" max="9" width="44.7265625" style="19" customWidth="1"/>
    <col min="10" max="22" width="12.453125" style="19" customWidth="1"/>
    <col min="23" max="23" width="10.453125" style="19" customWidth="1"/>
    <col min="24" max="24" width="12.453125" style="19" customWidth="1"/>
    <col min="25" max="25" width="8.54296875" style="19" customWidth="1"/>
    <col min="26" max="26" width="26.26953125" style="19" customWidth="1"/>
    <col min="27" max="27" width="8.54296875" style="19" customWidth="1"/>
    <col min="28" max="28" width="16.7265625" style="19" customWidth="1"/>
    <col min="29" max="29" width="11.26953125" style="19" bestFit="1" customWidth="1"/>
    <col min="30" max="30" width="12" style="19" bestFit="1" customWidth="1"/>
    <col min="31" max="31" width="28.26953125" style="19" customWidth="1"/>
    <col min="32" max="32" width="8.7265625" style="19"/>
    <col min="33" max="36" width="13.1796875" style="19" customWidth="1"/>
    <col min="37" max="16384" width="8.7265625" style="19"/>
  </cols>
  <sheetData>
    <row r="1" spans="1:36" ht="23.15" customHeight="1">
      <c r="A1" s="85" t="s">
        <v>111</v>
      </c>
      <c r="B1" s="17"/>
      <c r="C1" s="17"/>
      <c r="D1" s="17"/>
      <c r="E1" s="17"/>
      <c r="F1" s="17"/>
      <c r="G1" s="17"/>
      <c r="H1" s="18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B1" s="192" t="s">
        <v>99</v>
      </c>
      <c r="AC1" s="192"/>
      <c r="AD1" s="192"/>
      <c r="AE1" s="192"/>
      <c r="AG1" s="189" t="s">
        <v>144</v>
      </c>
      <c r="AH1" s="190"/>
      <c r="AI1" s="190"/>
      <c r="AJ1" s="191"/>
    </row>
    <row r="2" spans="1:36" ht="12.4" customHeight="1">
      <c r="A2" s="158" t="s">
        <v>55</v>
      </c>
      <c r="B2" s="159" t="s">
        <v>2</v>
      </c>
      <c r="C2" s="159" t="s">
        <v>17</v>
      </c>
      <c r="D2" s="187"/>
      <c r="E2" s="188"/>
      <c r="F2" s="151"/>
      <c r="G2" s="152" t="s">
        <v>2</v>
      </c>
      <c r="H2" s="155" t="s">
        <v>14</v>
      </c>
      <c r="I2" s="158" t="s">
        <v>16</v>
      </c>
      <c r="J2" s="184" t="s">
        <v>15</v>
      </c>
      <c r="K2" s="185"/>
      <c r="L2" s="185"/>
      <c r="M2" s="185"/>
      <c r="N2" s="185"/>
      <c r="O2" s="185"/>
      <c r="P2" s="185"/>
      <c r="Q2" s="185"/>
      <c r="R2" s="185"/>
      <c r="S2" s="98"/>
      <c r="T2" s="98"/>
      <c r="U2" s="98"/>
      <c r="V2" s="60"/>
      <c r="W2" s="98"/>
      <c r="X2" s="99"/>
      <c r="Y2" s="17"/>
      <c r="Z2" s="158" t="s">
        <v>51</v>
      </c>
      <c r="AB2" s="159" t="s">
        <v>56</v>
      </c>
      <c r="AC2" s="159" t="s">
        <v>52</v>
      </c>
      <c r="AD2" s="159" t="s">
        <v>53</v>
      </c>
      <c r="AE2" s="159" t="s">
        <v>54</v>
      </c>
      <c r="AG2" s="158" t="s">
        <v>142</v>
      </c>
      <c r="AH2" s="158" t="s">
        <v>143</v>
      </c>
      <c r="AI2" s="158" t="s">
        <v>134</v>
      </c>
      <c r="AJ2" s="158" t="s">
        <v>135</v>
      </c>
    </row>
    <row r="3" spans="1:36" ht="12.65" customHeight="1">
      <c r="A3" s="158"/>
      <c r="B3" s="159"/>
      <c r="C3" s="159"/>
      <c r="D3" s="187"/>
      <c r="E3" s="188"/>
      <c r="F3" s="151"/>
      <c r="G3" s="153"/>
      <c r="H3" s="156"/>
      <c r="I3" s="158"/>
      <c r="J3" s="160" t="s">
        <v>100</v>
      </c>
      <c r="K3" s="161"/>
      <c r="L3" s="162"/>
      <c r="M3" s="169" t="s">
        <v>114</v>
      </c>
      <c r="N3" s="170"/>
      <c r="O3" s="171"/>
      <c r="P3" s="155" t="s">
        <v>95</v>
      </c>
      <c r="Q3" s="178"/>
      <c r="R3" s="179"/>
      <c r="S3" s="155" t="s">
        <v>96</v>
      </c>
      <c r="T3" s="178"/>
      <c r="U3" s="179"/>
      <c r="V3" s="186" t="s">
        <v>97</v>
      </c>
      <c r="W3" s="195" t="s">
        <v>98</v>
      </c>
      <c r="X3" s="196"/>
      <c r="Y3" s="17"/>
      <c r="Z3" s="158"/>
      <c r="AB3" s="159"/>
      <c r="AC3" s="159"/>
      <c r="AD3" s="159"/>
      <c r="AE3" s="159"/>
      <c r="AG3" s="158"/>
      <c r="AH3" s="158"/>
      <c r="AI3" s="158"/>
      <c r="AJ3" s="158"/>
    </row>
    <row r="4" spans="1:36" ht="12.65" customHeight="1">
      <c r="A4" s="158"/>
      <c r="B4" s="159"/>
      <c r="C4" s="159"/>
      <c r="D4" s="187"/>
      <c r="E4" s="188"/>
      <c r="F4" s="151"/>
      <c r="G4" s="153"/>
      <c r="H4" s="156"/>
      <c r="I4" s="158"/>
      <c r="J4" s="163"/>
      <c r="K4" s="164"/>
      <c r="L4" s="165"/>
      <c r="M4" s="172"/>
      <c r="N4" s="173"/>
      <c r="O4" s="174"/>
      <c r="P4" s="156"/>
      <c r="Q4" s="180"/>
      <c r="R4" s="181"/>
      <c r="S4" s="156"/>
      <c r="T4" s="180"/>
      <c r="U4" s="181"/>
      <c r="V4" s="193"/>
      <c r="W4" s="197"/>
      <c r="X4" s="198"/>
      <c r="Y4" s="17"/>
      <c r="Z4" s="158"/>
      <c r="AB4" s="159"/>
      <c r="AC4" s="159"/>
      <c r="AD4" s="159"/>
      <c r="AE4" s="159"/>
      <c r="AG4" s="158"/>
      <c r="AH4" s="158"/>
      <c r="AI4" s="158"/>
      <c r="AJ4" s="158"/>
    </row>
    <row r="5" spans="1:36" ht="25.15" customHeight="1">
      <c r="A5" s="158"/>
      <c r="B5" s="159"/>
      <c r="C5" s="159"/>
      <c r="D5" s="187"/>
      <c r="E5" s="188"/>
      <c r="F5" s="151"/>
      <c r="G5" s="153"/>
      <c r="H5" s="156"/>
      <c r="I5" s="158"/>
      <c r="J5" s="163"/>
      <c r="K5" s="164"/>
      <c r="L5" s="165"/>
      <c r="M5" s="172"/>
      <c r="N5" s="173"/>
      <c r="O5" s="174"/>
      <c r="P5" s="156"/>
      <c r="Q5" s="180"/>
      <c r="R5" s="181"/>
      <c r="S5" s="156"/>
      <c r="T5" s="180"/>
      <c r="U5" s="181"/>
      <c r="V5" s="193"/>
      <c r="W5" s="197"/>
      <c r="X5" s="198"/>
      <c r="Y5" s="17"/>
      <c r="Z5" s="158"/>
      <c r="AB5" s="159"/>
      <c r="AC5" s="159"/>
      <c r="AD5" s="159"/>
      <c r="AE5" s="159"/>
      <c r="AG5" s="158"/>
      <c r="AH5" s="158"/>
      <c r="AI5" s="158"/>
      <c r="AJ5" s="158"/>
    </row>
    <row r="6" spans="1:36" ht="12.65" customHeight="1">
      <c r="A6" s="158"/>
      <c r="B6" s="159"/>
      <c r="C6" s="159"/>
      <c r="D6" s="187"/>
      <c r="E6" s="188"/>
      <c r="F6" s="151"/>
      <c r="G6" s="153"/>
      <c r="H6" s="156"/>
      <c r="I6" s="158"/>
      <c r="J6" s="166"/>
      <c r="K6" s="167"/>
      <c r="L6" s="168"/>
      <c r="M6" s="175"/>
      <c r="N6" s="176"/>
      <c r="O6" s="177"/>
      <c r="P6" s="156"/>
      <c r="Q6" s="180"/>
      <c r="R6" s="181"/>
      <c r="S6" s="157"/>
      <c r="T6" s="182"/>
      <c r="U6" s="183"/>
      <c r="V6" s="193"/>
      <c r="W6" s="197"/>
      <c r="X6" s="198"/>
      <c r="Y6" s="17"/>
      <c r="Z6" s="158"/>
      <c r="AB6" s="159"/>
      <c r="AC6" s="159"/>
      <c r="AD6" s="159"/>
      <c r="AE6" s="159"/>
      <c r="AG6" s="158"/>
      <c r="AH6" s="158"/>
      <c r="AI6" s="158"/>
      <c r="AJ6" s="158"/>
    </row>
    <row r="7" spans="1:36" ht="13">
      <c r="A7" s="186"/>
      <c r="B7" s="152"/>
      <c r="C7" s="152"/>
      <c r="D7" s="187"/>
      <c r="E7" s="188"/>
      <c r="F7" s="151"/>
      <c r="G7" s="154"/>
      <c r="H7" s="157"/>
      <c r="I7" s="158"/>
      <c r="J7" s="184" t="s">
        <v>112</v>
      </c>
      <c r="K7" s="185"/>
      <c r="L7" s="201"/>
      <c r="M7" s="184" t="s">
        <v>101</v>
      </c>
      <c r="N7" s="185"/>
      <c r="O7" s="201"/>
      <c r="P7" s="157"/>
      <c r="Q7" s="182"/>
      <c r="R7" s="183"/>
      <c r="S7" s="184" t="s">
        <v>113</v>
      </c>
      <c r="T7" s="185"/>
      <c r="U7" s="201"/>
      <c r="V7" s="194"/>
      <c r="W7" s="199"/>
      <c r="X7" s="200"/>
      <c r="Y7" s="17"/>
      <c r="Z7" s="158"/>
      <c r="AB7" s="159"/>
      <c r="AC7" s="159"/>
      <c r="AD7" s="159"/>
      <c r="AE7" s="159"/>
      <c r="AG7" s="158"/>
      <c r="AH7" s="158"/>
      <c r="AI7" s="158"/>
      <c r="AJ7" s="158"/>
    </row>
    <row r="8" spans="1:36">
      <c r="A8" s="100">
        <v>1</v>
      </c>
      <c r="B8" s="101" t="s">
        <v>21</v>
      </c>
      <c r="C8" s="21" t="str">
        <f t="shared" ref="C8:C71" si="0">IF(ISBLANK(A8),"","STRC")</f>
        <v>STRC</v>
      </c>
      <c r="D8" s="17"/>
      <c r="E8" s="102" t="s">
        <v>4</v>
      </c>
      <c r="F8" s="17"/>
      <c r="G8" s="20" t="str">
        <f t="shared" ref="G8:G24" si="1">IF(ISBLANK(B8),"",TEXT(A8,0)&amp;":"&amp;B8)</f>
        <v>1:Self-weight</v>
      </c>
      <c r="H8" s="117" t="s">
        <v>145</v>
      </c>
      <c r="I8" s="118"/>
      <c r="J8" s="119"/>
      <c r="K8" s="118"/>
      <c r="L8" s="118"/>
      <c r="M8" s="119"/>
      <c r="N8" s="118"/>
      <c r="O8" s="120"/>
      <c r="P8" s="118"/>
      <c r="Q8" s="118"/>
      <c r="R8" s="120"/>
      <c r="S8" s="118"/>
      <c r="T8" s="118"/>
      <c r="U8" s="121"/>
      <c r="V8" s="122"/>
      <c r="W8" s="123"/>
      <c r="X8" s="124"/>
      <c r="Y8" s="17"/>
      <c r="Z8" s="62"/>
      <c r="AB8" s="106"/>
      <c r="AC8" s="106"/>
      <c r="AD8" s="106"/>
      <c r="AE8" s="106" t="s">
        <v>149</v>
      </c>
      <c r="AG8" s="67"/>
      <c r="AH8" s="67"/>
      <c r="AI8" s="67"/>
      <c r="AJ8" s="67"/>
    </row>
    <row r="9" spans="1:36">
      <c r="A9" s="68">
        <v>100</v>
      </c>
      <c r="B9" s="69" t="s">
        <v>222</v>
      </c>
      <c r="C9" s="21" t="str">
        <f t="shared" si="0"/>
        <v>STRC</v>
      </c>
      <c r="D9" s="17"/>
      <c r="E9" s="102" t="s">
        <v>5</v>
      </c>
      <c r="F9" s="17"/>
      <c r="G9" s="21" t="str">
        <f t="shared" si="1"/>
        <v>100:Grating self-weight</v>
      </c>
      <c r="H9" s="68" t="s">
        <v>221</v>
      </c>
      <c r="I9" s="125">
        <v>1001</v>
      </c>
      <c r="J9" s="126">
        <v>1</v>
      </c>
      <c r="K9" s="127">
        <v>0</v>
      </c>
      <c r="L9" s="128">
        <v>0</v>
      </c>
      <c r="M9" s="119">
        <v>0</v>
      </c>
      <c r="N9" s="118">
        <v>0</v>
      </c>
      <c r="O9" s="120">
        <v>0</v>
      </c>
      <c r="P9" s="118"/>
      <c r="Q9" s="118"/>
      <c r="R9" s="120">
        <v>45.000000000000014</v>
      </c>
      <c r="S9" s="118"/>
      <c r="T9" s="118"/>
      <c r="U9" s="118"/>
      <c r="V9" s="129"/>
      <c r="W9" s="130" t="s">
        <v>146</v>
      </c>
      <c r="X9" s="120"/>
      <c r="Y9" s="17"/>
      <c r="Z9" s="63"/>
      <c r="AB9" s="67"/>
      <c r="AC9" s="108"/>
      <c r="AD9" s="108"/>
      <c r="AE9" s="108" t="s">
        <v>149</v>
      </c>
      <c r="AG9" s="67"/>
      <c r="AH9" s="67"/>
      <c r="AI9" s="67"/>
      <c r="AJ9" s="67"/>
    </row>
    <row r="10" spans="1:36">
      <c r="A10" s="68"/>
      <c r="B10" s="69"/>
      <c r="C10" s="21" t="str">
        <f t="shared" si="0"/>
        <v/>
      </c>
      <c r="D10" s="17"/>
      <c r="E10" s="102" t="s">
        <v>6</v>
      </c>
      <c r="F10" s="17"/>
      <c r="G10" s="21" t="str">
        <f t="shared" si="1"/>
        <v/>
      </c>
      <c r="H10" s="68"/>
      <c r="I10" s="125"/>
      <c r="J10" s="126"/>
      <c r="K10" s="127"/>
      <c r="L10" s="128"/>
      <c r="M10" s="119"/>
      <c r="N10" s="118"/>
      <c r="O10" s="120"/>
      <c r="P10" s="118"/>
      <c r="Q10" s="118"/>
      <c r="R10" s="120"/>
      <c r="S10" s="118"/>
      <c r="T10" s="118"/>
      <c r="U10" s="118"/>
      <c r="V10" s="129"/>
      <c r="W10" s="130"/>
      <c r="X10" s="120"/>
      <c r="Y10" s="17"/>
      <c r="Z10" s="64"/>
      <c r="AB10" s="67"/>
      <c r="AC10" s="108"/>
      <c r="AD10" s="108"/>
      <c r="AE10" s="108" t="s">
        <v>149</v>
      </c>
      <c r="AG10" s="67"/>
      <c r="AH10" s="67"/>
      <c r="AI10" s="67"/>
      <c r="AJ10" s="67"/>
    </row>
    <row r="11" spans="1:36">
      <c r="A11" s="68"/>
      <c r="B11" s="69"/>
      <c r="C11" s="21" t="str">
        <f t="shared" si="0"/>
        <v/>
      </c>
      <c r="D11" s="17"/>
      <c r="E11" s="102" t="s">
        <v>3</v>
      </c>
      <c r="F11" s="17"/>
      <c r="G11" s="21" t="str">
        <f t="shared" si="1"/>
        <v/>
      </c>
      <c r="H11" s="68"/>
      <c r="I11" s="103"/>
      <c r="J11" s="126"/>
      <c r="K11" s="127"/>
      <c r="L11" s="128"/>
      <c r="M11" s="119"/>
      <c r="N11" s="118"/>
      <c r="O11" s="120"/>
      <c r="P11" s="118"/>
      <c r="Q11" s="118"/>
      <c r="R11" s="120"/>
      <c r="S11" s="118"/>
      <c r="T11" s="118"/>
      <c r="U11" s="118"/>
      <c r="V11" s="129"/>
      <c r="W11" s="130"/>
      <c r="X11" s="120"/>
      <c r="Y11" s="17"/>
      <c r="Z11" s="64"/>
      <c r="AB11" s="108"/>
      <c r="AC11" s="108"/>
      <c r="AD11" s="108"/>
      <c r="AE11" s="108" t="s">
        <v>149</v>
      </c>
      <c r="AG11" s="67"/>
      <c r="AH11" s="67"/>
      <c r="AI11" s="67"/>
      <c r="AJ11" s="67"/>
    </row>
    <row r="12" spans="1:36">
      <c r="A12" s="68"/>
      <c r="B12" s="69"/>
      <c r="C12" s="21" t="str">
        <f t="shared" si="0"/>
        <v/>
      </c>
      <c r="D12" s="17"/>
      <c r="E12" s="102" t="s">
        <v>7</v>
      </c>
      <c r="F12" s="17"/>
      <c r="G12" s="21"/>
      <c r="H12" s="64"/>
      <c r="I12" s="103"/>
      <c r="J12" s="113"/>
      <c r="K12" s="114"/>
      <c r="L12" s="115"/>
      <c r="M12" s="104"/>
      <c r="N12" s="103"/>
      <c r="O12" s="105"/>
      <c r="P12" s="103"/>
      <c r="Q12" s="103"/>
      <c r="R12" s="105"/>
      <c r="S12" s="103"/>
      <c r="T12" s="103"/>
      <c r="U12" s="103"/>
      <c r="V12" s="108"/>
      <c r="W12" s="130"/>
      <c r="X12" s="134"/>
      <c r="Y12" s="17"/>
      <c r="Z12" s="64"/>
      <c r="AB12" s="108"/>
      <c r="AC12" s="108"/>
      <c r="AD12" s="108"/>
      <c r="AE12" s="108"/>
      <c r="AG12" s="67"/>
      <c r="AH12" s="67"/>
      <c r="AI12" s="67"/>
      <c r="AJ12" s="67"/>
    </row>
    <row r="13" spans="1:36">
      <c r="A13" s="68"/>
      <c r="B13" s="69"/>
      <c r="C13" s="21" t="str">
        <f t="shared" si="0"/>
        <v/>
      </c>
      <c r="D13" s="17"/>
      <c r="E13" s="102" t="s">
        <v>8</v>
      </c>
      <c r="F13" s="17"/>
      <c r="G13" s="21"/>
      <c r="H13" s="64"/>
      <c r="I13" s="103"/>
      <c r="J13" s="113"/>
      <c r="K13" s="114"/>
      <c r="L13" s="115"/>
      <c r="M13" s="104"/>
      <c r="N13" s="103"/>
      <c r="O13" s="105"/>
      <c r="P13" s="103"/>
      <c r="Q13" s="103"/>
      <c r="R13" s="105"/>
      <c r="S13" s="103"/>
      <c r="T13" s="103"/>
      <c r="U13" s="103"/>
      <c r="V13" s="108"/>
      <c r="W13" s="130"/>
      <c r="X13" s="134"/>
      <c r="Y13" s="17"/>
      <c r="Z13" s="64"/>
      <c r="AB13" s="108"/>
      <c r="AC13" s="108"/>
      <c r="AD13" s="108"/>
      <c r="AE13" s="108"/>
      <c r="AG13" s="67"/>
      <c r="AH13" s="67"/>
      <c r="AI13" s="67"/>
      <c r="AJ13" s="67"/>
    </row>
    <row r="14" spans="1:36">
      <c r="A14" s="68"/>
      <c r="B14" s="69"/>
      <c r="C14" s="21" t="str">
        <f t="shared" si="0"/>
        <v/>
      </c>
      <c r="D14" s="17"/>
      <c r="E14" s="102" t="s">
        <v>9</v>
      </c>
      <c r="F14" s="17"/>
      <c r="G14" s="21"/>
      <c r="H14" s="64"/>
      <c r="I14" s="103"/>
      <c r="J14" s="113"/>
      <c r="K14" s="114"/>
      <c r="L14" s="115"/>
      <c r="M14" s="104"/>
      <c r="N14" s="103"/>
      <c r="O14" s="105"/>
      <c r="P14" s="103"/>
      <c r="Q14" s="103"/>
      <c r="R14" s="105"/>
      <c r="S14" s="103"/>
      <c r="T14" s="103"/>
      <c r="U14" s="103"/>
      <c r="V14" s="108"/>
      <c r="W14" s="130"/>
      <c r="X14" s="120"/>
      <c r="Y14" s="17"/>
      <c r="Z14" s="64"/>
      <c r="AB14" s="108"/>
      <c r="AC14" s="108"/>
      <c r="AD14" s="108"/>
      <c r="AE14" s="108"/>
      <c r="AG14" s="67"/>
      <c r="AH14" s="67"/>
      <c r="AI14" s="67"/>
      <c r="AJ14" s="67"/>
    </row>
    <row r="15" spans="1:36">
      <c r="A15" s="68"/>
      <c r="B15" s="69"/>
      <c r="C15" s="21" t="str">
        <f t="shared" si="0"/>
        <v/>
      </c>
      <c r="D15" s="17"/>
      <c r="E15" s="102"/>
      <c r="F15" s="17"/>
      <c r="G15" s="21"/>
      <c r="H15" s="64"/>
      <c r="I15" s="103"/>
      <c r="J15" s="113"/>
      <c r="K15" s="114"/>
      <c r="L15" s="115"/>
      <c r="M15" s="104"/>
      <c r="N15" s="103"/>
      <c r="O15" s="105"/>
      <c r="P15" s="104"/>
      <c r="Q15" s="103"/>
      <c r="R15" s="105"/>
      <c r="S15" s="103"/>
      <c r="T15" s="103"/>
      <c r="U15" s="103"/>
      <c r="V15" s="108"/>
      <c r="W15" s="104"/>
      <c r="X15" s="105"/>
      <c r="Y15" s="17"/>
      <c r="Z15" s="64"/>
      <c r="AB15" s="108"/>
      <c r="AC15" s="108"/>
      <c r="AD15" s="108"/>
      <c r="AE15" s="108"/>
      <c r="AG15" s="67"/>
      <c r="AH15" s="67"/>
      <c r="AI15" s="67"/>
      <c r="AJ15" s="67"/>
    </row>
    <row r="16" spans="1:36">
      <c r="A16" s="68"/>
      <c r="B16" s="69"/>
      <c r="C16" s="21" t="str">
        <f t="shared" si="0"/>
        <v/>
      </c>
      <c r="D16" s="17"/>
      <c r="E16" s="102"/>
      <c r="F16" s="17"/>
      <c r="G16" s="21"/>
      <c r="H16" s="64"/>
      <c r="I16" s="103"/>
      <c r="J16" s="113"/>
      <c r="K16" s="114"/>
      <c r="L16" s="115"/>
      <c r="M16" s="104"/>
      <c r="N16" s="103"/>
      <c r="O16" s="105"/>
      <c r="P16" s="104"/>
      <c r="Q16" s="103"/>
      <c r="R16" s="105"/>
      <c r="S16" s="103"/>
      <c r="T16" s="103"/>
      <c r="U16" s="103"/>
      <c r="V16" s="108"/>
      <c r="W16" s="104"/>
      <c r="X16" s="105"/>
      <c r="Y16" s="17"/>
      <c r="Z16" s="64"/>
      <c r="AB16" s="108"/>
      <c r="AC16" s="108"/>
      <c r="AD16" s="108"/>
      <c r="AE16" s="108"/>
      <c r="AG16" s="67"/>
      <c r="AH16" s="67"/>
      <c r="AI16" s="67"/>
      <c r="AJ16" s="67"/>
    </row>
    <row r="17" spans="1:36">
      <c r="A17" s="68"/>
      <c r="B17" s="69"/>
      <c r="C17" s="21" t="str">
        <f t="shared" si="0"/>
        <v/>
      </c>
      <c r="D17" s="17"/>
      <c r="E17" s="102"/>
      <c r="F17" s="17"/>
      <c r="G17" s="21"/>
      <c r="H17" s="64"/>
      <c r="I17" s="103"/>
      <c r="J17" s="113"/>
      <c r="K17" s="114"/>
      <c r="L17" s="115"/>
      <c r="M17" s="104"/>
      <c r="N17" s="103"/>
      <c r="O17" s="105"/>
      <c r="P17" s="104"/>
      <c r="Q17" s="103"/>
      <c r="R17" s="105"/>
      <c r="S17" s="103"/>
      <c r="T17" s="103"/>
      <c r="U17" s="103"/>
      <c r="V17" s="108"/>
      <c r="W17" s="104"/>
      <c r="X17" s="105"/>
      <c r="Y17" s="17"/>
      <c r="Z17" s="64"/>
      <c r="AB17" s="67"/>
      <c r="AC17" s="108"/>
      <c r="AD17" s="108"/>
      <c r="AE17" s="108"/>
      <c r="AG17" s="67"/>
      <c r="AH17" s="67"/>
      <c r="AI17" s="67"/>
      <c r="AJ17" s="67"/>
    </row>
    <row r="18" spans="1:36">
      <c r="A18" s="68"/>
      <c r="B18" s="69"/>
      <c r="C18" s="21" t="str">
        <f t="shared" si="0"/>
        <v/>
      </c>
      <c r="D18" s="17"/>
      <c r="E18" s="102"/>
      <c r="F18" s="17"/>
      <c r="G18" s="21"/>
      <c r="H18" s="64"/>
      <c r="I18" s="103"/>
      <c r="J18" s="113"/>
      <c r="K18" s="114"/>
      <c r="L18" s="115"/>
      <c r="M18" s="104"/>
      <c r="N18" s="103"/>
      <c r="O18" s="105"/>
      <c r="P18" s="104"/>
      <c r="Q18" s="103"/>
      <c r="R18" s="105"/>
      <c r="S18" s="103"/>
      <c r="T18" s="103"/>
      <c r="U18" s="103"/>
      <c r="V18" s="108"/>
      <c r="W18" s="104"/>
      <c r="X18" s="105"/>
      <c r="Y18" s="17"/>
      <c r="Z18" s="64"/>
      <c r="AB18" s="67"/>
      <c r="AC18" s="108"/>
      <c r="AD18" s="108"/>
      <c r="AE18" s="108"/>
      <c r="AG18" s="67"/>
      <c r="AH18" s="67"/>
      <c r="AI18" s="67"/>
      <c r="AJ18" s="67"/>
    </row>
    <row r="19" spans="1:36">
      <c r="A19" s="68"/>
      <c r="B19" s="69"/>
      <c r="C19" s="21" t="str">
        <f t="shared" si="0"/>
        <v/>
      </c>
      <c r="D19" s="17"/>
      <c r="E19" s="102"/>
      <c r="F19" s="17"/>
      <c r="G19" s="21"/>
      <c r="H19" s="64"/>
      <c r="I19" s="103"/>
      <c r="J19" s="113"/>
      <c r="K19" s="114"/>
      <c r="L19" s="115"/>
      <c r="M19" s="104"/>
      <c r="N19" s="103"/>
      <c r="O19" s="105"/>
      <c r="P19" s="104"/>
      <c r="Q19" s="103"/>
      <c r="R19" s="105"/>
      <c r="S19" s="103"/>
      <c r="T19" s="103"/>
      <c r="U19" s="103"/>
      <c r="V19" s="108"/>
      <c r="W19" s="104"/>
      <c r="X19" s="105"/>
      <c r="Y19" s="17"/>
      <c r="Z19" s="64"/>
      <c r="AB19" s="67"/>
      <c r="AC19" s="108"/>
      <c r="AD19" s="108"/>
      <c r="AE19" s="108"/>
      <c r="AG19" s="67"/>
      <c r="AH19" s="67"/>
      <c r="AI19" s="67"/>
      <c r="AJ19" s="67"/>
    </row>
    <row r="20" spans="1:36">
      <c r="A20" s="68"/>
      <c r="B20" s="69"/>
      <c r="C20" s="21" t="str">
        <f t="shared" si="0"/>
        <v/>
      </c>
      <c r="D20" s="17"/>
      <c r="E20" s="102"/>
      <c r="F20" s="17"/>
      <c r="G20" s="21"/>
      <c r="H20" s="64"/>
      <c r="I20" s="103"/>
      <c r="J20" s="113"/>
      <c r="K20" s="114"/>
      <c r="L20" s="115"/>
      <c r="M20" s="104"/>
      <c r="N20" s="103"/>
      <c r="O20" s="105"/>
      <c r="P20" s="104"/>
      <c r="Q20" s="103"/>
      <c r="R20" s="105"/>
      <c r="S20" s="103"/>
      <c r="T20" s="103"/>
      <c r="U20" s="103"/>
      <c r="V20" s="108"/>
      <c r="W20" s="104"/>
      <c r="X20" s="105"/>
      <c r="Y20" s="17"/>
      <c r="Z20" s="64"/>
      <c r="AB20" s="67"/>
      <c r="AC20" s="108"/>
      <c r="AD20" s="108"/>
      <c r="AE20" s="108"/>
      <c r="AG20" s="67"/>
      <c r="AH20" s="67"/>
      <c r="AI20" s="67"/>
      <c r="AJ20" s="67"/>
    </row>
    <row r="21" spans="1:36">
      <c r="A21" s="68"/>
      <c r="B21" s="69"/>
      <c r="C21" s="21" t="str">
        <f t="shared" si="0"/>
        <v/>
      </c>
      <c r="D21" s="17"/>
      <c r="E21" s="102"/>
      <c r="F21" s="17"/>
      <c r="G21" s="21"/>
      <c r="H21" s="64"/>
      <c r="I21" s="103"/>
      <c r="J21" s="113"/>
      <c r="K21" s="114"/>
      <c r="L21" s="115"/>
      <c r="M21" s="104"/>
      <c r="N21" s="103"/>
      <c r="O21" s="105"/>
      <c r="P21" s="104"/>
      <c r="Q21" s="103"/>
      <c r="R21" s="105"/>
      <c r="S21" s="103"/>
      <c r="T21" s="103"/>
      <c r="U21" s="103"/>
      <c r="V21" s="108"/>
      <c r="W21" s="104"/>
      <c r="X21" s="105"/>
      <c r="Y21" s="17"/>
      <c r="Z21" s="64"/>
      <c r="AB21" s="67"/>
      <c r="AC21" s="108"/>
      <c r="AD21" s="108"/>
      <c r="AE21" s="108"/>
      <c r="AG21" s="67"/>
      <c r="AH21" s="67"/>
      <c r="AI21" s="67"/>
      <c r="AJ21" s="67"/>
    </row>
    <row r="22" spans="1:36">
      <c r="A22" s="68"/>
      <c r="B22" s="69"/>
      <c r="C22" s="21" t="str">
        <f t="shared" si="0"/>
        <v/>
      </c>
      <c r="D22" s="17"/>
      <c r="E22" s="102"/>
      <c r="F22" s="17"/>
      <c r="G22" s="21"/>
      <c r="H22" s="64"/>
      <c r="I22" s="103"/>
      <c r="J22" s="113"/>
      <c r="K22" s="114"/>
      <c r="L22" s="115"/>
      <c r="M22" s="104"/>
      <c r="N22" s="103"/>
      <c r="O22" s="105"/>
      <c r="P22" s="104"/>
      <c r="Q22" s="103"/>
      <c r="R22" s="105"/>
      <c r="S22" s="103"/>
      <c r="T22" s="103"/>
      <c r="U22" s="103"/>
      <c r="V22" s="108"/>
      <c r="W22" s="104"/>
      <c r="X22" s="105"/>
      <c r="Y22" s="17"/>
      <c r="Z22" s="64"/>
      <c r="AB22" s="67"/>
      <c r="AC22" s="108"/>
      <c r="AD22" s="108"/>
      <c r="AE22" s="108"/>
      <c r="AG22" s="67"/>
      <c r="AH22" s="67"/>
      <c r="AI22" s="67"/>
      <c r="AJ22" s="67"/>
    </row>
    <row r="23" spans="1:36">
      <c r="A23" s="68"/>
      <c r="B23" s="69"/>
      <c r="C23" s="21" t="str">
        <f t="shared" si="0"/>
        <v/>
      </c>
      <c r="D23" s="17"/>
      <c r="E23" s="102"/>
      <c r="F23" s="17"/>
      <c r="G23" s="21"/>
      <c r="H23" s="64"/>
      <c r="I23" s="103"/>
      <c r="J23" s="113"/>
      <c r="K23" s="114"/>
      <c r="L23" s="115"/>
      <c r="M23" s="104"/>
      <c r="N23" s="103"/>
      <c r="O23" s="105"/>
      <c r="P23" s="104"/>
      <c r="Q23" s="103"/>
      <c r="R23" s="105"/>
      <c r="S23" s="103"/>
      <c r="T23" s="103"/>
      <c r="U23" s="103"/>
      <c r="V23" s="108"/>
      <c r="W23" s="104"/>
      <c r="X23" s="105"/>
      <c r="Y23" s="17"/>
      <c r="Z23" s="64"/>
      <c r="AB23" s="67"/>
      <c r="AC23" s="108"/>
      <c r="AD23" s="108"/>
      <c r="AE23" s="108"/>
      <c r="AG23" s="67"/>
      <c r="AH23" s="67"/>
      <c r="AI23" s="67"/>
      <c r="AJ23" s="67"/>
    </row>
    <row r="24" spans="1:36">
      <c r="A24" s="68"/>
      <c r="B24" s="69"/>
      <c r="C24" s="21" t="str">
        <f t="shared" si="0"/>
        <v/>
      </c>
      <c r="D24" s="17"/>
      <c r="E24" s="17"/>
      <c r="F24" s="17"/>
      <c r="G24" s="21" t="str">
        <f t="shared" si="1"/>
        <v/>
      </c>
      <c r="H24" s="64"/>
      <c r="I24" s="103"/>
      <c r="J24" s="113"/>
      <c r="K24" s="114"/>
      <c r="L24" s="115"/>
      <c r="M24" s="104"/>
      <c r="N24" s="103"/>
      <c r="O24" s="105"/>
      <c r="P24" s="104"/>
      <c r="Q24" s="103"/>
      <c r="R24" s="105"/>
      <c r="S24" s="103"/>
      <c r="T24" s="103"/>
      <c r="U24" s="103"/>
      <c r="V24" s="108"/>
      <c r="W24" s="104"/>
      <c r="X24" s="105"/>
      <c r="Y24" s="17"/>
      <c r="Z24" s="64"/>
      <c r="AB24" s="67"/>
      <c r="AC24" s="108"/>
      <c r="AD24" s="108"/>
      <c r="AE24" s="108"/>
      <c r="AG24" s="67"/>
      <c r="AH24" s="67"/>
      <c r="AI24" s="67"/>
      <c r="AJ24" s="67"/>
    </row>
    <row r="25" spans="1:36">
      <c r="A25" s="68"/>
      <c r="B25" s="69"/>
      <c r="C25" s="21" t="str">
        <f t="shared" si="0"/>
        <v/>
      </c>
      <c r="D25" s="17"/>
      <c r="E25" s="17"/>
      <c r="F25" s="17"/>
      <c r="G25" s="21"/>
      <c r="H25" s="64"/>
      <c r="I25" s="103"/>
      <c r="J25" s="113"/>
      <c r="K25" s="114"/>
      <c r="L25" s="115"/>
      <c r="M25" s="104"/>
      <c r="N25" s="103"/>
      <c r="O25" s="105"/>
      <c r="P25" s="104"/>
      <c r="Q25" s="103"/>
      <c r="R25" s="105"/>
      <c r="S25" s="103"/>
      <c r="T25" s="103"/>
      <c r="U25" s="103"/>
      <c r="V25" s="108"/>
      <c r="W25" s="104"/>
      <c r="X25" s="105"/>
      <c r="Y25" s="17"/>
      <c r="Z25" s="64"/>
      <c r="AB25" s="67"/>
      <c r="AC25" s="108"/>
      <c r="AD25" s="108"/>
      <c r="AE25" s="108"/>
      <c r="AG25" s="67"/>
      <c r="AH25" s="67"/>
      <c r="AI25" s="67"/>
      <c r="AJ25" s="67"/>
    </row>
    <row r="26" spans="1:36">
      <c r="A26" s="68"/>
      <c r="B26" s="70"/>
      <c r="C26" s="21" t="str">
        <f t="shared" si="0"/>
        <v/>
      </c>
      <c r="D26" s="17"/>
      <c r="E26" s="17"/>
      <c r="F26" s="17"/>
      <c r="G26" s="21"/>
      <c r="H26" s="64"/>
      <c r="I26" s="103"/>
      <c r="J26" s="113"/>
      <c r="K26" s="114"/>
      <c r="L26" s="115"/>
      <c r="M26" s="104"/>
      <c r="N26" s="103"/>
      <c r="O26" s="105"/>
      <c r="P26" s="104"/>
      <c r="Q26" s="103"/>
      <c r="R26" s="105"/>
      <c r="S26" s="103"/>
      <c r="T26" s="103"/>
      <c r="U26" s="103"/>
      <c r="V26" s="108"/>
      <c r="W26" s="104"/>
      <c r="X26" s="105"/>
      <c r="Y26" s="17"/>
      <c r="Z26" s="64"/>
      <c r="AB26" s="67"/>
      <c r="AC26" s="108"/>
      <c r="AD26" s="108"/>
      <c r="AE26" s="108"/>
      <c r="AG26" s="67"/>
      <c r="AH26" s="67"/>
      <c r="AI26" s="67"/>
      <c r="AJ26" s="67"/>
    </row>
    <row r="27" spans="1:36">
      <c r="A27" s="68"/>
      <c r="B27" s="69"/>
      <c r="C27" s="21" t="str">
        <f t="shared" si="0"/>
        <v/>
      </c>
      <c r="D27" s="17"/>
      <c r="E27" s="17"/>
      <c r="F27" s="17"/>
      <c r="G27" s="21"/>
      <c r="H27" s="64"/>
      <c r="I27" s="103"/>
      <c r="J27" s="113"/>
      <c r="K27" s="114"/>
      <c r="L27" s="115"/>
      <c r="M27" s="104"/>
      <c r="N27" s="103"/>
      <c r="O27" s="105"/>
      <c r="P27" s="104"/>
      <c r="Q27" s="103"/>
      <c r="R27" s="105"/>
      <c r="S27" s="103"/>
      <c r="T27" s="103"/>
      <c r="U27" s="103"/>
      <c r="V27" s="108"/>
      <c r="W27" s="104"/>
      <c r="X27" s="105"/>
      <c r="Y27" s="17"/>
      <c r="Z27" s="64"/>
      <c r="AB27" s="67"/>
      <c r="AC27" s="108"/>
      <c r="AD27" s="108"/>
      <c r="AE27" s="108"/>
      <c r="AG27" s="67"/>
      <c r="AH27" s="67"/>
      <c r="AI27" s="67"/>
      <c r="AJ27" s="67"/>
    </row>
    <row r="28" spans="1:36">
      <c r="A28" s="68"/>
      <c r="B28" s="69"/>
      <c r="C28" s="21" t="str">
        <f t="shared" si="0"/>
        <v/>
      </c>
      <c r="D28" s="17"/>
      <c r="E28" s="17"/>
      <c r="F28" s="17"/>
      <c r="G28" s="21"/>
      <c r="H28" s="64"/>
      <c r="I28" s="103"/>
      <c r="J28" s="113"/>
      <c r="K28" s="114"/>
      <c r="L28" s="115"/>
      <c r="M28" s="104"/>
      <c r="N28" s="103"/>
      <c r="O28" s="105"/>
      <c r="P28" s="104"/>
      <c r="Q28" s="103"/>
      <c r="R28" s="105"/>
      <c r="S28" s="103"/>
      <c r="T28" s="103"/>
      <c r="U28" s="103"/>
      <c r="V28" s="108"/>
      <c r="W28" s="104"/>
      <c r="X28" s="105"/>
      <c r="Y28" s="17"/>
      <c r="Z28" s="64"/>
      <c r="AB28" s="67"/>
      <c r="AC28" s="103"/>
      <c r="AD28" s="108"/>
      <c r="AE28" s="108"/>
      <c r="AG28" s="67"/>
      <c r="AH28" s="67"/>
      <c r="AI28" s="67"/>
      <c r="AJ28" s="67"/>
    </row>
    <row r="29" spans="1:36">
      <c r="A29" s="68"/>
      <c r="B29" s="70"/>
      <c r="C29" s="21" t="str">
        <f t="shared" si="0"/>
        <v/>
      </c>
      <c r="D29" s="17"/>
      <c r="E29" s="17"/>
      <c r="F29" s="17"/>
      <c r="G29" s="21"/>
      <c r="H29" s="64"/>
      <c r="I29" s="103"/>
      <c r="J29" s="113"/>
      <c r="K29" s="114"/>
      <c r="L29" s="115"/>
      <c r="M29" s="104"/>
      <c r="N29" s="103"/>
      <c r="O29" s="105"/>
      <c r="P29" s="104"/>
      <c r="Q29" s="103"/>
      <c r="R29" s="105"/>
      <c r="S29" s="103"/>
      <c r="T29" s="103"/>
      <c r="U29" s="103"/>
      <c r="V29" s="108"/>
      <c r="W29" s="104"/>
      <c r="X29" s="105"/>
      <c r="Y29" s="17"/>
      <c r="Z29" s="64"/>
      <c r="AB29" s="108"/>
      <c r="AC29" s="103"/>
      <c r="AD29" s="108"/>
      <c r="AE29" s="108"/>
      <c r="AG29" s="67"/>
      <c r="AH29" s="67"/>
      <c r="AI29" s="67"/>
      <c r="AJ29" s="67"/>
    </row>
    <row r="30" spans="1:36">
      <c r="A30" s="68"/>
      <c r="B30" s="70"/>
      <c r="C30" s="21" t="str">
        <f t="shared" si="0"/>
        <v/>
      </c>
      <c r="D30" s="17"/>
      <c r="E30" s="17"/>
      <c r="F30" s="17"/>
      <c r="G30" s="21"/>
      <c r="H30" s="64"/>
      <c r="I30" s="103"/>
      <c r="J30" s="113"/>
      <c r="K30" s="114"/>
      <c r="L30" s="115"/>
      <c r="M30" s="104"/>
      <c r="N30" s="103"/>
      <c r="O30" s="105"/>
      <c r="P30" s="104"/>
      <c r="Q30" s="103"/>
      <c r="R30" s="105"/>
      <c r="S30" s="103"/>
      <c r="T30" s="103"/>
      <c r="U30" s="103"/>
      <c r="V30" s="108"/>
      <c r="W30" s="104"/>
      <c r="X30" s="105"/>
      <c r="Y30" s="17"/>
      <c r="Z30" s="64"/>
      <c r="AB30" s="108"/>
      <c r="AC30" s="103"/>
      <c r="AD30" s="108"/>
      <c r="AE30" s="108"/>
      <c r="AG30" s="67"/>
      <c r="AH30" s="67"/>
      <c r="AI30" s="67"/>
      <c r="AJ30" s="67"/>
    </row>
    <row r="31" spans="1:36">
      <c r="A31" s="68"/>
      <c r="B31" s="69"/>
      <c r="C31" s="21" t="str">
        <f t="shared" si="0"/>
        <v/>
      </c>
      <c r="D31" s="17"/>
      <c r="E31" s="17"/>
      <c r="F31" s="17"/>
      <c r="G31" s="21"/>
      <c r="H31" s="64"/>
      <c r="I31" s="103"/>
      <c r="J31" s="113"/>
      <c r="K31" s="114"/>
      <c r="L31" s="115"/>
      <c r="M31" s="104"/>
      <c r="N31" s="103"/>
      <c r="O31" s="105"/>
      <c r="P31" s="104"/>
      <c r="Q31" s="103"/>
      <c r="R31" s="105"/>
      <c r="S31" s="103"/>
      <c r="T31" s="103"/>
      <c r="U31" s="103"/>
      <c r="V31" s="108"/>
      <c r="W31" s="104"/>
      <c r="X31" s="105"/>
      <c r="Y31" s="17"/>
      <c r="Z31" s="64"/>
      <c r="AB31" s="108"/>
      <c r="AC31" s="103"/>
      <c r="AD31" s="108"/>
      <c r="AE31" s="108"/>
      <c r="AG31" s="67"/>
      <c r="AH31" s="67"/>
      <c r="AI31" s="67"/>
      <c r="AJ31" s="67"/>
    </row>
    <row r="32" spans="1:36">
      <c r="A32" s="68"/>
      <c r="B32" s="69"/>
      <c r="C32" s="21" t="str">
        <f t="shared" si="0"/>
        <v/>
      </c>
      <c r="D32" s="17"/>
      <c r="E32" s="17"/>
      <c r="F32" s="17"/>
      <c r="G32" s="21"/>
      <c r="H32" s="64"/>
      <c r="I32" s="103"/>
      <c r="J32" s="113"/>
      <c r="K32" s="114"/>
      <c r="L32" s="115"/>
      <c r="M32" s="104"/>
      <c r="N32" s="103"/>
      <c r="O32" s="105"/>
      <c r="P32" s="104"/>
      <c r="Q32" s="103"/>
      <c r="R32" s="105"/>
      <c r="S32" s="103"/>
      <c r="T32" s="103"/>
      <c r="U32" s="103"/>
      <c r="V32" s="108"/>
      <c r="W32" s="104"/>
      <c r="X32" s="105"/>
      <c r="Y32" s="17"/>
      <c r="Z32" s="64"/>
      <c r="AB32" s="108"/>
      <c r="AC32" s="103"/>
      <c r="AD32" s="108"/>
      <c r="AE32" s="108"/>
      <c r="AG32" s="67"/>
      <c r="AH32" s="67"/>
      <c r="AI32" s="67"/>
      <c r="AJ32" s="67"/>
    </row>
    <row r="33" spans="1:36">
      <c r="A33" s="68"/>
      <c r="B33" s="69"/>
      <c r="C33" s="21" t="str">
        <f t="shared" si="0"/>
        <v/>
      </c>
      <c r="D33" s="17"/>
      <c r="E33" s="17"/>
      <c r="F33" s="17"/>
      <c r="G33" s="21"/>
      <c r="H33" s="64"/>
      <c r="I33" s="103"/>
      <c r="J33" s="113"/>
      <c r="K33" s="114"/>
      <c r="L33" s="115"/>
      <c r="M33" s="104"/>
      <c r="N33" s="103"/>
      <c r="O33" s="105"/>
      <c r="P33" s="104"/>
      <c r="Q33" s="103"/>
      <c r="R33" s="105"/>
      <c r="S33" s="103"/>
      <c r="T33" s="103"/>
      <c r="U33" s="103"/>
      <c r="V33" s="108"/>
      <c r="W33" s="104"/>
      <c r="X33" s="105"/>
      <c r="Y33" s="17"/>
      <c r="Z33" s="64"/>
      <c r="AB33" s="108"/>
      <c r="AC33" s="103"/>
      <c r="AD33" s="108"/>
      <c r="AE33" s="108"/>
      <c r="AG33" s="67"/>
      <c r="AH33" s="67"/>
      <c r="AI33" s="67"/>
      <c r="AJ33" s="67"/>
    </row>
    <row r="34" spans="1:36">
      <c r="A34" s="68"/>
      <c r="B34" s="69"/>
      <c r="C34" s="21" t="str">
        <f t="shared" si="0"/>
        <v/>
      </c>
      <c r="D34" s="17"/>
      <c r="E34" s="17"/>
      <c r="F34" s="17"/>
      <c r="G34" s="21"/>
      <c r="H34" s="64"/>
      <c r="I34" s="103"/>
      <c r="J34" s="113"/>
      <c r="K34" s="114"/>
      <c r="L34" s="115"/>
      <c r="M34" s="104"/>
      <c r="N34" s="103"/>
      <c r="O34" s="105"/>
      <c r="P34" s="104"/>
      <c r="Q34" s="103"/>
      <c r="R34" s="105"/>
      <c r="S34" s="103"/>
      <c r="T34" s="103"/>
      <c r="U34" s="103"/>
      <c r="V34" s="108"/>
      <c r="W34" s="104"/>
      <c r="X34" s="105"/>
      <c r="Y34" s="17"/>
      <c r="Z34" s="64"/>
      <c r="AB34" s="108"/>
      <c r="AC34" s="103"/>
      <c r="AD34" s="108"/>
      <c r="AE34" s="108"/>
      <c r="AG34" s="67"/>
      <c r="AH34" s="67"/>
      <c r="AI34" s="67"/>
      <c r="AJ34" s="67"/>
    </row>
    <row r="35" spans="1:36">
      <c r="A35" s="68"/>
      <c r="B35" s="69"/>
      <c r="C35" s="21" t="str">
        <f t="shared" si="0"/>
        <v/>
      </c>
      <c r="D35" s="17"/>
      <c r="E35" s="17"/>
      <c r="F35" s="17"/>
      <c r="G35" s="21"/>
      <c r="H35" s="64"/>
      <c r="I35" s="103"/>
      <c r="J35" s="113"/>
      <c r="K35" s="114"/>
      <c r="L35" s="115"/>
      <c r="M35" s="104"/>
      <c r="N35" s="103"/>
      <c r="O35" s="105"/>
      <c r="P35" s="104"/>
      <c r="Q35" s="103"/>
      <c r="R35" s="105"/>
      <c r="S35" s="103"/>
      <c r="T35" s="103"/>
      <c r="U35" s="103"/>
      <c r="V35" s="108"/>
      <c r="W35" s="104"/>
      <c r="X35" s="105"/>
      <c r="Y35" s="17"/>
      <c r="Z35" s="64"/>
      <c r="AB35" s="108"/>
      <c r="AC35" s="103"/>
      <c r="AD35" s="108"/>
      <c r="AE35" s="108"/>
      <c r="AG35" s="67"/>
      <c r="AH35" s="67"/>
      <c r="AI35" s="67"/>
      <c r="AJ35" s="67"/>
    </row>
    <row r="36" spans="1:36">
      <c r="A36" s="68"/>
      <c r="B36" s="69"/>
      <c r="C36" s="21" t="str">
        <f t="shared" si="0"/>
        <v/>
      </c>
      <c r="D36" s="17"/>
      <c r="E36" s="17"/>
      <c r="F36" s="17"/>
      <c r="G36" s="21"/>
      <c r="H36" s="64"/>
      <c r="I36" s="103"/>
      <c r="J36" s="113"/>
      <c r="K36" s="114"/>
      <c r="L36" s="115"/>
      <c r="M36" s="104"/>
      <c r="N36" s="103"/>
      <c r="O36" s="103"/>
      <c r="P36" s="104"/>
      <c r="Q36" s="103"/>
      <c r="R36" s="105"/>
      <c r="S36" s="103"/>
      <c r="T36" s="103"/>
      <c r="U36" s="103"/>
      <c r="V36" s="108"/>
      <c r="W36" s="104"/>
      <c r="X36" s="105"/>
      <c r="Y36" s="17"/>
      <c r="Z36" s="64"/>
      <c r="AB36" s="108"/>
      <c r="AC36" s="103"/>
      <c r="AD36" s="108"/>
      <c r="AE36" s="108"/>
      <c r="AG36" s="67"/>
      <c r="AH36" s="67"/>
      <c r="AI36" s="67"/>
      <c r="AJ36" s="67"/>
    </row>
    <row r="37" spans="1:36">
      <c r="A37" s="68"/>
      <c r="B37" s="69"/>
      <c r="C37" s="21" t="str">
        <f t="shared" si="0"/>
        <v/>
      </c>
      <c r="D37" s="17"/>
      <c r="E37" s="17"/>
      <c r="F37" s="17"/>
      <c r="G37" s="21"/>
      <c r="H37" s="64"/>
      <c r="I37" s="103"/>
      <c r="J37" s="113"/>
      <c r="K37" s="114"/>
      <c r="L37" s="115"/>
      <c r="M37" s="104"/>
      <c r="N37" s="103"/>
      <c r="O37" s="103"/>
      <c r="P37" s="104"/>
      <c r="Q37" s="103"/>
      <c r="R37" s="105"/>
      <c r="S37" s="103"/>
      <c r="T37" s="103"/>
      <c r="U37" s="103"/>
      <c r="V37" s="108"/>
      <c r="W37" s="104"/>
      <c r="X37" s="105"/>
      <c r="Y37" s="17"/>
      <c r="Z37" s="64"/>
      <c r="AB37" s="108"/>
      <c r="AC37" s="103"/>
      <c r="AD37" s="108"/>
      <c r="AE37" s="108"/>
      <c r="AG37" s="67"/>
      <c r="AH37" s="67"/>
      <c r="AI37" s="67"/>
      <c r="AJ37" s="67"/>
    </row>
    <row r="38" spans="1:36">
      <c r="A38" s="68"/>
      <c r="B38" s="69"/>
      <c r="C38" s="21" t="str">
        <f t="shared" si="0"/>
        <v/>
      </c>
      <c r="D38" s="17"/>
      <c r="E38" s="17"/>
      <c r="F38" s="17"/>
      <c r="G38" s="21"/>
      <c r="H38" s="64"/>
      <c r="I38" s="103"/>
      <c r="J38" s="113"/>
      <c r="K38" s="114"/>
      <c r="L38" s="115"/>
      <c r="M38" s="104"/>
      <c r="N38" s="103"/>
      <c r="O38" s="103"/>
      <c r="P38" s="104"/>
      <c r="Q38" s="103"/>
      <c r="R38" s="105"/>
      <c r="S38" s="103"/>
      <c r="T38" s="103"/>
      <c r="U38" s="103"/>
      <c r="V38" s="108"/>
      <c r="W38" s="104"/>
      <c r="X38" s="105"/>
      <c r="Y38" s="17"/>
      <c r="Z38" s="64"/>
      <c r="AB38" s="108"/>
      <c r="AC38" s="103"/>
      <c r="AD38" s="108"/>
      <c r="AE38" s="108"/>
      <c r="AG38" s="67"/>
      <c r="AH38" s="67"/>
      <c r="AI38" s="67"/>
      <c r="AJ38" s="67"/>
    </row>
    <row r="39" spans="1:36">
      <c r="A39" s="68"/>
      <c r="B39" s="69"/>
      <c r="C39" s="21" t="str">
        <f t="shared" si="0"/>
        <v/>
      </c>
      <c r="D39" s="17"/>
      <c r="E39" s="17"/>
      <c r="F39" s="17"/>
      <c r="G39" s="21"/>
      <c r="H39" s="64"/>
      <c r="I39" s="103"/>
      <c r="J39" s="113"/>
      <c r="K39" s="114"/>
      <c r="L39" s="115"/>
      <c r="M39" s="104"/>
      <c r="N39" s="103"/>
      <c r="O39" s="103"/>
      <c r="P39" s="104"/>
      <c r="Q39" s="103"/>
      <c r="R39" s="105"/>
      <c r="S39" s="103"/>
      <c r="T39" s="103"/>
      <c r="U39" s="103"/>
      <c r="V39" s="108"/>
      <c r="W39" s="104"/>
      <c r="X39" s="105"/>
      <c r="Y39" s="17"/>
      <c r="Z39" s="64"/>
      <c r="AB39" s="108"/>
      <c r="AC39" s="103"/>
      <c r="AD39" s="108"/>
      <c r="AE39" s="108"/>
      <c r="AG39" s="67"/>
      <c r="AH39" s="67"/>
      <c r="AI39" s="67"/>
      <c r="AJ39" s="67"/>
    </row>
    <row r="40" spans="1:36">
      <c r="A40" s="68"/>
      <c r="B40" s="69"/>
      <c r="C40" s="21" t="str">
        <f t="shared" si="0"/>
        <v/>
      </c>
      <c r="D40" s="17"/>
      <c r="E40" s="17"/>
      <c r="F40" s="17"/>
      <c r="G40" s="21"/>
      <c r="H40" s="64"/>
      <c r="I40" s="103"/>
      <c r="J40" s="113"/>
      <c r="K40" s="114"/>
      <c r="L40" s="115"/>
      <c r="M40" s="104"/>
      <c r="N40" s="103"/>
      <c r="O40" s="103"/>
      <c r="P40" s="104"/>
      <c r="Q40" s="103"/>
      <c r="R40" s="105"/>
      <c r="S40" s="103"/>
      <c r="T40" s="103"/>
      <c r="U40" s="103"/>
      <c r="V40" s="108"/>
      <c r="W40" s="104"/>
      <c r="X40" s="105"/>
      <c r="Y40" s="17"/>
      <c r="Z40" s="64"/>
      <c r="AB40" s="108"/>
      <c r="AC40" s="103"/>
      <c r="AD40" s="108"/>
      <c r="AE40" s="108"/>
      <c r="AG40" s="67"/>
      <c r="AH40" s="67"/>
      <c r="AI40" s="67"/>
      <c r="AJ40" s="67"/>
    </row>
    <row r="41" spans="1:36">
      <c r="A41" s="68"/>
      <c r="B41" s="69"/>
      <c r="C41" s="21" t="str">
        <f t="shared" si="0"/>
        <v/>
      </c>
      <c r="D41" s="17"/>
      <c r="E41" s="17"/>
      <c r="F41" s="17"/>
      <c r="G41" s="21"/>
      <c r="H41" s="64"/>
      <c r="I41" s="103"/>
      <c r="J41" s="113"/>
      <c r="K41" s="114"/>
      <c r="L41" s="115"/>
      <c r="M41" s="104"/>
      <c r="N41" s="103"/>
      <c r="O41" s="103"/>
      <c r="P41" s="104"/>
      <c r="Q41" s="103"/>
      <c r="R41" s="105"/>
      <c r="S41" s="103"/>
      <c r="T41" s="103"/>
      <c r="U41" s="103"/>
      <c r="V41" s="108"/>
      <c r="W41" s="104"/>
      <c r="X41" s="105"/>
      <c r="Y41" s="17"/>
      <c r="Z41" s="64"/>
      <c r="AB41" s="108"/>
      <c r="AC41" s="103"/>
      <c r="AD41" s="108"/>
      <c r="AE41" s="108"/>
      <c r="AG41" s="67"/>
      <c r="AH41" s="67"/>
      <c r="AI41" s="67"/>
      <c r="AJ41" s="67"/>
    </row>
    <row r="42" spans="1:36">
      <c r="A42" s="68"/>
      <c r="B42" s="69"/>
      <c r="C42" s="21" t="str">
        <f t="shared" si="0"/>
        <v/>
      </c>
      <c r="D42" s="17"/>
      <c r="E42" s="17"/>
      <c r="F42" s="17"/>
      <c r="G42" s="21"/>
      <c r="H42" s="64"/>
      <c r="I42" s="103"/>
      <c r="J42" s="113"/>
      <c r="K42" s="114"/>
      <c r="L42" s="115"/>
      <c r="M42" s="104"/>
      <c r="N42" s="103"/>
      <c r="O42" s="103"/>
      <c r="P42" s="104"/>
      <c r="Q42" s="103"/>
      <c r="R42" s="105"/>
      <c r="S42" s="103"/>
      <c r="T42" s="103"/>
      <c r="U42" s="103"/>
      <c r="V42" s="108"/>
      <c r="W42" s="104"/>
      <c r="X42" s="105"/>
      <c r="Y42" s="17"/>
      <c r="Z42" s="64"/>
      <c r="AB42" s="108"/>
      <c r="AC42" s="103"/>
      <c r="AD42" s="108"/>
      <c r="AE42" s="108"/>
      <c r="AG42" s="67"/>
      <c r="AH42" s="67"/>
      <c r="AI42" s="67"/>
      <c r="AJ42" s="67"/>
    </row>
    <row r="43" spans="1:36">
      <c r="A43" s="68"/>
      <c r="B43" s="69"/>
      <c r="C43" s="21" t="str">
        <f t="shared" si="0"/>
        <v/>
      </c>
      <c r="D43" s="17"/>
      <c r="E43" s="17"/>
      <c r="F43" s="17"/>
      <c r="G43" s="21"/>
      <c r="H43" s="64"/>
      <c r="I43" s="103"/>
      <c r="J43" s="113"/>
      <c r="K43" s="114"/>
      <c r="L43" s="115"/>
      <c r="M43" s="104"/>
      <c r="N43" s="103"/>
      <c r="O43" s="103"/>
      <c r="P43" s="104"/>
      <c r="Q43" s="103"/>
      <c r="R43" s="105"/>
      <c r="S43" s="103"/>
      <c r="T43" s="103"/>
      <c r="U43" s="103"/>
      <c r="V43" s="108"/>
      <c r="W43" s="104"/>
      <c r="X43" s="105"/>
      <c r="Y43" s="17"/>
      <c r="Z43" s="64"/>
      <c r="AB43" s="108"/>
      <c r="AC43" s="103"/>
      <c r="AD43" s="108"/>
      <c r="AE43" s="108"/>
      <c r="AG43" s="67"/>
      <c r="AH43" s="67"/>
      <c r="AI43" s="67"/>
      <c r="AJ43" s="67"/>
    </row>
    <row r="44" spans="1:36" ht="13">
      <c r="A44" s="68"/>
      <c r="B44" s="69"/>
      <c r="C44" s="21" t="str">
        <f t="shared" si="0"/>
        <v/>
      </c>
      <c r="D44" s="17"/>
      <c r="E44" s="17"/>
      <c r="F44" s="17"/>
      <c r="G44" s="21"/>
      <c r="H44" s="64"/>
      <c r="I44" s="103"/>
      <c r="J44" s="113"/>
      <c r="K44" s="114"/>
      <c r="L44" s="115"/>
      <c r="M44" s="104"/>
      <c r="N44" s="103"/>
      <c r="O44" s="103"/>
      <c r="P44" s="104"/>
      <c r="Q44" s="103"/>
      <c r="R44" s="105"/>
      <c r="S44" s="103"/>
      <c r="T44" s="103"/>
      <c r="U44" s="103"/>
      <c r="V44" s="108"/>
      <c r="W44" s="104"/>
      <c r="X44" s="105"/>
      <c r="Y44" s="17"/>
      <c r="Z44" s="65"/>
      <c r="AB44" s="108"/>
      <c r="AC44" s="103"/>
      <c r="AD44" s="108"/>
      <c r="AE44" s="108"/>
      <c r="AG44" s="67"/>
      <c r="AH44" s="67"/>
      <c r="AI44" s="67"/>
      <c r="AJ44" s="67"/>
    </row>
    <row r="45" spans="1:36">
      <c r="A45" s="64"/>
      <c r="B45" s="107"/>
      <c r="C45" s="21" t="str">
        <f t="shared" si="0"/>
        <v/>
      </c>
      <c r="D45" s="17"/>
      <c r="E45" s="17"/>
      <c r="F45" s="17"/>
      <c r="G45" s="21"/>
      <c r="H45" s="64"/>
      <c r="I45" s="103"/>
      <c r="J45" s="113"/>
      <c r="K45" s="114"/>
      <c r="L45" s="115"/>
      <c r="M45" s="104"/>
      <c r="N45" s="103"/>
      <c r="O45" s="105"/>
      <c r="P45" s="103"/>
      <c r="Q45" s="103"/>
      <c r="R45" s="105"/>
      <c r="S45" s="103"/>
      <c r="T45" s="103"/>
      <c r="U45" s="103"/>
      <c r="V45" s="108"/>
      <c r="W45" s="104"/>
      <c r="X45" s="105"/>
      <c r="Y45" s="17"/>
      <c r="Z45" s="64"/>
      <c r="AB45" s="108"/>
      <c r="AC45" s="103"/>
      <c r="AD45" s="108"/>
      <c r="AE45" s="108"/>
      <c r="AG45" s="67"/>
      <c r="AH45" s="67"/>
      <c r="AI45" s="67"/>
      <c r="AJ45" s="67"/>
    </row>
    <row r="46" spans="1:36">
      <c r="A46" s="64"/>
      <c r="B46" s="107"/>
      <c r="C46" s="21" t="str">
        <f t="shared" si="0"/>
        <v/>
      </c>
      <c r="D46" s="17"/>
      <c r="E46" s="17"/>
      <c r="F46" s="17"/>
      <c r="G46" s="21"/>
      <c r="H46" s="64"/>
      <c r="I46" s="103"/>
      <c r="J46" s="104"/>
      <c r="K46" s="103"/>
      <c r="L46" s="105"/>
      <c r="M46" s="104"/>
      <c r="N46" s="103"/>
      <c r="O46" s="105"/>
      <c r="P46" s="103"/>
      <c r="Q46" s="103"/>
      <c r="R46" s="105"/>
      <c r="S46" s="103"/>
      <c r="T46" s="103"/>
      <c r="U46" s="103"/>
      <c r="V46" s="108"/>
      <c r="W46" s="104"/>
      <c r="X46" s="105"/>
      <c r="Y46" s="17"/>
      <c r="Z46" s="64"/>
      <c r="AB46" s="108"/>
      <c r="AC46" s="103"/>
      <c r="AD46" s="108"/>
      <c r="AE46" s="108"/>
      <c r="AG46" s="67"/>
      <c r="AH46" s="67"/>
      <c r="AI46" s="67"/>
      <c r="AJ46" s="67"/>
    </row>
    <row r="47" spans="1:36">
      <c r="A47" s="64"/>
      <c r="B47" s="107"/>
      <c r="C47" s="21" t="str">
        <f t="shared" si="0"/>
        <v/>
      </c>
      <c r="D47" s="17"/>
      <c r="E47" s="17"/>
      <c r="F47" s="17"/>
      <c r="G47" s="21"/>
      <c r="H47" s="64"/>
      <c r="I47" s="103"/>
      <c r="J47" s="104"/>
      <c r="K47" s="103"/>
      <c r="L47" s="105"/>
      <c r="M47" s="104"/>
      <c r="N47" s="103"/>
      <c r="O47" s="105"/>
      <c r="P47" s="103"/>
      <c r="Q47" s="103"/>
      <c r="R47" s="105"/>
      <c r="S47" s="103"/>
      <c r="T47" s="103"/>
      <c r="U47" s="103"/>
      <c r="V47" s="108"/>
      <c r="W47" s="104"/>
      <c r="X47" s="105"/>
      <c r="Y47" s="17"/>
      <c r="Z47" s="64"/>
      <c r="AB47" s="108"/>
      <c r="AC47" s="103"/>
      <c r="AD47" s="108"/>
      <c r="AE47" s="108"/>
      <c r="AG47" s="67"/>
      <c r="AH47" s="67"/>
      <c r="AI47" s="67"/>
      <c r="AJ47" s="67"/>
    </row>
    <row r="48" spans="1:36">
      <c r="A48" s="64"/>
      <c r="B48" s="107"/>
      <c r="C48" s="21" t="str">
        <f t="shared" si="0"/>
        <v/>
      </c>
      <c r="D48" s="17"/>
      <c r="E48" s="17"/>
      <c r="F48" s="17"/>
      <c r="G48" s="21"/>
      <c r="H48" s="64"/>
      <c r="I48" s="103"/>
      <c r="J48" s="104"/>
      <c r="K48" s="103"/>
      <c r="L48" s="105"/>
      <c r="M48" s="104"/>
      <c r="N48" s="103"/>
      <c r="O48" s="105"/>
      <c r="P48" s="103"/>
      <c r="Q48" s="103"/>
      <c r="R48" s="105"/>
      <c r="S48" s="103"/>
      <c r="T48" s="103"/>
      <c r="U48" s="103"/>
      <c r="V48" s="108"/>
      <c r="W48" s="104"/>
      <c r="X48" s="105"/>
      <c r="Y48" s="17"/>
      <c r="Z48" s="64"/>
      <c r="AB48" s="108"/>
      <c r="AC48" s="103"/>
      <c r="AD48" s="108"/>
      <c r="AE48" s="108"/>
      <c r="AG48" s="67"/>
      <c r="AH48" s="67"/>
      <c r="AI48" s="67"/>
      <c r="AJ48" s="67"/>
    </row>
    <row r="49" spans="1:36">
      <c r="A49" s="64"/>
      <c r="B49" s="107"/>
      <c r="C49" s="21" t="str">
        <f t="shared" si="0"/>
        <v/>
      </c>
      <c r="D49" s="17"/>
      <c r="E49" s="17"/>
      <c r="F49" s="17"/>
      <c r="G49" s="21"/>
      <c r="H49" s="64"/>
      <c r="I49" s="103"/>
      <c r="J49" s="104"/>
      <c r="K49" s="103"/>
      <c r="L49" s="105"/>
      <c r="M49" s="104"/>
      <c r="N49" s="103"/>
      <c r="O49" s="105"/>
      <c r="P49" s="103"/>
      <c r="Q49" s="103"/>
      <c r="R49" s="105"/>
      <c r="S49" s="103"/>
      <c r="T49" s="103"/>
      <c r="U49" s="103"/>
      <c r="V49" s="108"/>
      <c r="W49" s="104"/>
      <c r="X49" s="105"/>
      <c r="Y49" s="17"/>
      <c r="Z49" s="64"/>
      <c r="AB49" s="108"/>
      <c r="AC49" s="103"/>
      <c r="AD49" s="108"/>
      <c r="AE49" s="108"/>
      <c r="AG49" s="67"/>
      <c r="AH49" s="67"/>
      <c r="AI49" s="67"/>
      <c r="AJ49" s="67"/>
    </row>
    <row r="50" spans="1:36">
      <c r="A50" s="64"/>
      <c r="B50" s="107"/>
      <c r="C50" s="21" t="str">
        <f t="shared" si="0"/>
        <v/>
      </c>
      <c r="D50" s="17"/>
      <c r="E50" s="17"/>
      <c r="F50" s="17"/>
      <c r="G50" s="21"/>
      <c r="H50" s="64"/>
      <c r="I50" s="103"/>
      <c r="J50" s="104"/>
      <c r="K50" s="103"/>
      <c r="L50" s="105"/>
      <c r="M50" s="104"/>
      <c r="N50" s="103"/>
      <c r="O50" s="105"/>
      <c r="P50" s="103"/>
      <c r="Q50" s="103"/>
      <c r="R50" s="105"/>
      <c r="S50" s="103"/>
      <c r="T50" s="103"/>
      <c r="U50" s="103"/>
      <c r="V50" s="108"/>
      <c r="W50" s="104"/>
      <c r="X50" s="105"/>
      <c r="Y50" s="17"/>
      <c r="Z50" s="64"/>
      <c r="AB50" s="108"/>
      <c r="AC50" s="103"/>
      <c r="AD50" s="108"/>
      <c r="AE50" s="108"/>
      <c r="AG50" s="67"/>
      <c r="AH50" s="67"/>
      <c r="AI50" s="67"/>
      <c r="AJ50" s="67"/>
    </row>
    <row r="51" spans="1:36">
      <c r="A51" s="64"/>
      <c r="B51" s="107"/>
      <c r="C51" s="21" t="str">
        <f t="shared" si="0"/>
        <v/>
      </c>
      <c r="D51" s="17"/>
      <c r="E51" s="17"/>
      <c r="F51" s="17"/>
      <c r="G51" s="21"/>
      <c r="H51" s="64"/>
      <c r="I51" s="103"/>
      <c r="J51" s="104"/>
      <c r="K51" s="103"/>
      <c r="L51" s="105"/>
      <c r="M51" s="104"/>
      <c r="N51" s="103"/>
      <c r="O51" s="105"/>
      <c r="P51" s="103"/>
      <c r="Q51" s="103"/>
      <c r="R51" s="105"/>
      <c r="S51" s="103"/>
      <c r="T51" s="103"/>
      <c r="U51" s="103"/>
      <c r="V51" s="108"/>
      <c r="W51" s="104"/>
      <c r="X51" s="105"/>
      <c r="Y51" s="17"/>
      <c r="Z51" s="64"/>
      <c r="AB51" s="108"/>
      <c r="AC51" s="103"/>
      <c r="AD51" s="108"/>
      <c r="AE51" s="108"/>
      <c r="AG51" s="67"/>
      <c r="AH51" s="67"/>
      <c r="AI51" s="67"/>
      <c r="AJ51" s="67"/>
    </row>
    <row r="52" spans="1:36">
      <c r="A52" s="64"/>
      <c r="B52" s="107"/>
      <c r="C52" s="21" t="str">
        <f t="shared" si="0"/>
        <v/>
      </c>
      <c r="D52" s="17"/>
      <c r="E52" s="17"/>
      <c r="F52" s="17"/>
      <c r="G52" s="21"/>
      <c r="H52" s="64"/>
      <c r="I52" s="103"/>
      <c r="J52" s="104"/>
      <c r="K52" s="103"/>
      <c r="L52" s="105"/>
      <c r="M52" s="104"/>
      <c r="N52" s="103"/>
      <c r="O52" s="105"/>
      <c r="P52" s="103"/>
      <c r="Q52" s="103"/>
      <c r="R52" s="105"/>
      <c r="S52" s="103"/>
      <c r="T52" s="103"/>
      <c r="U52" s="103"/>
      <c r="V52" s="108"/>
      <c r="W52" s="104"/>
      <c r="X52" s="105"/>
      <c r="Y52" s="17"/>
      <c r="Z52" s="64"/>
      <c r="AB52" s="108"/>
      <c r="AC52" s="103"/>
      <c r="AD52" s="108"/>
      <c r="AE52" s="108"/>
      <c r="AG52" s="67"/>
      <c r="AH52" s="67"/>
      <c r="AI52" s="67"/>
      <c r="AJ52" s="67"/>
    </row>
    <row r="53" spans="1:36">
      <c r="A53" s="64"/>
      <c r="B53" s="107"/>
      <c r="C53" s="21" t="str">
        <f t="shared" si="0"/>
        <v/>
      </c>
      <c r="D53" s="17"/>
      <c r="E53" s="17"/>
      <c r="F53" s="17"/>
      <c r="G53" s="21"/>
      <c r="H53" s="64"/>
      <c r="I53" s="103"/>
      <c r="J53" s="104"/>
      <c r="K53" s="103"/>
      <c r="L53" s="105"/>
      <c r="M53" s="104"/>
      <c r="N53" s="103"/>
      <c r="O53" s="105"/>
      <c r="P53" s="103"/>
      <c r="Q53" s="103"/>
      <c r="R53" s="105"/>
      <c r="S53" s="103"/>
      <c r="T53" s="103"/>
      <c r="U53" s="103"/>
      <c r="V53" s="108"/>
      <c r="W53" s="104"/>
      <c r="X53" s="105"/>
      <c r="Y53" s="17"/>
      <c r="Z53" s="64"/>
      <c r="AB53" s="108"/>
      <c r="AC53" s="103"/>
      <c r="AD53" s="108"/>
      <c r="AE53" s="108"/>
      <c r="AG53" s="67"/>
      <c r="AH53" s="67"/>
      <c r="AI53" s="67"/>
      <c r="AJ53" s="67"/>
    </row>
    <row r="54" spans="1:36" ht="13.15" customHeight="1">
      <c r="A54" s="64"/>
      <c r="B54" s="107"/>
      <c r="C54" s="21" t="str">
        <f t="shared" si="0"/>
        <v/>
      </c>
      <c r="D54" s="17"/>
      <c r="E54" s="17"/>
      <c r="F54" s="17"/>
      <c r="G54" s="21"/>
      <c r="H54" s="64"/>
      <c r="I54" s="103"/>
      <c r="J54" s="104"/>
      <c r="K54" s="103"/>
      <c r="L54" s="105"/>
      <c r="M54" s="104"/>
      <c r="N54" s="103"/>
      <c r="O54" s="105"/>
      <c r="P54" s="103"/>
      <c r="Q54" s="103"/>
      <c r="R54" s="105"/>
      <c r="S54" s="103"/>
      <c r="T54" s="103"/>
      <c r="U54" s="103"/>
      <c r="V54" s="108"/>
      <c r="W54" s="104"/>
      <c r="X54" s="105"/>
      <c r="Y54" s="17"/>
      <c r="Z54" s="64"/>
      <c r="AB54" s="108"/>
      <c r="AC54" s="103"/>
      <c r="AD54" s="108"/>
      <c r="AE54" s="108"/>
      <c r="AG54" s="67"/>
      <c r="AH54" s="67"/>
      <c r="AI54" s="67"/>
      <c r="AJ54" s="67"/>
    </row>
    <row r="55" spans="1:36">
      <c r="A55" s="64"/>
      <c r="B55" s="107"/>
      <c r="C55" s="21" t="str">
        <f t="shared" si="0"/>
        <v/>
      </c>
      <c r="D55" s="17"/>
      <c r="E55" s="17"/>
      <c r="F55" s="17"/>
      <c r="G55" s="21"/>
      <c r="H55" s="64"/>
      <c r="I55" s="103"/>
      <c r="J55" s="104"/>
      <c r="K55" s="103"/>
      <c r="L55" s="105"/>
      <c r="M55" s="104"/>
      <c r="N55" s="103"/>
      <c r="O55" s="105"/>
      <c r="P55" s="103"/>
      <c r="Q55" s="103"/>
      <c r="R55" s="105"/>
      <c r="S55" s="103"/>
      <c r="T55" s="103"/>
      <c r="U55" s="103"/>
      <c r="V55" s="108"/>
      <c r="W55" s="104"/>
      <c r="X55" s="105"/>
      <c r="Y55" s="17"/>
      <c r="Z55" s="64"/>
      <c r="AB55" s="108"/>
      <c r="AC55" s="103"/>
      <c r="AD55" s="108"/>
      <c r="AE55" s="108"/>
      <c r="AG55" s="67"/>
      <c r="AH55" s="67"/>
      <c r="AI55" s="67"/>
      <c r="AJ55" s="67"/>
    </row>
    <row r="56" spans="1:36">
      <c r="A56" s="64"/>
      <c r="B56" s="107"/>
      <c r="C56" s="21" t="str">
        <f t="shared" si="0"/>
        <v/>
      </c>
      <c r="D56" s="17"/>
      <c r="E56" s="17"/>
      <c r="F56" s="17"/>
      <c r="G56" s="21"/>
      <c r="H56" s="64"/>
      <c r="I56" s="103"/>
      <c r="J56" s="104"/>
      <c r="K56" s="103"/>
      <c r="L56" s="105"/>
      <c r="M56" s="104"/>
      <c r="N56" s="103"/>
      <c r="O56" s="105"/>
      <c r="P56" s="103"/>
      <c r="Q56" s="103"/>
      <c r="R56" s="105"/>
      <c r="S56" s="103"/>
      <c r="T56" s="103"/>
      <c r="U56" s="103"/>
      <c r="V56" s="108"/>
      <c r="W56" s="104"/>
      <c r="X56" s="105"/>
      <c r="Y56" s="17"/>
      <c r="Z56" s="64"/>
      <c r="AB56" s="108"/>
      <c r="AC56" s="103"/>
      <c r="AD56" s="108"/>
      <c r="AE56" s="108"/>
      <c r="AG56" s="67"/>
      <c r="AH56" s="67"/>
      <c r="AI56" s="67"/>
      <c r="AJ56" s="67"/>
    </row>
    <row r="57" spans="1:36">
      <c r="A57" s="64"/>
      <c r="B57" s="107"/>
      <c r="C57" s="21" t="str">
        <f t="shared" si="0"/>
        <v/>
      </c>
      <c r="D57" s="17"/>
      <c r="E57" s="17"/>
      <c r="F57" s="17"/>
      <c r="G57" s="21"/>
      <c r="H57" s="64"/>
      <c r="I57" s="103"/>
      <c r="J57" s="104"/>
      <c r="K57" s="103"/>
      <c r="L57" s="105"/>
      <c r="M57" s="104"/>
      <c r="N57" s="103"/>
      <c r="O57" s="105"/>
      <c r="P57" s="103"/>
      <c r="Q57" s="103"/>
      <c r="R57" s="105"/>
      <c r="S57" s="103"/>
      <c r="T57" s="103"/>
      <c r="U57" s="103"/>
      <c r="V57" s="108"/>
      <c r="W57" s="104"/>
      <c r="X57" s="105"/>
      <c r="Y57" s="17"/>
      <c r="Z57" s="64"/>
      <c r="AB57" s="108"/>
      <c r="AC57" s="108"/>
      <c r="AD57" s="108"/>
      <c r="AE57" s="105"/>
      <c r="AG57" s="67"/>
      <c r="AH57" s="67"/>
      <c r="AI57" s="67"/>
      <c r="AJ57" s="67"/>
    </row>
    <row r="58" spans="1:36">
      <c r="A58" s="64"/>
      <c r="B58" s="107"/>
      <c r="C58" s="21" t="str">
        <f t="shared" si="0"/>
        <v/>
      </c>
      <c r="D58" s="17"/>
      <c r="E58" s="17"/>
      <c r="F58" s="17"/>
      <c r="G58" s="21"/>
      <c r="H58" s="64"/>
      <c r="I58" s="103"/>
      <c r="J58" s="104"/>
      <c r="K58" s="103"/>
      <c r="L58" s="105"/>
      <c r="M58" s="104"/>
      <c r="N58" s="103"/>
      <c r="O58" s="105"/>
      <c r="P58" s="103"/>
      <c r="Q58" s="103"/>
      <c r="R58" s="105"/>
      <c r="S58" s="103"/>
      <c r="T58" s="103"/>
      <c r="U58" s="103"/>
      <c r="V58" s="108"/>
      <c r="W58" s="104"/>
      <c r="X58" s="105"/>
      <c r="Y58" s="17"/>
      <c r="Z58" s="64"/>
      <c r="AB58" s="108"/>
      <c r="AC58" s="108"/>
      <c r="AD58" s="108"/>
      <c r="AE58" s="108"/>
      <c r="AG58" s="67"/>
      <c r="AH58" s="67"/>
      <c r="AI58" s="67"/>
      <c r="AJ58" s="67"/>
    </row>
    <row r="59" spans="1:36">
      <c r="A59" s="64"/>
      <c r="B59" s="107"/>
      <c r="C59" s="21" t="str">
        <f t="shared" si="0"/>
        <v/>
      </c>
      <c r="D59" s="17"/>
      <c r="E59" s="17"/>
      <c r="F59" s="17"/>
      <c r="G59" s="21"/>
      <c r="H59" s="64"/>
      <c r="I59" s="103"/>
      <c r="J59" s="104"/>
      <c r="K59" s="103"/>
      <c r="L59" s="105"/>
      <c r="M59" s="104"/>
      <c r="N59" s="103"/>
      <c r="O59" s="105"/>
      <c r="P59" s="103"/>
      <c r="Q59" s="103"/>
      <c r="R59" s="105"/>
      <c r="S59" s="103"/>
      <c r="T59" s="103"/>
      <c r="U59" s="103"/>
      <c r="V59" s="108"/>
      <c r="W59" s="104"/>
      <c r="X59" s="105"/>
      <c r="Y59" s="17"/>
      <c r="Z59" s="64"/>
      <c r="AB59" s="108"/>
      <c r="AC59" s="108"/>
      <c r="AD59" s="108"/>
      <c r="AE59" s="108"/>
      <c r="AG59" s="67"/>
      <c r="AH59" s="67"/>
      <c r="AI59" s="67"/>
      <c r="AJ59" s="67"/>
    </row>
    <row r="60" spans="1:36">
      <c r="A60" s="64"/>
      <c r="B60" s="107"/>
      <c r="C60" s="21" t="str">
        <f t="shared" si="0"/>
        <v/>
      </c>
      <c r="D60" s="17"/>
      <c r="E60" s="17"/>
      <c r="F60" s="17"/>
      <c r="G60" s="21"/>
      <c r="H60" s="64"/>
      <c r="I60" s="103"/>
      <c r="J60" s="104"/>
      <c r="K60" s="103"/>
      <c r="L60" s="105"/>
      <c r="M60" s="104"/>
      <c r="N60" s="103"/>
      <c r="O60" s="105"/>
      <c r="P60" s="103"/>
      <c r="Q60" s="103"/>
      <c r="R60" s="105"/>
      <c r="S60" s="103"/>
      <c r="T60" s="103"/>
      <c r="U60" s="103"/>
      <c r="V60" s="108"/>
      <c r="W60" s="104"/>
      <c r="X60" s="105"/>
      <c r="Y60" s="17"/>
      <c r="Z60" s="64"/>
      <c r="AB60" s="108"/>
      <c r="AC60" s="108"/>
      <c r="AD60" s="108"/>
      <c r="AE60" s="108"/>
      <c r="AG60" s="67"/>
      <c r="AH60" s="67"/>
      <c r="AI60" s="67"/>
      <c r="AJ60" s="67"/>
    </row>
    <row r="61" spans="1:36">
      <c r="A61" s="64"/>
      <c r="B61" s="107"/>
      <c r="C61" s="21" t="str">
        <f t="shared" si="0"/>
        <v/>
      </c>
      <c r="D61" s="17"/>
      <c r="E61" s="17"/>
      <c r="F61" s="17"/>
      <c r="G61" s="21"/>
      <c r="H61" s="64"/>
      <c r="I61" s="103"/>
      <c r="J61" s="104"/>
      <c r="K61" s="103"/>
      <c r="L61" s="105"/>
      <c r="M61" s="104"/>
      <c r="N61" s="103"/>
      <c r="O61" s="105"/>
      <c r="P61" s="103"/>
      <c r="Q61" s="103"/>
      <c r="R61" s="105"/>
      <c r="S61" s="103"/>
      <c r="T61" s="103"/>
      <c r="U61" s="103"/>
      <c r="V61" s="108"/>
      <c r="W61" s="104"/>
      <c r="X61" s="105"/>
      <c r="Y61" s="17"/>
      <c r="Z61" s="64"/>
      <c r="AB61" s="108"/>
      <c r="AC61" s="108"/>
      <c r="AD61" s="108"/>
      <c r="AE61" s="108"/>
      <c r="AG61" s="67"/>
      <c r="AH61" s="67"/>
      <c r="AI61" s="67"/>
      <c r="AJ61" s="67"/>
    </row>
    <row r="62" spans="1:36">
      <c r="A62" s="64"/>
      <c r="B62" s="107"/>
      <c r="C62" s="21" t="str">
        <f t="shared" si="0"/>
        <v/>
      </c>
      <c r="D62" s="17"/>
      <c r="E62" s="17"/>
      <c r="F62" s="17"/>
      <c r="G62" s="21"/>
      <c r="H62" s="64"/>
      <c r="I62" s="103"/>
      <c r="J62" s="104"/>
      <c r="K62" s="103"/>
      <c r="L62" s="105"/>
      <c r="M62" s="104"/>
      <c r="N62" s="103"/>
      <c r="O62" s="105"/>
      <c r="P62" s="103"/>
      <c r="Q62" s="103"/>
      <c r="R62" s="105"/>
      <c r="S62" s="103"/>
      <c r="T62" s="103"/>
      <c r="U62" s="103"/>
      <c r="V62" s="108"/>
      <c r="W62" s="104"/>
      <c r="X62" s="105"/>
      <c r="Y62" s="17"/>
      <c r="Z62" s="64"/>
      <c r="AB62" s="108"/>
      <c r="AC62" s="108"/>
      <c r="AD62" s="108"/>
      <c r="AE62" s="108"/>
      <c r="AG62" s="67"/>
      <c r="AH62" s="67"/>
      <c r="AI62" s="67"/>
      <c r="AJ62" s="67"/>
    </row>
    <row r="63" spans="1:36">
      <c r="A63" s="64"/>
      <c r="B63" s="107"/>
      <c r="C63" s="21" t="str">
        <f t="shared" si="0"/>
        <v/>
      </c>
      <c r="D63" s="17"/>
      <c r="E63" s="17"/>
      <c r="F63" s="17"/>
      <c r="G63" s="21"/>
      <c r="H63" s="64"/>
      <c r="I63" s="103"/>
      <c r="J63" s="104"/>
      <c r="K63" s="103"/>
      <c r="L63" s="105"/>
      <c r="M63" s="104"/>
      <c r="N63" s="103"/>
      <c r="O63" s="105"/>
      <c r="P63" s="103"/>
      <c r="Q63" s="103"/>
      <c r="R63" s="105"/>
      <c r="S63" s="103"/>
      <c r="T63" s="103"/>
      <c r="U63" s="103"/>
      <c r="V63" s="108"/>
      <c r="W63" s="104"/>
      <c r="X63" s="105"/>
      <c r="Y63" s="17"/>
      <c r="Z63" s="64"/>
      <c r="AB63" s="108"/>
      <c r="AC63" s="108"/>
      <c r="AD63" s="108"/>
      <c r="AE63" s="108"/>
      <c r="AG63" s="67"/>
      <c r="AH63" s="67"/>
      <c r="AI63" s="67"/>
      <c r="AJ63" s="67"/>
    </row>
    <row r="64" spans="1:36">
      <c r="A64" s="64"/>
      <c r="B64" s="107"/>
      <c r="C64" s="21" t="str">
        <f t="shared" si="0"/>
        <v/>
      </c>
      <c r="D64" s="17"/>
      <c r="E64" s="17"/>
      <c r="F64" s="17"/>
      <c r="G64" s="21"/>
      <c r="H64" s="64"/>
      <c r="I64" s="103"/>
      <c r="J64" s="104"/>
      <c r="K64" s="103"/>
      <c r="L64" s="105"/>
      <c r="M64" s="104"/>
      <c r="N64" s="103"/>
      <c r="O64" s="105"/>
      <c r="P64" s="103"/>
      <c r="Q64" s="103"/>
      <c r="R64" s="105"/>
      <c r="S64" s="103"/>
      <c r="T64" s="103"/>
      <c r="U64" s="103"/>
      <c r="V64" s="108"/>
      <c r="W64" s="104"/>
      <c r="X64" s="105"/>
      <c r="Y64" s="17"/>
      <c r="Z64" s="64"/>
      <c r="AB64" s="108"/>
      <c r="AC64" s="108"/>
      <c r="AD64" s="108"/>
      <c r="AE64" s="108"/>
      <c r="AG64" s="67"/>
      <c r="AH64" s="67"/>
      <c r="AI64" s="67"/>
      <c r="AJ64" s="67"/>
    </row>
    <row r="65" spans="1:36">
      <c r="A65" s="64"/>
      <c r="B65" s="107"/>
      <c r="C65" s="21" t="str">
        <f t="shared" si="0"/>
        <v/>
      </c>
      <c r="D65" s="17"/>
      <c r="E65" s="17"/>
      <c r="F65" s="17"/>
      <c r="G65" s="21"/>
      <c r="H65" s="64"/>
      <c r="I65" s="103"/>
      <c r="J65" s="104"/>
      <c r="K65" s="103"/>
      <c r="L65" s="105"/>
      <c r="M65" s="104"/>
      <c r="N65" s="103"/>
      <c r="O65" s="105"/>
      <c r="P65" s="103"/>
      <c r="Q65" s="103"/>
      <c r="R65" s="105"/>
      <c r="S65" s="103"/>
      <c r="T65" s="103"/>
      <c r="U65" s="103"/>
      <c r="V65" s="108"/>
      <c r="W65" s="104"/>
      <c r="X65" s="105"/>
      <c r="Y65" s="17"/>
      <c r="Z65" s="64"/>
      <c r="AB65" s="108"/>
      <c r="AC65" s="108"/>
      <c r="AD65" s="108"/>
      <c r="AE65" s="108"/>
      <c r="AG65" s="67"/>
      <c r="AH65" s="67"/>
      <c r="AI65" s="67"/>
      <c r="AJ65" s="67"/>
    </row>
    <row r="66" spans="1:36">
      <c r="A66" s="64"/>
      <c r="B66" s="107"/>
      <c r="C66" s="21" t="str">
        <f t="shared" si="0"/>
        <v/>
      </c>
      <c r="D66" s="17"/>
      <c r="E66" s="17"/>
      <c r="F66" s="17"/>
      <c r="G66" s="21"/>
      <c r="H66" s="64"/>
      <c r="I66" s="103"/>
      <c r="J66" s="104"/>
      <c r="K66" s="103"/>
      <c r="L66" s="105"/>
      <c r="M66" s="104"/>
      <c r="N66" s="103"/>
      <c r="O66" s="105"/>
      <c r="P66" s="103"/>
      <c r="Q66" s="103"/>
      <c r="R66" s="105"/>
      <c r="S66" s="103"/>
      <c r="T66" s="103"/>
      <c r="U66" s="103"/>
      <c r="V66" s="108"/>
      <c r="W66" s="104"/>
      <c r="X66" s="105"/>
      <c r="Y66" s="17"/>
      <c r="Z66" s="64"/>
      <c r="AB66" s="108"/>
      <c r="AC66" s="108"/>
      <c r="AD66" s="108"/>
      <c r="AE66" s="108"/>
      <c r="AG66" s="67"/>
      <c r="AH66" s="67"/>
      <c r="AI66" s="67"/>
      <c r="AJ66" s="67"/>
    </row>
    <row r="67" spans="1:36">
      <c r="A67" s="64"/>
      <c r="B67" s="107"/>
      <c r="C67" s="21" t="str">
        <f t="shared" si="0"/>
        <v/>
      </c>
      <c r="D67" s="17"/>
      <c r="E67" s="17"/>
      <c r="F67" s="17"/>
      <c r="G67" s="21"/>
      <c r="H67" s="64"/>
      <c r="I67" s="103"/>
      <c r="J67" s="104"/>
      <c r="K67" s="103"/>
      <c r="L67" s="105"/>
      <c r="M67" s="104"/>
      <c r="N67" s="103"/>
      <c r="O67" s="105"/>
      <c r="P67" s="103"/>
      <c r="Q67" s="103"/>
      <c r="R67" s="105"/>
      <c r="S67" s="103"/>
      <c r="T67" s="103"/>
      <c r="U67" s="103"/>
      <c r="V67" s="108"/>
      <c r="W67" s="104"/>
      <c r="X67" s="105"/>
      <c r="Y67" s="17"/>
      <c r="Z67" s="64"/>
      <c r="AB67" s="108"/>
      <c r="AC67" s="108"/>
      <c r="AD67" s="108"/>
      <c r="AE67" s="108"/>
      <c r="AG67" s="67"/>
      <c r="AH67" s="67"/>
      <c r="AI67" s="67"/>
      <c r="AJ67" s="67"/>
    </row>
    <row r="68" spans="1:36">
      <c r="A68" s="64"/>
      <c r="B68" s="107"/>
      <c r="C68" s="21" t="str">
        <f t="shared" si="0"/>
        <v/>
      </c>
      <c r="D68" s="17"/>
      <c r="E68" s="17"/>
      <c r="F68" s="17"/>
      <c r="G68" s="21"/>
      <c r="H68" s="64"/>
      <c r="I68" s="103"/>
      <c r="J68" s="104"/>
      <c r="K68" s="103"/>
      <c r="L68" s="105"/>
      <c r="M68" s="104"/>
      <c r="N68" s="103"/>
      <c r="O68" s="105"/>
      <c r="P68" s="103"/>
      <c r="Q68" s="103"/>
      <c r="R68" s="105"/>
      <c r="S68" s="103"/>
      <c r="T68" s="103"/>
      <c r="U68" s="103"/>
      <c r="V68" s="108"/>
      <c r="W68" s="104"/>
      <c r="X68" s="105"/>
      <c r="Y68" s="17"/>
      <c r="Z68" s="64"/>
      <c r="AB68" s="108"/>
      <c r="AC68" s="108"/>
      <c r="AD68" s="108"/>
      <c r="AE68" s="108"/>
      <c r="AG68" s="67"/>
      <c r="AH68" s="67"/>
      <c r="AI68" s="67"/>
      <c r="AJ68" s="67"/>
    </row>
    <row r="69" spans="1:36">
      <c r="A69" s="64"/>
      <c r="B69" s="107"/>
      <c r="C69" s="21" t="str">
        <f t="shared" si="0"/>
        <v/>
      </c>
      <c r="D69" s="17"/>
      <c r="E69" s="17"/>
      <c r="F69" s="17"/>
      <c r="G69" s="21"/>
      <c r="H69" s="64"/>
      <c r="I69" s="103"/>
      <c r="J69" s="104"/>
      <c r="K69" s="103"/>
      <c r="L69" s="105"/>
      <c r="M69" s="104"/>
      <c r="N69" s="103"/>
      <c r="O69" s="105"/>
      <c r="P69" s="103"/>
      <c r="Q69" s="103"/>
      <c r="R69" s="105"/>
      <c r="S69" s="103"/>
      <c r="T69" s="103"/>
      <c r="U69" s="103"/>
      <c r="V69" s="108"/>
      <c r="W69" s="104"/>
      <c r="X69" s="105"/>
      <c r="Y69" s="17"/>
      <c r="Z69" s="64"/>
      <c r="AB69" s="108"/>
      <c r="AC69" s="108"/>
      <c r="AD69" s="108"/>
      <c r="AE69" s="108"/>
      <c r="AG69" s="67"/>
      <c r="AH69" s="67"/>
      <c r="AI69" s="67"/>
      <c r="AJ69" s="67"/>
    </row>
    <row r="70" spans="1:36">
      <c r="A70" s="64"/>
      <c r="B70" s="107"/>
      <c r="C70" s="21" t="str">
        <f t="shared" si="0"/>
        <v/>
      </c>
      <c r="D70" s="17"/>
      <c r="E70" s="17"/>
      <c r="F70" s="17"/>
      <c r="G70" s="21"/>
      <c r="H70" s="64"/>
      <c r="I70" s="103"/>
      <c r="J70" s="104"/>
      <c r="K70" s="103"/>
      <c r="L70" s="105"/>
      <c r="M70" s="104"/>
      <c r="N70" s="103"/>
      <c r="O70" s="105"/>
      <c r="P70" s="103"/>
      <c r="Q70" s="103"/>
      <c r="R70" s="105"/>
      <c r="S70" s="103"/>
      <c r="T70" s="103"/>
      <c r="U70" s="103"/>
      <c r="V70" s="108"/>
      <c r="W70" s="104"/>
      <c r="X70" s="105"/>
      <c r="Y70" s="17"/>
      <c r="Z70" s="64"/>
      <c r="AB70" s="108"/>
      <c r="AC70" s="108"/>
      <c r="AD70" s="108"/>
      <c r="AE70" s="108"/>
      <c r="AG70" s="67"/>
      <c r="AH70" s="67"/>
      <c r="AI70" s="67"/>
      <c r="AJ70" s="67"/>
    </row>
    <row r="71" spans="1:36">
      <c r="A71" s="64"/>
      <c r="B71" s="107"/>
      <c r="C71" s="21" t="str">
        <f t="shared" si="0"/>
        <v/>
      </c>
      <c r="D71" s="17"/>
      <c r="E71" s="17"/>
      <c r="F71" s="17"/>
      <c r="G71" s="21"/>
      <c r="H71" s="64"/>
      <c r="I71" s="103"/>
      <c r="J71" s="104"/>
      <c r="K71" s="103"/>
      <c r="L71" s="105"/>
      <c r="M71" s="104"/>
      <c r="N71" s="103"/>
      <c r="O71" s="105"/>
      <c r="P71" s="103"/>
      <c r="Q71" s="103"/>
      <c r="R71" s="105"/>
      <c r="S71" s="103"/>
      <c r="T71" s="103"/>
      <c r="U71" s="103"/>
      <c r="V71" s="108"/>
      <c r="W71" s="104"/>
      <c r="X71" s="105"/>
      <c r="Y71" s="17"/>
      <c r="Z71" s="64"/>
      <c r="AB71" s="108"/>
      <c r="AC71" s="108"/>
      <c r="AD71" s="108"/>
      <c r="AE71" s="108"/>
      <c r="AG71" s="67"/>
      <c r="AH71" s="67"/>
      <c r="AI71" s="67"/>
      <c r="AJ71" s="67"/>
    </row>
    <row r="72" spans="1:36">
      <c r="A72" s="64"/>
      <c r="B72" s="107"/>
      <c r="C72" s="21" t="str">
        <f t="shared" ref="C72:C135" si="2">IF(ISBLANK(A72),"","STRC")</f>
        <v/>
      </c>
      <c r="D72" s="17"/>
      <c r="E72" s="17"/>
      <c r="F72" s="17"/>
      <c r="G72" s="21"/>
      <c r="H72" s="64"/>
      <c r="I72" s="103"/>
      <c r="J72" s="104"/>
      <c r="K72" s="103"/>
      <c r="L72" s="105"/>
      <c r="M72" s="104"/>
      <c r="N72" s="103"/>
      <c r="O72" s="105"/>
      <c r="P72" s="103"/>
      <c r="Q72" s="103"/>
      <c r="R72" s="105"/>
      <c r="S72" s="103"/>
      <c r="T72" s="103"/>
      <c r="U72" s="103"/>
      <c r="V72" s="108"/>
      <c r="W72" s="104"/>
      <c r="X72" s="105"/>
      <c r="Y72" s="17"/>
      <c r="Z72" s="64"/>
      <c r="AB72" s="108"/>
      <c r="AC72" s="108"/>
      <c r="AD72" s="108"/>
      <c r="AE72" s="108"/>
      <c r="AG72" s="67"/>
      <c r="AH72" s="67"/>
      <c r="AI72" s="67"/>
      <c r="AJ72" s="67"/>
    </row>
    <row r="73" spans="1:36">
      <c r="A73" s="64"/>
      <c r="B73" s="107"/>
      <c r="C73" s="21" t="str">
        <f t="shared" si="2"/>
        <v/>
      </c>
      <c r="D73" s="17"/>
      <c r="E73" s="17"/>
      <c r="F73" s="17"/>
      <c r="G73" s="21"/>
      <c r="H73" s="64"/>
      <c r="I73" s="103"/>
      <c r="J73" s="104"/>
      <c r="K73" s="103"/>
      <c r="L73" s="105"/>
      <c r="M73" s="104"/>
      <c r="N73" s="103"/>
      <c r="O73" s="105"/>
      <c r="P73" s="103"/>
      <c r="Q73" s="103"/>
      <c r="R73" s="105"/>
      <c r="S73" s="103"/>
      <c r="T73" s="103"/>
      <c r="U73" s="103"/>
      <c r="V73" s="108"/>
      <c r="W73" s="104"/>
      <c r="X73" s="105"/>
      <c r="Y73" s="17"/>
      <c r="Z73" s="64"/>
      <c r="AB73" s="108"/>
      <c r="AC73" s="108"/>
      <c r="AD73" s="108"/>
      <c r="AE73" s="108"/>
      <c r="AG73" s="67"/>
      <c r="AH73" s="67"/>
      <c r="AI73" s="67"/>
      <c r="AJ73" s="67"/>
    </row>
    <row r="74" spans="1:36">
      <c r="A74" s="64"/>
      <c r="B74" s="107"/>
      <c r="C74" s="21" t="str">
        <f t="shared" si="2"/>
        <v/>
      </c>
      <c r="D74" s="17"/>
      <c r="E74" s="17"/>
      <c r="F74" s="17"/>
      <c r="G74" s="21"/>
      <c r="H74" s="64"/>
      <c r="I74" s="103"/>
      <c r="J74" s="104"/>
      <c r="K74" s="103"/>
      <c r="L74" s="105"/>
      <c r="M74" s="104"/>
      <c r="N74" s="103"/>
      <c r="O74" s="105"/>
      <c r="P74" s="103"/>
      <c r="Q74" s="103"/>
      <c r="R74" s="105"/>
      <c r="S74" s="103"/>
      <c r="T74" s="103"/>
      <c r="U74" s="103"/>
      <c r="V74" s="108"/>
      <c r="W74" s="104"/>
      <c r="X74" s="105"/>
      <c r="Y74" s="17"/>
      <c r="Z74" s="64"/>
      <c r="AB74" s="108"/>
      <c r="AC74" s="108"/>
      <c r="AD74" s="108"/>
      <c r="AE74" s="108"/>
      <c r="AG74" s="67"/>
      <c r="AH74" s="67"/>
      <c r="AI74" s="67"/>
      <c r="AJ74" s="67"/>
    </row>
    <row r="75" spans="1:36">
      <c r="A75" s="64"/>
      <c r="B75" s="107"/>
      <c r="C75" s="21" t="str">
        <f t="shared" si="2"/>
        <v/>
      </c>
      <c r="D75" s="17"/>
      <c r="E75" s="17"/>
      <c r="F75" s="17"/>
      <c r="G75" s="21"/>
      <c r="H75" s="64"/>
      <c r="I75" s="103"/>
      <c r="J75" s="104"/>
      <c r="K75" s="103"/>
      <c r="L75" s="105"/>
      <c r="M75" s="104"/>
      <c r="N75" s="103"/>
      <c r="O75" s="105"/>
      <c r="P75" s="103"/>
      <c r="Q75" s="103"/>
      <c r="R75" s="105"/>
      <c r="S75" s="103"/>
      <c r="T75" s="103"/>
      <c r="U75" s="103"/>
      <c r="V75" s="108"/>
      <c r="W75" s="104"/>
      <c r="X75" s="105"/>
      <c r="Y75" s="17"/>
      <c r="Z75" s="64"/>
      <c r="AB75" s="108"/>
      <c r="AC75" s="108"/>
      <c r="AD75" s="108"/>
      <c r="AE75" s="108"/>
      <c r="AG75" s="67"/>
      <c r="AH75" s="67"/>
      <c r="AI75" s="67"/>
      <c r="AJ75" s="67"/>
    </row>
    <row r="76" spans="1:36">
      <c r="A76" s="64"/>
      <c r="B76" s="107"/>
      <c r="C76" s="21" t="str">
        <f t="shared" si="2"/>
        <v/>
      </c>
      <c r="D76" s="17"/>
      <c r="E76" s="17"/>
      <c r="F76" s="17"/>
      <c r="G76" s="21"/>
      <c r="H76" s="64"/>
      <c r="I76" s="103"/>
      <c r="J76" s="104"/>
      <c r="K76" s="103"/>
      <c r="L76" s="105"/>
      <c r="M76" s="104"/>
      <c r="N76" s="103"/>
      <c r="O76" s="105"/>
      <c r="P76" s="103"/>
      <c r="Q76" s="103"/>
      <c r="R76" s="105"/>
      <c r="S76" s="103"/>
      <c r="T76" s="103"/>
      <c r="U76" s="103"/>
      <c r="V76" s="108"/>
      <c r="W76" s="104"/>
      <c r="X76" s="105"/>
      <c r="Y76" s="17"/>
      <c r="Z76" s="64"/>
      <c r="AB76" s="108"/>
      <c r="AC76" s="108"/>
      <c r="AD76" s="108"/>
      <c r="AE76" s="108"/>
      <c r="AG76" s="67"/>
      <c r="AH76" s="67"/>
      <c r="AI76" s="67"/>
      <c r="AJ76" s="67"/>
    </row>
    <row r="77" spans="1:36">
      <c r="A77" s="64"/>
      <c r="B77" s="107"/>
      <c r="C77" s="21" t="str">
        <f t="shared" si="2"/>
        <v/>
      </c>
      <c r="D77" s="17"/>
      <c r="E77" s="17"/>
      <c r="F77" s="17"/>
      <c r="G77" s="21"/>
      <c r="H77" s="64"/>
      <c r="I77" s="103"/>
      <c r="J77" s="104"/>
      <c r="K77" s="103"/>
      <c r="L77" s="105"/>
      <c r="M77" s="104"/>
      <c r="N77" s="103"/>
      <c r="O77" s="105"/>
      <c r="P77" s="103"/>
      <c r="Q77" s="103"/>
      <c r="R77" s="105"/>
      <c r="S77" s="103"/>
      <c r="T77" s="103"/>
      <c r="U77" s="103"/>
      <c r="V77" s="108"/>
      <c r="W77" s="104"/>
      <c r="X77" s="105"/>
      <c r="Y77" s="17"/>
      <c r="Z77" s="64"/>
      <c r="AB77" s="108"/>
      <c r="AC77" s="108"/>
      <c r="AD77" s="108"/>
      <c r="AE77" s="108"/>
      <c r="AG77" s="67"/>
      <c r="AH77" s="67"/>
      <c r="AI77" s="67"/>
      <c r="AJ77" s="67"/>
    </row>
    <row r="78" spans="1:36">
      <c r="A78" s="64"/>
      <c r="B78" s="107"/>
      <c r="C78" s="21" t="str">
        <f t="shared" si="2"/>
        <v/>
      </c>
      <c r="D78" s="17"/>
      <c r="E78" s="17"/>
      <c r="F78" s="17"/>
      <c r="G78" s="21"/>
      <c r="H78" s="64"/>
      <c r="I78" s="103"/>
      <c r="J78" s="104"/>
      <c r="K78" s="103"/>
      <c r="L78" s="105"/>
      <c r="M78" s="104"/>
      <c r="N78" s="103"/>
      <c r="O78" s="105"/>
      <c r="P78" s="103"/>
      <c r="Q78" s="103"/>
      <c r="R78" s="105"/>
      <c r="S78" s="103"/>
      <c r="T78" s="103"/>
      <c r="U78" s="103"/>
      <c r="V78" s="108"/>
      <c r="W78" s="104"/>
      <c r="X78" s="105"/>
      <c r="Y78" s="17"/>
      <c r="Z78" s="64"/>
      <c r="AB78" s="108"/>
      <c r="AC78" s="108"/>
      <c r="AD78" s="108"/>
      <c r="AE78" s="108"/>
      <c r="AG78" s="67"/>
      <c r="AH78" s="67"/>
      <c r="AI78" s="67"/>
      <c r="AJ78" s="67"/>
    </row>
    <row r="79" spans="1:36">
      <c r="A79" s="64"/>
      <c r="B79" s="107"/>
      <c r="C79" s="21" t="str">
        <f t="shared" si="2"/>
        <v/>
      </c>
      <c r="D79" s="17"/>
      <c r="E79" s="17"/>
      <c r="F79" s="17"/>
      <c r="G79" s="21"/>
      <c r="H79" s="64"/>
      <c r="I79" s="103"/>
      <c r="J79" s="104"/>
      <c r="K79" s="103"/>
      <c r="L79" s="105"/>
      <c r="M79" s="104"/>
      <c r="N79" s="103"/>
      <c r="O79" s="105"/>
      <c r="P79" s="103"/>
      <c r="Q79" s="103"/>
      <c r="R79" s="105"/>
      <c r="S79" s="103"/>
      <c r="T79" s="103"/>
      <c r="U79" s="103"/>
      <c r="V79" s="108"/>
      <c r="W79" s="104"/>
      <c r="X79" s="105"/>
      <c r="Y79" s="17"/>
      <c r="Z79" s="64"/>
      <c r="AB79" s="108"/>
      <c r="AC79" s="108"/>
      <c r="AD79" s="108"/>
      <c r="AE79" s="108"/>
      <c r="AG79" s="67"/>
      <c r="AH79" s="67"/>
      <c r="AI79" s="67"/>
      <c r="AJ79" s="67"/>
    </row>
    <row r="80" spans="1:36">
      <c r="A80" s="64"/>
      <c r="B80" s="107"/>
      <c r="C80" s="21" t="str">
        <f t="shared" si="2"/>
        <v/>
      </c>
      <c r="D80" s="17"/>
      <c r="E80" s="17"/>
      <c r="F80" s="17"/>
      <c r="G80" s="21"/>
      <c r="H80" s="64"/>
      <c r="I80" s="103"/>
      <c r="J80" s="104"/>
      <c r="K80" s="103"/>
      <c r="L80" s="105"/>
      <c r="M80" s="104"/>
      <c r="N80" s="103"/>
      <c r="O80" s="105"/>
      <c r="P80" s="103"/>
      <c r="Q80" s="103"/>
      <c r="R80" s="105"/>
      <c r="S80" s="103"/>
      <c r="T80" s="103"/>
      <c r="U80" s="103"/>
      <c r="V80" s="108"/>
      <c r="W80" s="104"/>
      <c r="X80" s="105"/>
      <c r="Y80" s="17"/>
      <c r="Z80" s="64"/>
      <c r="AB80" s="108"/>
      <c r="AC80" s="108"/>
      <c r="AD80" s="108"/>
      <c r="AE80" s="108"/>
      <c r="AG80" s="67"/>
      <c r="AH80" s="67"/>
      <c r="AI80" s="67"/>
      <c r="AJ80" s="67"/>
    </row>
    <row r="81" spans="1:36">
      <c r="A81" s="64"/>
      <c r="B81" s="107"/>
      <c r="C81" s="21" t="str">
        <f t="shared" si="2"/>
        <v/>
      </c>
      <c r="D81" s="17"/>
      <c r="E81" s="17"/>
      <c r="F81" s="17"/>
      <c r="G81" s="21"/>
      <c r="H81" s="64"/>
      <c r="I81" s="103"/>
      <c r="J81" s="104"/>
      <c r="K81" s="103"/>
      <c r="L81" s="105"/>
      <c r="M81" s="104"/>
      <c r="N81" s="103"/>
      <c r="O81" s="105"/>
      <c r="P81" s="103"/>
      <c r="Q81" s="103"/>
      <c r="R81" s="105"/>
      <c r="S81" s="103"/>
      <c r="T81" s="103"/>
      <c r="U81" s="103"/>
      <c r="V81" s="108"/>
      <c r="W81" s="104"/>
      <c r="X81" s="105"/>
      <c r="Y81" s="17"/>
      <c r="Z81" s="64"/>
      <c r="AB81" s="108"/>
      <c r="AC81" s="108"/>
      <c r="AD81" s="108"/>
      <c r="AE81" s="108"/>
      <c r="AG81" s="67"/>
      <c r="AH81" s="67"/>
      <c r="AI81" s="67"/>
      <c r="AJ81" s="67"/>
    </row>
    <row r="82" spans="1:36">
      <c r="A82" s="64"/>
      <c r="B82" s="64"/>
      <c r="C82" s="21" t="str">
        <f t="shared" si="2"/>
        <v/>
      </c>
      <c r="D82" s="17"/>
      <c r="E82" s="17"/>
      <c r="F82" s="17"/>
      <c r="G82" s="21"/>
      <c r="H82" s="64"/>
      <c r="I82" s="103"/>
      <c r="J82" s="104"/>
      <c r="K82" s="103"/>
      <c r="L82" s="105"/>
      <c r="M82" s="104"/>
      <c r="N82" s="103"/>
      <c r="O82" s="105"/>
      <c r="P82" s="103"/>
      <c r="Q82" s="103"/>
      <c r="R82" s="105"/>
      <c r="S82" s="103"/>
      <c r="T82" s="103"/>
      <c r="U82" s="103"/>
      <c r="V82" s="108"/>
      <c r="W82" s="104"/>
      <c r="X82" s="105"/>
      <c r="Y82" s="17"/>
      <c r="Z82" s="64"/>
      <c r="AB82" s="108"/>
      <c r="AC82" s="108"/>
      <c r="AD82" s="108"/>
      <c r="AE82" s="108"/>
      <c r="AG82" s="67"/>
      <c r="AH82" s="67"/>
      <c r="AI82" s="67"/>
      <c r="AJ82" s="67"/>
    </row>
    <row r="83" spans="1:36">
      <c r="A83" s="64"/>
      <c r="B83" s="64"/>
      <c r="C83" s="21" t="str">
        <f t="shared" si="2"/>
        <v/>
      </c>
      <c r="D83" s="17"/>
      <c r="E83" s="17"/>
      <c r="F83" s="17"/>
      <c r="G83" s="21"/>
      <c r="H83" s="64"/>
      <c r="I83" s="103"/>
      <c r="J83" s="104"/>
      <c r="K83" s="103"/>
      <c r="L83" s="105"/>
      <c r="M83" s="104"/>
      <c r="N83" s="103"/>
      <c r="O83" s="105"/>
      <c r="P83" s="103"/>
      <c r="Q83" s="103"/>
      <c r="R83" s="105"/>
      <c r="S83" s="103"/>
      <c r="T83" s="103"/>
      <c r="U83" s="103"/>
      <c r="V83" s="108"/>
      <c r="W83" s="104"/>
      <c r="X83" s="105"/>
      <c r="Y83" s="17"/>
      <c r="Z83" s="64"/>
      <c r="AB83" s="108"/>
      <c r="AC83" s="108"/>
      <c r="AD83" s="108"/>
      <c r="AE83" s="108"/>
      <c r="AG83" s="67"/>
      <c r="AH83" s="67"/>
      <c r="AI83" s="67"/>
      <c r="AJ83" s="67"/>
    </row>
    <row r="84" spans="1:36">
      <c r="A84" s="64"/>
      <c r="B84" s="64"/>
      <c r="C84" s="21" t="str">
        <f t="shared" si="2"/>
        <v/>
      </c>
      <c r="D84" s="17"/>
      <c r="E84" s="17"/>
      <c r="F84" s="17"/>
      <c r="G84" s="21"/>
      <c r="H84" s="64"/>
      <c r="I84" s="103"/>
      <c r="J84" s="104"/>
      <c r="K84" s="103"/>
      <c r="L84" s="105"/>
      <c r="M84" s="104"/>
      <c r="N84" s="103"/>
      <c r="O84" s="105"/>
      <c r="P84" s="103"/>
      <c r="Q84" s="103"/>
      <c r="R84" s="105"/>
      <c r="S84" s="103"/>
      <c r="T84" s="103"/>
      <c r="U84" s="103"/>
      <c r="V84" s="108"/>
      <c r="W84" s="104"/>
      <c r="X84" s="105"/>
      <c r="Y84" s="17"/>
      <c r="Z84" s="64"/>
      <c r="AB84" s="108"/>
      <c r="AC84" s="108"/>
      <c r="AD84" s="108"/>
      <c r="AE84" s="108"/>
      <c r="AG84" s="67"/>
      <c r="AH84" s="67"/>
      <c r="AI84" s="67"/>
      <c r="AJ84" s="67"/>
    </row>
    <row r="85" spans="1:36">
      <c r="A85" s="64"/>
      <c r="B85" s="64"/>
      <c r="C85" s="21" t="str">
        <f t="shared" si="2"/>
        <v/>
      </c>
      <c r="D85" s="17"/>
      <c r="E85" s="17"/>
      <c r="F85" s="17"/>
      <c r="G85" s="21"/>
      <c r="H85" s="64"/>
      <c r="I85" s="103"/>
      <c r="J85" s="104"/>
      <c r="K85" s="103"/>
      <c r="L85" s="105"/>
      <c r="M85" s="104"/>
      <c r="N85" s="103"/>
      <c r="O85" s="105"/>
      <c r="P85" s="103"/>
      <c r="Q85" s="103"/>
      <c r="R85" s="105"/>
      <c r="S85" s="103"/>
      <c r="T85" s="103"/>
      <c r="U85" s="103"/>
      <c r="V85" s="108"/>
      <c r="W85" s="104"/>
      <c r="X85" s="105"/>
      <c r="Y85" s="17"/>
      <c r="Z85" s="64"/>
      <c r="AB85" s="108"/>
      <c r="AC85" s="108"/>
      <c r="AD85" s="108"/>
      <c r="AE85" s="108"/>
      <c r="AG85" s="67"/>
      <c r="AH85" s="67"/>
      <c r="AI85" s="67"/>
      <c r="AJ85" s="67"/>
    </row>
    <row r="86" spans="1:36">
      <c r="A86" s="64"/>
      <c r="B86" s="64"/>
      <c r="C86" s="21" t="str">
        <f t="shared" si="2"/>
        <v/>
      </c>
      <c r="D86" s="17"/>
      <c r="E86" s="17"/>
      <c r="F86" s="17"/>
      <c r="G86" s="21"/>
      <c r="H86" s="64"/>
      <c r="I86" s="103"/>
      <c r="J86" s="104"/>
      <c r="K86" s="103"/>
      <c r="L86" s="105"/>
      <c r="M86" s="104"/>
      <c r="N86" s="103"/>
      <c r="O86" s="105"/>
      <c r="P86" s="103"/>
      <c r="Q86" s="103"/>
      <c r="R86" s="105"/>
      <c r="S86" s="103"/>
      <c r="T86" s="103"/>
      <c r="U86" s="103"/>
      <c r="V86" s="108"/>
      <c r="W86" s="104"/>
      <c r="X86" s="105"/>
      <c r="Y86" s="17"/>
      <c r="Z86" s="64"/>
      <c r="AB86" s="108"/>
      <c r="AC86" s="108"/>
      <c r="AD86" s="108"/>
      <c r="AE86" s="108"/>
      <c r="AG86" s="67"/>
      <c r="AH86" s="67"/>
      <c r="AI86" s="67"/>
      <c r="AJ86" s="67"/>
    </row>
    <row r="87" spans="1:36">
      <c r="A87" s="64"/>
      <c r="B87" s="64"/>
      <c r="C87" s="21" t="str">
        <f t="shared" si="2"/>
        <v/>
      </c>
      <c r="D87" s="17"/>
      <c r="E87" s="17"/>
      <c r="F87" s="17"/>
      <c r="G87" s="21"/>
      <c r="H87" s="64"/>
      <c r="I87" s="103"/>
      <c r="J87" s="104"/>
      <c r="K87" s="103"/>
      <c r="L87" s="105"/>
      <c r="M87" s="104"/>
      <c r="N87" s="103"/>
      <c r="O87" s="105"/>
      <c r="P87" s="103"/>
      <c r="Q87" s="103"/>
      <c r="R87" s="105"/>
      <c r="S87" s="103"/>
      <c r="T87" s="103"/>
      <c r="U87" s="103"/>
      <c r="V87" s="108"/>
      <c r="W87" s="104"/>
      <c r="X87" s="105"/>
      <c r="Y87" s="17"/>
      <c r="Z87" s="64"/>
      <c r="AB87" s="108"/>
      <c r="AC87" s="108"/>
      <c r="AD87" s="108"/>
      <c r="AE87" s="108"/>
      <c r="AG87" s="67"/>
      <c r="AH87" s="67"/>
      <c r="AI87" s="67"/>
      <c r="AJ87" s="67"/>
    </row>
    <row r="88" spans="1:36">
      <c r="A88" s="64"/>
      <c r="B88" s="64"/>
      <c r="C88" s="21" t="str">
        <f t="shared" si="2"/>
        <v/>
      </c>
      <c r="D88" s="17"/>
      <c r="E88" s="17"/>
      <c r="F88" s="17"/>
      <c r="G88" s="21"/>
      <c r="H88" s="64"/>
      <c r="I88" s="103"/>
      <c r="J88" s="104"/>
      <c r="K88" s="103"/>
      <c r="L88" s="105"/>
      <c r="M88" s="104"/>
      <c r="N88" s="103"/>
      <c r="O88" s="105"/>
      <c r="P88" s="103"/>
      <c r="Q88" s="103"/>
      <c r="R88" s="105"/>
      <c r="S88" s="103"/>
      <c r="T88" s="103"/>
      <c r="U88" s="103"/>
      <c r="V88" s="108"/>
      <c r="W88" s="104"/>
      <c r="X88" s="105"/>
      <c r="Y88" s="17"/>
      <c r="Z88" s="64"/>
      <c r="AB88" s="108"/>
      <c r="AC88" s="108"/>
      <c r="AD88" s="108"/>
      <c r="AE88" s="108"/>
      <c r="AG88" s="67"/>
      <c r="AH88" s="67"/>
      <c r="AI88" s="67"/>
      <c r="AJ88" s="67"/>
    </row>
    <row r="89" spans="1:36">
      <c r="A89" s="64"/>
      <c r="B89" s="64"/>
      <c r="C89" s="21" t="str">
        <f t="shared" si="2"/>
        <v/>
      </c>
      <c r="D89" s="17"/>
      <c r="E89" s="17"/>
      <c r="F89" s="17"/>
      <c r="G89" s="21"/>
      <c r="H89" s="64"/>
      <c r="I89" s="103"/>
      <c r="J89" s="104"/>
      <c r="K89" s="103"/>
      <c r="L89" s="105"/>
      <c r="M89" s="104"/>
      <c r="N89" s="103"/>
      <c r="O89" s="105"/>
      <c r="P89" s="103"/>
      <c r="Q89" s="103"/>
      <c r="R89" s="105"/>
      <c r="S89" s="103"/>
      <c r="T89" s="103"/>
      <c r="U89" s="103"/>
      <c r="V89" s="108"/>
      <c r="W89" s="104"/>
      <c r="X89" s="105"/>
      <c r="Y89" s="17"/>
      <c r="Z89" s="64"/>
      <c r="AB89" s="108"/>
      <c r="AC89" s="108"/>
      <c r="AD89" s="108"/>
      <c r="AE89" s="108"/>
      <c r="AG89" s="67"/>
      <c r="AH89" s="67"/>
      <c r="AI89" s="67"/>
      <c r="AJ89" s="67"/>
    </row>
    <row r="90" spans="1:36">
      <c r="A90" s="64"/>
      <c r="B90" s="64"/>
      <c r="C90" s="21" t="str">
        <f t="shared" si="2"/>
        <v/>
      </c>
      <c r="D90" s="17"/>
      <c r="E90" s="17"/>
      <c r="F90" s="17"/>
      <c r="G90" s="21"/>
      <c r="H90" s="64"/>
      <c r="I90" s="103"/>
      <c r="J90" s="104"/>
      <c r="K90" s="103"/>
      <c r="L90" s="105"/>
      <c r="M90" s="104"/>
      <c r="N90" s="103"/>
      <c r="O90" s="105"/>
      <c r="P90" s="103"/>
      <c r="Q90" s="103"/>
      <c r="R90" s="105"/>
      <c r="S90" s="103"/>
      <c r="T90" s="103"/>
      <c r="U90" s="103"/>
      <c r="V90" s="108"/>
      <c r="W90" s="104"/>
      <c r="X90" s="105"/>
      <c r="Y90" s="17"/>
      <c r="Z90" s="64"/>
      <c r="AB90" s="108"/>
      <c r="AC90" s="108"/>
      <c r="AD90" s="108"/>
      <c r="AE90" s="108"/>
      <c r="AG90" s="67"/>
      <c r="AH90" s="67"/>
      <c r="AI90" s="67"/>
      <c r="AJ90" s="67"/>
    </row>
    <row r="91" spans="1:36">
      <c r="A91" s="64"/>
      <c r="B91" s="64"/>
      <c r="C91" s="21" t="str">
        <f t="shared" si="2"/>
        <v/>
      </c>
      <c r="D91" s="17"/>
      <c r="E91" s="17"/>
      <c r="F91" s="17"/>
      <c r="G91" s="21"/>
      <c r="H91" s="64"/>
      <c r="I91" s="103"/>
      <c r="J91" s="104"/>
      <c r="K91" s="103"/>
      <c r="L91" s="105"/>
      <c r="M91" s="104"/>
      <c r="N91" s="103"/>
      <c r="O91" s="105"/>
      <c r="P91" s="103"/>
      <c r="Q91" s="103"/>
      <c r="R91" s="105"/>
      <c r="S91" s="103"/>
      <c r="T91" s="103"/>
      <c r="U91" s="103"/>
      <c r="V91" s="108"/>
      <c r="W91" s="104"/>
      <c r="X91" s="105"/>
      <c r="Y91" s="17"/>
      <c r="Z91" s="64"/>
      <c r="AB91" s="108"/>
      <c r="AC91" s="108"/>
      <c r="AD91" s="108"/>
      <c r="AE91" s="108"/>
      <c r="AG91" s="67"/>
      <c r="AH91" s="67"/>
      <c r="AI91" s="67"/>
      <c r="AJ91" s="67"/>
    </row>
    <row r="92" spans="1:36">
      <c r="A92" s="64"/>
      <c r="B92" s="64"/>
      <c r="C92" s="21" t="str">
        <f t="shared" si="2"/>
        <v/>
      </c>
      <c r="D92" s="17"/>
      <c r="E92" s="17"/>
      <c r="F92" s="17"/>
      <c r="G92" s="21"/>
      <c r="H92" s="64"/>
      <c r="I92" s="103"/>
      <c r="J92" s="104"/>
      <c r="K92" s="103"/>
      <c r="L92" s="105"/>
      <c r="M92" s="104"/>
      <c r="N92" s="103"/>
      <c r="O92" s="105"/>
      <c r="P92" s="103"/>
      <c r="Q92" s="103"/>
      <c r="R92" s="105"/>
      <c r="S92" s="103"/>
      <c r="T92" s="103"/>
      <c r="U92" s="103"/>
      <c r="V92" s="108"/>
      <c r="W92" s="104"/>
      <c r="X92" s="105"/>
      <c r="Y92" s="17"/>
      <c r="Z92" s="64"/>
      <c r="AB92" s="108"/>
      <c r="AC92" s="108"/>
      <c r="AD92" s="108"/>
      <c r="AE92" s="108"/>
      <c r="AG92" s="67"/>
      <c r="AH92" s="67"/>
      <c r="AI92" s="67"/>
      <c r="AJ92" s="67"/>
    </row>
    <row r="93" spans="1:36">
      <c r="A93" s="64"/>
      <c r="B93" s="64"/>
      <c r="C93" s="21" t="str">
        <f t="shared" si="2"/>
        <v/>
      </c>
      <c r="D93" s="17"/>
      <c r="E93" s="17"/>
      <c r="F93" s="17"/>
      <c r="G93" s="21"/>
      <c r="H93" s="64"/>
      <c r="I93" s="103"/>
      <c r="J93" s="104"/>
      <c r="K93" s="103"/>
      <c r="L93" s="105"/>
      <c r="M93" s="104"/>
      <c r="N93" s="103"/>
      <c r="O93" s="105"/>
      <c r="P93" s="103"/>
      <c r="Q93" s="103"/>
      <c r="R93" s="105"/>
      <c r="S93" s="103"/>
      <c r="T93" s="103"/>
      <c r="U93" s="103"/>
      <c r="V93" s="108"/>
      <c r="W93" s="104"/>
      <c r="X93" s="105"/>
      <c r="Y93" s="17"/>
      <c r="Z93" s="64"/>
      <c r="AB93" s="108"/>
      <c r="AC93" s="108"/>
      <c r="AD93" s="108"/>
      <c r="AE93" s="108"/>
      <c r="AG93" s="67"/>
      <c r="AH93" s="67"/>
      <c r="AI93" s="67"/>
      <c r="AJ93" s="67"/>
    </row>
    <row r="94" spans="1:36">
      <c r="A94" s="64"/>
      <c r="B94" s="64"/>
      <c r="C94" s="21" t="str">
        <f t="shared" si="2"/>
        <v/>
      </c>
      <c r="D94" s="17"/>
      <c r="E94" s="17"/>
      <c r="F94" s="17"/>
      <c r="G94" s="21"/>
      <c r="H94" s="64"/>
      <c r="I94" s="103"/>
      <c r="J94" s="104"/>
      <c r="K94" s="103"/>
      <c r="L94" s="105"/>
      <c r="M94" s="104"/>
      <c r="N94" s="103"/>
      <c r="O94" s="105"/>
      <c r="P94" s="103"/>
      <c r="Q94" s="103"/>
      <c r="R94" s="105"/>
      <c r="S94" s="103"/>
      <c r="T94" s="103"/>
      <c r="U94" s="103"/>
      <c r="V94" s="108"/>
      <c r="W94" s="104"/>
      <c r="X94" s="105"/>
      <c r="Y94" s="17"/>
      <c r="Z94" s="64"/>
      <c r="AB94" s="108"/>
      <c r="AC94" s="108"/>
      <c r="AD94" s="108"/>
      <c r="AE94" s="108"/>
      <c r="AG94" s="67"/>
      <c r="AH94" s="67"/>
      <c r="AI94" s="67"/>
      <c r="AJ94" s="67"/>
    </row>
    <row r="95" spans="1:36">
      <c r="A95" s="64"/>
      <c r="B95" s="64"/>
      <c r="C95" s="21" t="str">
        <f t="shared" si="2"/>
        <v/>
      </c>
      <c r="D95" s="17"/>
      <c r="E95" s="17"/>
      <c r="F95" s="17"/>
      <c r="G95" s="21"/>
      <c r="H95" s="64"/>
      <c r="I95" s="103"/>
      <c r="J95" s="104"/>
      <c r="K95" s="103"/>
      <c r="L95" s="105"/>
      <c r="M95" s="104"/>
      <c r="N95" s="103"/>
      <c r="O95" s="105"/>
      <c r="P95" s="103"/>
      <c r="Q95" s="103"/>
      <c r="R95" s="105"/>
      <c r="S95" s="103"/>
      <c r="T95" s="103"/>
      <c r="U95" s="103"/>
      <c r="V95" s="108"/>
      <c r="W95" s="104"/>
      <c r="X95" s="105"/>
      <c r="Y95" s="17"/>
      <c r="Z95" s="64"/>
      <c r="AB95" s="108"/>
      <c r="AC95" s="108"/>
      <c r="AD95" s="108"/>
      <c r="AE95" s="108"/>
      <c r="AG95" s="67"/>
      <c r="AH95" s="67"/>
      <c r="AI95" s="67"/>
      <c r="AJ95" s="67"/>
    </row>
    <row r="96" spans="1:36">
      <c r="A96" s="64"/>
      <c r="B96" s="64"/>
      <c r="C96" s="21" t="str">
        <f t="shared" si="2"/>
        <v/>
      </c>
      <c r="D96" s="17"/>
      <c r="E96" s="17"/>
      <c r="F96" s="17"/>
      <c r="G96" s="21"/>
      <c r="H96" s="64"/>
      <c r="I96" s="103"/>
      <c r="J96" s="104"/>
      <c r="K96" s="103"/>
      <c r="L96" s="105"/>
      <c r="M96" s="104"/>
      <c r="N96" s="103"/>
      <c r="O96" s="105"/>
      <c r="P96" s="103"/>
      <c r="Q96" s="103"/>
      <c r="R96" s="105"/>
      <c r="S96" s="103"/>
      <c r="T96" s="103"/>
      <c r="U96" s="103"/>
      <c r="V96" s="108"/>
      <c r="W96" s="104"/>
      <c r="X96" s="105"/>
      <c r="Y96" s="17"/>
      <c r="Z96" s="64"/>
      <c r="AB96" s="108"/>
      <c r="AC96" s="108"/>
      <c r="AD96" s="108"/>
      <c r="AE96" s="108"/>
      <c r="AG96" s="67"/>
      <c r="AH96" s="67"/>
      <c r="AI96" s="67"/>
      <c r="AJ96" s="67"/>
    </row>
    <row r="97" spans="1:36">
      <c r="A97" s="64"/>
      <c r="B97" s="64"/>
      <c r="C97" s="21" t="str">
        <f t="shared" si="2"/>
        <v/>
      </c>
      <c r="D97" s="17"/>
      <c r="E97" s="17"/>
      <c r="F97" s="17"/>
      <c r="G97" s="21"/>
      <c r="H97" s="64"/>
      <c r="I97" s="103"/>
      <c r="J97" s="104"/>
      <c r="K97" s="103"/>
      <c r="L97" s="105"/>
      <c r="M97" s="104"/>
      <c r="N97" s="103"/>
      <c r="O97" s="105"/>
      <c r="P97" s="103"/>
      <c r="Q97" s="103"/>
      <c r="R97" s="105"/>
      <c r="S97" s="103"/>
      <c r="T97" s="103"/>
      <c r="U97" s="103"/>
      <c r="V97" s="108"/>
      <c r="W97" s="104"/>
      <c r="X97" s="105"/>
      <c r="Y97" s="17"/>
      <c r="Z97" s="64"/>
      <c r="AB97" s="108"/>
      <c r="AC97" s="108"/>
      <c r="AD97" s="108"/>
      <c r="AE97" s="108"/>
      <c r="AG97" s="67"/>
      <c r="AH97" s="67"/>
      <c r="AI97" s="67"/>
      <c r="AJ97" s="67"/>
    </row>
    <row r="98" spans="1:36">
      <c r="A98" s="64"/>
      <c r="B98" s="64"/>
      <c r="C98" s="21" t="str">
        <f t="shared" si="2"/>
        <v/>
      </c>
      <c r="D98" s="17"/>
      <c r="E98" s="17"/>
      <c r="F98" s="17"/>
      <c r="G98" s="21"/>
      <c r="H98" s="64"/>
      <c r="I98" s="103"/>
      <c r="J98" s="104"/>
      <c r="K98" s="103"/>
      <c r="L98" s="105"/>
      <c r="M98" s="104"/>
      <c r="N98" s="103"/>
      <c r="O98" s="105"/>
      <c r="P98" s="103"/>
      <c r="Q98" s="103"/>
      <c r="R98" s="105"/>
      <c r="S98" s="103"/>
      <c r="T98" s="103"/>
      <c r="U98" s="103"/>
      <c r="V98" s="108"/>
      <c r="W98" s="104"/>
      <c r="X98" s="105"/>
      <c r="Y98" s="17"/>
      <c r="Z98" s="64"/>
      <c r="AB98" s="108"/>
      <c r="AC98" s="108"/>
      <c r="AD98" s="108"/>
      <c r="AE98" s="108"/>
      <c r="AG98" s="67"/>
      <c r="AH98" s="67"/>
      <c r="AI98" s="67"/>
      <c r="AJ98" s="67"/>
    </row>
    <row r="99" spans="1:36">
      <c r="A99" s="64"/>
      <c r="B99" s="64"/>
      <c r="C99" s="21" t="str">
        <f t="shared" si="2"/>
        <v/>
      </c>
      <c r="D99" s="17"/>
      <c r="E99" s="17"/>
      <c r="F99" s="17"/>
      <c r="G99" s="21"/>
      <c r="H99" s="64"/>
      <c r="I99" s="103"/>
      <c r="J99" s="104"/>
      <c r="K99" s="103"/>
      <c r="L99" s="105"/>
      <c r="M99" s="104"/>
      <c r="N99" s="103"/>
      <c r="O99" s="105"/>
      <c r="P99" s="103"/>
      <c r="Q99" s="103"/>
      <c r="R99" s="105"/>
      <c r="S99" s="103"/>
      <c r="T99" s="103"/>
      <c r="U99" s="103"/>
      <c r="V99" s="108"/>
      <c r="W99" s="104"/>
      <c r="X99" s="105"/>
      <c r="Y99" s="17"/>
      <c r="Z99" s="64"/>
      <c r="AB99" s="108"/>
      <c r="AC99" s="108"/>
      <c r="AD99" s="108"/>
      <c r="AE99" s="108"/>
      <c r="AG99" s="67"/>
      <c r="AH99" s="67"/>
      <c r="AI99" s="67"/>
      <c r="AJ99" s="67"/>
    </row>
    <row r="100" spans="1:36">
      <c r="A100" s="64"/>
      <c r="B100" s="64"/>
      <c r="C100" s="21" t="str">
        <f t="shared" si="2"/>
        <v/>
      </c>
      <c r="D100" s="17"/>
      <c r="E100" s="17"/>
      <c r="F100" s="17"/>
      <c r="G100" s="21"/>
      <c r="H100" s="64"/>
      <c r="I100" s="103"/>
      <c r="J100" s="104"/>
      <c r="K100" s="103"/>
      <c r="L100" s="105"/>
      <c r="M100" s="104"/>
      <c r="N100" s="103"/>
      <c r="O100" s="105"/>
      <c r="P100" s="103"/>
      <c r="Q100" s="103"/>
      <c r="R100" s="105"/>
      <c r="S100" s="103"/>
      <c r="T100" s="103"/>
      <c r="U100" s="103"/>
      <c r="V100" s="108"/>
      <c r="W100" s="104"/>
      <c r="X100" s="105"/>
      <c r="Y100" s="17"/>
      <c r="Z100" s="64"/>
      <c r="AB100" s="108"/>
      <c r="AC100" s="108"/>
      <c r="AD100" s="108"/>
      <c r="AE100" s="108"/>
      <c r="AG100" s="67"/>
      <c r="AH100" s="67"/>
      <c r="AI100" s="67"/>
      <c r="AJ100" s="67"/>
    </row>
    <row r="101" spans="1:36">
      <c r="A101" s="64"/>
      <c r="B101" s="64"/>
      <c r="C101" s="21" t="str">
        <f t="shared" si="2"/>
        <v/>
      </c>
      <c r="D101" s="17"/>
      <c r="E101" s="17"/>
      <c r="F101" s="17"/>
      <c r="G101" s="21"/>
      <c r="H101" s="64"/>
      <c r="I101" s="103"/>
      <c r="J101" s="104"/>
      <c r="K101" s="103"/>
      <c r="L101" s="105"/>
      <c r="M101" s="104"/>
      <c r="N101" s="103"/>
      <c r="O101" s="105"/>
      <c r="P101" s="103"/>
      <c r="Q101" s="103"/>
      <c r="R101" s="105"/>
      <c r="S101" s="103"/>
      <c r="T101" s="103"/>
      <c r="U101" s="103"/>
      <c r="V101" s="108"/>
      <c r="W101" s="104"/>
      <c r="X101" s="105"/>
      <c r="Y101" s="17"/>
      <c r="Z101" s="64"/>
      <c r="AB101" s="108"/>
      <c r="AC101" s="108"/>
      <c r="AD101" s="108"/>
      <c r="AE101" s="108"/>
      <c r="AG101" s="67"/>
      <c r="AH101" s="67"/>
      <c r="AI101" s="67"/>
      <c r="AJ101" s="67"/>
    </row>
    <row r="102" spans="1:36">
      <c r="A102" s="64"/>
      <c r="B102" s="64"/>
      <c r="C102" s="21" t="str">
        <f t="shared" si="2"/>
        <v/>
      </c>
      <c r="D102" s="17"/>
      <c r="E102" s="17"/>
      <c r="F102" s="17"/>
      <c r="G102" s="21"/>
      <c r="H102" s="64"/>
      <c r="I102" s="103"/>
      <c r="J102" s="104"/>
      <c r="K102" s="103"/>
      <c r="L102" s="105"/>
      <c r="M102" s="104"/>
      <c r="N102" s="103"/>
      <c r="O102" s="105"/>
      <c r="P102" s="103"/>
      <c r="Q102" s="103"/>
      <c r="R102" s="105"/>
      <c r="S102" s="103"/>
      <c r="T102" s="103"/>
      <c r="U102" s="103"/>
      <c r="V102" s="108"/>
      <c r="W102" s="104"/>
      <c r="X102" s="105"/>
      <c r="Y102" s="17"/>
      <c r="Z102" s="64"/>
      <c r="AB102" s="108"/>
      <c r="AC102" s="108"/>
      <c r="AD102" s="108"/>
      <c r="AE102" s="108"/>
      <c r="AG102" s="67"/>
      <c r="AH102" s="67"/>
      <c r="AI102" s="67"/>
      <c r="AJ102" s="67"/>
    </row>
    <row r="103" spans="1:36">
      <c r="A103" s="64"/>
      <c r="B103" s="64"/>
      <c r="C103" s="21" t="str">
        <f t="shared" si="2"/>
        <v/>
      </c>
      <c r="D103" s="17"/>
      <c r="E103" s="17"/>
      <c r="F103" s="17"/>
      <c r="G103" s="21"/>
      <c r="H103" s="64"/>
      <c r="I103" s="103"/>
      <c r="J103" s="104"/>
      <c r="K103" s="103"/>
      <c r="L103" s="105"/>
      <c r="M103" s="104"/>
      <c r="N103" s="103"/>
      <c r="O103" s="105"/>
      <c r="P103" s="103"/>
      <c r="Q103" s="103"/>
      <c r="R103" s="105"/>
      <c r="S103" s="103"/>
      <c r="T103" s="103"/>
      <c r="U103" s="103"/>
      <c r="V103" s="108"/>
      <c r="W103" s="104"/>
      <c r="X103" s="105"/>
      <c r="Y103" s="17"/>
      <c r="Z103" s="64"/>
      <c r="AB103" s="108"/>
      <c r="AC103" s="108"/>
      <c r="AD103" s="108"/>
      <c r="AE103" s="108"/>
      <c r="AG103" s="67"/>
      <c r="AH103" s="67"/>
      <c r="AI103" s="67"/>
      <c r="AJ103" s="67"/>
    </row>
    <row r="104" spans="1:36">
      <c r="A104" s="64"/>
      <c r="B104" s="64"/>
      <c r="C104" s="21" t="str">
        <f t="shared" si="2"/>
        <v/>
      </c>
      <c r="D104" s="17"/>
      <c r="E104" s="17"/>
      <c r="F104" s="17"/>
      <c r="G104" s="21"/>
      <c r="H104" s="64"/>
      <c r="I104" s="103"/>
      <c r="J104" s="104"/>
      <c r="K104" s="103"/>
      <c r="L104" s="105"/>
      <c r="M104" s="104"/>
      <c r="N104" s="103"/>
      <c r="O104" s="105"/>
      <c r="P104" s="103"/>
      <c r="Q104" s="103"/>
      <c r="R104" s="105"/>
      <c r="S104" s="103"/>
      <c r="T104" s="103"/>
      <c r="U104" s="103"/>
      <c r="V104" s="108"/>
      <c r="W104" s="104"/>
      <c r="X104" s="105"/>
      <c r="Y104" s="17"/>
      <c r="Z104" s="64"/>
      <c r="AB104" s="108"/>
      <c r="AC104" s="108"/>
      <c r="AD104" s="108"/>
      <c r="AE104" s="108"/>
      <c r="AG104" s="67"/>
      <c r="AH104" s="67"/>
      <c r="AI104" s="67"/>
      <c r="AJ104" s="67"/>
    </row>
    <row r="105" spans="1:36">
      <c r="A105" s="64"/>
      <c r="B105" s="64"/>
      <c r="C105" s="21" t="str">
        <f t="shared" si="2"/>
        <v/>
      </c>
      <c r="D105" s="17"/>
      <c r="E105" s="17"/>
      <c r="F105" s="17"/>
      <c r="G105" s="21"/>
      <c r="H105" s="64"/>
      <c r="I105" s="103"/>
      <c r="J105" s="104"/>
      <c r="K105" s="103"/>
      <c r="L105" s="105"/>
      <c r="M105" s="104"/>
      <c r="N105" s="103"/>
      <c r="O105" s="105"/>
      <c r="P105" s="103"/>
      <c r="Q105" s="103"/>
      <c r="R105" s="105"/>
      <c r="S105" s="103"/>
      <c r="T105" s="103"/>
      <c r="U105" s="103"/>
      <c r="V105" s="108"/>
      <c r="W105" s="104"/>
      <c r="X105" s="105"/>
      <c r="Y105" s="17"/>
      <c r="Z105" s="64"/>
      <c r="AB105" s="108"/>
      <c r="AC105" s="108"/>
      <c r="AD105" s="108"/>
      <c r="AE105" s="108"/>
      <c r="AG105" s="67"/>
      <c r="AH105" s="67"/>
      <c r="AI105" s="67"/>
      <c r="AJ105" s="67"/>
    </row>
    <row r="106" spans="1:36">
      <c r="A106" s="64"/>
      <c r="B106" s="64"/>
      <c r="C106" s="21" t="str">
        <f t="shared" si="2"/>
        <v/>
      </c>
      <c r="D106" s="17"/>
      <c r="E106" s="17"/>
      <c r="F106" s="17"/>
      <c r="G106" s="21"/>
      <c r="H106" s="64"/>
      <c r="I106" s="103"/>
      <c r="J106" s="104"/>
      <c r="K106" s="103"/>
      <c r="L106" s="105"/>
      <c r="M106" s="104"/>
      <c r="N106" s="103"/>
      <c r="O106" s="105"/>
      <c r="P106" s="103"/>
      <c r="Q106" s="103"/>
      <c r="R106" s="105"/>
      <c r="S106" s="103"/>
      <c r="T106" s="103"/>
      <c r="U106" s="103"/>
      <c r="V106" s="108"/>
      <c r="W106" s="104"/>
      <c r="X106" s="105"/>
      <c r="Y106" s="17"/>
      <c r="Z106" s="64"/>
      <c r="AB106" s="108"/>
      <c r="AC106" s="108"/>
      <c r="AD106" s="108"/>
      <c r="AE106" s="108"/>
      <c r="AG106" s="67"/>
      <c r="AH106" s="67"/>
      <c r="AI106" s="67"/>
      <c r="AJ106" s="67"/>
    </row>
    <row r="107" spans="1:36">
      <c r="A107" s="64"/>
      <c r="B107" s="64"/>
      <c r="C107" s="21" t="str">
        <f t="shared" si="2"/>
        <v/>
      </c>
      <c r="D107" s="17"/>
      <c r="E107" s="17"/>
      <c r="F107" s="17"/>
      <c r="G107" s="21"/>
      <c r="H107" s="64"/>
      <c r="I107" s="103"/>
      <c r="J107" s="104"/>
      <c r="K107" s="103"/>
      <c r="L107" s="105"/>
      <c r="M107" s="104"/>
      <c r="N107" s="103"/>
      <c r="O107" s="105"/>
      <c r="P107" s="103"/>
      <c r="Q107" s="103"/>
      <c r="R107" s="105"/>
      <c r="S107" s="103"/>
      <c r="T107" s="103"/>
      <c r="U107" s="103"/>
      <c r="V107" s="108"/>
      <c r="W107" s="104"/>
      <c r="X107" s="105"/>
      <c r="Y107" s="17"/>
      <c r="Z107" s="64"/>
      <c r="AB107" s="108"/>
      <c r="AC107" s="108"/>
      <c r="AD107" s="108"/>
      <c r="AE107" s="108"/>
      <c r="AG107" s="67"/>
      <c r="AH107" s="67"/>
      <c r="AI107" s="67"/>
      <c r="AJ107" s="67"/>
    </row>
    <row r="108" spans="1:36">
      <c r="A108" s="64"/>
      <c r="B108" s="64"/>
      <c r="C108" s="21" t="str">
        <f t="shared" si="2"/>
        <v/>
      </c>
      <c r="D108" s="17"/>
      <c r="E108" s="17"/>
      <c r="F108" s="17"/>
      <c r="G108" s="21"/>
      <c r="H108" s="64"/>
      <c r="I108" s="103"/>
      <c r="J108" s="104"/>
      <c r="K108" s="103"/>
      <c r="L108" s="105"/>
      <c r="M108" s="104"/>
      <c r="N108" s="103"/>
      <c r="O108" s="105"/>
      <c r="P108" s="103"/>
      <c r="Q108" s="103"/>
      <c r="R108" s="105"/>
      <c r="S108" s="103"/>
      <c r="T108" s="103"/>
      <c r="U108" s="103"/>
      <c r="V108" s="108"/>
      <c r="W108" s="104"/>
      <c r="X108" s="105"/>
      <c r="Y108" s="17"/>
      <c r="Z108" s="64"/>
      <c r="AB108" s="108"/>
      <c r="AC108" s="108"/>
      <c r="AD108" s="108"/>
      <c r="AE108" s="108"/>
      <c r="AG108" s="67"/>
      <c r="AH108" s="67"/>
      <c r="AI108" s="67"/>
      <c r="AJ108" s="67"/>
    </row>
    <row r="109" spans="1:36">
      <c r="A109" s="64"/>
      <c r="B109" s="64"/>
      <c r="C109" s="21" t="str">
        <f t="shared" si="2"/>
        <v/>
      </c>
      <c r="D109" s="17"/>
      <c r="E109" s="17"/>
      <c r="F109" s="17"/>
      <c r="G109" s="21"/>
      <c r="H109" s="64"/>
      <c r="I109" s="103"/>
      <c r="J109" s="104"/>
      <c r="K109" s="103"/>
      <c r="L109" s="105"/>
      <c r="M109" s="104"/>
      <c r="N109" s="103"/>
      <c r="O109" s="105"/>
      <c r="P109" s="103"/>
      <c r="Q109" s="103"/>
      <c r="R109" s="105"/>
      <c r="S109" s="103"/>
      <c r="T109" s="103"/>
      <c r="U109" s="103"/>
      <c r="V109" s="108"/>
      <c r="W109" s="104"/>
      <c r="X109" s="105"/>
      <c r="Y109" s="17"/>
      <c r="Z109" s="64"/>
      <c r="AB109" s="108"/>
      <c r="AC109" s="108"/>
      <c r="AD109" s="108"/>
      <c r="AE109" s="108"/>
      <c r="AG109" s="67"/>
      <c r="AH109" s="67"/>
      <c r="AI109" s="67"/>
      <c r="AJ109" s="67"/>
    </row>
    <row r="110" spans="1:36">
      <c r="A110" s="64"/>
      <c r="B110" s="64"/>
      <c r="C110" s="21" t="str">
        <f t="shared" si="2"/>
        <v/>
      </c>
      <c r="D110" s="17"/>
      <c r="E110" s="17"/>
      <c r="F110" s="17"/>
      <c r="G110" s="21"/>
      <c r="H110" s="64"/>
      <c r="I110" s="103"/>
      <c r="J110" s="104"/>
      <c r="K110" s="103"/>
      <c r="L110" s="105"/>
      <c r="M110" s="104"/>
      <c r="N110" s="103"/>
      <c r="O110" s="105"/>
      <c r="P110" s="103"/>
      <c r="Q110" s="103"/>
      <c r="R110" s="105"/>
      <c r="S110" s="103"/>
      <c r="T110" s="103"/>
      <c r="U110" s="103"/>
      <c r="V110" s="108"/>
      <c r="W110" s="104"/>
      <c r="X110" s="105"/>
      <c r="Y110" s="17"/>
      <c r="Z110" s="64"/>
      <c r="AB110" s="108"/>
      <c r="AC110" s="108"/>
      <c r="AD110" s="108"/>
      <c r="AE110" s="108"/>
      <c r="AG110" s="67"/>
      <c r="AH110" s="67"/>
      <c r="AI110" s="67"/>
      <c r="AJ110" s="67"/>
    </row>
    <row r="111" spans="1:36">
      <c r="A111" s="64"/>
      <c r="B111" s="64"/>
      <c r="C111" s="21" t="str">
        <f t="shared" si="2"/>
        <v/>
      </c>
      <c r="D111" s="17"/>
      <c r="E111" s="17"/>
      <c r="F111" s="17"/>
      <c r="G111" s="21"/>
      <c r="H111" s="64"/>
      <c r="I111" s="103"/>
      <c r="J111" s="104"/>
      <c r="K111" s="103"/>
      <c r="L111" s="105"/>
      <c r="M111" s="104"/>
      <c r="N111" s="103"/>
      <c r="O111" s="105"/>
      <c r="P111" s="103"/>
      <c r="Q111" s="103"/>
      <c r="R111" s="105"/>
      <c r="S111" s="103"/>
      <c r="T111" s="103"/>
      <c r="U111" s="103"/>
      <c r="V111" s="108"/>
      <c r="W111" s="104"/>
      <c r="X111" s="105"/>
      <c r="Y111" s="17"/>
      <c r="Z111" s="64"/>
      <c r="AB111" s="108"/>
      <c r="AC111" s="108"/>
      <c r="AD111" s="108"/>
      <c r="AE111" s="108"/>
      <c r="AG111" s="67"/>
      <c r="AH111" s="67"/>
      <c r="AI111" s="67"/>
      <c r="AJ111" s="67"/>
    </row>
    <row r="112" spans="1:36">
      <c r="A112" s="64"/>
      <c r="B112" s="64"/>
      <c r="C112" s="21" t="str">
        <f t="shared" si="2"/>
        <v/>
      </c>
      <c r="D112" s="17"/>
      <c r="E112" s="17"/>
      <c r="F112" s="17"/>
      <c r="G112" s="21"/>
      <c r="H112" s="64"/>
      <c r="I112" s="103"/>
      <c r="J112" s="104"/>
      <c r="K112" s="103"/>
      <c r="L112" s="105"/>
      <c r="M112" s="104"/>
      <c r="N112" s="103"/>
      <c r="O112" s="105"/>
      <c r="P112" s="103"/>
      <c r="Q112" s="103"/>
      <c r="R112" s="105"/>
      <c r="S112" s="103"/>
      <c r="T112" s="103"/>
      <c r="U112" s="103"/>
      <c r="V112" s="108"/>
      <c r="W112" s="104"/>
      <c r="X112" s="105"/>
      <c r="Y112" s="17"/>
      <c r="Z112" s="64"/>
      <c r="AB112" s="108"/>
      <c r="AC112" s="108"/>
      <c r="AD112" s="108"/>
      <c r="AE112" s="108"/>
      <c r="AG112" s="67"/>
      <c r="AH112" s="67"/>
      <c r="AI112" s="67"/>
      <c r="AJ112" s="67"/>
    </row>
    <row r="113" spans="1:36">
      <c r="A113" s="64"/>
      <c r="B113" s="64"/>
      <c r="C113" s="21" t="str">
        <f t="shared" si="2"/>
        <v/>
      </c>
      <c r="D113" s="17"/>
      <c r="E113" s="17"/>
      <c r="F113" s="17"/>
      <c r="G113" s="21"/>
      <c r="H113" s="64"/>
      <c r="I113" s="103"/>
      <c r="J113" s="104"/>
      <c r="K113" s="103"/>
      <c r="L113" s="105"/>
      <c r="M113" s="104"/>
      <c r="N113" s="103"/>
      <c r="O113" s="105"/>
      <c r="P113" s="103"/>
      <c r="Q113" s="103"/>
      <c r="R113" s="105"/>
      <c r="S113" s="103"/>
      <c r="T113" s="103"/>
      <c r="U113" s="103"/>
      <c r="V113" s="108"/>
      <c r="W113" s="104"/>
      <c r="X113" s="105"/>
      <c r="Y113" s="17"/>
      <c r="Z113" s="64"/>
      <c r="AB113" s="108"/>
      <c r="AC113" s="108"/>
      <c r="AD113" s="108"/>
      <c r="AE113" s="108"/>
      <c r="AG113" s="67"/>
      <c r="AH113" s="67"/>
      <c r="AI113" s="67"/>
      <c r="AJ113" s="67"/>
    </row>
    <row r="114" spans="1:36">
      <c r="A114" s="64"/>
      <c r="B114" s="64"/>
      <c r="C114" s="21" t="str">
        <f t="shared" si="2"/>
        <v/>
      </c>
      <c r="D114" s="17"/>
      <c r="E114" s="17"/>
      <c r="F114" s="17"/>
      <c r="G114" s="21"/>
      <c r="H114" s="64"/>
      <c r="I114" s="103"/>
      <c r="J114" s="104"/>
      <c r="K114" s="103"/>
      <c r="L114" s="105"/>
      <c r="M114" s="104"/>
      <c r="N114" s="103"/>
      <c r="O114" s="105"/>
      <c r="P114" s="103"/>
      <c r="Q114" s="103"/>
      <c r="R114" s="105"/>
      <c r="S114" s="103"/>
      <c r="T114" s="103"/>
      <c r="U114" s="103"/>
      <c r="V114" s="108"/>
      <c r="W114" s="104"/>
      <c r="X114" s="105"/>
      <c r="Y114" s="17"/>
      <c r="Z114" s="64"/>
      <c r="AB114" s="108"/>
      <c r="AC114" s="108"/>
      <c r="AD114" s="108"/>
      <c r="AE114" s="108"/>
      <c r="AG114" s="67"/>
      <c r="AH114" s="67"/>
      <c r="AI114" s="67"/>
      <c r="AJ114" s="67"/>
    </row>
    <row r="115" spans="1:36">
      <c r="A115" s="64"/>
      <c r="B115" s="64"/>
      <c r="C115" s="21" t="str">
        <f t="shared" si="2"/>
        <v/>
      </c>
      <c r="D115" s="17"/>
      <c r="E115" s="17"/>
      <c r="F115" s="17"/>
      <c r="G115" s="21"/>
      <c r="H115" s="64"/>
      <c r="I115" s="103"/>
      <c r="J115" s="104"/>
      <c r="K115" s="103"/>
      <c r="L115" s="105"/>
      <c r="M115" s="104"/>
      <c r="N115" s="103"/>
      <c r="O115" s="105"/>
      <c r="P115" s="103"/>
      <c r="Q115" s="103"/>
      <c r="R115" s="105"/>
      <c r="S115" s="103"/>
      <c r="T115" s="103"/>
      <c r="U115" s="103"/>
      <c r="V115" s="108"/>
      <c r="W115" s="104"/>
      <c r="X115" s="105"/>
      <c r="Y115" s="17"/>
      <c r="Z115" s="64"/>
      <c r="AB115" s="108"/>
      <c r="AC115" s="108"/>
      <c r="AD115" s="108"/>
      <c r="AE115" s="108"/>
      <c r="AG115" s="67"/>
      <c r="AH115" s="67"/>
      <c r="AI115" s="67"/>
      <c r="AJ115" s="67"/>
    </row>
    <row r="116" spans="1:36">
      <c r="A116" s="64"/>
      <c r="B116" s="64"/>
      <c r="C116" s="21" t="str">
        <f t="shared" si="2"/>
        <v/>
      </c>
      <c r="D116" s="17"/>
      <c r="E116" s="17"/>
      <c r="F116" s="17"/>
      <c r="G116" s="21"/>
      <c r="H116" s="64"/>
      <c r="I116" s="103"/>
      <c r="J116" s="104"/>
      <c r="K116" s="103"/>
      <c r="L116" s="105"/>
      <c r="M116" s="104"/>
      <c r="N116" s="103"/>
      <c r="O116" s="105"/>
      <c r="P116" s="103"/>
      <c r="Q116" s="103"/>
      <c r="R116" s="105"/>
      <c r="S116" s="103"/>
      <c r="T116" s="103"/>
      <c r="U116" s="103"/>
      <c r="V116" s="108"/>
      <c r="W116" s="104"/>
      <c r="X116" s="105"/>
      <c r="Y116" s="17"/>
      <c r="Z116" s="64"/>
      <c r="AB116" s="108"/>
      <c r="AC116" s="108"/>
      <c r="AD116" s="108"/>
      <c r="AE116" s="108"/>
      <c r="AG116" s="67"/>
      <c r="AH116" s="67"/>
      <c r="AI116" s="67"/>
      <c r="AJ116" s="67"/>
    </row>
    <row r="117" spans="1:36">
      <c r="A117" s="64"/>
      <c r="B117" s="64"/>
      <c r="C117" s="21" t="str">
        <f t="shared" si="2"/>
        <v/>
      </c>
      <c r="D117" s="17"/>
      <c r="E117" s="17"/>
      <c r="F117" s="17"/>
      <c r="G117" s="21"/>
      <c r="H117" s="64"/>
      <c r="I117" s="103"/>
      <c r="J117" s="104"/>
      <c r="K117" s="103"/>
      <c r="L117" s="105"/>
      <c r="M117" s="104"/>
      <c r="N117" s="103"/>
      <c r="O117" s="105"/>
      <c r="P117" s="103"/>
      <c r="Q117" s="103"/>
      <c r="R117" s="105"/>
      <c r="S117" s="103"/>
      <c r="T117" s="103"/>
      <c r="U117" s="103"/>
      <c r="V117" s="108"/>
      <c r="W117" s="104"/>
      <c r="X117" s="105"/>
      <c r="Y117" s="17"/>
      <c r="Z117" s="64"/>
      <c r="AB117" s="108"/>
      <c r="AC117" s="108"/>
      <c r="AD117" s="108"/>
      <c r="AE117" s="108"/>
      <c r="AG117" s="67"/>
      <c r="AH117" s="67"/>
      <c r="AI117" s="67"/>
      <c r="AJ117" s="67"/>
    </row>
    <row r="118" spans="1:36">
      <c r="A118" s="64"/>
      <c r="B118" s="64"/>
      <c r="C118" s="21" t="str">
        <f t="shared" si="2"/>
        <v/>
      </c>
      <c r="D118" s="17"/>
      <c r="E118" s="17"/>
      <c r="F118" s="17"/>
      <c r="G118" s="21"/>
      <c r="H118" s="64"/>
      <c r="I118" s="103"/>
      <c r="J118" s="104"/>
      <c r="K118" s="103"/>
      <c r="L118" s="105"/>
      <c r="M118" s="104"/>
      <c r="N118" s="103"/>
      <c r="O118" s="105"/>
      <c r="P118" s="103"/>
      <c r="Q118" s="103"/>
      <c r="R118" s="105"/>
      <c r="S118" s="103"/>
      <c r="T118" s="103"/>
      <c r="U118" s="103"/>
      <c r="V118" s="108"/>
      <c r="W118" s="104"/>
      <c r="X118" s="105"/>
      <c r="Y118" s="17"/>
      <c r="Z118" s="64"/>
      <c r="AB118" s="108"/>
      <c r="AC118" s="108"/>
      <c r="AD118" s="108"/>
      <c r="AE118" s="108"/>
      <c r="AG118" s="67"/>
      <c r="AH118" s="67"/>
      <c r="AI118" s="67"/>
      <c r="AJ118" s="67"/>
    </row>
    <row r="119" spans="1:36">
      <c r="A119" s="64"/>
      <c r="B119" s="64"/>
      <c r="C119" s="21" t="str">
        <f t="shared" si="2"/>
        <v/>
      </c>
      <c r="D119" s="17"/>
      <c r="E119" s="17"/>
      <c r="F119" s="17"/>
      <c r="G119" s="21"/>
      <c r="H119" s="64"/>
      <c r="I119" s="103"/>
      <c r="J119" s="104"/>
      <c r="K119" s="103"/>
      <c r="L119" s="105"/>
      <c r="M119" s="104"/>
      <c r="N119" s="103"/>
      <c r="O119" s="105"/>
      <c r="P119" s="103"/>
      <c r="Q119" s="103"/>
      <c r="R119" s="105"/>
      <c r="S119" s="103"/>
      <c r="T119" s="103"/>
      <c r="U119" s="103"/>
      <c r="V119" s="108"/>
      <c r="W119" s="104"/>
      <c r="X119" s="105"/>
      <c r="Y119" s="17"/>
      <c r="Z119" s="64"/>
      <c r="AB119" s="108"/>
      <c r="AC119" s="108"/>
      <c r="AD119" s="108"/>
      <c r="AE119" s="108"/>
      <c r="AG119" s="67"/>
      <c r="AH119" s="67"/>
      <c r="AI119" s="67"/>
      <c r="AJ119" s="67"/>
    </row>
    <row r="120" spans="1:36">
      <c r="A120" s="64"/>
      <c r="B120" s="64"/>
      <c r="C120" s="21" t="str">
        <f t="shared" si="2"/>
        <v/>
      </c>
      <c r="D120" s="17"/>
      <c r="E120" s="17"/>
      <c r="F120" s="17"/>
      <c r="G120" s="21"/>
      <c r="H120" s="64"/>
      <c r="I120" s="103"/>
      <c r="J120" s="104"/>
      <c r="K120" s="103"/>
      <c r="L120" s="105"/>
      <c r="M120" s="104"/>
      <c r="N120" s="103"/>
      <c r="O120" s="105"/>
      <c r="P120" s="103"/>
      <c r="Q120" s="103"/>
      <c r="R120" s="105"/>
      <c r="S120" s="103"/>
      <c r="T120" s="103"/>
      <c r="U120" s="103"/>
      <c r="V120" s="108"/>
      <c r="W120" s="104"/>
      <c r="X120" s="105"/>
      <c r="Y120" s="17"/>
      <c r="Z120" s="64"/>
      <c r="AB120" s="108"/>
      <c r="AC120" s="108"/>
      <c r="AD120" s="108"/>
      <c r="AE120" s="108"/>
      <c r="AG120" s="67"/>
      <c r="AH120" s="67"/>
      <c r="AI120" s="67"/>
      <c r="AJ120" s="67"/>
    </row>
    <row r="121" spans="1:36">
      <c r="A121" s="64"/>
      <c r="B121" s="64"/>
      <c r="C121" s="21" t="str">
        <f t="shared" si="2"/>
        <v/>
      </c>
      <c r="D121" s="17"/>
      <c r="E121" s="17"/>
      <c r="F121" s="17"/>
      <c r="G121" s="21"/>
      <c r="H121" s="64"/>
      <c r="I121" s="103"/>
      <c r="J121" s="104"/>
      <c r="K121" s="103"/>
      <c r="L121" s="105"/>
      <c r="M121" s="104"/>
      <c r="N121" s="103"/>
      <c r="O121" s="105"/>
      <c r="P121" s="103"/>
      <c r="Q121" s="103"/>
      <c r="R121" s="105"/>
      <c r="S121" s="103"/>
      <c r="T121" s="103"/>
      <c r="U121" s="103"/>
      <c r="V121" s="108"/>
      <c r="W121" s="104"/>
      <c r="X121" s="105"/>
      <c r="Y121" s="17"/>
      <c r="Z121" s="64"/>
      <c r="AB121" s="108"/>
      <c r="AC121" s="108"/>
      <c r="AD121" s="108"/>
      <c r="AE121" s="108"/>
      <c r="AG121" s="67"/>
      <c r="AH121" s="67"/>
      <c r="AI121" s="67"/>
      <c r="AJ121" s="67"/>
    </row>
    <row r="122" spans="1:36">
      <c r="A122" s="64"/>
      <c r="B122" s="64"/>
      <c r="C122" s="21" t="str">
        <f t="shared" si="2"/>
        <v/>
      </c>
      <c r="D122" s="17"/>
      <c r="E122" s="17"/>
      <c r="F122" s="17"/>
      <c r="G122" s="21"/>
      <c r="H122" s="64"/>
      <c r="I122" s="103"/>
      <c r="J122" s="104"/>
      <c r="K122" s="103"/>
      <c r="L122" s="105"/>
      <c r="M122" s="104"/>
      <c r="N122" s="103"/>
      <c r="O122" s="105"/>
      <c r="P122" s="103"/>
      <c r="Q122" s="103"/>
      <c r="R122" s="105"/>
      <c r="S122" s="103"/>
      <c r="T122" s="103"/>
      <c r="U122" s="103"/>
      <c r="V122" s="108"/>
      <c r="W122" s="104"/>
      <c r="X122" s="105"/>
      <c r="Y122" s="17"/>
      <c r="Z122" s="64"/>
      <c r="AB122" s="108"/>
      <c r="AC122" s="108"/>
      <c r="AD122" s="108"/>
      <c r="AE122" s="108"/>
      <c r="AG122" s="67"/>
      <c r="AH122" s="67"/>
      <c r="AI122" s="67"/>
      <c r="AJ122" s="67"/>
    </row>
    <row r="123" spans="1:36">
      <c r="A123" s="64"/>
      <c r="B123" s="64"/>
      <c r="C123" s="21" t="str">
        <f t="shared" si="2"/>
        <v/>
      </c>
      <c r="D123" s="17"/>
      <c r="E123" s="17"/>
      <c r="F123" s="17"/>
      <c r="G123" s="21"/>
      <c r="H123" s="64"/>
      <c r="I123" s="103"/>
      <c r="J123" s="104"/>
      <c r="K123" s="103"/>
      <c r="L123" s="105"/>
      <c r="M123" s="104"/>
      <c r="N123" s="103"/>
      <c r="O123" s="105"/>
      <c r="P123" s="103"/>
      <c r="Q123" s="103"/>
      <c r="R123" s="105"/>
      <c r="S123" s="103"/>
      <c r="T123" s="103"/>
      <c r="U123" s="103"/>
      <c r="V123" s="108"/>
      <c r="W123" s="104"/>
      <c r="X123" s="105"/>
      <c r="Y123" s="17"/>
      <c r="Z123" s="64"/>
      <c r="AB123" s="108"/>
      <c r="AC123" s="108"/>
      <c r="AD123" s="108"/>
      <c r="AE123" s="108"/>
      <c r="AG123" s="67"/>
      <c r="AH123" s="67"/>
      <c r="AI123" s="67"/>
      <c r="AJ123" s="67"/>
    </row>
    <row r="124" spans="1:36">
      <c r="A124" s="64"/>
      <c r="B124" s="64"/>
      <c r="C124" s="21" t="str">
        <f t="shared" si="2"/>
        <v/>
      </c>
      <c r="D124" s="17"/>
      <c r="E124" s="17"/>
      <c r="F124" s="17"/>
      <c r="G124" s="21"/>
      <c r="H124" s="64"/>
      <c r="I124" s="103"/>
      <c r="J124" s="104"/>
      <c r="K124" s="103"/>
      <c r="L124" s="105"/>
      <c r="M124" s="104"/>
      <c r="N124" s="103"/>
      <c r="O124" s="105"/>
      <c r="P124" s="103"/>
      <c r="Q124" s="103"/>
      <c r="R124" s="105"/>
      <c r="S124" s="103"/>
      <c r="T124" s="103"/>
      <c r="U124" s="103"/>
      <c r="V124" s="108"/>
      <c r="W124" s="104"/>
      <c r="X124" s="105"/>
      <c r="Y124" s="17"/>
      <c r="Z124" s="64"/>
      <c r="AB124" s="108"/>
      <c r="AC124" s="108"/>
      <c r="AD124" s="108"/>
      <c r="AE124" s="108"/>
      <c r="AG124" s="67"/>
      <c r="AH124" s="67"/>
      <c r="AI124" s="67"/>
      <c r="AJ124" s="67"/>
    </row>
    <row r="125" spans="1:36">
      <c r="A125" s="64"/>
      <c r="B125" s="64"/>
      <c r="C125" s="21" t="str">
        <f t="shared" si="2"/>
        <v/>
      </c>
      <c r="D125" s="17"/>
      <c r="E125" s="17"/>
      <c r="F125" s="17"/>
      <c r="G125" s="21"/>
      <c r="H125" s="64"/>
      <c r="I125" s="103"/>
      <c r="J125" s="104"/>
      <c r="K125" s="103"/>
      <c r="L125" s="105"/>
      <c r="M125" s="104"/>
      <c r="N125" s="103"/>
      <c r="O125" s="105"/>
      <c r="P125" s="103"/>
      <c r="Q125" s="103"/>
      <c r="R125" s="105"/>
      <c r="S125" s="103"/>
      <c r="T125" s="103"/>
      <c r="U125" s="103"/>
      <c r="V125" s="108"/>
      <c r="W125" s="104"/>
      <c r="X125" s="105"/>
      <c r="Y125" s="17"/>
      <c r="Z125" s="64"/>
      <c r="AB125" s="108"/>
      <c r="AC125" s="108"/>
      <c r="AD125" s="108"/>
      <c r="AE125" s="108"/>
      <c r="AG125" s="67"/>
      <c r="AH125" s="67"/>
      <c r="AI125" s="67"/>
      <c r="AJ125" s="67"/>
    </row>
    <row r="126" spans="1:36">
      <c r="A126" s="64"/>
      <c r="B126" s="64"/>
      <c r="C126" s="21" t="str">
        <f t="shared" si="2"/>
        <v/>
      </c>
      <c r="D126" s="17"/>
      <c r="E126" s="17"/>
      <c r="F126" s="17"/>
      <c r="G126" s="21"/>
      <c r="H126" s="64"/>
      <c r="I126" s="103"/>
      <c r="J126" s="104"/>
      <c r="K126" s="103"/>
      <c r="L126" s="105"/>
      <c r="M126" s="104"/>
      <c r="N126" s="103"/>
      <c r="O126" s="105"/>
      <c r="P126" s="103"/>
      <c r="Q126" s="103"/>
      <c r="R126" s="105"/>
      <c r="S126" s="103"/>
      <c r="T126" s="103"/>
      <c r="U126" s="103"/>
      <c r="V126" s="108"/>
      <c r="W126" s="104"/>
      <c r="X126" s="105"/>
      <c r="Y126" s="17"/>
      <c r="Z126" s="64"/>
      <c r="AB126" s="108"/>
      <c r="AC126" s="108"/>
      <c r="AD126" s="108"/>
      <c r="AE126" s="108"/>
      <c r="AG126" s="67"/>
      <c r="AH126" s="67"/>
      <c r="AI126" s="67"/>
      <c r="AJ126" s="67"/>
    </row>
    <row r="127" spans="1:36">
      <c r="A127" s="64"/>
      <c r="B127" s="64"/>
      <c r="C127" s="21" t="str">
        <f t="shared" si="2"/>
        <v/>
      </c>
      <c r="D127" s="17"/>
      <c r="E127" s="17"/>
      <c r="F127" s="17"/>
      <c r="G127" s="21"/>
      <c r="H127" s="64"/>
      <c r="I127" s="103"/>
      <c r="J127" s="104"/>
      <c r="K127" s="103"/>
      <c r="L127" s="105"/>
      <c r="M127" s="104"/>
      <c r="N127" s="103"/>
      <c r="O127" s="105"/>
      <c r="P127" s="103"/>
      <c r="Q127" s="103"/>
      <c r="R127" s="105"/>
      <c r="S127" s="103"/>
      <c r="T127" s="103"/>
      <c r="U127" s="103"/>
      <c r="V127" s="108"/>
      <c r="W127" s="104"/>
      <c r="X127" s="105"/>
      <c r="Y127" s="17"/>
      <c r="Z127" s="64"/>
      <c r="AB127" s="108"/>
      <c r="AC127" s="108"/>
      <c r="AD127" s="108"/>
      <c r="AE127" s="108"/>
      <c r="AG127" s="67"/>
      <c r="AH127" s="67"/>
      <c r="AI127" s="67"/>
      <c r="AJ127" s="67"/>
    </row>
    <row r="128" spans="1:36">
      <c r="A128" s="64"/>
      <c r="B128" s="64"/>
      <c r="C128" s="21" t="str">
        <f t="shared" si="2"/>
        <v/>
      </c>
      <c r="D128" s="17"/>
      <c r="E128" s="17"/>
      <c r="F128" s="17"/>
      <c r="G128" s="21"/>
      <c r="H128" s="64"/>
      <c r="I128" s="103"/>
      <c r="J128" s="104"/>
      <c r="K128" s="103"/>
      <c r="L128" s="105"/>
      <c r="M128" s="104"/>
      <c r="N128" s="103"/>
      <c r="O128" s="105"/>
      <c r="P128" s="103"/>
      <c r="Q128" s="103"/>
      <c r="R128" s="105"/>
      <c r="S128" s="103"/>
      <c r="T128" s="103"/>
      <c r="U128" s="103"/>
      <c r="V128" s="108"/>
      <c r="W128" s="104"/>
      <c r="X128" s="105"/>
      <c r="Y128" s="17"/>
      <c r="Z128" s="64"/>
      <c r="AB128" s="108"/>
      <c r="AC128" s="108"/>
      <c r="AD128" s="108"/>
      <c r="AE128" s="108"/>
      <c r="AG128" s="67"/>
      <c r="AH128" s="67"/>
      <c r="AI128" s="67"/>
      <c r="AJ128" s="67"/>
    </row>
    <row r="129" spans="1:36">
      <c r="A129" s="64"/>
      <c r="B129" s="64"/>
      <c r="C129" s="21" t="str">
        <f t="shared" si="2"/>
        <v/>
      </c>
      <c r="D129" s="17"/>
      <c r="E129" s="17"/>
      <c r="F129" s="17"/>
      <c r="G129" s="21"/>
      <c r="H129" s="64"/>
      <c r="I129" s="103"/>
      <c r="J129" s="104"/>
      <c r="K129" s="103"/>
      <c r="L129" s="105"/>
      <c r="M129" s="104"/>
      <c r="N129" s="103"/>
      <c r="O129" s="105"/>
      <c r="P129" s="103"/>
      <c r="Q129" s="103"/>
      <c r="R129" s="105"/>
      <c r="S129" s="103"/>
      <c r="T129" s="103"/>
      <c r="U129" s="103"/>
      <c r="V129" s="108"/>
      <c r="W129" s="104"/>
      <c r="X129" s="105"/>
      <c r="Y129" s="17"/>
      <c r="Z129" s="64"/>
      <c r="AB129" s="108"/>
      <c r="AC129" s="108"/>
      <c r="AD129" s="108"/>
      <c r="AE129" s="108"/>
      <c r="AG129" s="67"/>
      <c r="AH129" s="67"/>
      <c r="AI129" s="67"/>
      <c r="AJ129" s="67"/>
    </row>
    <row r="130" spans="1:36">
      <c r="A130" s="64"/>
      <c r="B130" s="64"/>
      <c r="C130" s="21" t="str">
        <f t="shared" si="2"/>
        <v/>
      </c>
      <c r="D130" s="17"/>
      <c r="E130" s="17"/>
      <c r="F130" s="17"/>
      <c r="G130" s="21"/>
      <c r="H130" s="64"/>
      <c r="I130" s="103"/>
      <c r="J130" s="104"/>
      <c r="K130" s="103"/>
      <c r="L130" s="105"/>
      <c r="M130" s="104"/>
      <c r="N130" s="103"/>
      <c r="O130" s="105"/>
      <c r="P130" s="103"/>
      <c r="Q130" s="103"/>
      <c r="R130" s="105"/>
      <c r="S130" s="103"/>
      <c r="T130" s="103"/>
      <c r="U130" s="103"/>
      <c r="V130" s="108"/>
      <c r="W130" s="104"/>
      <c r="X130" s="105"/>
      <c r="Y130" s="17"/>
      <c r="Z130" s="64"/>
      <c r="AB130" s="108"/>
      <c r="AC130" s="108"/>
      <c r="AD130" s="108"/>
      <c r="AE130" s="108"/>
      <c r="AG130" s="67"/>
      <c r="AH130" s="67"/>
      <c r="AI130" s="67"/>
      <c r="AJ130" s="67"/>
    </row>
    <row r="131" spans="1:36">
      <c r="A131" s="64"/>
      <c r="B131" s="64"/>
      <c r="C131" s="21" t="str">
        <f t="shared" si="2"/>
        <v/>
      </c>
      <c r="D131" s="17"/>
      <c r="E131" s="17"/>
      <c r="F131" s="17"/>
      <c r="G131" s="21"/>
      <c r="H131" s="64"/>
      <c r="I131" s="103"/>
      <c r="J131" s="104"/>
      <c r="K131" s="103"/>
      <c r="L131" s="105"/>
      <c r="M131" s="104"/>
      <c r="N131" s="103"/>
      <c r="O131" s="105"/>
      <c r="P131" s="103"/>
      <c r="Q131" s="103"/>
      <c r="R131" s="105"/>
      <c r="S131" s="103"/>
      <c r="T131" s="103"/>
      <c r="U131" s="103"/>
      <c r="V131" s="108"/>
      <c r="W131" s="104"/>
      <c r="X131" s="105"/>
      <c r="Y131" s="17"/>
      <c r="Z131" s="64"/>
      <c r="AB131" s="108"/>
      <c r="AC131" s="108"/>
      <c r="AD131" s="108"/>
      <c r="AE131" s="108"/>
      <c r="AG131" s="67"/>
      <c r="AH131" s="67"/>
      <c r="AI131" s="67"/>
      <c r="AJ131" s="67"/>
    </row>
    <row r="132" spans="1:36">
      <c r="A132" s="64"/>
      <c r="B132" s="64"/>
      <c r="C132" s="21" t="str">
        <f t="shared" si="2"/>
        <v/>
      </c>
      <c r="D132" s="17"/>
      <c r="E132" s="17"/>
      <c r="F132" s="17"/>
      <c r="G132" s="21"/>
      <c r="H132" s="64"/>
      <c r="I132" s="103"/>
      <c r="J132" s="104"/>
      <c r="K132" s="103"/>
      <c r="L132" s="105"/>
      <c r="M132" s="104"/>
      <c r="N132" s="103"/>
      <c r="O132" s="105"/>
      <c r="P132" s="103"/>
      <c r="Q132" s="103"/>
      <c r="R132" s="105"/>
      <c r="S132" s="103"/>
      <c r="T132" s="103"/>
      <c r="U132" s="103"/>
      <c r="V132" s="108"/>
      <c r="W132" s="104"/>
      <c r="X132" s="105"/>
      <c r="Y132" s="17"/>
      <c r="Z132" s="64"/>
      <c r="AB132" s="108"/>
      <c r="AC132" s="108"/>
      <c r="AD132" s="108"/>
      <c r="AE132" s="108"/>
      <c r="AG132" s="67"/>
      <c r="AH132" s="67"/>
      <c r="AI132" s="67"/>
      <c r="AJ132" s="67"/>
    </row>
    <row r="133" spans="1:36">
      <c r="A133" s="64"/>
      <c r="B133" s="64"/>
      <c r="C133" s="21" t="str">
        <f t="shared" si="2"/>
        <v/>
      </c>
      <c r="D133" s="17"/>
      <c r="E133" s="17"/>
      <c r="F133" s="17"/>
      <c r="G133" s="21"/>
      <c r="H133" s="64"/>
      <c r="I133" s="103"/>
      <c r="J133" s="104"/>
      <c r="K133" s="103"/>
      <c r="L133" s="105"/>
      <c r="M133" s="104"/>
      <c r="N133" s="103"/>
      <c r="O133" s="105"/>
      <c r="P133" s="103"/>
      <c r="Q133" s="103"/>
      <c r="R133" s="105"/>
      <c r="S133" s="103"/>
      <c r="T133" s="103"/>
      <c r="U133" s="103"/>
      <c r="V133" s="108"/>
      <c r="W133" s="104"/>
      <c r="X133" s="105"/>
      <c r="Y133" s="17"/>
      <c r="Z133" s="64"/>
      <c r="AB133" s="108"/>
      <c r="AC133" s="108"/>
      <c r="AD133" s="108"/>
      <c r="AE133" s="108"/>
      <c r="AG133" s="67"/>
      <c r="AH133" s="67"/>
      <c r="AI133" s="67"/>
      <c r="AJ133" s="67"/>
    </row>
    <row r="134" spans="1:36">
      <c r="A134" s="64"/>
      <c r="B134" s="64"/>
      <c r="C134" s="21" t="str">
        <f t="shared" si="2"/>
        <v/>
      </c>
      <c r="D134" s="17"/>
      <c r="E134" s="17"/>
      <c r="F134" s="17"/>
      <c r="G134" s="21"/>
      <c r="H134" s="64"/>
      <c r="I134" s="103"/>
      <c r="J134" s="104"/>
      <c r="K134" s="103"/>
      <c r="L134" s="105"/>
      <c r="M134" s="104"/>
      <c r="N134" s="103"/>
      <c r="O134" s="105"/>
      <c r="P134" s="103"/>
      <c r="Q134" s="103"/>
      <c r="R134" s="105"/>
      <c r="S134" s="103"/>
      <c r="T134" s="103"/>
      <c r="U134" s="103"/>
      <c r="V134" s="108"/>
      <c r="W134" s="104"/>
      <c r="X134" s="105"/>
      <c r="Y134" s="17"/>
      <c r="Z134" s="64"/>
      <c r="AB134" s="108"/>
      <c r="AC134" s="108"/>
      <c r="AD134" s="108"/>
      <c r="AE134" s="108"/>
      <c r="AG134" s="67"/>
      <c r="AH134" s="67"/>
      <c r="AI134" s="67"/>
      <c r="AJ134" s="67"/>
    </row>
    <row r="135" spans="1:36">
      <c r="A135" s="64"/>
      <c r="B135" s="64"/>
      <c r="C135" s="21" t="str">
        <f t="shared" si="2"/>
        <v/>
      </c>
      <c r="D135" s="17"/>
      <c r="E135" s="17"/>
      <c r="F135" s="17"/>
      <c r="G135" s="21"/>
      <c r="H135" s="64"/>
      <c r="I135" s="103"/>
      <c r="J135" s="104"/>
      <c r="K135" s="103"/>
      <c r="L135" s="105"/>
      <c r="M135" s="104"/>
      <c r="N135" s="103"/>
      <c r="O135" s="105"/>
      <c r="P135" s="103"/>
      <c r="Q135" s="103"/>
      <c r="R135" s="105"/>
      <c r="S135" s="103"/>
      <c r="T135" s="103"/>
      <c r="U135" s="103"/>
      <c r="V135" s="108"/>
      <c r="W135" s="104"/>
      <c r="X135" s="105"/>
      <c r="Y135" s="17"/>
      <c r="Z135" s="64"/>
      <c r="AB135" s="108"/>
      <c r="AC135" s="108"/>
      <c r="AD135" s="108"/>
      <c r="AE135" s="108"/>
      <c r="AG135" s="67"/>
      <c r="AH135" s="67"/>
      <c r="AI135" s="67"/>
      <c r="AJ135" s="67"/>
    </row>
    <row r="136" spans="1:36">
      <c r="A136" s="64"/>
      <c r="B136" s="64"/>
      <c r="C136" s="21" t="str">
        <f t="shared" ref="C136:C177" si="3">IF(ISBLANK(A136),"","STRC")</f>
        <v/>
      </c>
      <c r="D136" s="17"/>
      <c r="E136" s="17"/>
      <c r="F136" s="17"/>
      <c r="G136" s="21"/>
      <c r="H136" s="64"/>
      <c r="I136" s="103"/>
      <c r="J136" s="104"/>
      <c r="K136" s="103"/>
      <c r="L136" s="105"/>
      <c r="M136" s="104"/>
      <c r="N136" s="103"/>
      <c r="O136" s="105"/>
      <c r="P136" s="103"/>
      <c r="Q136" s="103"/>
      <c r="R136" s="105"/>
      <c r="S136" s="103"/>
      <c r="T136" s="103"/>
      <c r="U136" s="103"/>
      <c r="V136" s="108"/>
      <c r="W136" s="104"/>
      <c r="X136" s="105"/>
      <c r="Y136" s="17"/>
      <c r="Z136" s="64"/>
      <c r="AB136" s="108"/>
      <c r="AC136" s="108"/>
      <c r="AD136" s="108"/>
      <c r="AE136" s="108"/>
      <c r="AG136" s="67"/>
      <c r="AH136" s="67"/>
      <c r="AI136" s="67"/>
      <c r="AJ136" s="67"/>
    </row>
    <row r="137" spans="1:36">
      <c r="A137" s="64"/>
      <c r="B137" s="64"/>
      <c r="C137" s="21" t="str">
        <f t="shared" si="3"/>
        <v/>
      </c>
      <c r="D137" s="17"/>
      <c r="E137" s="17"/>
      <c r="F137" s="17"/>
      <c r="G137" s="21"/>
      <c r="H137" s="64"/>
      <c r="I137" s="103"/>
      <c r="J137" s="104"/>
      <c r="K137" s="103"/>
      <c r="L137" s="105"/>
      <c r="M137" s="104"/>
      <c r="N137" s="103"/>
      <c r="O137" s="105"/>
      <c r="P137" s="103"/>
      <c r="Q137" s="103"/>
      <c r="R137" s="105"/>
      <c r="S137" s="103"/>
      <c r="T137" s="103"/>
      <c r="U137" s="103"/>
      <c r="V137" s="108"/>
      <c r="W137" s="104"/>
      <c r="X137" s="105"/>
      <c r="Y137" s="17"/>
      <c r="Z137" s="64"/>
      <c r="AB137" s="108"/>
      <c r="AC137" s="108"/>
      <c r="AD137" s="108"/>
      <c r="AE137" s="108"/>
      <c r="AG137" s="67"/>
      <c r="AH137" s="67"/>
      <c r="AI137" s="67"/>
      <c r="AJ137" s="67"/>
    </row>
    <row r="138" spans="1:36">
      <c r="A138" s="64"/>
      <c r="B138" s="64"/>
      <c r="C138" s="21" t="str">
        <f t="shared" si="3"/>
        <v/>
      </c>
      <c r="D138" s="17"/>
      <c r="E138" s="17"/>
      <c r="F138" s="17"/>
      <c r="G138" s="21"/>
      <c r="H138" s="64"/>
      <c r="I138" s="103"/>
      <c r="J138" s="104"/>
      <c r="K138" s="103"/>
      <c r="L138" s="105"/>
      <c r="M138" s="104"/>
      <c r="N138" s="103"/>
      <c r="O138" s="105"/>
      <c r="P138" s="103"/>
      <c r="Q138" s="103"/>
      <c r="R138" s="105"/>
      <c r="S138" s="103"/>
      <c r="T138" s="103"/>
      <c r="U138" s="103"/>
      <c r="V138" s="108"/>
      <c r="W138" s="104"/>
      <c r="X138" s="105"/>
      <c r="Y138" s="17"/>
      <c r="Z138" s="64"/>
      <c r="AB138" s="108"/>
      <c r="AC138" s="108"/>
      <c r="AD138" s="108"/>
      <c r="AE138" s="108"/>
      <c r="AG138" s="67"/>
      <c r="AH138" s="67"/>
      <c r="AI138" s="67"/>
      <c r="AJ138" s="67"/>
    </row>
    <row r="139" spans="1:36">
      <c r="A139" s="64"/>
      <c r="B139" s="64"/>
      <c r="C139" s="21" t="str">
        <f t="shared" si="3"/>
        <v/>
      </c>
      <c r="D139" s="17"/>
      <c r="E139" s="17"/>
      <c r="F139" s="17"/>
      <c r="G139" s="21"/>
      <c r="H139" s="64"/>
      <c r="I139" s="103"/>
      <c r="J139" s="104"/>
      <c r="K139" s="103"/>
      <c r="L139" s="105"/>
      <c r="M139" s="104"/>
      <c r="N139" s="103"/>
      <c r="O139" s="105"/>
      <c r="P139" s="103"/>
      <c r="Q139" s="103"/>
      <c r="R139" s="105"/>
      <c r="S139" s="103"/>
      <c r="T139" s="103"/>
      <c r="U139" s="103"/>
      <c r="V139" s="108"/>
      <c r="W139" s="104"/>
      <c r="X139" s="105"/>
      <c r="Y139" s="17"/>
      <c r="Z139" s="64"/>
      <c r="AB139" s="108"/>
      <c r="AC139" s="108"/>
      <c r="AD139" s="108"/>
      <c r="AE139" s="108"/>
      <c r="AG139" s="67"/>
      <c r="AH139" s="67"/>
      <c r="AI139" s="67"/>
      <c r="AJ139" s="67"/>
    </row>
    <row r="140" spans="1:36">
      <c r="A140" s="64"/>
      <c r="B140" s="64"/>
      <c r="C140" s="21" t="str">
        <f t="shared" si="3"/>
        <v/>
      </c>
      <c r="D140" s="17"/>
      <c r="E140" s="17"/>
      <c r="F140" s="17"/>
      <c r="G140" s="21"/>
      <c r="H140" s="64"/>
      <c r="I140" s="103"/>
      <c r="J140" s="104"/>
      <c r="K140" s="103"/>
      <c r="L140" s="105"/>
      <c r="M140" s="104"/>
      <c r="N140" s="103"/>
      <c r="O140" s="105"/>
      <c r="P140" s="103"/>
      <c r="Q140" s="103"/>
      <c r="R140" s="105"/>
      <c r="S140" s="103"/>
      <c r="T140" s="103"/>
      <c r="U140" s="103"/>
      <c r="V140" s="108"/>
      <c r="W140" s="104"/>
      <c r="X140" s="105"/>
      <c r="Y140" s="17"/>
      <c r="Z140" s="64"/>
      <c r="AB140" s="108"/>
      <c r="AC140" s="108"/>
      <c r="AD140" s="108"/>
      <c r="AE140" s="108"/>
      <c r="AG140" s="67"/>
      <c r="AH140" s="67"/>
      <c r="AI140" s="67"/>
      <c r="AJ140" s="67"/>
    </row>
    <row r="141" spans="1:36">
      <c r="A141" s="64"/>
      <c r="B141" s="64"/>
      <c r="C141" s="21" t="str">
        <f t="shared" si="3"/>
        <v/>
      </c>
      <c r="D141" s="17"/>
      <c r="E141" s="17"/>
      <c r="F141" s="17"/>
      <c r="G141" s="21"/>
      <c r="H141" s="64"/>
      <c r="I141" s="103"/>
      <c r="J141" s="104"/>
      <c r="K141" s="103"/>
      <c r="L141" s="105"/>
      <c r="M141" s="104"/>
      <c r="N141" s="103"/>
      <c r="O141" s="105"/>
      <c r="P141" s="103"/>
      <c r="Q141" s="103"/>
      <c r="R141" s="105"/>
      <c r="S141" s="103"/>
      <c r="T141" s="103"/>
      <c r="U141" s="103"/>
      <c r="V141" s="108"/>
      <c r="W141" s="104"/>
      <c r="X141" s="105"/>
      <c r="Y141" s="17"/>
      <c r="Z141" s="64"/>
      <c r="AB141" s="108"/>
      <c r="AC141" s="108"/>
      <c r="AD141" s="108"/>
      <c r="AE141" s="108"/>
      <c r="AG141" s="67"/>
      <c r="AH141" s="67"/>
      <c r="AI141" s="67"/>
      <c r="AJ141" s="67"/>
    </row>
    <row r="142" spans="1:36">
      <c r="A142" s="64"/>
      <c r="B142" s="64"/>
      <c r="C142" s="21" t="str">
        <f t="shared" si="3"/>
        <v/>
      </c>
      <c r="D142" s="17"/>
      <c r="E142" s="17"/>
      <c r="F142" s="17"/>
      <c r="G142" s="21"/>
      <c r="H142" s="64"/>
      <c r="I142" s="103"/>
      <c r="J142" s="104"/>
      <c r="K142" s="103"/>
      <c r="L142" s="105"/>
      <c r="M142" s="104"/>
      <c r="N142" s="103"/>
      <c r="O142" s="105"/>
      <c r="P142" s="103"/>
      <c r="Q142" s="103"/>
      <c r="R142" s="105"/>
      <c r="S142" s="103"/>
      <c r="T142" s="103"/>
      <c r="U142" s="103"/>
      <c r="V142" s="108"/>
      <c r="W142" s="104"/>
      <c r="X142" s="105"/>
      <c r="Y142" s="17"/>
      <c r="Z142" s="64"/>
      <c r="AB142" s="108"/>
      <c r="AC142" s="108"/>
      <c r="AD142" s="108"/>
      <c r="AE142" s="108"/>
      <c r="AG142" s="67"/>
      <c r="AH142" s="67"/>
      <c r="AI142" s="67"/>
      <c r="AJ142" s="67"/>
    </row>
    <row r="143" spans="1:36">
      <c r="A143" s="64"/>
      <c r="B143" s="64"/>
      <c r="C143" s="21" t="str">
        <f t="shared" si="3"/>
        <v/>
      </c>
      <c r="D143" s="17"/>
      <c r="E143" s="17"/>
      <c r="F143" s="17"/>
      <c r="G143" s="21"/>
      <c r="H143" s="64"/>
      <c r="I143" s="103"/>
      <c r="J143" s="104"/>
      <c r="K143" s="103"/>
      <c r="L143" s="105"/>
      <c r="M143" s="104"/>
      <c r="N143" s="103"/>
      <c r="O143" s="105"/>
      <c r="P143" s="103"/>
      <c r="Q143" s="103"/>
      <c r="R143" s="105"/>
      <c r="S143" s="103"/>
      <c r="T143" s="103"/>
      <c r="U143" s="103"/>
      <c r="V143" s="108"/>
      <c r="W143" s="104"/>
      <c r="X143" s="105"/>
      <c r="Y143" s="17"/>
      <c r="Z143" s="64"/>
      <c r="AB143" s="108"/>
      <c r="AC143" s="108"/>
      <c r="AD143" s="108"/>
      <c r="AE143" s="108"/>
      <c r="AG143" s="67"/>
      <c r="AH143" s="67"/>
      <c r="AI143" s="67"/>
      <c r="AJ143" s="67"/>
    </row>
    <row r="144" spans="1:36">
      <c r="A144" s="64"/>
      <c r="B144" s="64"/>
      <c r="C144" s="21" t="str">
        <f t="shared" si="3"/>
        <v/>
      </c>
      <c r="D144" s="17"/>
      <c r="E144" s="17"/>
      <c r="F144" s="17"/>
      <c r="G144" s="21"/>
      <c r="H144" s="64"/>
      <c r="I144" s="103"/>
      <c r="J144" s="104"/>
      <c r="K144" s="103"/>
      <c r="L144" s="105"/>
      <c r="M144" s="104"/>
      <c r="N144" s="103"/>
      <c r="O144" s="105"/>
      <c r="P144" s="103"/>
      <c r="Q144" s="103"/>
      <c r="R144" s="105"/>
      <c r="S144" s="103"/>
      <c r="T144" s="103"/>
      <c r="U144" s="103"/>
      <c r="V144" s="108"/>
      <c r="W144" s="104"/>
      <c r="X144" s="105"/>
      <c r="Y144" s="17"/>
      <c r="Z144" s="64"/>
      <c r="AB144" s="108"/>
      <c r="AC144" s="108"/>
      <c r="AD144" s="108"/>
      <c r="AE144" s="108"/>
      <c r="AG144" s="67"/>
      <c r="AH144" s="67"/>
      <c r="AI144" s="67"/>
      <c r="AJ144" s="67"/>
    </row>
    <row r="145" spans="1:36">
      <c r="A145" s="64"/>
      <c r="B145" s="64"/>
      <c r="C145" s="21" t="str">
        <f t="shared" si="3"/>
        <v/>
      </c>
      <c r="D145" s="17"/>
      <c r="E145" s="17"/>
      <c r="F145" s="17"/>
      <c r="G145" s="21"/>
      <c r="H145" s="64"/>
      <c r="I145" s="103"/>
      <c r="J145" s="104"/>
      <c r="K145" s="103"/>
      <c r="L145" s="105"/>
      <c r="M145" s="104"/>
      <c r="N145" s="103"/>
      <c r="O145" s="105"/>
      <c r="P145" s="103"/>
      <c r="Q145" s="103"/>
      <c r="R145" s="105"/>
      <c r="S145" s="103"/>
      <c r="T145" s="103"/>
      <c r="U145" s="103"/>
      <c r="V145" s="108"/>
      <c r="W145" s="104"/>
      <c r="X145" s="105"/>
      <c r="Y145" s="17"/>
      <c r="Z145" s="64"/>
      <c r="AB145" s="108"/>
      <c r="AC145" s="108"/>
      <c r="AD145" s="108"/>
      <c r="AE145" s="108"/>
      <c r="AG145" s="67"/>
      <c r="AH145" s="67"/>
      <c r="AI145" s="67"/>
      <c r="AJ145" s="67"/>
    </row>
    <row r="146" spans="1:36">
      <c r="A146" s="64"/>
      <c r="B146" s="64"/>
      <c r="C146" s="21" t="str">
        <f t="shared" si="3"/>
        <v/>
      </c>
      <c r="D146" s="17"/>
      <c r="E146" s="17"/>
      <c r="F146" s="17"/>
      <c r="G146" s="21"/>
      <c r="H146" s="64"/>
      <c r="I146" s="103"/>
      <c r="J146" s="104"/>
      <c r="K146" s="103"/>
      <c r="L146" s="105"/>
      <c r="M146" s="104"/>
      <c r="N146" s="103"/>
      <c r="O146" s="105"/>
      <c r="P146" s="103"/>
      <c r="Q146" s="103"/>
      <c r="R146" s="105"/>
      <c r="S146" s="103"/>
      <c r="T146" s="103"/>
      <c r="U146" s="103"/>
      <c r="V146" s="108"/>
      <c r="W146" s="104"/>
      <c r="X146" s="105"/>
      <c r="Y146" s="17"/>
      <c r="Z146" s="64"/>
      <c r="AB146" s="108"/>
      <c r="AC146" s="108"/>
      <c r="AD146" s="108"/>
      <c r="AE146" s="108"/>
      <c r="AG146" s="67"/>
      <c r="AH146" s="67"/>
      <c r="AI146" s="67"/>
      <c r="AJ146" s="67"/>
    </row>
    <row r="147" spans="1:36">
      <c r="A147" s="64"/>
      <c r="B147" s="64"/>
      <c r="C147" s="21" t="str">
        <f t="shared" si="3"/>
        <v/>
      </c>
      <c r="D147" s="17"/>
      <c r="E147" s="17"/>
      <c r="F147" s="17"/>
      <c r="G147" s="21"/>
      <c r="H147" s="64"/>
      <c r="I147" s="103"/>
      <c r="J147" s="104"/>
      <c r="K147" s="103"/>
      <c r="L147" s="105"/>
      <c r="M147" s="104"/>
      <c r="N147" s="103"/>
      <c r="O147" s="105"/>
      <c r="P147" s="103"/>
      <c r="Q147" s="103"/>
      <c r="R147" s="105"/>
      <c r="S147" s="103"/>
      <c r="T147" s="103"/>
      <c r="U147" s="103"/>
      <c r="V147" s="108"/>
      <c r="W147" s="104"/>
      <c r="X147" s="105"/>
      <c r="Y147" s="17"/>
      <c r="Z147" s="64"/>
      <c r="AB147" s="108"/>
      <c r="AC147" s="108"/>
      <c r="AD147" s="108"/>
      <c r="AE147" s="108"/>
      <c r="AG147" s="67"/>
      <c r="AH147" s="67"/>
      <c r="AI147" s="67"/>
      <c r="AJ147" s="67"/>
    </row>
    <row r="148" spans="1:36">
      <c r="A148" s="64"/>
      <c r="B148" s="64"/>
      <c r="C148" s="21" t="str">
        <f t="shared" si="3"/>
        <v/>
      </c>
      <c r="D148" s="17"/>
      <c r="E148" s="17"/>
      <c r="F148" s="17"/>
      <c r="G148" s="21"/>
      <c r="H148" s="64"/>
      <c r="I148" s="103"/>
      <c r="J148" s="104"/>
      <c r="K148" s="103"/>
      <c r="L148" s="105"/>
      <c r="M148" s="104"/>
      <c r="N148" s="103"/>
      <c r="O148" s="105"/>
      <c r="P148" s="103"/>
      <c r="Q148" s="103"/>
      <c r="R148" s="105"/>
      <c r="S148" s="103"/>
      <c r="T148" s="103"/>
      <c r="U148" s="103"/>
      <c r="V148" s="108"/>
      <c r="W148" s="104"/>
      <c r="X148" s="105"/>
      <c r="Y148" s="17"/>
      <c r="Z148" s="64"/>
      <c r="AB148" s="108"/>
      <c r="AC148" s="108"/>
      <c r="AD148" s="108"/>
      <c r="AE148" s="108"/>
      <c r="AG148" s="67"/>
      <c r="AH148" s="67"/>
      <c r="AI148" s="67"/>
      <c r="AJ148" s="67"/>
    </row>
    <row r="149" spans="1:36">
      <c r="A149" s="64"/>
      <c r="B149" s="64"/>
      <c r="C149" s="21" t="str">
        <f t="shared" si="3"/>
        <v/>
      </c>
      <c r="D149" s="17"/>
      <c r="E149" s="17"/>
      <c r="F149" s="17"/>
      <c r="G149" s="21"/>
      <c r="H149" s="64"/>
      <c r="I149" s="103"/>
      <c r="J149" s="104"/>
      <c r="K149" s="103"/>
      <c r="L149" s="105"/>
      <c r="M149" s="104"/>
      <c r="N149" s="103"/>
      <c r="O149" s="105"/>
      <c r="P149" s="103"/>
      <c r="Q149" s="103"/>
      <c r="R149" s="105"/>
      <c r="S149" s="103"/>
      <c r="T149" s="103"/>
      <c r="U149" s="103"/>
      <c r="V149" s="108"/>
      <c r="W149" s="104"/>
      <c r="X149" s="105"/>
      <c r="Y149" s="17"/>
      <c r="Z149" s="64"/>
      <c r="AB149" s="108"/>
      <c r="AC149" s="108"/>
      <c r="AD149" s="108"/>
      <c r="AE149" s="108"/>
      <c r="AG149" s="67"/>
      <c r="AH149" s="67"/>
      <c r="AI149" s="67"/>
      <c r="AJ149" s="67"/>
    </row>
    <row r="150" spans="1:36">
      <c r="A150" s="64"/>
      <c r="B150" s="64"/>
      <c r="C150" s="21" t="str">
        <f t="shared" si="3"/>
        <v/>
      </c>
      <c r="D150" s="17"/>
      <c r="E150" s="17"/>
      <c r="F150" s="17"/>
      <c r="G150" s="21"/>
      <c r="H150" s="64"/>
      <c r="I150" s="103"/>
      <c r="J150" s="104"/>
      <c r="K150" s="103"/>
      <c r="L150" s="105"/>
      <c r="M150" s="104"/>
      <c r="N150" s="103"/>
      <c r="O150" s="105"/>
      <c r="P150" s="103"/>
      <c r="Q150" s="103"/>
      <c r="R150" s="105"/>
      <c r="S150" s="103"/>
      <c r="T150" s="103"/>
      <c r="U150" s="103"/>
      <c r="V150" s="108"/>
      <c r="W150" s="104"/>
      <c r="X150" s="105"/>
      <c r="Y150" s="17"/>
      <c r="Z150" s="64"/>
      <c r="AB150" s="108"/>
      <c r="AC150" s="108"/>
      <c r="AD150" s="108"/>
      <c r="AE150" s="108"/>
      <c r="AG150" s="67"/>
      <c r="AH150" s="67"/>
      <c r="AI150" s="67"/>
      <c r="AJ150" s="67"/>
    </row>
    <row r="151" spans="1:36">
      <c r="A151" s="64"/>
      <c r="B151" s="64"/>
      <c r="C151" s="21" t="str">
        <f t="shared" si="3"/>
        <v/>
      </c>
      <c r="D151" s="17"/>
      <c r="E151" s="17"/>
      <c r="F151" s="17"/>
      <c r="G151" s="21"/>
      <c r="H151" s="64"/>
      <c r="I151" s="103"/>
      <c r="J151" s="104"/>
      <c r="K151" s="103"/>
      <c r="L151" s="105"/>
      <c r="M151" s="104"/>
      <c r="N151" s="103"/>
      <c r="O151" s="105"/>
      <c r="P151" s="103"/>
      <c r="Q151" s="103"/>
      <c r="R151" s="105"/>
      <c r="S151" s="103"/>
      <c r="T151" s="103"/>
      <c r="U151" s="103"/>
      <c r="V151" s="108"/>
      <c r="W151" s="104"/>
      <c r="X151" s="105"/>
      <c r="Y151" s="17"/>
      <c r="Z151" s="64"/>
      <c r="AB151" s="108"/>
      <c r="AC151" s="108"/>
      <c r="AD151" s="108"/>
      <c r="AE151" s="108"/>
      <c r="AG151" s="67"/>
      <c r="AH151" s="67"/>
      <c r="AI151" s="67"/>
      <c r="AJ151" s="67"/>
    </row>
    <row r="152" spans="1:36">
      <c r="A152" s="64"/>
      <c r="B152" s="64"/>
      <c r="C152" s="21" t="str">
        <f t="shared" si="3"/>
        <v/>
      </c>
      <c r="D152" s="17"/>
      <c r="E152" s="17"/>
      <c r="F152" s="17"/>
      <c r="G152" s="21"/>
      <c r="H152" s="64"/>
      <c r="I152" s="103"/>
      <c r="J152" s="104"/>
      <c r="K152" s="103"/>
      <c r="L152" s="105"/>
      <c r="M152" s="104"/>
      <c r="N152" s="103"/>
      <c r="O152" s="105"/>
      <c r="P152" s="103"/>
      <c r="Q152" s="103"/>
      <c r="R152" s="105"/>
      <c r="S152" s="103"/>
      <c r="T152" s="103"/>
      <c r="U152" s="103"/>
      <c r="V152" s="108"/>
      <c r="W152" s="104"/>
      <c r="X152" s="105"/>
      <c r="Y152" s="17"/>
      <c r="Z152" s="64"/>
      <c r="AB152" s="108"/>
      <c r="AC152" s="108"/>
      <c r="AD152" s="108"/>
      <c r="AE152" s="108"/>
      <c r="AG152" s="67"/>
      <c r="AH152" s="67"/>
      <c r="AI152" s="67"/>
      <c r="AJ152" s="67"/>
    </row>
    <row r="153" spans="1:36">
      <c r="A153" s="64"/>
      <c r="B153" s="64"/>
      <c r="C153" s="21" t="str">
        <f t="shared" si="3"/>
        <v/>
      </c>
      <c r="D153" s="17"/>
      <c r="E153" s="17"/>
      <c r="F153" s="17"/>
      <c r="G153" s="21"/>
      <c r="H153" s="64"/>
      <c r="I153" s="103"/>
      <c r="J153" s="104"/>
      <c r="K153" s="103"/>
      <c r="L153" s="105"/>
      <c r="M153" s="104"/>
      <c r="N153" s="103"/>
      <c r="O153" s="105"/>
      <c r="P153" s="103"/>
      <c r="Q153" s="103"/>
      <c r="R153" s="105"/>
      <c r="S153" s="103"/>
      <c r="T153" s="103"/>
      <c r="U153" s="103"/>
      <c r="V153" s="108"/>
      <c r="W153" s="104"/>
      <c r="X153" s="105"/>
      <c r="Y153" s="17"/>
      <c r="Z153" s="64"/>
      <c r="AB153" s="108"/>
      <c r="AC153" s="108"/>
      <c r="AD153" s="108"/>
      <c r="AE153" s="108"/>
      <c r="AG153" s="67"/>
      <c r="AH153" s="67"/>
      <c r="AI153" s="67"/>
      <c r="AJ153" s="67"/>
    </row>
    <row r="154" spans="1:36">
      <c r="A154" s="64"/>
      <c r="B154" s="64"/>
      <c r="C154" s="21" t="str">
        <f t="shared" si="3"/>
        <v/>
      </c>
      <c r="D154" s="17"/>
      <c r="E154" s="17"/>
      <c r="F154" s="17"/>
      <c r="G154" s="21"/>
      <c r="H154" s="64"/>
      <c r="I154" s="103"/>
      <c r="J154" s="104"/>
      <c r="K154" s="103"/>
      <c r="L154" s="105"/>
      <c r="M154" s="104"/>
      <c r="N154" s="103"/>
      <c r="O154" s="105"/>
      <c r="P154" s="103"/>
      <c r="Q154" s="103"/>
      <c r="R154" s="105"/>
      <c r="S154" s="103"/>
      <c r="T154" s="103"/>
      <c r="U154" s="103"/>
      <c r="V154" s="108"/>
      <c r="W154" s="104"/>
      <c r="X154" s="105"/>
      <c r="Y154" s="17"/>
      <c r="Z154" s="64"/>
      <c r="AB154" s="108"/>
      <c r="AC154" s="108"/>
      <c r="AD154" s="108"/>
      <c r="AE154" s="108"/>
      <c r="AG154" s="67"/>
      <c r="AH154" s="67"/>
      <c r="AI154" s="67"/>
      <c r="AJ154" s="67"/>
    </row>
    <row r="155" spans="1:36">
      <c r="A155" s="64"/>
      <c r="B155" s="64"/>
      <c r="C155" s="21" t="str">
        <f t="shared" si="3"/>
        <v/>
      </c>
      <c r="D155" s="17"/>
      <c r="E155" s="17"/>
      <c r="F155" s="17"/>
      <c r="G155" s="21"/>
      <c r="H155" s="64"/>
      <c r="I155" s="103"/>
      <c r="J155" s="104"/>
      <c r="K155" s="103"/>
      <c r="L155" s="105"/>
      <c r="M155" s="104"/>
      <c r="N155" s="103"/>
      <c r="O155" s="105"/>
      <c r="P155" s="103"/>
      <c r="Q155" s="103"/>
      <c r="R155" s="105"/>
      <c r="S155" s="103"/>
      <c r="T155" s="103"/>
      <c r="U155" s="103"/>
      <c r="V155" s="108"/>
      <c r="W155" s="104"/>
      <c r="X155" s="105"/>
      <c r="Y155" s="17"/>
      <c r="Z155" s="64"/>
      <c r="AB155" s="108"/>
      <c r="AC155" s="108"/>
      <c r="AD155" s="108"/>
      <c r="AE155" s="108"/>
      <c r="AG155" s="67"/>
      <c r="AH155" s="67"/>
      <c r="AI155" s="67"/>
      <c r="AJ155" s="67"/>
    </row>
    <row r="156" spans="1:36">
      <c r="A156" s="64"/>
      <c r="B156" s="64"/>
      <c r="C156" s="21" t="str">
        <f t="shared" si="3"/>
        <v/>
      </c>
      <c r="D156" s="17"/>
      <c r="E156" s="17"/>
      <c r="F156" s="17"/>
      <c r="G156" s="21"/>
      <c r="H156" s="64"/>
      <c r="I156" s="103"/>
      <c r="J156" s="104"/>
      <c r="K156" s="103"/>
      <c r="L156" s="105"/>
      <c r="M156" s="104"/>
      <c r="N156" s="103"/>
      <c r="O156" s="105"/>
      <c r="P156" s="103"/>
      <c r="Q156" s="103"/>
      <c r="R156" s="105"/>
      <c r="S156" s="103"/>
      <c r="T156" s="103"/>
      <c r="U156" s="103"/>
      <c r="V156" s="108"/>
      <c r="W156" s="104"/>
      <c r="X156" s="105"/>
      <c r="Y156" s="17"/>
      <c r="Z156" s="64"/>
      <c r="AB156" s="108"/>
      <c r="AC156" s="108"/>
      <c r="AD156" s="108"/>
      <c r="AE156" s="108"/>
      <c r="AG156" s="67"/>
      <c r="AH156" s="67"/>
      <c r="AI156" s="67"/>
      <c r="AJ156" s="67"/>
    </row>
    <row r="157" spans="1:36">
      <c r="A157" s="64"/>
      <c r="B157" s="64"/>
      <c r="C157" s="21" t="str">
        <f t="shared" si="3"/>
        <v/>
      </c>
      <c r="D157" s="17"/>
      <c r="E157" s="17"/>
      <c r="F157" s="17"/>
      <c r="G157" s="21"/>
      <c r="H157" s="64"/>
      <c r="I157" s="103"/>
      <c r="J157" s="104"/>
      <c r="K157" s="103"/>
      <c r="L157" s="105"/>
      <c r="M157" s="104"/>
      <c r="N157" s="103"/>
      <c r="O157" s="105"/>
      <c r="P157" s="103"/>
      <c r="Q157" s="103"/>
      <c r="R157" s="105"/>
      <c r="S157" s="103"/>
      <c r="T157" s="103"/>
      <c r="U157" s="103"/>
      <c r="V157" s="108"/>
      <c r="W157" s="104"/>
      <c r="X157" s="105"/>
      <c r="Y157" s="17"/>
      <c r="Z157" s="64"/>
      <c r="AB157" s="108"/>
      <c r="AC157" s="108"/>
      <c r="AD157" s="108"/>
      <c r="AE157" s="108"/>
      <c r="AG157" s="67"/>
      <c r="AH157" s="67"/>
      <c r="AI157" s="67"/>
      <c r="AJ157" s="67"/>
    </row>
    <row r="158" spans="1:36">
      <c r="A158" s="64"/>
      <c r="B158" s="64"/>
      <c r="C158" s="21" t="str">
        <f t="shared" si="3"/>
        <v/>
      </c>
      <c r="D158" s="17"/>
      <c r="E158" s="17"/>
      <c r="F158" s="17"/>
      <c r="G158" s="21"/>
      <c r="H158" s="64"/>
      <c r="I158" s="103"/>
      <c r="J158" s="104"/>
      <c r="K158" s="103"/>
      <c r="L158" s="105"/>
      <c r="M158" s="104"/>
      <c r="N158" s="103"/>
      <c r="O158" s="105"/>
      <c r="P158" s="103"/>
      <c r="Q158" s="103"/>
      <c r="R158" s="105"/>
      <c r="S158" s="103"/>
      <c r="T158" s="103"/>
      <c r="U158" s="103"/>
      <c r="V158" s="108"/>
      <c r="W158" s="104"/>
      <c r="X158" s="105"/>
      <c r="Y158" s="17"/>
      <c r="Z158" s="64"/>
      <c r="AB158" s="108"/>
      <c r="AC158" s="108"/>
      <c r="AD158" s="108"/>
      <c r="AE158" s="108"/>
      <c r="AG158" s="67"/>
      <c r="AH158" s="67"/>
      <c r="AI158" s="67"/>
      <c r="AJ158" s="67"/>
    </row>
    <row r="159" spans="1:36">
      <c r="A159" s="64"/>
      <c r="B159" s="64"/>
      <c r="C159" s="21" t="str">
        <f t="shared" si="3"/>
        <v/>
      </c>
      <c r="D159" s="17"/>
      <c r="E159" s="17"/>
      <c r="F159" s="17"/>
      <c r="G159" s="21"/>
      <c r="H159" s="64"/>
      <c r="I159" s="103"/>
      <c r="J159" s="104"/>
      <c r="K159" s="103"/>
      <c r="L159" s="105"/>
      <c r="M159" s="104"/>
      <c r="N159" s="103"/>
      <c r="O159" s="105"/>
      <c r="P159" s="103"/>
      <c r="Q159" s="103"/>
      <c r="R159" s="105"/>
      <c r="S159" s="103"/>
      <c r="T159" s="103"/>
      <c r="U159" s="103"/>
      <c r="V159" s="108"/>
      <c r="W159" s="104"/>
      <c r="X159" s="105"/>
      <c r="Y159" s="17"/>
      <c r="Z159" s="64"/>
      <c r="AB159" s="108"/>
      <c r="AC159" s="108"/>
      <c r="AD159" s="108"/>
      <c r="AE159" s="108"/>
      <c r="AG159" s="67"/>
      <c r="AH159" s="67"/>
      <c r="AI159" s="67"/>
      <c r="AJ159" s="67"/>
    </row>
    <row r="160" spans="1:36">
      <c r="A160" s="64"/>
      <c r="B160" s="64"/>
      <c r="C160" s="21" t="str">
        <f t="shared" si="3"/>
        <v/>
      </c>
      <c r="D160" s="17"/>
      <c r="E160" s="17"/>
      <c r="F160" s="17"/>
      <c r="G160" s="21"/>
      <c r="H160" s="64"/>
      <c r="I160" s="103"/>
      <c r="J160" s="104"/>
      <c r="K160" s="103"/>
      <c r="L160" s="105"/>
      <c r="M160" s="104"/>
      <c r="N160" s="103"/>
      <c r="O160" s="105"/>
      <c r="P160" s="103"/>
      <c r="Q160" s="103"/>
      <c r="R160" s="105"/>
      <c r="S160" s="103"/>
      <c r="T160" s="103"/>
      <c r="U160" s="103"/>
      <c r="V160" s="108"/>
      <c r="W160" s="104"/>
      <c r="X160" s="105"/>
      <c r="Y160" s="17"/>
      <c r="Z160" s="64"/>
      <c r="AB160" s="108"/>
      <c r="AC160" s="108"/>
      <c r="AD160" s="108"/>
      <c r="AE160" s="108"/>
      <c r="AG160" s="67"/>
      <c r="AH160" s="67"/>
      <c r="AI160" s="67"/>
      <c r="AJ160" s="67"/>
    </row>
    <row r="161" spans="1:36">
      <c r="A161" s="64"/>
      <c r="B161" s="64"/>
      <c r="C161" s="21" t="str">
        <f t="shared" si="3"/>
        <v/>
      </c>
      <c r="D161" s="17"/>
      <c r="E161" s="17"/>
      <c r="F161" s="17"/>
      <c r="G161" s="21"/>
      <c r="H161" s="64"/>
      <c r="I161" s="103"/>
      <c r="J161" s="104"/>
      <c r="K161" s="103"/>
      <c r="L161" s="105"/>
      <c r="M161" s="104"/>
      <c r="N161" s="103"/>
      <c r="O161" s="105"/>
      <c r="P161" s="103"/>
      <c r="Q161" s="103"/>
      <c r="R161" s="105"/>
      <c r="S161" s="103"/>
      <c r="T161" s="103"/>
      <c r="U161" s="103"/>
      <c r="V161" s="108"/>
      <c r="W161" s="104"/>
      <c r="X161" s="105"/>
      <c r="Y161" s="17"/>
      <c r="Z161" s="64"/>
      <c r="AB161" s="108"/>
      <c r="AC161" s="108"/>
      <c r="AD161" s="108"/>
      <c r="AE161" s="108"/>
      <c r="AG161" s="67"/>
      <c r="AH161" s="67"/>
      <c r="AI161" s="67"/>
      <c r="AJ161" s="67"/>
    </row>
    <row r="162" spans="1:36">
      <c r="A162" s="64"/>
      <c r="B162" s="64"/>
      <c r="C162" s="21" t="str">
        <f t="shared" si="3"/>
        <v/>
      </c>
      <c r="D162" s="17"/>
      <c r="E162" s="17"/>
      <c r="F162" s="17"/>
      <c r="G162" s="21"/>
      <c r="H162" s="64"/>
      <c r="I162" s="103"/>
      <c r="J162" s="104"/>
      <c r="K162" s="103"/>
      <c r="L162" s="105"/>
      <c r="M162" s="104"/>
      <c r="N162" s="103"/>
      <c r="O162" s="105"/>
      <c r="P162" s="103"/>
      <c r="Q162" s="103"/>
      <c r="R162" s="105"/>
      <c r="S162" s="103"/>
      <c r="T162" s="103"/>
      <c r="U162" s="103"/>
      <c r="V162" s="108"/>
      <c r="W162" s="104"/>
      <c r="X162" s="105"/>
      <c r="Y162" s="17"/>
      <c r="Z162" s="64"/>
      <c r="AB162" s="108"/>
      <c r="AC162" s="108"/>
      <c r="AD162" s="108"/>
      <c r="AE162" s="108"/>
      <c r="AG162" s="67"/>
      <c r="AH162" s="67"/>
      <c r="AI162" s="67"/>
      <c r="AJ162" s="67"/>
    </row>
    <row r="163" spans="1:36">
      <c r="A163" s="64"/>
      <c r="B163" s="64"/>
      <c r="C163" s="21" t="str">
        <f t="shared" si="3"/>
        <v/>
      </c>
      <c r="D163" s="17"/>
      <c r="E163" s="17"/>
      <c r="F163" s="17"/>
      <c r="G163" s="21"/>
      <c r="H163" s="64"/>
      <c r="I163" s="103"/>
      <c r="J163" s="104"/>
      <c r="K163" s="103"/>
      <c r="L163" s="105"/>
      <c r="M163" s="104"/>
      <c r="N163" s="103"/>
      <c r="O163" s="105"/>
      <c r="P163" s="103"/>
      <c r="Q163" s="103"/>
      <c r="R163" s="105"/>
      <c r="S163" s="103"/>
      <c r="T163" s="103"/>
      <c r="U163" s="103"/>
      <c r="V163" s="108"/>
      <c r="W163" s="104"/>
      <c r="X163" s="105"/>
      <c r="Y163" s="17"/>
      <c r="Z163" s="64"/>
      <c r="AB163" s="108"/>
      <c r="AC163" s="108"/>
      <c r="AD163" s="108"/>
      <c r="AE163" s="108"/>
      <c r="AG163" s="67"/>
      <c r="AH163" s="67"/>
      <c r="AI163" s="67"/>
      <c r="AJ163" s="67"/>
    </row>
    <row r="164" spans="1:36">
      <c r="A164" s="64"/>
      <c r="B164" s="64"/>
      <c r="C164" s="21" t="str">
        <f t="shared" si="3"/>
        <v/>
      </c>
      <c r="D164" s="17"/>
      <c r="E164" s="17"/>
      <c r="F164" s="17"/>
      <c r="G164" s="21"/>
      <c r="H164" s="64"/>
      <c r="I164" s="103"/>
      <c r="J164" s="104"/>
      <c r="K164" s="103"/>
      <c r="L164" s="105"/>
      <c r="M164" s="104"/>
      <c r="N164" s="103"/>
      <c r="O164" s="105"/>
      <c r="P164" s="103"/>
      <c r="Q164" s="103"/>
      <c r="R164" s="105"/>
      <c r="S164" s="103"/>
      <c r="T164" s="103"/>
      <c r="U164" s="103"/>
      <c r="V164" s="108"/>
      <c r="W164" s="104"/>
      <c r="X164" s="105"/>
      <c r="Y164" s="17"/>
      <c r="Z164" s="64"/>
      <c r="AB164" s="108"/>
      <c r="AC164" s="108"/>
      <c r="AD164" s="108"/>
      <c r="AE164" s="108"/>
      <c r="AG164" s="67"/>
      <c r="AH164" s="67"/>
      <c r="AI164" s="67"/>
      <c r="AJ164" s="67"/>
    </row>
    <row r="165" spans="1:36">
      <c r="A165" s="64"/>
      <c r="B165" s="64"/>
      <c r="C165" s="21" t="str">
        <f t="shared" si="3"/>
        <v/>
      </c>
      <c r="D165" s="17"/>
      <c r="E165" s="17"/>
      <c r="F165" s="17"/>
      <c r="G165" s="21"/>
      <c r="H165" s="64"/>
      <c r="I165" s="103"/>
      <c r="J165" s="104"/>
      <c r="K165" s="103"/>
      <c r="L165" s="105"/>
      <c r="M165" s="104"/>
      <c r="N165" s="103"/>
      <c r="O165" s="105"/>
      <c r="P165" s="103"/>
      <c r="Q165" s="103"/>
      <c r="R165" s="105"/>
      <c r="S165" s="103"/>
      <c r="T165" s="103"/>
      <c r="U165" s="103"/>
      <c r="V165" s="108"/>
      <c r="W165" s="104"/>
      <c r="X165" s="105"/>
      <c r="Y165" s="17"/>
      <c r="Z165" s="64"/>
      <c r="AB165" s="108"/>
      <c r="AC165" s="108"/>
      <c r="AD165" s="108"/>
      <c r="AE165" s="108"/>
      <c r="AG165" s="67"/>
      <c r="AH165" s="67"/>
      <c r="AI165" s="67"/>
      <c r="AJ165" s="67"/>
    </row>
    <row r="166" spans="1:36">
      <c r="A166" s="64"/>
      <c r="B166" s="64"/>
      <c r="C166" s="21" t="str">
        <f t="shared" si="3"/>
        <v/>
      </c>
      <c r="D166" s="17"/>
      <c r="E166" s="17"/>
      <c r="F166" s="17"/>
      <c r="G166" s="21"/>
      <c r="H166" s="64"/>
      <c r="I166" s="103"/>
      <c r="J166" s="104"/>
      <c r="K166" s="103"/>
      <c r="L166" s="105"/>
      <c r="M166" s="104"/>
      <c r="N166" s="103"/>
      <c r="O166" s="105"/>
      <c r="P166" s="103"/>
      <c r="Q166" s="103"/>
      <c r="R166" s="105"/>
      <c r="S166" s="103"/>
      <c r="T166" s="103"/>
      <c r="U166" s="103"/>
      <c r="V166" s="108"/>
      <c r="W166" s="104"/>
      <c r="X166" s="105"/>
      <c r="Y166" s="17"/>
      <c r="Z166" s="64"/>
      <c r="AB166" s="108"/>
      <c r="AC166" s="108"/>
      <c r="AD166" s="108"/>
      <c r="AE166" s="108"/>
      <c r="AG166" s="67"/>
      <c r="AH166" s="67"/>
      <c r="AI166" s="67"/>
      <c r="AJ166" s="67"/>
    </row>
    <row r="167" spans="1:36">
      <c r="A167" s="64"/>
      <c r="B167" s="64"/>
      <c r="C167" s="21" t="str">
        <f t="shared" si="3"/>
        <v/>
      </c>
      <c r="D167" s="17"/>
      <c r="E167" s="17"/>
      <c r="F167" s="17"/>
      <c r="G167" s="21"/>
      <c r="H167" s="64"/>
      <c r="I167" s="103"/>
      <c r="J167" s="104"/>
      <c r="K167" s="103"/>
      <c r="L167" s="105"/>
      <c r="M167" s="104"/>
      <c r="N167" s="103"/>
      <c r="O167" s="105"/>
      <c r="P167" s="103"/>
      <c r="Q167" s="103"/>
      <c r="R167" s="105"/>
      <c r="S167" s="103"/>
      <c r="T167" s="103"/>
      <c r="U167" s="103"/>
      <c r="V167" s="108"/>
      <c r="W167" s="104"/>
      <c r="X167" s="105"/>
      <c r="Y167" s="17"/>
      <c r="Z167" s="64"/>
      <c r="AB167" s="108"/>
      <c r="AC167" s="108"/>
      <c r="AD167" s="108"/>
      <c r="AE167" s="108"/>
      <c r="AG167" s="67"/>
      <c r="AH167" s="67"/>
      <c r="AI167" s="67"/>
      <c r="AJ167" s="67"/>
    </row>
    <row r="168" spans="1:36">
      <c r="A168" s="64"/>
      <c r="B168" s="64"/>
      <c r="C168" s="21" t="str">
        <f t="shared" si="3"/>
        <v/>
      </c>
      <c r="D168" s="17"/>
      <c r="E168" s="17"/>
      <c r="F168" s="17"/>
      <c r="G168" s="21"/>
      <c r="H168" s="64"/>
      <c r="I168" s="103"/>
      <c r="J168" s="104"/>
      <c r="K168" s="103"/>
      <c r="L168" s="105"/>
      <c r="M168" s="104"/>
      <c r="N168" s="103"/>
      <c r="O168" s="105"/>
      <c r="P168" s="103"/>
      <c r="Q168" s="103"/>
      <c r="R168" s="105"/>
      <c r="S168" s="103"/>
      <c r="T168" s="103"/>
      <c r="U168" s="103"/>
      <c r="V168" s="108"/>
      <c r="W168" s="104"/>
      <c r="X168" s="105"/>
      <c r="Y168" s="17"/>
      <c r="Z168" s="64"/>
      <c r="AB168" s="108"/>
      <c r="AC168" s="108"/>
      <c r="AD168" s="108"/>
      <c r="AE168" s="108"/>
      <c r="AG168" s="67"/>
      <c r="AH168" s="67"/>
      <c r="AI168" s="67"/>
      <c r="AJ168" s="67"/>
    </row>
    <row r="169" spans="1:36">
      <c r="A169" s="64"/>
      <c r="B169" s="64"/>
      <c r="C169" s="21" t="str">
        <f t="shared" si="3"/>
        <v/>
      </c>
      <c r="D169" s="17"/>
      <c r="E169" s="17"/>
      <c r="F169" s="17"/>
      <c r="G169" s="21"/>
      <c r="H169" s="64"/>
      <c r="I169" s="103"/>
      <c r="J169" s="104"/>
      <c r="K169" s="103"/>
      <c r="L169" s="105"/>
      <c r="M169" s="104"/>
      <c r="N169" s="103"/>
      <c r="O169" s="105"/>
      <c r="P169" s="103"/>
      <c r="Q169" s="103"/>
      <c r="R169" s="105"/>
      <c r="S169" s="103"/>
      <c r="T169" s="103"/>
      <c r="U169" s="103"/>
      <c r="V169" s="108"/>
      <c r="W169" s="104"/>
      <c r="X169" s="105"/>
      <c r="Y169" s="17"/>
      <c r="Z169" s="64"/>
      <c r="AB169" s="108"/>
      <c r="AC169" s="108"/>
      <c r="AD169" s="108"/>
      <c r="AE169" s="108"/>
      <c r="AG169" s="67"/>
      <c r="AH169" s="67"/>
      <c r="AI169" s="67"/>
      <c r="AJ169" s="67"/>
    </row>
    <row r="170" spans="1:36">
      <c r="A170" s="64"/>
      <c r="B170" s="64"/>
      <c r="C170" s="21" t="str">
        <f t="shared" si="3"/>
        <v/>
      </c>
      <c r="D170" s="17"/>
      <c r="E170" s="17"/>
      <c r="F170" s="17"/>
      <c r="G170" s="21"/>
      <c r="H170" s="64"/>
      <c r="I170" s="103"/>
      <c r="J170" s="104"/>
      <c r="K170" s="103"/>
      <c r="L170" s="105"/>
      <c r="M170" s="104"/>
      <c r="N170" s="103"/>
      <c r="O170" s="105"/>
      <c r="P170" s="103"/>
      <c r="Q170" s="103"/>
      <c r="R170" s="105"/>
      <c r="S170" s="103"/>
      <c r="T170" s="103"/>
      <c r="U170" s="103"/>
      <c r="V170" s="108"/>
      <c r="W170" s="104"/>
      <c r="X170" s="105"/>
      <c r="Y170" s="17"/>
      <c r="Z170" s="64"/>
      <c r="AB170" s="108"/>
      <c r="AC170" s="108"/>
      <c r="AD170" s="108"/>
      <c r="AE170" s="108"/>
      <c r="AG170" s="67"/>
      <c r="AH170" s="67"/>
      <c r="AI170" s="67"/>
      <c r="AJ170" s="67"/>
    </row>
    <row r="171" spans="1:36">
      <c r="A171" s="64"/>
      <c r="B171" s="64"/>
      <c r="C171" s="21" t="str">
        <f t="shared" si="3"/>
        <v/>
      </c>
      <c r="D171" s="17"/>
      <c r="E171" s="17"/>
      <c r="F171" s="17"/>
      <c r="G171" s="21"/>
      <c r="H171" s="64"/>
      <c r="I171" s="103"/>
      <c r="J171" s="104"/>
      <c r="K171" s="103"/>
      <c r="L171" s="105"/>
      <c r="M171" s="104"/>
      <c r="N171" s="103"/>
      <c r="O171" s="105"/>
      <c r="P171" s="103"/>
      <c r="Q171" s="103"/>
      <c r="R171" s="105"/>
      <c r="S171" s="103"/>
      <c r="T171" s="103"/>
      <c r="U171" s="103"/>
      <c r="V171" s="108"/>
      <c r="W171" s="104"/>
      <c r="X171" s="105"/>
      <c r="Y171" s="17"/>
      <c r="Z171" s="64"/>
      <c r="AB171" s="108"/>
      <c r="AC171" s="108"/>
      <c r="AD171" s="108"/>
      <c r="AE171" s="108"/>
      <c r="AG171" s="67"/>
      <c r="AH171" s="67"/>
      <c r="AI171" s="67"/>
      <c r="AJ171" s="67"/>
    </row>
    <row r="172" spans="1:36">
      <c r="A172" s="64"/>
      <c r="B172" s="64"/>
      <c r="C172" s="21" t="str">
        <f t="shared" si="3"/>
        <v/>
      </c>
      <c r="D172" s="17"/>
      <c r="E172" s="17"/>
      <c r="F172" s="17"/>
      <c r="G172" s="21"/>
      <c r="H172" s="64"/>
      <c r="I172" s="103"/>
      <c r="J172" s="104"/>
      <c r="K172" s="103"/>
      <c r="L172" s="105"/>
      <c r="M172" s="104"/>
      <c r="N172" s="103"/>
      <c r="O172" s="105"/>
      <c r="P172" s="103"/>
      <c r="Q172" s="103"/>
      <c r="R172" s="105"/>
      <c r="S172" s="103"/>
      <c r="T172" s="103"/>
      <c r="U172" s="103"/>
      <c r="V172" s="108"/>
      <c r="W172" s="104"/>
      <c r="X172" s="105"/>
      <c r="Y172" s="17"/>
      <c r="Z172" s="64"/>
      <c r="AB172" s="108"/>
      <c r="AC172" s="108"/>
      <c r="AD172" s="108"/>
      <c r="AE172" s="108"/>
      <c r="AG172" s="67"/>
      <c r="AH172" s="67"/>
      <c r="AI172" s="67"/>
      <c r="AJ172" s="67"/>
    </row>
    <row r="173" spans="1:36">
      <c r="A173" s="64"/>
      <c r="B173" s="64"/>
      <c r="C173" s="21" t="str">
        <f t="shared" si="3"/>
        <v/>
      </c>
      <c r="D173" s="17"/>
      <c r="E173" s="17"/>
      <c r="F173" s="17"/>
      <c r="G173" s="21"/>
      <c r="H173" s="64"/>
      <c r="I173" s="103"/>
      <c r="J173" s="104"/>
      <c r="K173" s="103"/>
      <c r="L173" s="105"/>
      <c r="M173" s="104"/>
      <c r="N173" s="103"/>
      <c r="O173" s="105"/>
      <c r="P173" s="103"/>
      <c r="Q173" s="103"/>
      <c r="R173" s="105"/>
      <c r="S173" s="103"/>
      <c r="T173" s="103"/>
      <c r="U173" s="103"/>
      <c r="V173" s="108"/>
      <c r="W173" s="104"/>
      <c r="X173" s="105"/>
      <c r="Y173" s="17"/>
      <c r="Z173" s="64"/>
      <c r="AB173" s="108"/>
      <c r="AC173" s="108"/>
      <c r="AD173" s="108"/>
      <c r="AE173" s="108"/>
      <c r="AG173" s="67"/>
      <c r="AH173" s="67"/>
      <c r="AI173" s="67"/>
      <c r="AJ173" s="67"/>
    </row>
    <row r="174" spans="1:36">
      <c r="A174" s="64"/>
      <c r="B174" s="64"/>
      <c r="C174" s="21" t="str">
        <f t="shared" si="3"/>
        <v/>
      </c>
      <c r="D174" s="17"/>
      <c r="E174" s="17"/>
      <c r="F174" s="17"/>
      <c r="G174" s="21"/>
      <c r="H174" s="64"/>
      <c r="I174" s="103"/>
      <c r="J174" s="104"/>
      <c r="K174" s="103"/>
      <c r="L174" s="105"/>
      <c r="M174" s="104"/>
      <c r="N174" s="103"/>
      <c r="O174" s="105"/>
      <c r="P174" s="103"/>
      <c r="Q174" s="103"/>
      <c r="R174" s="105"/>
      <c r="S174" s="103"/>
      <c r="T174" s="103"/>
      <c r="U174" s="103"/>
      <c r="V174" s="108"/>
      <c r="W174" s="104"/>
      <c r="X174" s="105"/>
      <c r="Y174" s="17"/>
      <c r="Z174" s="64"/>
      <c r="AB174" s="108"/>
      <c r="AC174" s="108"/>
      <c r="AD174" s="108"/>
      <c r="AE174" s="108"/>
      <c r="AG174" s="67"/>
      <c r="AH174" s="67"/>
      <c r="AI174" s="67"/>
      <c r="AJ174" s="67"/>
    </row>
    <row r="175" spans="1:36">
      <c r="A175" s="64"/>
      <c r="B175" s="64"/>
      <c r="C175" s="21" t="str">
        <f t="shared" si="3"/>
        <v/>
      </c>
      <c r="D175" s="17"/>
      <c r="E175" s="17"/>
      <c r="F175" s="17"/>
      <c r="G175" s="21"/>
      <c r="H175" s="64"/>
      <c r="I175" s="103"/>
      <c r="J175" s="104"/>
      <c r="K175" s="103"/>
      <c r="L175" s="105"/>
      <c r="M175" s="104"/>
      <c r="N175" s="103"/>
      <c r="O175" s="105"/>
      <c r="P175" s="103"/>
      <c r="Q175" s="103"/>
      <c r="R175" s="105"/>
      <c r="S175" s="103"/>
      <c r="T175" s="103"/>
      <c r="U175" s="103"/>
      <c r="V175" s="108"/>
      <c r="W175" s="104"/>
      <c r="X175" s="105"/>
      <c r="Y175" s="17"/>
      <c r="Z175" s="64"/>
      <c r="AB175" s="108"/>
      <c r="AC175" s="108"/>
      <c r="AD175" s="108"/>
      <c r="AE175" s="108"/>
      <c r="AG175" s="67"/>
      <c r="AH175" s="67"/>
      <c r="AI175" s="67"/>
      <c r="AJ175" s="67"/>
    </row>
    <row r="176" spans="1:36">
      <c r="A176" s="64"/>
      <c r="B176" s="64"/>
      <c r="C176" s="21" t="str">
        <f t="shared" si="3"/>
        <v/>
      </c>
      <c r="D176" s="17"/>
      <c r="E176" s="17"/>
      <c r="F176" s="17"/>
      <c r="G176" s="21"/>
      <c r="H176" s="64"/>
      <c r="I176" s="103"/>
      <c r="J176" s="104"/>
      <c r="K176" s="103"/>
      <c r="L176" s="105"/>
      <c r="M176" s="104"/>
      <c r="N176" s="103"/>
      <c r="O176" s="105"/>
      <c r="P176" s="103"/>
      <c r="Q176" s="103"/>
      <c r="R176" s="105"/>
      <c r="S176" s="103"/>
      <c r="T176" s="103"/>
      <c r="U176" s="103"/>
      <c r="V176" s="108"/>
      <c r="W176" s="104"/>
      <c r="X176" s="105"/>
      <c r="Y176" s="17"/>
      <c r="Z176" s="64"/>
      <c r="AB176" s="108"/>
      <c r="AC176" s="108"/>
      <c r="AD176" s="108"/>
      <c r="AE176" s="108"/>
      <c r="AG176" s="67"/>
      <c r="AH176" s="67"/>
      <c r="AI176" s="67"/>
      <c r="AJ176" s="67"/>
    </row>
    <row r="177" spans="1:36">
      <c r="A177" s="66"/>
      <c r="B177" s="66"/>
      <c r="C177" s="21" t="str">
        <f t="shared" si="3"/>
        <v/>
      </c>
      <c r="D177" s="22"/>
      <c r="E177" s="22"/>
      <c r="F177" s="22"/>
      <c r="G177" s="71"/>
      <c r="H177" s="66"/>
      <c r="I177" s="109"/>
      <c r="J177" s="110"/>
      <c r="K177" s="109"/>
      <c r="L177" s="111"/>
      <c r="M177" s="110"/>
      <c r="N177" s="109"/>
      <c r="O177" s="111"/>
      <c r="P177" s="109"/>
      <c r="Q177" s="109"/>
      <c r="R177" s="111"/>
      <c r="S177" s="109"/>
      <c r="T177" s="109"/>
      <c r="U177" s="109"/>
      <c r="V177" s="112"/>
      <c r="W177" s="110"/>
      <c r="X177" s="111"/>
      <c r="Y177" s="22"/>
      <c r="Z177" s="66"/>
      <c r="AB177" s="112"/>
      <c r="AC177" s="112"/>
      <c r="AD177" s="112"/>
      <c r="AE177" s="112"/>
      <c r="AG177" s="67"/>
      <c r="AH177" s="67"/>
      <c r="AI177" s="67"/>
      <c r="AJ177" s="67"/>
    </row>
  </sheetData>
  <mergeCells count="30">
    <mergeCell ref="AB1:AE1"/>
    <mergeCell ref="V3:V7"/>
    <mergeCell ref="W3:X7"/>
    <mergeCell ref="J7:L7"/>
    <mergeCell ref="M7:O7"/>
    <mergeCell ref="S7:U7"/>
    <mergeCell ref="AG1:AJ1"/>
    <mergeCell ref="AG2:AG7"/>
    <mergeCell ref="AH2:AH7"/>
    <mergeCell ref="AI2:AI7"/>
    <mergeCell ref="AJ2:AJ7"/>
    <mergeCell ref="A2:A7"/>
    <mergeCell ref="B2:B7"/>
    <mergeCell ref="C2:C7"/>
    <mergeCell ref="D2:D7"/>
    <mergeCell ref="E2:E7"/>
    <mergeCell ref="F2:F7"/>
    <mergeCell ref="G2:G7"/>
    <mergeCell ref="H2:H7"/>
    <mergeCell ref="I2:I7"/>
    <mergeCell ref="AE2:AE7"/>
    <mergeCell ref="J3:L6"/>
    <mergeCell ref="M3:O6"/>
    <mergeCell ref="P3:R7"/>
    <mergeCell ref="S3:U6"/>
    <mergeCell ref="J2:R2"/>
    <mergeCell ref="Z2:Z7"/>
    <mergeCell ref="AB2:AB7"/>
    <mergeCell ref="AC2:AC7"/>
    <mergeCell ref="AD2:AD7"/>
  </mergeCells>
  <phoneticPr fontId="3" type="noConversion"/>
  <conditionalFormatting sqref="I1:I14">
    <cfRule type="expression" dxfId="33" priority="30">
      <formula>$M1="masses"</formula>
    </cfRule>
  </conditionalFormatting>
  <conditionalFormatting sqref="I15">
    <cfRule type="expression" dxfId="32" priority="70">
      <formula>$M16="masses"</formula>
    </cfRule>
  </conditionalFormatting>
  <conditionalFormatting sqref="I16">
    <cfRule type="expression" dxfId="31" priority="71">
      <formula>#REF!="masses"</formula>
    </cfRule>
  </conditionalFormatting>
  <conditionalFormatting sqref="I17:I1048576">
    <cfRule type="expression" dxfId="30" priority="50">
      <formula>$M17="masses"</formula>
    </cfRule>
  </conditionalFormatting>
  <conditionalFormatting sqref="I9:K11">
    <cfRule type="expression" dxfId="29" priority="33">
      <formula>$H9="self-weight"</formula>
    </cfRule>
  </conditionalFormatting>
  <conditionalFormatting sqref="I1:X7 I12:X1048576">
    <cfRule type="expression" dxfId="28" priority="54">
      <formula>$H1="self-weight"</formula>
    </cfRule>
  </conditionalFormatting>
  <conditionalFormatting sqref="I8:X8">
    <cfRule type="expression" dxfId="27" priority="31">
      <formula>$H8="self-weight"</formula>
    </cfRule>
  </conditionalFormatting>
  <conditionalFormatting sqref="L9:X11">
    <cfRule type="expression" dxfId="26" priority="6">
      <formula>$H9="self-weight"</formula>
    </cfRule>
  </conditionalFormatting>
  <conditionalFormatting sqref="M1:O1048576">
    <cfRule type="expression" dxfId="25" priority="4">
      <formula>$H1="uniform load"</formula>
    </cfRule>
  </conditionalFormatting>
  <conditionalFormatting sqref="M1:V1048576">
    <cfRule type="expression" dxfId="24" priority="5">
      <formula>$H1="(FE) uniform"</formula>
    </cfRule>
  </conditionalFormatting>
  <conditionalFormatting sqref="N1:W7 N12:W1048576">
    <cfRule type="expression" dxfId="23" priority="56">
      <formula>$H1="Body forces"</formula>
    </cfRule>
  </conditionalFormatting>
  <conditionalFormatting sqref="N8:W11">
    <cfRule type="expression" dxfId="22" priority="7">
      <formula>$H8="Body forces"</formula>
    </cfRule>
  </conditionalFormatting>
  <conditionalFormatting sqref="P8:Q177">
    <cfRule type="expression" dxfId="21" priority="3">
      <formula>IF($H8="(FE) linear load on edges",TRUE,FALSE)</formula>
    </cfRule>
  </conditionalFormatting>
  <conditionalFormatting sqref="S1:S1048576 V1:V1048576">
    <cfRule type="expression" dxfId="20" priority="51">
      <formula>$H1="uniform load"</formula>
    </cfRule>
  </conditionalFormatting>
  <conditionalFormatting sqref="S8:V177">
    <cfRule type="expression" dxfId="19" priority="2">
      <formula>IF($H8="(FE) linear load on edges",TRUE,FALSE)</formula>
    </cfRule>
  </conditionalFormatting>
  <conditionalFormatting sqref="S1:X7 S9:X1048576">
    <cfRule type="expression" dxfId="18" priority="55">
      <formula>$H1 ="nodal force"</formula>
    </cfRule>
  </conditionalFormatting>
  <conditionalFormatting sqref="S8:X8">
    <cfRule type="expression" dxfId="17" priority="38">
      <formula>$H8 ="nodal force"</formula>
    </cfRule>
  </conditionalFormatting>
  <conditionalFormatting sqref="U8:V1048576 U1:V6 V7">
    <cfRule type="expression" dxfId="16" priority="53">
      <formula>$H1="trapezoidal load (2p)"</formula>
    </cfRule>
  </conditionalFormatting>
  <conditionalFormatting sqref="X8:X177">
    <cfRule type="expression" dxfId="15" priority="1">
      <formula>$H8="(FE) linear load on edges"</formula>
    </cfRule>
  </conditionalFormatting>
  <conditionalFormatting sqref="AB8:AB1527">
    <cfRule type="expression" dxfId="14" priority="40">
      <formula xml:space="preserve"> $H8 &lt;&gt; "(FE) uniform"</formula>
    </cfRule>
  </conditionalFormatting>
  <conditionalFormatting sqref="AH8:AH177">
    <cfRule type="expression" dxfId="13" priority="49">
      <formula>AG8=FALSE</formula>
    </cfRule>
  </conditionalFormatting>
  <conditionalFormatting sqref="AI8:AI177">
    <cfRule type="expression" dxfId="12" priority="44">
      <formula>AG8=FALSE</formula>
    </cfRule>
    <cfRule type="expression" dxfId="11" priority="47">
      <formula>AH8=1</formula>
    </cfRule>
    <cfRule type="expression" dxfId="10" priority="48">
      <formula>AH8=5</formula>
    </cfRule>
  </conditionalFormatting>
  <conditionalFormatting sqref="AJ8:AJ177">
    <cfRule type="expression" dxfId="9" priority="43">
      <formula>AG8=FALSE</formula>
    </cfRule>
    <cfRule type="expression" dxfId="8" priority="45">
      <formula>AH8=1</formula>
    </cfRule>
    <cfRule type="expression" dxfId="7" priority="46">
      <formula>AH8=5</formula>
    </cfRule>
  </conditionalFormatting>
  <dataValidations xWindow="2971" yWindow="996" count="25">
    <dataValidation allowBlank="1" showInputMessage="1" showErrorMessage="1" prompt="(FOR TRAPEZOIDAL LOADS ONLY)_x000a_PX1 - Enter your starting load in the X direction (kN/m)_x000a__x000a_PY1 - Enter your starting load in the Y direction (kN/m)_x000a__x000a_PZ1 - Enter your starting load in the Z direction (kN/m)" sqref="M7:O7" xr:uid="{0812F047-2D89-4B55-9889-103C5F04B3A9}"/>
    <dataValidation allowBlank="1" showInputMessage="1" showErrorMessage="1" prompt="(FOR TRAPEZOIDAL LOADS ONLY)_x000a_x2 - Absolute or relative distance of end of load along a member (m or m/L)_x000a__x000a_x1 - Absolute or relative distance of start of load along a member (m or m/L)" sqref="S7:U7" xr:uid="{F09F2104-A059-46D6-BCC5-FCC343EEBF80}"/>
    <dataValidation allowBlank="1" showInputMessage="1" showErrorMessage="1" prompt="(FOR TRAPEZOIDAL LOADS ONLY)_x000a_PX2 - Enter your finishing load in the X direction (kN/m)_x000a__x000a_PY2 - Enter your finishing load in the Y direction (kN/m)_x000a__x000a_PZ2 - Enter your finishing load in the Z direction (kN/m)" sqref="J7:L7" xr:uid="{BD3B4E6D-A98B-4332-AA30-12D0CE35A55E}"/>
    <dataValidation allowBlank="1" showInputMessage="1" showErrorMessage="1" prompt="- Enter global or local depending on if the load is applied to the global coord. system or the local coord. system_x000a__x000a_-Enter absolute or relative for a distance along which a load acts or relative to gravity" sqref="W3:X7" xr:uid="{44B35B1B-04B7-47C7-91C0-82678ABCA887}"/>
    <dataValidation allowBlank="1" showInputMessage="1" showErrorMessage="1" prompt="(FOR MEMBER FORCE LOADS ONLY)_x000a_Enter 'Node' or 'No node' depending on whether you wish to create a calculation node where you apply the concentrated force on the member" sqref="V3:V7" xr:uid="{1820E57B-C038-4354-8C73-08DF8C4475E6}"/>
    <dataValidation allowBlank="1" showInputMessage="1" showErrorMessage="1" prompt="AL - Angle of the load from X axis (deg)_x000a__x000a_BE - Angle of the load from Y axis (deg)_x000a__x000a_GA - Angle of the load from Z axis (deg)_x000a__x000a_These are normally 0" sqref="P3:R7" xr:uid="{CF5D82B3-524D-4FA3-9BFC-4FB74587048D}"/>
    <dataValidation allowBlank="1" showInputMessage="1" showErrorMessage="1" prompt="x - Absolute or relative distance of application of load along a member (m or m/L)_x000a__x000a_DY - Loads on eccentricity in y direction (mm)_x000a__x000a_DZ - Loads on eccentricity in z direction (mm)" sqref="S3:U6" xr:uid="{79BF70E1-9FC9-477D-9433-E8C691172EF8}"/>
    <dataValidation allowBlank="1" showInputMessage="1" showErrorMessage="1" prompt="Filled in automatically" sqref="C2:C7 G2:G7" xr:uid="{BD1DB60C-734F-4F05-91BC-D2A1331FC884}"/>
    <dataValidation allowBlank="1" showInputMessage="1" showErrorMessage="1" prompt="Enter the total area of the cladding you have listed in Column I._x000a__x000a_There is conditional formatting to indicate that this is only required for an '(FE) uniform' load type." sqref="AB2:AB7" xr:uid="{BFC6AB3A-FADA-4749-888D-F956FC40B354}"/>
    <dataValidation allowBlank="1" showInputMessage="1" showErrorMessage="1" prompt="Enter the table / figure caption here._x000a__x000a_The name of the platform will be added as a prefix to the caption that you enter." sqref="AE2:AE7" xr:uid="{D89E3FCF-F8EB-4F83-9873-A5884DFC7780}"/>
    <dataValidation allowBlank="1" showInputMessage="1" showErrorMessage="1" prompt="Enter an integer between 1 and 150 for the figure number._x000a__x000a_To display multiple load cases in the same figure enter the same figure number in each load case._x000a__x000a_Ideally, you should group the same load cases in the same tables and figures." sqref="AD2:AD7" xr:uid="{B15B2AF0-A676-41EE-972E-540014526733}"/>
    <dataValidation allowBlank="1" showInputMessage="1" showErrorMessage="1" prompt="Enter an integer between 1 and 150 for the table number._x000a__x000a_To display multiple load cases in the same table, enter the same table number in each load case." sqref="AC2:AC7" xr:uid="{AB5B88A7-5BA8-48B4-8A48-1BEAAAD2DAB4}"/>
    <dataValidation allowBlank="1" showInputMessage="1" showErrorMessage="1" prompt="Enter the name of the load case_x000a__x000a_Please keep naming of similar loads as consistent as possible" sqref="B2:B7" xr:uid="{BDF0B3EB-18A5-4B46-BFAB-FE3F49664A77}"/>
    <dataValidation allowBlank="1" showInputMessage="1" showErrorMessage="1" prompt="Enter the load case number_x000a__x000a_Try to stick to a consistent naming convention and leave 100 possibilities for each load type. For example: _x000a_200-299 are live loads,_x000a_300-399 could be padeye loads,_x000a_400-499 could be HOP loads etc._x000a_ " sqref="A2:A7" xr:uid="{1A942BA7-CC1F-4A1C-BF1F-892B4FD456C0}"/>
    <dataValidation allowBlank="1" showInputMessage="1" showErrorMessage="1" prompt="FX / PX / AX - Enter the force / pressure / acceleration in the X direction_x000a__x000a_FY / PY / AY - Enter the force / pressure / acceleration in the Y direction_x000a__x000a_FZ / PZ / AZ - Enter the force / pressure / acceleration in the Z direction_x000a__x000a_(kN / kPa / m/s2)_x000a_" sqref="J3:L6" xr:uid="{B8F17256-EA44-4B6F-9F52-C4D1E31D3DF1}"/>
    <dataValidation allowBlank="1" showInputMessage="1" showErrorMessage="1" prompt="CX - Enter the moment about the X axis (kN*m)_x000a_objects/masses - Enter either 'objects' or 'masses'. This applies only to a body force._x000a__x000a_CY - Enter the moment about the Y axis (kN*m)_x000a__x000a_CZ - Enter the moment about the Z axis (kN*m)" sqref="M3:O6" xr:uid="{A356F28A-75E9-46DC-93A5-BFE472D9E1A5}"/>
    <dataValidation allowBlank="1" showInputMessage="1" showErrorMessage="1" prompt="Enter the node(s), member(s) or object(s) number which each load case is applied to" sqref="I2:I7" xr:uid="{4DEF82D8-86F0-40DA-812E-504953DDD9A4}"/>
    <dataValidation allowBlank="1" showInputMessage="1" showErrorMessage="1" prompt="Enter the load type from the drop down menu_x000a__x000a_Currently, the options are:_x000a_(FE) uniform, nodal force, Body forces, member force,  self-weight, trapezoidal (2p), uniform load " sqref="H2:H7" xr:uid="{7796F7F3-8842-4F79-90DB-178EE68FD422}"/>
    <dataValidation allowBlank="1" showInputMessage="1" showErrorMessage="1" prompt="Please enter the total value of the load that you are applying and a reference for the value._x000a__x000a_This column is just for checking purposes and is not used by any macros." sqref="Z2:Z7" xr:uid="{3052CEC6-9F29-45E3-BABA-3495579514F3}"/>
    <dataValidation type="list" allowBlank="1" showInputMessage="1" sqref="AG8" xr:uid="{9BFAEAC5-FB9C-4739-BD8E-4A715AC354FB}">
      <formula1>"TRUE, FALSE"</formula1>
    </dataValidation>
    <dataValidation type="list" allowBlank="1" showInputMessage="1" showErrorMessage="1" sqref="X8:X177" xr:uid="{FB2255D8-0987-4095-B267-FB40860E6190}">
      <formula1>"absolute, relative"</formula1>
    </dataValidation>
    <dataValidation type="list" allowBlank="1" showInputMessage="1" showErrorMessage="1" sqref="W8:W177" xr:uid="{256C7C64-6941-400E-BF3C-51983026C710}">
      <formula1>"global, local"</formula1>
    </dataValidation>
    <dataValidation type="whole" allowBlank="1" showInputMessage="1" showErrorMessage="1" sqref="AC8:AD177" xr:uid="{2D98C688-D62B-4244-84C1-E0993E6FF19D}">
      <formula1>1</formula1>
      <formula2>150</formula2>
    </dataValidation>
    <dataValidation type="list" allowBlank="1" showInputMessage="1" showErrorMessage="1" sqref="AI8:AJ177 AG9:AG178" xr:uid="{F3254B08-0E4F-403B-B6B2-3EEA3E54E9AC}">
      <formula1>"TRUE, FALSE"</formula1>
    </dataValidation>
    <dataValidation type="list" allowBlank="1" showInputMessage="1" showErrorMessage="1" sqref="H8:H177" xr:uid="{9D4DCB0A-DA72-4061-95F8-D7B3B32E6E79}">
      <formula1>"(FE) uniform, nodal force, Body forces, member force, self-weight, trapezoidal load (2p), uniform load, (FE) linear load on edges"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Lcomb">
    <tabColor rgb="FFFFE699"/>
  </sheetPr>
  <dimension ref="A2:FUC476"/>
  <sheetViews>
    <sheetView zoomScale="55" zoomScaleNormal="55" zoomScaleSheetLayoutView="100" workbookViewId="0">
      <pane xSplit="3" ySplit="4" topLeftCell="G39" activePane="bottomRight" state="frozen"/>
      <selection activeCell="AE13" sqref="AE13"/>
      <selection pane="topRight" activeCell="AE13" sqref="AE13"/>
      <selection pane="bottomLeft" activeCell="AE13" sqref="AE13"/>
      <selection pane="bottomRight" activeCell="Y64" sqref="Y64"/>
    </sheetView>
  </sheetViews>
  <sheetFormatPr defaultColWidth="5.54296875" defaultRowHeight="12.5"/>
  <cols>
    <col min="1" max="1" width="9.26953125" customWidth="1"/>
    <col min="2" max="2" width="38.453125" customWidth="1"/>
    <col min="3" max="3" width="5.26953125" bestFit="1" customWidth="1"/>
    <col min="4" max="93" width="8.1796875" customWidth="1"/>
    <col min="94" max="375" width="6.7265625" customWidth="1"/>
  </cols>
  <sheetData>
    <row r="2" spans="1:4605" ht="24" customHeight="1">
      <c r="B2" s="9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5"/>
      <c r="BA2" s="95"/>
      <c r="BB2" s="95"/>
      <c r="BC2" s="95"/>
      <c r="BD2" s="95"/>
      <c r="BE2" s="95"/>
      <c r="BF2" s="95"/>
      <c r="BG2" s="95"/>
      <c r="BH2" s="95"/>
      <c r="BI2" s="95"/>
      <c r="BJ2" s="95"/>
      <c r="BK2" s="95"/>
      <c r="BL2" s="95"/>
      <c r="BM2" s="95"/>
      <c r="BN2" s="95"/>
      <c r="BO2" s="95"/>
      <c r="BP2" s="95"/>
      <c r="BQ2" s="95"/>
      <c r="BR2" s="95"/>
      <c r="BS2" s="95"/>
      <c r="BT2" s="95"/>
      <c r="BU2" s="95"/>
      <c r="BV2" s="95"/>
      <c r="BW2" s="95"/>
      <c r="BX2" s="95"/>
      <c r="BY2" s="95"/>
      <c r="BZ2" s="95"/>
      <c r="CA2" s="95"/>
      <c r="CB2" s="95"/>
      <c r="CC2" s="95"/>
      <c r="CD2" s="95"/>
      <c r="CE2" s="95"/>
      <c r="CF2" s="95"/>
      <c r="CG2" s="95"/>
      <c r="CH2" s="95"/>
      <c r="CI2" s="95"/>
      <c r="CJ2" s="95"/>
      <c r="CK2" s="95"/>
      <c r="CL2" s="95"/>
      <c r="CM2" s="95"/>
      <c r="CN2" s="95"/>
      <c r="CO2" s="95"/>
      <c r="CP2" s="95"/>
      <c r="CQ2" s="95"/>
      <c r="CR2" s="95"/>
      <c r="CS2" s="95"/>
      <c r="CT2" s="95"/>
      <c r="CU2" s="95"/>
      <c r="CV2" s="95"/>
      <c r="CW2" s="95"/>
      <c r="CX2" s="95"/>
      <c r="CY2" s="95"/>
      <c r="CZ2" s="95"/>
      <c r="DA2" s="95"/>
      <c r="DB2" s="95"/>
      <c r="DC2" s="95"/>
      <c r="DD2" s="95"/>
      <c r="DE2" s="95"/>
      <c r="DF2" s="95"/>
      <c r="DG2" s="95"/>
      <c r="DH2" s="95"/>
      <c r="DI2" s="95"/>
      <c r="DJ2" s="95"/>
      <c r="DK2" s="95"/>
      <c r="DL2" s="95"/>
      <c r="DM2" s="95"/>
      <c r="DN2" s="95"/>
      <c r="DO2" s="95"/>
      <c r="DP2" s="95"/>
      <c r="DQ2" s="95"/>
      <c r="DR2" s="95"/>
      <c r="DS2" s="95"/>
      <c r="DT2" s="95"/>
      <c r="DU2" s="95"/>
      <c r="DV2" s="95"/>
      <c r="DW2" s="95"/>
      <c r="DX2" s="95"/>
      <c r="DY2" s="95"/>
      <c r="DZ2" s="95"/>
      <c r="EA2" s="95"/>
      <c r="EB2" s="95"/>
      <c r="EC2" s="95"/>
      <c r="ED2" s="95"/>
      <c r="EE2" s="95"/>
      <c r="EF2" s="95"/>
      <c r="EG2" s="95"/>
      <c r="EH2" s="95"/>
      <c r="EI2" s="95"/>
      <c r="EJ2" s="95"/>
      <c r="EK2" s="95"/>
      <c r="EL2" s="95"/>
      <c r="EM2" s="95"/>
      <c r="EN2" s="95"/>
      <c r="EO2" s="95"/>
      <c r="EP2" s="95"/>
      <c r="EQ2" s="95"/>
      <c r="ER2" s="95"/>
      <c r="ES2" s="95"/>
      <c r="ET2" s="95"/>
      <c r="EU2" s="95"/>
      <c r="EV2" s="95"/>
      <c r="EW2" s="95"/>
      <c r="EX2" s="95"/>
      <c r="EY2" s="95"/>
      <c r="EZ2" s="95"/>
      <c r="FA2" s="95"/>
      <c r="FB2" s="95"/>
      <c r="FC2" s="95"/>
      <c r="FD2" s="95"/>
      <c r="FE2" s="95"/>
      <c r="FF2" s="95"/>
      <c r="FG2" s="95"/>
      <c r="FH2" s="95"/>
      <c r="FI2" s="95"/>
      <c r="FJ2" s="95"/>
      <c r="FK2" s="95"/>
      <c r="FL2" s="95"/>
      <c r="FM2" s="95"/>
      <c r="FN2" s="95"/>
      <c r="FO2" s="95"/>
      <c r="FP2" s="95"/>
      <c r="FQ2" s="95"/>
      <c r="FR2" s="95"/>
      <c r="FS2" s="95"/>
      <c r="FT2" s="95"/>
      <c r="FU2" s="95"/>
      <c r="FV2" s="95"/>
      <c r="FW2" s="95"/>
      <c r="FX2" s="95"/>
      <c r="FY2" s="95"/>
      <c r="FZ2" s="95"/>
      <c r="GA2" s="95"/>
      <c r="GB2" s="95"/>
      <c r="GC2" s="95"/>
      <c r="GD2" s="95"/>
      <c r="GE2" s="95"/>
      <c r="GF2" s="95"/>
      <c r="GG2" s="95"/>
      <c r="GH2" s="95"/>
      <c r="GI2" s="95"/>
      <c r="GJ2" s="95"/>
      <c r="GK2" s="95"/>
      <c r="GL2" s="95"/>
      <c r="GM2" s="95"/>
      <c r="GN2" s="95"/>
      <c r="GO2" s="95"/>
      <c r="GP2" s="95"/>
      <c r="GQ2" s="95"/>
      <c r="GR2" s="95"/>
      <c r="GS2" s="95"/>
      <c r="GT2" s="95"/>
      <c r="GU2" s="95"/>
      <c r="GV2" s="95"/>
      <c r="GW2" s="95"/>
      <c r="GX2" s="95"/>
      <c r="GY2" s="95"/>
      <c r="GZ2" s="95"/>
      <c r="HA2" s="95"/>
      <c r="HB2" s="95"/>
      <c r="HC2" s="95"/>
      <c r="HD2" s="95"/>
      <c r="HE2" s="95"/>
      <c r="HF2" s="95"/>
      <c r="HG2" s="95"/>
      <c r="HH2" s="95"/>
      <c r="HI2" s="95"/>
      <c r="HJ2" s="95"/>
      <c r="HK2" s="95"/>
      <c r="HL2" s="95"/>
      <c r="HM2" s="95"/>
      <c r="HN2" s="95"/>
      <c r="HO2" s="95"/>
      <c r="HP2" s="95"/>
      <c r="HQ2" s="95"/>
      <c r="HR2" s="95"/>
      <c r="HS2" s="95"/>
      <c r="HT2" s="95"/>
      <c r="HU2" s="95"/>
      <c r="HV2" s="95"/>
      <c r="HW2" s="95"/>
      <c r="HX2" s="95"/>
      <c r="HY2" s="95"/>
      <c r="HZ2" s="95"/>
      <c r="IA2" s="95"/>
      <c r="IB2" s="95"/>
      <c r="IC2" s="95"/>
      <c r="ID2" s="95"/>
      <c r="IE2" s="95"/>
      <c r="IF2" s="95"/>
      <c r="IG2" s="95"/>
      <c r="IH2" s="95"/>
      <c r="II2" s="95"/>
      <c r="IJ2" s="95"/>
      <c r="IK2" s="95"/>
      <c r="IL2" s="95"/>
      <c r="IM2" s="95"/>
      <c r="IN2" s="95"/>
      <c r="IO2" s="95"/>
      <c r="IP2" s="95"/>
      <c r="IQ2" s="95"/>
      <c r="IR2" s="95"/>
      <c r="IS2" s="95"/>
      <c r="IT2" s="95"/>
      <c r="IU2" s="95"/>
      <c r="IV2" s="95"/>
      <c r="IW2" s="95"/>
      <c r="IX2" s="95"/>
      <c r="IY2" s="95"/>
      <c r="IZ2" s="95"/>
      <c r="JA2" s="95"/>
      <c r="JB2" s="95"/>
      <c r="JC2" s="95"/>
      <c r="JD2" s="95"/>
      <c r="JE2" s="95"/>
      <c r="JF2" s="95"/>
      <c r="JG2" s="95"/>
      <c r="JH2" s="95"/>
      <c r="JI2" s="95"/>
      <c r="JJ2" s="95"/>
      <c r="JK2" s="95"/>
      <c r="JL2" s="95"/>
      <c r="JM2" s="95"/>
      <c r="JN2" s="95"/>
      <c r="JO2" s="95"/>
      <c r="JP2" s="95"/>
      <c r="JQ2" s="95"/>
      <c r="JR2" s="95"/>
      <c r="JS2" s="95"/>
      <c r="JT2" s="95"/>
      <c r="JU2" s="95"/>
      <c r="JV2" s="95"/>
      <c r="JW2" s="95"/>
      <c r="JX2" s="95"/>
      <c r="JY2" s="95"/>
      <c r="JZ2" s="95"/>
      <c r="KA2" s="95"/>
      <c r="KB2" s="95"/>
      <c r="KC2" s="95"/>
      <c r="KD2" s="95"/>
      <c r="KE2" s="95"/>
      <c r="KF2" s="95"/>
      <c r="KG2" s="95"/>
      <c r="KH2" s="95"/>
      <c r="KI2" s="95"/>
      <c r="KJ2" s="95"/>
      <c r="KK2" s="95"/>
      <c r="KL2" s="95"/>
      <c r="KM2" s="95"/>
      <c r="KN2" s="95"/>
      <c r="KO2" s="95"/>
      <c r="KP2" s="95"/>
      <c r="KQ2" s="95"/>
      <c r="KR2" s="95"/>
      <c r="KS2" s="95"/>
      <c r="KT2" s="95"/>
      <c r="KU2" s="95"/>
      <c r="KV2" s="95"/>
      <c r="KW2" s="95"/>
      <c r="KX2" s="95"/>
      <c r="KY2" s="95"/>
      <c r="KZ2" s="95"/>
      <c r="LA2" s="95"/>
      <c r="LB2" s="95"/>
      <c r="LC2" s="95"/>
      <c r="LD2" s="95"/>
      <c r="LE2" s="95"/>
      <c r="LF2" s="95"/>
      <c r="LG2" s="95"/>
      <c r="LH2" s="95"/>
      <c r="LI2" s="95"/>
      <c r="LJ2" s="95"/>
      <c r="LK2" s="95"/>
      <c r="LL2" s="95"/>
      <c r="LM2" s="95"/>
      <c r="LN2" s="95"/>
      <c r="LO2" s="95"/>
      <c r="LP2" s="95"/>
      <c r="LQ2" s="95"/>
      <c r="LR2" s="95"/>
      <c r="LS2" s="95"/>
      <c r="LT2" s="95"/>
      <c r="LU2" s="95"/>
      <c r="LV2" s="95"/>
      <c r="LW2" s="95"/>
      <c r="LX2" s="95"/>
      <c r="LY2" s="95"/>
      <c r="LZ2" s="95"/>
      <c r="MA2" s="95"/>
      <c r="MB2" s="95"/>
      <c r="MC2" s="95"/>
      <c r="MD2" s="95"/>
      <c r="ME2" s="95"/>
      <c r="MF2" s="95"/>
      <c r="MG2" s="95"/>
      <c r="MH2" s="95"/>
      <c r="MI2" s="95"/>
      <c r="MJ2" s="95"/>
      <c r="MK2" s="95"/>
      <c r="ML2" s="95"/>
      <c r="MM2" s="95"/>
      <c r="MN2" s="95"/>
      <c r="MO2" s="95"/>
      <c r="MP2" s="95"/>
      <c r="MQ2" s="95"/>
      <c r="MR2" s="95"/>
      <c r="MS2" s="95"/>
      <c r="MT2" s="95"/>
      <c r="MU2" s="95"/>
      <c r="MV2" s="95"/>
      <c r="MW2" s="95"/>
      <c r="MX2" s="95"/>
      <c r="MY2" s="95"/>
      <c r="MZ2" s="95"/>
      <c r="NA2" s="95"/>
      <c r="NB2" s="95"/>
      <c r="NC2" s="95"/>
      <c r="ND2" s="95"/>
      <c r="NE2" s="95"/>
      <c r="NF2" s="95"/>
      <c r="NG2" s="95"/>
      <c r="NH2" s="95"/>
      <c r="NI2" s="95"/>
      <c r="NJ2" s="95"/>
      <c r="NK2" s="95"/>
      <c r="NL2" s="95"/>
    </row>
    <row r="3" spans="1:4605" s="7" customFormat="1" ht="218.65" customHeight="1">
      <c r="A3" s="8" t="s">
        <v>1</v>
      </c>
      <c r="B3" s="2" t="s">
        <v>0</v>
      </c>
      <c r="C3" s="1"/>
      <c r="D3" s="96" t="s">
        <v>142</v>
      </c>
      <c r="E3" s="116" t="s">
        <v>143</v>
      </c>
      <c r="F3" s="116" t="s">
        <v>134</v>
      </c>
      <c r="G3" s="116" t="s">
        <v>135</v>
      </c>
      <c r="H3" s="97" t="s">
        <v>21</v>
      </c>
      <c r="I3" s="97" t="s">
        <v>222</v>
      </c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  <c r="BW3" s="97"/>
      <c r="BX3" s="97"/>
      <c r="BY3" s="97"/>
      <c r="BZ3" s="97"/>
      <c r="CA3" s="97"/>
      <c r="CB3" s="97"/>
      <c r="CC3" s="97"/>
      <c r="CD3" s="97"/>
      <c r="CE3" s="97"/>
      <c r="CF3" s="97"/>
      <c r="CG3" s="97"/>
      <c r="CH3" s="97"/>
      <c r="CI3" s="97"/>
      <c r="CJ3" s="97"/>
      <c r="CK3" s="97"/>
      <c r="CL3" s="97"/>
      <c r="CM3" s="97"/>
      <c r="CN3" s="97"/>
      <c r="CO3" s="97"/>
      <c r="CP3" s="97"/>
      <c r="CQ3" s="97"/>
      <c r="CR3" s="97"/>
      <c r="CS3" s="97"/>
      <c r="CT3" s="97"/>
      <c r="CU3" s="97"/>
      <c r="CV3" s="97"/>
      <c r="CW3" s="97"/>
      <c r="CX3" s="97"/>
      <c r="CY3" s="97"/>
      <c r="CZ3" s="97"/>
      <c r="DA3" s="97"/>
      <c r="DB3" s="97"/>
      <c r="DC3" s="97"/>
      <c r="DD3" s="97"/>
      <c r="DE3" s="97"/>
      <c r="DF3" s="97"/>
      <c r="DG3" s="97"/>
      <c r="DH3" s="97"/>
      <c r="DI3" s="97"/>
      <c r="DJ3" s="97"/>
      <c r="DK3" s="97"/>
      <c r="DL3" s="97"/>
      <c r="DM3" s="97"/>
      <c r="DN3" s="97"/>
      <c r="DO3" s="97"/>
      <c r="DP3" s="97"/>
      <c r="DQ3" s="97"/>
      <c r="DR3" s="97"/>
      <c r="DS3" s="97"/>
      <c r="DT3" s="97"/>
      <c r="DU3" s="97"/>
      <c r="DV3" s="97"/>
      <c r="DW3" s="97"/>
      <c r="DX3" s="97"/>
      <c r="DY3" s="97"/>
      <c r="DZ3" s="97"/>
      <c r="EA3" s="97"/>
      <c r="EB3" s="97"/>
      <c r="EC3" s="97"/>
      <c r="ED3" s="97"/>
      <c r="EE3" s="97"/>
      <c r="EF3" s="97"/>
      <c r="EG3" s="97"/>
      <c r="EH3" s="97"/>
      <c r="EI3" s="97"/>
      <c r="EJ3" s="97"/>
      <c r="EK3" s="97"/>
      <c r="EL3" s="97"/>
      <c r="EM3" s="97"/>
      <c r="EN3" s="97"/>
      <c r="EO3" s="97"/>
      <c r="EP3" s="97"/>
      <c r="EQ3" s="97"/>
      <c r="ER3" s="97"/>
      <c r="ES3" s="97"/>
      <c r="ET3" s="97"/>
      <c r="EU3" s="97"/>
      <c r="EV3" s="97"/>
      <c r="EW3" s="97"/>
      <c r="EX3" s="97"/>
      <c r="EY3" s="97"/>
      <c r="EZ3" s="97"/>
      <c r="FA3" s="97"/>
      <c r="FB3" s="97"/>
      <c r="FC3" s="97"/>
      <c r="FD3" s="97"/>
      <c r="FE3" s="97"/>
      <c r="FF3" s="97"/>
      <c r="FG3" s="97"/>
      <c r="FH3" s="97"/>
      <c r="FI3" s="97"/>
      <c r="FJ3" s="97"/>
      <c r="FK3" s="97"/>
      <c r="FL3" s="97"/>
      <c r="FM3" s="97"/>
      <c r="FN3" s="97"/>
      <c r="FO3" s="97"/>
      <c r="FP3" s="97"/>
      <c r="FQ3" s="97"/>
      <c r="FR3" s="97"/>
      <c r="FS3" s="97"/>
      <c r="FT3" s="97"/>
      <c r="FU3" s="97"/>
      <c r="FV3" s="97"/>
      <c r="FW3" s="97"/>
      <c r="FX3" s="97"/>
      <c r="FY3" s="97"/>
      <c r="FZ3" s="97"/>
      <c r="GA3" s="97"/>
      <c r="GB3" s="97"/>
      <c r="GC3" s="97"/>
      <c r="GD3" s="97"/>
      <c r="GE3" s="97"/>
      <c r="GF3" s="97"/>
      <c r="GG3" s="97"/>
      <c r="GH3" s="97"/>
      <c r="GI3" s="97"/>
      <c r="GJ3" s="97"/>
      <c r="GK3" s="97"/>
      <c r="GL3" s="97"/>
      <c r="GM3" s="97"/>
      <c r="GN3" s="97"/>
      <c r="GO3" s="97"/>
      <c r="GP3" s="97"/>
      <c r="GQ3" s="97"/>
      <c r="GR3" s="97"/>
      <c r="GS3" s="97"/>
      <c r="GT3" s="97"/>
      <c r="GU3" s="97"/>
      <c r="GV3" s="97"/>
      <c r="GW3" s="97"/>
      <c r="GX3" s="97"/>
      <c r="GY3" s="97"/>
      <c r="GZ3" s="97"/>
      <c r="HA3" s="97"/>
      <c r="HB3" s="97"/>
      <c r="HC3" s="97"/>
      <c r="HD3" s="97"/>
      <c r="HE3" s="97"/>
      <c r="HF3" s="97"/>
      <c r="HG3" s="97"/>
      <c r="HH3" s="97"/>
      <c r="HI3" s="97"/>
      <c r="HJ3" s="97"/>
      <c r="HK3" s="97"/>
      <c r="HL3" s="97"/>
      <c r="HM3" s="97"/>
      <c r="HN3" s="97"/>
      <c r="HO3" s="97"/>
      <c r="HP3" s="97"/>
      <c r="HQ3" s="97"/>
      <c r="HR3" s="97"/>
      <c r="HS3" s="97"/>
      <c r="HT3" s="97"/>
      <c r="HU3" s="97"/>
      <c r="HV3" s="97"/>
      <c r="HW3" s="97"/>
      <c r="HX3" s="97"/>
      <c r="HY3" s="97"/>
      <c r="HZ3" s="97"/>
      <c r="IA3" s="97"/>
      <c r="IB3" s="97"/>
      <c r="IC3" s="97"/>
      <c r="ID3" s="97"/>
      <c r="IE3" s="97"/>
      <c r="IF3" s="97"/>
      <c r="IG3" s="97"/>
      <c r="IH3" s="97"/>
      <c r="II3" s="97"/>
      <c r="IJ3" s="97"/>
      <c r="IK3" s="97"/>
      <c r="IL3" s="97"/>
      <c r="IM3" s="97"/>
      <c r="IN3" s="97"/>
      <c r="IO3" s="97"/>
      <c r="IP3" s="97"/>
      <c r="IQ3" s="97"/>
      <c r="IR3" s="97"/>
      <c r="IS3" s="97"/>
      <c r="IT3" s="97"/>
      <c r="IU3" s="97"/>
      <c r="IV3" s="97"/>
      <c r="IW3" s="97"/>
      <c r="IX3" s="97"/>
      <c r="IY3" s="97"/>
      <c r="IZ3" s="97"/>
      <c r="JA3" s="97"/>
      <c r="JB3" s="97"/>
      <c r="JC3" s="97"/>
      <c r="JD3" s="97"/>
      <c r="JE3" s="97"/>
      <c r="JF3" s="97"/>
      <c r="JG3" s="97"/>
      <c r="JH3" s="97"/>
      <c r="JI3" s="97"/>
      <c r="JJ3" s="97"/>
      <c r="JK3" s="97"/>
      <c r="JL3" s="97"/>
      <c r="JM3" s="97"/>
      <c r="JN3" s="97"/>
      <c r="JO3" s="97"/>
      <c r="JP3" s="97"/>
      <c r="JQ3" s="97"/>
      <c r="JR3" s="97"/>
      <c r="JS3" s="97"/>
      <c r="JT3" s="97"/>
      <c r="JU3" s="97"/>
      <c r="JV3" s="97"/>
      <c r="JW3" s="97"/>
      <c r="JX3" s="97"/>
      <c r="JY3" s="97"/>
      <c r="JZ3" s="97"/>
      <c r="KA3" s="97"/>
      <c r="KB3" s="97"/>
      <c r="KC3" s="97"/>
      <c r="KD3" s="97"/>
      <c r="KE3" s="97"/>
      <c r="KF3" s="97"/>
      <c r="KG3" s="97"/>
      <c r="KH3" s="97"/>
      <c r="KI3" s="97"/>
      <c r="KJ3" s="97"/>
      <c r="KK3" s="97"/>
      <c r="KL3" s="97"/>
      <c r="KM3" s="97"/>
      <c r="KN3" s="97"/>
      <c r="KO3" s="97"/>
      <c r="KP3" s="97"/>
      <c r="KQ3" s="97"/>
      <c r="KR3" s="97"/>
      <c r="KS3" s="97"/>
      <c r="KT3" s="97"/>
      <c r="KU3" s="97"/>
      <c r="KV3" s="97"/>
      <c r="KW3" s="97"/>
      <c r="KX3" s="97"/>
      <c r="KY3" s="97"/>
      <c r="KZ3" s="97"/>
      <c r="LA3" s="97"/>
      <c r="LB3" s="97"/>
      <c r="LC3" s="97"/>
      <c r="LD3" s="97"/>
      <c r="LE3" s="97"/>
      <c r="LF3" s="97"/>
      <c r="LG3" s="97"/>
      <c r="LH3" s="97"/>
      <c r="LI3" s="97"/>
      <c r="LJ3" s="97"/>
      <c r="LK3" s="97"/>
      <c r="LL3" s="97"/>
      <c r="LM3" s="97"/>
      <c r="LN3" s="97"/>
      <c r="LO3" s="97"/>
      <c r="LP3" s="97"/>
      <c r="LQ3" s="97"/>
      <c r="LR3" s="97"/>
      <c r="LS3" s="97"/>
      <c r="LT3" s="97"/>
      <c r="LU3" s="97"/>
      <c r="LV3" s="97"/>
      <c r="LW3" s="97"/>
      <c r="LX3" s="97"/>
      <c r="LY3" s="97"/>
      <c r="LZ3" s="97"/>
      <c r="MA3" s="97"/>
      <c r="MB3" s="97"/>
      <c r="MC3" s="97"/>
      <c r="MD3" s="97"/>
      <c r="ME3" s="97"/>
      <c r="MF3" s="97"/>
      <c r="MG3" s="97"/>
      <c r="MH3" s="97"/>
      <c r="MI3" s="97"/>
      <c r="MJ3" s="97"/>
      <c r="MK3" s="97"/>
      <c r="ML3" s="97"/>
      <c r="MM3" s="97"/>
      <c r="MN3" s="97"/>
      <c r="MO3" s="97"/>
      <c r="MP3" s="97"/>
      <c r="MQ3" s="97"/>
      <c r="MR3" s="97"/>
      <c r="MS3" s="97"/>
      <c r="MT3" s="97"/>
      <c r="MU3" s="97"/>
      <c r="MV3" s="97"/>
      <c r="MW3" s="97"/>
      <c r="MX3" s="97"/>
      <c r="MY3" s="97"/>
      <c r="MZ3" s="97"/>
      <c r="NA3" s="97"/>
      <c r="NB3" s="97"/>
      <c r="NC3" s="97"/>
      <c r="ND3" s="97"/>
      <c r="NE3" s="97"/>
      <c r="NF3" s="97"/>
      <c r="NG3" s="97"/>
      <c r="NH3" s="97"/>
      <c r="NI3" s="97"/>
      <c r="NJ3" s="97"/>
      <c r="NK3" s="97"/>
      <c r="NL3" s="94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  <c r="AMK3" s="6"/>
      <c r="AML3" s="6"/>
      <c r="AMM3" s="6"/>
      <c r="AMN3" s="6"/>
      <c r="AMO3" s="6"/>
      <c r="AMP3" s="6"/>
      <c r="AMQ3" s="6"/>
      <c r="AMR3" s="6"/>
      <c r="AMS3" s="6"/>
      <c r="AMT3" s="6"/>
      <c r="AMU3" s="6"/>
      <c r="AMV3" s="6"/>
      <c r="AMW3" s="6"/>
      <c r="AMX3" s="6"/>
      <c r="AMY3" s="6"/>
      <c r="AMZ3" s="6"/>
      <c r="ANA3" s="6"/>
      <c r="ANB3" s="6"/>
      <c r="ANC3" s="6"/>
      <c r="AND3" s="6"/>
      <c r="ANE3" s="6"/>
      <c r="ANF3" s="6"/>
      <c r="ANG3" s="6"/>
      <c r="ANH3" s="6"/>
      <c r="ANI3" s="6"/>
      <c r="ANJ3" s="6"/>
      <c r="ANK3" s="6"/>
      <c r="ANL3" s="6"/>
      <c r="ANM3" s="6"/>
      <c r="ANN3" s="6"/>
      <c r="ANO3" s="6"/>
      <c r="ANP3" s="6"/>
      <c r="ANQ3" s="6"/>
      <c r="ANR3" s="6"/>
      <c r="ANS3" s="6"/>
      <c r="ANT3" s="6"/>
      <c r="ANU3" s="6"/>
      <c r="ANV3" s="6"/>
      <c r="ANW3" s="6"/>
      <c r="ANX3" s="6"/>
      <c r="ANY3" s="6"/>
      <c r="ANZ3" s="6"/>
      <c r="AOA3" s="6"/>
      <c r="AOB3" s="6"/>
      <c r="AOC3" s="6"/>
      <c r="AOD3" s="6"/>
      <c r="AOE3" s="6"/>
      <c r="AOF3" s="6"/>
      <c r="AOG3" s="6"/>
      <c r="AOH3" s="6"/>
      <c r="AOI3" s="6"/>
      <c r="AOJ3" s="6"/>
      <c r="AOK3" s="6"/>
      <c r="AOL3" s="6"/>
      <c r="AOM3" s="6"/>
      <c r="AON3" s="6"/>
      <c r="AOO3" s="6"/>
      <c r="AOP3" s="6"/>
      <c r="AOQ3" s="6"/>
      <c r="AOR3" s="6"/>
      <c r="AOS3" s="6"/>
      <c r="AOT3" s="6"/>
      <c r="AOU3" s="6"/>
      <c r="AOV3" s="6"/>
      <c r="AOW3" s="6"/>
      <c r="AOX3" s="6"/>
      <c r="AOY3" s="6"/>
      <c r="AOZ3" s="6"/>
      <c r="APA3" s="6"/>
      <c r="APB3" s="6"/>
      <c r="APC3" s="6"/>
      <c r="APD3" s="6"/>
      <c r="APE3" s="6"/>
      <c r="APF3" s="6"/>
      <c r="APG3" s="6"/>
      <c r="APH3" s="6"/>
      <c r="API3" s="6"/>
      <c r="APJ3" s="6"/>
      <c r="APK3" s="6"/>
      <c r="APL3" s="6"/>
      <c r="APM3" s="6"/>
      <c r="APN3" s="6"/>
      <c r="APO3" s="6"/>
      <c r="APP3" s="6"/>
      <c r="APQ3" s="6"/>
      <c r="APR3" s="6"/>
      <c r="APS3" s="6"/>
      <c r="APT3" s="6"/>
      <c r="APU3" s="6"/>
      <c r="APV3" s="6"/>
      <c r="APW3" s="6"/>
      <c r="APX3" s="6"/>
      <c r="APY3" s="6"/>
      <c r="APZ3" s="6"/>
      <c r="AQA3" s="6"/>
      <c r="AQB3" s="6"/>
      <c r="AQC3" s="6"/>
      <c r="AQD3" s="6"/>
      <c r="AQE3" s="6"/>
      <c r="AQF3" s="6"/>
      <c r="AQG3" s="6"/>
      <c r="AQH3" s="6"/>
      <c r="AQI3" s="6"/>
      <c r="AQJ3" s="6"/>
      <c r="AQK3" s="6"/>
      <c r="AQL3" s="6"/>
      <c r="AQM3" s="6"/>
      <c r="AQN3" s="6"/>
      <c r="AQO3" s="6"/>
      <c r="AQP3" s="6"/>
      <c r="AQQ3" s="6"/>
      <c r="AQR3" s="6"/>
      <c r="AQS3" s="6"/>
      <c r="AQT3" s="6"/>
      <c r="AQU3" s="6"/>
      <c r="AQV3" s="6"/>
      <c r="AQW3" s="6"/>
      <c r="AQX3" s="6"/>
      <c r="AQY3" s="6"/>
      <c r="AQZ3" s="6"/>
      <c r="ARA3" s="6"/>
      <c r="ARB3" s="6"/>
      <c r="ARC3" s="6"/>
      <c r="ARD3" s="6"/>
      <c r="ARE3" s="6"/>
      <c r="ARF3" s="6"/>
      <c r="ARG3" s="6"/>
      <c r="ARH3" s="6"/>
      <c r="ARI3" s="6"/>
      <c r="ARJ3" s="6"/>
      <c r="ARK3" s="6"/>
      <c r="ARL3" s="6"/>
      <c r="ARM3" s="6"/>
      <c r="ARN3" s="6"/>
      <c r="ARO3" s="6"/>
      <c r="ARP3" s="6"/>
      <c r="ARQ3" s="6"/>
      <c r="ARR3" s="6"/>
      <c r="ARS3" s="6"/>
      <c r="ART3" s="6"/>
      <c r="ARU3" s="6"/>
      <c r="ARV3" s="6"/>
      <c r="ARW3" s="6"/>
      <c r="ARX3" s="6"/>
      <c r="ARY3" s="6"/>
      <c r="ARZ3" s="6"/>
      <c r="ASA3" s="6"/>
      <c r="ASB3" s="6"/>
      <c r="ASC3" s="6"/>
      <c r="ASD3" s="6"/>
      <c r="ASE3" s="6"/>
      <c r="ASF3" s="6"/>
      <c r="ASG3" s="6"/>
      <c r="ASH3" s="6"/>
      <c r="ASI3" s="6"/>
      <c r="ASJ3" s="6"/>
      <c r="ASK3" s="6"/>
      <c r="ASL3" s="6"/>
      <c r="ASM3" s="6"/>
      <c r="ASN3" s="6"/>
      <c r="ASO3" s="6"/>
      <c r="ASP3" s="6"/>
      <c r="ASQ3" s="6"/>
      <c r="ASR3" s="6"/>
      <c r="ASS3" s="6"/>
      <c r="AST3" s="6"/>
      <c r="ASU3" s="6"/>
      <c r="ASV3" s="6"/>
      <c r="ASW3" s="6"/>
      <c r="ASX3" s="6"/>
      <c r="ASY3" s="6"/>
      <c r="ASZ3" s="6"/>
      <c r="ATA3" s="6"/>
      <c r="ATB3" s="6"/>
      <c r="ATC3" s="6"/>
      <c r="ATD3" s="6"/>
      <c r="ATE3" s="6"/>
      <c r="ATF3" s="6"/>
      <c r="ATG3" s="6"/>
      <c r="ATH3" s="6"/>
      <c r="ATI3" s="6"/>
      <c r="ATJ3" s="6"/>
      <c r="ATK3" s="6"/>
      <c r="ATL3" s="6"/>
      <c r="ATM3" s="6"/>
      <c r="ATN3" s="6"/>
      <c r="ATO3" s="6"/>
      <c r="ATP3" s="6"/>
      <c r="ATQ3" s="6"/>
      <c r="ATR3" s="6"/>
      <c r="ATS3" s="6"/>
      <c r="ATT3" s="6"/>
      <c r="ATU3" s="6"/>
      <c r="ATV3" s="6"/>
      <c r="ATW3" s="6"/>
      <c r="ATX3" s="6"/>
      <c r="ATY3" s="6"/>
      <c r="ATZ3" s="6"/>
      <c r="AUA3" s="6"/>
      <c r="AUB3" s="6"/>
      <c r="AUC3" s="6"/>
      <c r="AUD3" s="6"/>
      <c r="AUE3" s="6"/>
      <c r="AUF3" s="6"/>
      <c r="AUG3" s="6"/>
      <c r="AUH3" s="6"/>
      <c r="AUI3" s="6"/>
      <c r="AUJ3" s="6"/>
      <c r="AUK3" s="6"/>
      <c r="AUL3" s="6"/>
      <c r="AUM3" s="6"/>
      <c r="AUN3" s="6"/>
      <c r="AUO3" s="6"/>
      <c r="AUP3" s="6"/>
      <c r="AUQ3" s="6"/>
      <c r="AUR3" s="6"/>
      <c r="AUS3" s="6"/>
      <c r="AUT3" s="6"/>
      <c r="AUU3" s="6"/>
      <c r="AUV3" s="6"/>
      <c r="AUW3" s="6"/>
      <c r="AUX3" s="6"/>
      <c r="AUY3" s="6"/>
      <c r="AUZ3" s="6"/>
      <c r="AVA3" s="6"/>
      <c r="AVB3" s="6"/>
      <c r="AVC3" s="6"/>
      <c r="AVD3" s="6"/>
      <c r="AVE3" s="6"/>
      <c r="AVF3" s="6"/>
      <c r="AVG3" s="6"/>
      <c r="AVH3" s="6"/>
      <c r="AVI3" s="6"/>
      <c r="AVJ3" s="6"/>
      <c r="AVK3" s="6"/>
      <c r="AVL3" s="6"/>
      <c r="AVM3" s="6"/>
      <c r="AVN3" s="6"/>
      <c r="AVO3" s="6"/>
      <c r="AVP3" s="6"/>
      <c r="AVQ3" s="6"/>
      <c r="AVR3" s="6"/>
      <c r="AVS3" s="6"/>
      <c r="AVT3" s="6"/>
      <c r="AVU3" s="6"/>
      <c r="AVV3" s="6"/>
      <c r="AVW3" s="6"/>
      <c r="AVX3" s="6"/>
      <c r="AVY3" s="6"/>
      <c r="AVZ3" s="6"/>
      <c r="AWA3" s="6"/>
      <c r="AWB3" s="6"/>
      <c r="AWC3" s="6"/>
      <c r="AWD3" s="6"/>
      <c r="AWE3" s="6"/>
      <c r="AWF3" s="6"/>
      <c r="AWG3" s="6"/>
      <c r="AWH3" s="6"/>
      <c r="AWI3" s="6"/>
      <c r="AWJ3" s="6"/>
      <c r="AWK3" s="6"/>
      <c r="AWL3" s="6"/>
      <c r="AWM3" s="6"/>
      <c r="AWN3" s="6"/>
      <c r="AWO3" s="6"/>
      <c r="AWP3" s="6"/>
      <c r="AWQ3" s="6"/>
      <c r="AWR3" s="6"/>
      <c r="AWS3" s="6"/>
      <c r="AWT3" s="6"/>
      <c r="AWU3" s="6"/>
      <c r="AWV3" s="6"/>
      <c r="AWW3" s="6"/>
      <c r="AWX3" s="6"/>
      <c r="AWY3" s="6"/>
      <c r="AWZ3" s="6"/>
      <c r="AXA3" s="6"/>
      <c r="AXB3" s="6"/>
      <c r="AXC3" s="6"/>
      <c r="AXD3" s="6"/>
      <c r="AXE3" s="6"/>
      <c r="AXF3" s="6"/>
      <c r="AXG3" s="6"/>
      <c r="AXH3" s="6"/>
      <c r="AXI3" s="6"/>
      <c r="AXJ3" s="6"/>
      <c r="AXK3" s="6"/>
      <c r="AXL3" s="6"/>
      <c r="AXM3" s="6"/>
      <c r="AXN3" s="6"/>
      <c r="AXO3" s="6"/>
      <c r="AXP3" s="6"/>
      <c r="AXQ3" s="6"/>
      <c r="AXR3" s="6"/>
      <c r="AXS3" s="6"/>
      <c r="AXT3" s="6"/>
      <c r="AXU3" s="6"/>
      <c r="AXV3" s="6"/>
      <c r="AXW3" s="6"/>
      <c r="AXX3" s="6"/>
      <c r="AXY3" s="6"/>
      <c r="AXZ3" s="6"/>
      <c r="AYA3" s="6"/>
      <c r="AYB3" s="6"/>
      <c r="AYC3" s="6"/>
      <c r="AYD3" s="6"/>
      <c r="AYE3" s="6"/>
      <c r="AYF3" s="6"/>
      <c r="AYG3" s="6"/>
      <c r="AYH3" s="6"/>
      <c r="AYI3" s="6"/>
      <c r="AYJ3" s="6"/>
      <c r="AYK3" s="6"/>
      <c r="AYL3" s="6"/>
      <c r="AYM3" s="6"/>
      <c r="AYN3" s="6"/>
      <c r="AYO3" s="6"/>
      <c r="AYP3" s="6"/>
      <c r="AYQ3" s="6"/>
      <c r="AYR3" s="6"/>
      <c r="AYS3" s="6"/>
      <c r="AYT3" s="6"/>
      <c r="AYU3" s="6"/>
      <c r="AYV3" s="6"/>
      <c r="AYW3" s="6"/>
      <c r="AYX3" s="6"/>
      <c r="AYY3" s="6"/>
      <c r="AYZ3" s="6"/>
      <c r="AZA3" s="6"/>
      <c r="AZB3" s="6"/>
      <c r="AZC3" s="6"/>
      <c r="AZD3" s="6"/>
      <c r="AZE3" s="6"/>
      <c r="AZF3" s="6"/>
      <c r="AZG3" s="6"/>
      <c r="AZH3" s="6"/>
      <c r="AZI3" s="6"/>
      <c r="AZJ3" s="6"/>
      <c r="AZK3" s="6"/>
      <c r="AZL3" s="6"/>
      <c r="AZM3" s="6"/>
      <c r="AZN3" s="6"/>
      <c r="AZO3" s="6"/>
      <c r="AZP3" s="6"/>
      <c r="AZQ3" s="6"/>
      <c r="AZR3" s="6"/>
      <c r="AZS3" s="6"/>
      <c r="AZT3" s="6"/>
      <c r="AZU3" s="6"/>
      <c r="AZV3" s="6"/>
      <c r="AZW3" s="6"/>
      <c r="AZX3" s="6"/>
      <c r="AZY3" s="6"/>
      <c r="AZZ3" s="6"/>
      <c r="BAA3" s="6"/>
      <c r="BAB3" s="6"/>
      <c r="BAC3" s="6"/>
      <c r="BAD3" s="6"/>
      <c r="BAE3" s="6"/>
      <c r="BAF3" s="6"/>
      <c r="BAG3" s="6"/>
      <c r="BAH3" s="6"/>
      <c r="BAI3" s="6"/>
      <c r="BAJ3" s="6"/>
      <c r="BAK3" s="6"/>
      <c r="BAL3" s="6"/>
      <c r="BAM3" s="6"/>
      <c r="BAN3" s="6"/>
      <c r="BAO3" s="6"/>
      <c r="BAP3" s="6"/>
      <c r="BAQ3" s="6"/>
      <c r="BAR3" s="6"/>
      <c r="BAS3" s="6"/>
      <c r="BAT3" s="6"/>
      <c r="BAU3" s="6"/>
      <c r="BAV3" s="6"/>
      <c r="BAW3" s="6"/>
      <c r="BAX3" s="6"/>
      <c r="BAY3" s="6"/>
      <c r="BAZ3" s="6"/>
      <c r="BBA3" s="6"/>
      <c r="BBB3" s="6"/>
      <c r="BBC3" s="6"/>
      <c r="BBD3" s="6"/>
      <c r="BBE3" s="6"/>
      <c r="BBF3" s="6"/>
      <c r="BBG3" s="6"/>
      <c r="BBH3" s="6"/>
      <c r="BBI3" s="6"/>
      <c r="BBJ3" s="6"/>
      <c r="BBK3" s="6"/>
      <c r="BBL3" s="6"/>
      <c r="BBM3" s="6"/>
      <c r="BBN3" s="6"/>
      <c r="BBO3" s="6"/>
      <c r="BBP3" s="6"/>
      <c r="BBQ3" s="6"/>
      <c r="BBR3" s="6"/>
      <c r="BBS3" s="6"/>
      <c r="BBT3" s="6"/>
      <c r="BBU3" s="6"/>
      <c r="BBV3" s="6"/>
      <c r="BBW3" s="6"/>
      <c r="BBX3" s="6"/>
      <c r="BBY3" s="6"/>
      <c r="BBZ3" s="6"/>
      <c r="BCA3" s="6"/>
      <c r="BCB3" s="6"/>
      <c r="BCC3" s="6"/>
      <c r="BCD3" s="6"/>
      <c r="BCE3" s="6"/>
      <c r="BCF3" s="6"/>
      <c r="BCG3" s="6"/>
      <c r="BCH3" s="6"/>
      <c r="BCI3" s="6"/>
      <c r="BCJ3" s="6"/>
      <c r="BCK3" s="6"/>
      <c r="BCL3" s="6"/>
      <c r="BCM3" s="6"/>
      <c r="BCN3" s="6"/>
      <c r="BCO3" s="6"/>
      <c r="BCP3" s="6"/>
      <c r="BCQ3" s="6"/>
      <c r="BCR3" s="6"/>
      <c r="BCS3" s="6"/>
      <c r="BCT3" s="6"/>
      <c r="BCU3" s="6"/>
      <c r="BCV3" s="6"/>
      <c r="BCW3" s="6"/>
      <c r="BCX3" s="6"/>
      <c r="BCY3" s="6"/>
      <c r="BCZ3" s="6"/>
      <c r="BDA3" s="6"/>
      <c r="BDB3" s="6"/>
      <c r="BDC3" s="6"/>
      <c r="BDD3" s="6"/>
      <c r="BDE3" s="6"/>
      <c r="BDF3" s="6"/>
      <c r="BDG3" s="6"/>
      <c r="BDH3" s="6"/>
      <c r="BDI3" s="6"/>
      <c r="BDJ3" s="6"/>
      <c r="BDK3" s="6"/>
      <c r="BDL3" s="6"/>
      <c r="BDM3" s="6"/>
      <c r="BDN3" s="6"/>
      <c r="BDO3" s="6"/>
      <c r="BDP3" s="6"/>
      <c r="BDQ3" s="6"/>
      <c r="BDR3" s="6"/>
      <c r="BDS3" s="6"/>
      <c r="BDT3" s="6"/>
      <c r="BDU3" s="6"/>
      <c r="BDV3" s="6"/>
      <c r="BDW3" s="6"/>
      <c r="BDX3" s="6"/>
      <c r="BDY3" s="6"/>
      <c r="BDZ3" s="6"/>
      <c r="BEA3" s="6"/>
      <c r="BEB3" s="6"/>
      <c r="BEC3" s="6"/>
      <c r="BED3" s="6"/>
      <c r="BEE3" s="6"/>
      <c r="BEF3" s="6"/>
      <c r="BEG3" s="6"/>
      <c r="BEH3" s="6"/>
      <c r="BEI3" s="6"/>
      <c r="BEJ3" s="6"/>
      <c r="BEK3" s="6"/>
      <c r="BEL3" s="6"/>
      <c r="BEM3" s="6"/>
      <c r="BEN3" s="6"/>
      <c r="BEO3" s="6"/>
      <c r="BEP3" s="6"/>
      <c r="BEQ3" s="6"/>
      <c r="BER3" s="6"/>
      <c r="BES3" s="6"/>
      <c r="BET3" s="6"/>
      <c r="BEU3" s="6"/>
      <c r="BEV3" s="6"/>
      <c r="BEW3" s="6"/>
      <c r="BEX3" s="6"/>
      <c r="BEY3" s="6"/>
      <c r="BEZ3" s="6"/>
      <c r="BFA3" s="6"/>
      <c r="BFB3" s="6"/>
      <c r="BFC3" s="6"/>
      <c r="BFD3" s="6"/>
      <c r="BFE3" s="6"/>
      <c r="BFF3" s="6"/>
      <c r="BFG3" s="6"/>
      <c r="BFH3" s="6"/>
      <c r="BFI3" s="6"/>
      <c r="BFJ3" s="6"/>
      <c r="BFK3" s="6"/>
      <c r="BFL3" s="6"/>
      <c r="BFM3" s="6"/>
      <c r="BFN3" s="6"/>
      <c r="BFO3" s="6"/>
      <c r="BFP3" s="6"/>
      <c r="BFQ3" s="6"/>
      <c r="BFR3" s="6"/>
      <c r="BFS3" s="6"/>
      <c r="BFT3" s="6"/>
      <c r="BFU3" s="6"/>
      <c r="BFV3" s="6"/>
      <c r="BFW3" s="6"/>
      <c r="BFX3" s="6"/>
      <c r="BFY3" s="6"/>
      <c r="BFZ3" s="6"/>
      <c r="BGA3" s="6"/>
      <c r="BGB3" s="6"/>
      <c r="BGC3" s="6"/>
      <c r="BGD3" s="6"/>
      <c r="BGE3" s="6"/>
      <c r="BGF3" s="6"/>
      <c r="BGG3" s="6"/>
      <c r="BGH3" s="6"/>
      <c r="BGI3" s="6"/>
      <c r="BGJ3" s="6"/>
      <c r="BGK3" s="6"/>
      <c r="BGL3" s="6"/>
      <c r="BGM3" s="6"/>
      <c r="BGN3" s="6"/>
      <c r="BGO3" s="6"/>
      <c r="BGP3" s="6"/>
      <c r="BGQ3" s="6"/>
      <c r="BGR3" s="6"/>
      <c r="BGS3" s="6"/>
      <c r="BGT3" s="6"/>
      <c r="BGU3" s="6"/>
      <c r="BGV3" s="6"/>
      <c r="BGW3" s="6"/>
      <c r="BGX3" s="6"/>
      <c r="BGY3" s="6"/>
      <c r="BGZ3" s="6"/>
      <c r="BHA3" s="6"/>
      <c r="BHB3" s="6"/>
      <c r="BHC3" s="6"/>
      <c r="BHD3" s="6"/>
      <c r="BHE3" s="6"/>
      <c r="BHF3" s="6"/>
      <c r="BHG3" s="6"/>
      <c r="BHH3" s="6"/>
      <c r="BHI3" s="6"/>
      <c r="BHJ3" s="6"/>
      <c r="BHK3" s="6"/>
      <c r="BHL3" s="6"/>
      <c r="BHM3" s="6"/>
      <c r="BHN3" s="6"/>
      <c r="BHO3" s="6"/>
      <c r="BHP3" s="6"/>
      <c r="BHQ3" s="6"/>
      <c r="BHR3" s="6"/>
      <c r="BHS3" s="6"/>
      <c r="BHT3" s="6"/>
      <c r="BHU3" s="6"/>
      <c r="BHV3" s="6"/>
      <c r="BHW3" s="6"/>
      <c r="BHX3" s="6"/>
      <c r="BHY3" s="6"/>
      <c r="BHZ3" s="6"/>
      <c r="BIA3" s="6"/>
      <c r="BIB3" s="6"/>
      <c r="BIC3" s="6"/>
      <c r="BID3" s="6"/>
      <c r="BIE3" s="6"/>
      <c r="BIF3" s="6"/>
      <c r="BIG3" s="6"/>
      <c r="BIH3" s="6"/>
      <c r="BII3" s="6"/>
      <c r="BIJ3" s="6"/>
      <c r="BIK3" s="6"/>
      <c r="BIL3" s="6"/>
      <c r="BIM3" s="6"/>
      <c r="BIN3" s="6"/>
      <c r="BIO3" s="6"/>
      <c r="BIP3" s="6"/>
      <c r="BIQ3" s="6"/>
      <c r="BIR3" s="6"/>
      <c r="BIS3" s="6"/>
      <c r="BIT3" s="6"/>
      <c r="BIU3" s="6"/>
      <c r="BIV3" s="6"/>
      <c r="BIW3" s="6"/>
      <c r="BIX3" s="6"/>
      <c r="BIY3" s="6"/>
      <c r="BIZ3" s="6"/>
      <c r="BJA3" s="6"/>
      <c r="BJB3" s="6"/>
      <c r="BJC3" s="6"/>
      <c r="BJD3" s="6"/>
      <c r="BJE3" s="6"/>
      <c r="BJF3" s="6"/>
      <c r="BJG3" s="6"/>
      <c r="BJH3" s="6"/>
      <c r="BJI3" s="6"/>
      <c r="BJJ3" s="6"/>
      <c r="BJK3" s="6"/>
      <c r="BJL3" s="6"/>
      <c r="BJM3" s="6"/>
      <c r="BJN3" s="6"/>
      <c r="BJO3" s="6"/>
      <c r="BJP3" s="6"/>
      <c r="BJQ3" s="6"/>
      <c r="BJR3" s="6"/>
      <c r="BJS3" s="6"/>
      <c r="BJT3" s="6"/>
      <c r="BJU3" s="6"/>
      <c r="BJV3" s="6"/>
      <c r="BJW3" s="6"/>
      <c r="BJX3" s="6"/>
      <c r="BJY3" s="6"/>
      <c r="BJZ3" s="6"/>
      <c r="BKA3" s="6"/>
      <c r="BKB3" s="6"/>
      <c r="BKC3" s="6"/>
      <c r="BKD3" s="6"/>
      <c r="BKE3" s="6"/>
      <c r="BKF3" s="6"/>
      <c r="BKG3" s="6"/>
      <c r="BKH3" s="6"/>
      <c r="BKI3" s="6"/>
      <c r="BKJ3" s="6"/>
      <c r="BKK3" s="6"/>
      <c r="BKL3" s="6"/>
      <c r="BKM3" s="6"/>
      <c r="BKN3" s="6"/>
      <c r="BKO3" s="6"/>
      <c r="BKP3" s="6"/>
      <c r="BKQ3" s="6"/>
      <c r="BKR3" s="6"/>
      <c r="BKS3" s="6"/>
      <c r="BKT3" s="6"/>
      <c r="BKU3" s="6"/>
      <c r="BKV3" s="6"/>
      <c r="BKW3" s="6"/>
      <c r="BKX3" s="6"/>
      <c r="BKY3" s="6"/>
      <c r="BKZ3" s="6"/>
      <c r="BLA3" s="6"/>
      <c r="BLB3" s="6"/>
      <c r="BLC3" s="6"/>
      <c r="BLD3" s="6"/>
      <c r="BLE3" s="6"/>
      <c r="BLF3" s="6"/>
      <c r="BLG3" s="6"/>
      <c r="BLH3" s="6"/>
      <c r="BLI3" s="6"/>
      <c r="BLJ3" s="6"/>
      <c r="BLK3" s="6"/>
      <c r="BLL3" s="6"/>
      <c r="BLM3" s="6"/>
      <c r="BLN3" s="6"/>
      <c r="BLO3" s="6"/>
      <c r="BLP3" s="6"/>
      <c r="BLQ3" s="6"/>
      <c r="BLR3" s="6"/>
      <c r="BLS3" s="6"/>
      <c r="BLT3" s="6"/>
      <c r="BLU3" s="6"/>
      <c r="BLV3" s="6"/>
      <c r="BLW3" s="6"/>
      <c r="BLX3" s="6"/>
      <c r="BLY3" s="6"/>
      <c r="BLZ3" s="6"/>
      <c r="BMA3" s="6"/>
      <c r="BMB3" s="6"/>
      <c r="BMC3" s="6"/>
      <c r="BMD3" s="6"/>
      <c r="BME3" s="6"/>
      <c r="BMF3" s="6"/>
      <c r="BMG3" s="6"/>
      <c r="BMH3" s="6"/>
      <c r="BMI3" s="6"/>
      <c r="BMJ3" s="6"/>
      <c r="BMK3" s="6"/>
      <c r="BML3" s="6"/>
      <c r="BMM3" s="6"/>
      <c r="BMN3" s="6"/>
      <c r="BMO3" s="6"/>
      <c r="BMP3" s="6"/>
      <c r="BMQ3" s="6"/>
      <c r="BMR3" s="6"/>
      <c r="BMS3" s="6"/>
      <c r="BMT3" s="6"/>
      <c r="BMU3" s="6"/>
      <c r="BMV3" s="6"/>
      <c r="BMW3" s="6"/>
      <c r="BMX3" s="6"/>
      <c r="BMY3" s="6"/>
      <c r="BMZ3" s="6"/>
      <c r="BNA3" s="6"/>
      <c r="BNB3" s="6"/>
      <c r="BNC3" s="6"/>
      <c r="BND3" s="6"/>
      <c r="BNE3" s="6"/>
      <c r="BNF3" s="6"/>
      <c r="BNG3" s="6"/>
      <c r="BNH3" s="6"/>
      <c r="BNI3" s="6"/>
      <c r="BNJ3" s="6"/>
      <c r="BNK3" s="6"/>
      <c r="BNL3" s="6"/>
      <c r="BNM3" s="6"/>
      <c r="BNN3" s="6"/>
      <c r="BNO3" s="6"/>
      <c r="BNP3" s="6"/>
      <c r="BNQ3" s="6"/>
      <c r="BNR3" s="6"/>
      <c r="BNS3" s="6"/>
      <c r="BNT3" s="6"/>
      <c r="BNU3" s="6"/>
      <c r="BNV3" s="6"/>
      <c r="BNW3" s="6"/>
      <c r="BNX3" s="6"/>
      <c r="BNY3" s="6"/>
      <c r="BNZ3" s="6"/>
      <c r="BOA3" s="6"/>
      <c r="BOB3" s="6"/>
      <c r="BOC3" s="6"/>
      <c r="BOD3" s="6"/>
      <c r="BOE3" s="6"/>
      <c r="BOF3" s="6"/>
      <c r="BOG3" s="6"/>
      <c r="BOH3" s="6"/>
      <c r="BOI3" s="6"/>
      <c r="BOJ3" s="6"/>
      <c r="BOK3" s="6"/>
      <c r="BOL3" s="6"/>
      <c r="BOM3" s="6"/>
      <c r="BON3" s="6"/>
      <c r="BOO3" s="6"/>
      <c r="BOP3" s="6"/>
      <c r="BOQ3" s="6"/>
      <c r="BOR3" s="6"/>
      <c r="BOS3" s="6"/>
      <c r="BOT3" s="6"/>
      <c r="BOU3" s="6"/>
      <c r="BOV3" s="6"/>
      <c r="BOW3" s="6"/>
      <c r="BOX3" s="6"/>
      <c r="BOY3" s="6"/>
      <c r="BOZ3" s="6"/>
      <c r="BPA3" s="6"/>
      <c r="BPB3" s="6"/>
      <c r="BPC3" s="6"/>
      <c r="BPD3" s="6"/>
      <c r="BPE3" s="6"/>
      <c r="BPF3" s="6"/>
      <c r="BPG3" s="6"/>
      <c r="BPH3" s="6"/>
      <c r="BPI3" s="6"/>
      <c r="BPJ3" s="6"/>
      <c r="BPK3" s="6"/>
      <c r="BPL3" s="6"/>
      <c r="BPM3" s="6"/>
      <c r="BPN3" s="6"/>
      <c r="BPO3" s="6"/>
      <c r="BPP3" s="6"/>
      <c r="BPQ3" s="6"/>
      <c r="BPR3" s="6"/>
      <c r="BPS3" s="6"/>
      <c r="BPT3" s="6"/>
      <c r="BPU3" s="6"/>
      <c r="BPV3" s="6"/>
      <c r="BPW3" s="6"/>
      <c r="BPX3" s="6"/>
      <c r="BPY3" s="6"/>
      <c r="BPZ3" s="6"/>
      <c r="BQA3" s="6"/>
      <c r="BQB3" s="6"/>
      <c r="BQC3" s="6"/>
      <c r="BQD3" s="6"/>
      <c r="BQE3" s="6"/>
      <c r="BQF3" s="6"/>
      <c r="BQG3" s="6"/>
      <c r="BQH3" s="6"/>
      <c r="BQI3" s="6"/>
      <c r="BQJ3" s="6"/>
      <c r="BQK3" s="6"/>
      <c r="BQL3" s="6"/>
      <c r="BQM3" s="6"/>
      <c r="BQN3" s="6"/>
      <c r="BQO3" s="6"/>
      <c r="BQP3" s="6"/>
      <c r="BQQ3" s="6"/>
      <c r="BQR3" s="6"/>
      <c r="BQS3" s="6"/>
      <c r="BQT3" s="6"/>
      <c r="BQU3" s="6"/>
      <c r="BQV3" s="6"/>
      <c r="BQW3" s="6"/>
      <c r="BQX3" s="6"/>
      <c r="BQY3" s="6"/>
      <c r="BQZ3" s="6"/>
      <c r="BRA3" s="6"/>
      <c r="BRB3" s="6"/>
      <c r="BRC3" s="6"/>
      <c r="BRD3" s="6"/>
      <c r="BRE3" s="6"/>
      <c r="BRF3" s="6"/>
      <c r="BRG3" s="6"/>
      <c r="BRH3" s="6"/>
      <c r="BRI3" s="6"/>
      <c r="BRJ3" s="6"/>
      <c r="BRK3" s="6"/>
      <c r="BRL3" s="6"/>
      <c r="BRM3" s="6"/>
      <c r="BRN3" s="6"/>
      <c r="BRO3" s="6"/>
      <c r="BRP3" s="6"/>
      <c r="BRQ3" s="6"/>
      <c r="BRR3" s="6"/>
      <c r="BRS3" s="6"/>
      <c r="BRT3" s="6"/>
      <c r="BRU3" s="6"/>
      <c r="BRV3" s="6"/>
      <c r="BRW3" s="6"/>
      <c r="BRX3" s="6"/>
      <c r="BRY3" s="6"/>
      <c r="BRZ3" s="6"/>
      <c r="BSA3" s="6"/>
      <c r="BSB3" s="6"/>
      <c r="BSC3" s="6"/>
      <c r="BSD3" s="6"/>
      <c r="BSE3" s="6"/>
      <c r="BSF3" s="6"/>
      <c r="BSG3" s="6"/>
      <c r="BSH3" s="6"/>
      <c r="BSI3" s="6"/>
      <c r="BSJ3" s="6"/>
      <c r="BSK3" s="6"/>
      <c r="BSL3" s="6"/>
      <c r="BSM3" s="6"/>
      <c r="BSN3" s="6"/>
      <c r="BSO3" s="6"/>
      <c r="BSP3" s="6"/>
      <c r="BSQ3" s="6"/>
      <c r="BSR3" s="6"/>
      <c r="BSS3" s="6"/>
      <c r="BST3" s="6"/>
      <c r="BSU3" s="6"/>
      <c r="BSV3" s="6"/>
      <c r="BSW3" s="6"/>
      <c r="BSX3" s="6"/>
      <c r="BSY3" s="6"/>
      <c r="BSZ3" s="6"/>
      <c r="BTA3" s="6"/>
      <c r="BTB3" s="6"/>
      <c r="BTC3" s="6"/>
      <c r="BTD3" s="6"/>
      <c r="BTE3" s="6"/>
      <c r="BTF3" s="6"/>
      <c r="BTG3" s="6"/>
      <c r="BTH3" s="6"/>
      <c r="BTI3" s="6"/>
      <c r="BTJ3" s="6"/>
      <c r="BTK3" s="6"/>
      <c r="BTL3" s="6"/>
      <c r="BTM3" s="6"/>
      <c r="BTN3" s="6"/>
      <c r="BTO3" s="6"/>
      <c r="BTP3" s="6"/>
      <c r="BTQ3" s="6"/>
      <c r="BTR3" s="6"/>
      <c r="BTS3" s="6"/>
      <c r="BTT3" s="6"/>
      <c r="BTU3" s="6"/>
      <c r="BTV3" s="6"/>
      <c r="BTW3" s="6"/>
      <c r="BTX3" s="6"/>
      <c r="BTY3" s="6"/>
      <c r="BTZ3" s="6"/>
      <c r="BUA3" s="6"/>
      <c r="BUB3" s="6"/>
      <c r="BUC3" s="6"/>
      <c r="BUD3" s="6"/>
      <c r="BUE3" s="6"/>
      <c r="BUF3" s="6"/>
      <c r="BUG3" s="6"/>
      <c r="BUH3" s="6"/>
      <c r="BUI3" s="6"/>
      <c r="BUJ3" s="6"/>
      <c r="BUK3" s="6"/>
      <c r="BUL3" s="6"/>
      <c r="BUM3" s="6"/>
      <c r="BUN3" s="6"/>
      <c r="BUO3" s="6"/>
      <c r="BUP3" s="6"/>
      <c r="BUQ3" s="6"/>
      <c r="BUR3" s="6"/>
      <c r="BUS3" s="6"/>
      <c r="BUT3" s="6"/>
      <c r="BUU3" s="6"/>
      <c r="BUV3" s="6"/>
      <c r="BUW3" s="6"/>
      <c r="BUX3" s="6"/>
      <c r="BUY3" s="6"/>
      <c r="BUZ3" s="6"/>
      <c r="BVA3" s="6"/>
      <c r="BVB3" s="6"/>
      <c r="BVC3" s="6"/>
      <c r="BVD3" s="6"/>
      <c r="BVE3" s="6"/>
      <c r="BVF3" s="6"/>
      <c r="BVG3" s="6"/>
      <c r="BVH3" s="6"/>
      <c r="BVI3" s="6"/>
      <c r="BVJ3" s="6"/>
      <c r="BVK3" s="6"/>
      <c r="BVL3" s="6"/>
      <c r="BVM3" s="6"/>
      <c r="BVN3" s="6"/>
      <c r="BVO3" s="6"/>
      <c r="BVP3" s="6"/>
      <c r="BVQ3" s="6"/>
      <c r="BVR3" s="6"/>
      <c r="BVS3" s="6"/>
      <c r="BVT3" s="6"/>
      <c r="BVU3" s="6"/>
      <c r="BVV3" s="6"/>
      <c r="BVW3" s="6"/>
      <c r="BVX3" s="6"/>
      <c r="BVY3" s="6"/>
      <c r="BVZ3" s="6"/>
      <c r="BWA3" s="6"/>
      <c r="BWB3" s="6"/>
      <c r="BWC3" s="6"/>
      <c r="BWD3" s="6"/>
      <c r="BWE3" s="6"/>
      <c r="BWF3" s="6"/>
      <c r="BWG3" s="6"/>
      <c r="BWH3" s="6"/>
      <c r="BWI3" s="6"/>
      <c r="BWJ3" s="6"/>
      <c r="BWK3" s="6"/>
      <c r="BWL3" s="6"/>
      <c r="BWM3" s="6"/>
      <c r="BWN3" s="6"/>
      <c r="BWO3" s="6"/>
      <c r="BWP3" s="6"/>
      <c r="BWQ3" s="6"/>
      <c r="BWR3" s="6"/>
      <c r="BWS3" s="6"/>
      <c r="BWT3" s="6"/>
      <c r="BWU3" s="6"/>
      <c r="BWV3" s="6"/>
      <c r="BWW3" s="6"/>
      <c r="BWX3" s="6"/>
      <c r="BWY3" s="6"/>
      <c r="BWZ3" s="6"/>
      <c r="BXA3" s="6"/>
      <c r="BXB3" s="6"/>
      <c r="BXC3" s="6"/>
      <c r="BXD3" s="6"/>
      <c r="BXE3" s="6"/>
      <c r="BXF3" s="6"/>
      <c r="BXG3" s="6"/>
      <c r="BXH3" s="6"/>
      <c r="BXI3" s="6"/>
      <c r="BXJ3" s="6"/>
      <c r="BXK3" s="6"/>
      <c r="BXL3" s="6"/>
      <c r="BXM3" s="6"/>
      <c r="BXN3" s="6"/>
      <c r="BXO3" s="6"/>
      <c r="BXP3" s="6"/>
      <c r="BXQ3" s="6"/>
      <c r="BXR3" s="6"/>
      <c r="BXS3" s="6"/>
      <c r="BXT3" s="6"/>
      <c r="BXU3" s="6"/>
      <c r="BXV3" s="6"/>
      <c r="BXW3" s="6"/>
      <c r="BXX3" s="6"/>
      <c r="BXY3" s="6"/>
      <c r="BXZ3" s="6"/>
      <c r="BYA3" s="6"/>
      <c r="BYB3" s="6"/>
      <c r="BYC3" s="6"/>
      <c r="BYD3" s="6"/>
      <c r="BYE3" s="6"/>
      <c r="BYF3" s="6"/>
      <c r="BYG3" s="6"/>
      <c r="BYH3" s="6"/>
      <c r="BYI3" s="6"/>
      <c r="BYJ3" s="6"/>
      <c r="BYK3" s="6"/>
      <c r="BYL3" s="6"/>
      <c r="BYM3" s="6"/>
      <c r="BYN3" s="6"/>
      <c r="BYO3" s="6"/>
      <c r="BYP3" s="6"/>
      <c r="BYQ3" s="6"/>
      <c r="BYR3" s="6"/>
      <c r="BYS3" s="6"/>
      <c r="BYT3" s="6"/>
      <c r="BYU3" s="6"/>
      <c r="BYV3" s="6"/>
      <c r="BYW3" s="6"/>
      <c r="BYX3" s="6"/>
      <c r="BYY3" s="6"/>
      <c r="BYZ3" s="6"/>
      <c r="BZA3" s="6"/>
      <c r="BZB3" s="6"/>
      <c r="BZC3" s="6"/>
      <c r="BZD3" s="6"/>
      <c r="BZE3" s="6"/>
      <c r="BZF3" s="6"/>
      <c r="BZG3" s="6"/>
      <c r="BZH3" s="6"/>
      <c r="BZI3" s="6"/>
      <c r="BZJ3" s="6"/>
      <c r="BZK3" s="6"/>
      <c r="BZL3" s="6"/>
      <c r="BZM3" s="6"/>
      <c r="BZN3" s="6"/>
      <c r="BZO3" s="6"/>
      <c r="BZP3" s="6"/>
      <c r="BZQ3" s="6"/>
      <c r="BZR3" s="6"/>
      <c r="BZS3" s="6"/>
      <c r="BZT3" s="6"/>
      <c r="BZU3" s="6"/>
      <c r="BZV3" s="6"/>
      <c r="BZW3" s="6"/>
      <c r="BZX3" s="6"/>
      <c r="BZY3" s="6"/>
      <c r="BZZ3" s="6"/>
      <c r="CAA3" s="6"/>
      <c r="CAB3" s="6"/>
      <c r="CAC3" s="6"/>
      <c r="CAD3" s="6"/>
      <c r="CAE3" s="6"/>
      <c r="CAF3" s="6"/>
      <c r="CAG3" s="6"/>
      <c r="CAH3" s="6"/>
      <c r="CAI3" s="6"/>
      <c r="CAJ3" s="6"/>
      <c r="CAK3" s="6"/>
      <c r="CAL3" s="6"/>
      <c r="CAM3" s="6"/>
      <c r="CAN3" s="6"/>
      <c r="CAO3" s="6"/>
      <c r="CAP3" s="6"/>
      <c r="CAQ3" s="6"/>
      <c r="CAR3" s="6"/>
      <c r="CAS3" s="6"/>
      <c r="CAT3" s="6"/>
      <c r="CAU3" s="6"/>
      <c r="CAV3" s="6"/>
      <c r="CAW3" s="6"/>
      <c r="CAX3" s="6"/>
      <c r="CAY3" s="6"/>
      <c r="CAZ3" s="6"/>
      <c r="CBA3" s="6"/>
      <c r="CBB3" s="6"/>
      <c r="CBC3" s="6"/>
      <c r="CBD3" s="6"/>
      <c r="CBE3" s="6"/>
      <c r="CBF3" s="6"/>
      <c r="CBG3" s="6"/>
      <c r="CBH3" s="6"/>
      <c r="CBI3" s="6"/>
      <c r="CBJ3" s="6"/>
      <c r="CBK3" s="6"/>
      <c r="CBL3" s="6"/>
      <c r="CBM3" s="6"/>
      <c r="CBN3" s="6"/>
      <c r="CBO3" s="6"/>
      <c r="CBP3" s="6"/>
      <c r="CBQ3" s="6"/>
      <c r="CBR3" s="6"/>
      <c r="CBS3" s="6"/>
      <c r="CBT3" s="6"/>
      <c r="CBU3" s="6"/>
      <c r="CBV3" s="6"/>
      <c r="CBW3" s="6"/>
      <c r="CBX3" s="6"/>
      <c r="CBY3" s="6"/>
      <c r="CBZ3" s="6"/>
      <c r="CCA3" s="6"/>
      <c r="CCB3" s="6"/>
      <c r="CCC3" s="6"/>
      <c r="CCD3" s="6"/>
      <c r="CCE3" s="6"/>
      <c r="CCF3" s="6"/>
      <c r="CCG3" s="6"/>
      <c r="CCH3" s="6"/>
      <c r="CCI3" s="6"/>
      <c r="CCJ3" s="6"/>
      <c r="CCK3" s="6"/>
      <c r="CCL3" s="6"/>
      <c r="CCM3" s="6"/>
      <c r="CCN3" s="6"/>
      <c r="CCO3" s="6"/>
      <c r="CCP3" s="6"/>
      <c r="CCQ3" s="6"/>
      <c r="CCR3" s="6"/>
      <c r="CCS3" s="6"/>
      <c r="CCT3" s="6"/>
      <c r="CCU3" s="6"/>
      <c r="CCV3" s="6"/>
      <c r="CCW3" s="6"/>
      <c r="CCX3" s="6"/>
      <c r="CCY3" s="6"/>
      <c r="CCZ3" s="6"/>
      <c r="CDA3" s="6"/>
      <c r="CDB3" s="6"/>
      <c r="CDC3" s="6"/>
      <c r="CDD3" s="6"/>
      <c r="CDE3" s="6"/>
      <c r="CDF3" s="6"/>
      <c r="CDG3" s="6"/>
      <c r="CDH3" s="6"/>
      <c r="CDI3" s="6"/>
      <c r="CDJ3" s="6"/>
      <c r="CDK3" s="6"/>
      <c r="CDL3" s="6"/>
      <c r="CDM3" s="6"/>
      <c r="CDN3" s="6"/>
      <c r="CDO3" s="6"/>
      <c r="CDP3" s="6"/>
      <c r="CDQ3" s="6"/>
      <c r="CDR3" s="6"/>
      <c r="CDS3" s="6"/>
      <c r="CDT3" s="6"/>
      <c r="CDU3" s="6"/>
      <c r="CDV3" s="6"/>
      <c r="CDW3" s="6"/>
      <c r="CDX3" s="6"/>
      <c r="CDY3" s="6"/>
      <c r="CDZ3" s="6"/>
      <c r="CEA3" s="6"/>
      <c r="CEB3" s="6"/>
      <c r="CEC3" s="6"/>
      <c r="CED3" s="6"/>
      <c r="CEE3" s="6"/>
      <c r="CEF3" s="6"/>
      <c r="CEG3" s="6"/>
      <c r="CEH3" s="6"/>
      <c r="CEI3" s="6"/>
      <c r="CEJ3" s="6"/>
      <c r="CEK3" s="6"/>
      <c r="CEL3" s="6"/>
      <c r="CEM3" s="6"/>
      <c r="CEN3" s="6"/>
      <c r="CEO3" s="6"/>
      <c r="CEP3" s="6"/>
      <c r="CEQ3" s="6"/>
      <c r="CER3" s="6"/>
      <c r="CES3" s="6"/>
      <c r="CET3" s="6"/>
      <c r="CEU3" s="6"/>
      <c r="CEV3" s="6"/>
      <c r="CEW3" s="6"/>
      <c r="CEX3" s="6"/>
      <c r="CEY3" s="6"/>
      <c r="CEZ3" s="6"/>
      <c r="CFA3" s="6"/>
      <c r="CFB3" s="6"/>
      <c r="CFC3" s="6"/>
      <c r="CFD3" s="6"/>
      <c r="CFE3" s="6"/>
      <c r="CFF3" s="6"/>
      <c r="CFG3" s="6"/>
      <c r="CFH3" s="6"/>
      <c r="CFI3" s="6"/>
      <c r="CFJ3" s="6"/>
      <c r="CFK3" s="6"/>
      <c r="CFL3" s="6"/>
      <c r="CFM3" s="6"/>
      <c r="CFN3" s="6"/>
      <c r="CFO3" s="6"/>
      <c r="CFP3" s="6"/>
      <c r="CFQ3" s="6"/>
      <c r="CFR3" s="6"/>
      <c r="CFS3" s="6"/>
      <c r="CFT3" s="6"/>
      <c r="CFU3" s="6"/>
      <c r="CFV3" s="6"/>
      <c r="CFW3" s="6"/>
      <c r="CFX3" s="6"/>
      <c r="CFY3" s="6"/>
      <c r="CFZ3" s="6"/>
      <c r="CGA3" s="6"/>
      <c r="CGB3" s="6"/>
      <c r="CGC3" s="6"/>
      <c r="CGD3" s="6"/>
      <c r="CGE3" s="6"/>
      <c r="CGF3" s="6"/>
      <c r="CGG3" s="6"/>
      <c r="CGH3" s="6"/>
      <c r="CGI3" s="6"/>
      <c r="CGJ3" s="6"/>
      <c r="CGK3" s="6"/>
      <c r="CGL3" s="6"/>
      <c r="CGM3" s="6"/>
      <c r="CGN3" s="6"/>
      <c r="CGO3" s="6"/>
      <c r="CGP3" s="6"/>
      <c r="CGQ3" s="6"/>
      <c r="CGR3" s="6"/>
      <c r="CGS3" s="6"/>
      <c r="CGT3" s="6"/>
      <c r="CGU3" s="6"/>
      <c r="CGV3" s="6"/>
      <c r="CGW3" s="6"/>
      <c r="CGX3" s="6"/>
      <c r="CGY3" s="6"/>
      <c r="CGZ3" s="6"/>
      <c r="CHA3" s="6"/>
      <c r="CHB3" s="6"/>
      <c r="CHC3" s="6"/>
      <c r="CHD3" s="6"/>
      <c r="CHE3" s="6"/>
      <c r="CHF3" s="6"/>
      <c r="CHG3" s="6"/>
      <c r="CHH3" s="6"/>
      <c r="CHI3" s="6"/>
      <c r="CHJ3" s="6"/>
      <c r="CHK3" s="6"/>
      <c r="CHL3" s="6"/>
      <c r="CHM3" s="6"/>
      <c r="CHN3" s="6"/>
      <c r="CHO3" s="6"/>
      <c r="CHP3" s="6"/>
      <c r="CHQ3" s="6"/>
      <c r="CHR3" s="6"/>
      <c r="CHS3" s="6"/>
      <c r="CHT3" s="6"/>
      <c r="CHU3" s="6"/>
      <c r="CHV3" s="6"/>
      <c r="CHW3" s="6"/>
      <c r="CHX3" s="6"/>
      <c r="CHY3" s="6"/>
      <c r="CHZ3" s="6"/>
      <c r="CIA3" s="6"/>
      <c r="CIB3" s="6"/>
      <c r="CIC3" s="6"/>
      <c r="CID3" s="6"/>
      <c r="CIE3" s="6"/>
      <c r="CIF3" s="6"/>
      <c r="CIG3" s="6"/>
      <c r="CIH3" s="6"/>
      <c r="CII3" s="6"/>
      <c r="CIJ3" s="6"/>
      <c r="CIK3" s="6"/>
      <c r="CIL3" s="6"/>
      <c r="CIM3" s="6"/>
      <c r="CIN3" s="6"/>
      <c r="CIO3" s="6"/>
      <c r="CIP3" s="6"/>
      <c r="CIQ3" s="6"/>
      <c r="CIR3" s="6"/>
      <c r="CIS3" s="6"/>
      <c r="CIT3" s="6"/>
      <c r="CIU3" s="6"/>
      <c r="CIV3" s="6"/>
      <c r="CIW3" s="6"/>
      <c r="CIX3" s="6"/>
      <c r="CIY3" s="6"/>
      <c r="CIZ3" s="6"/>
      <c r="CJA3" s="6"/>
      <c r="CJB3" s="6"/>
      <c r="CJC3" s="6"/>
      <c r="CJD3" s="6"/>
      <c r="CJE3" s="6"/>
      <c r="CJF3" s="6"/>
      <c r="CJG3" s="6"/>
      <c r="CJH3" s="6"/>
      <c r="CJI3" s="6"/>
      <c r="CJJ3" s="6"/>
      <c r="CJK3" s="6"/>
      <c r="CJL3" s="6"/>
      <c r="CJM3" s="6"/>
      <c r="CJN3" s="6"/>
      <c r="CJO3" s="6"/>
      <c r="CJP3" s="6"/>
      <c r="CJQ3" s="6"/>
      <c r="CJR3" s="6"/>
      <c r="CJS3" s="6"/>
      <c r="CJT3" s="6"/>
      <c r="CJU3" s="6"/>
      <c r="CJV3" s="6"/>
      <c r="CJW3" s="6"/>
      <c r="CJX3" s="6"/>
      <c r="CJY3" s="6"/>
      <c r="CJZ3" s="6"/>
      <c r="CKA3" s="6"/>
      <c r="CKB3" s="6"/>
      <c r="CKC3" s="6"/>
      <c r="CKD3" s="6"/>
      <c r="CKE3" s="6"/>
      <c r="CKF3" s="6"/>
      <c r="CKG3" s="6"/>
      <c r="CKH3" s="6"/>
      <c r="CKI3" s="6"/>
      <c r="CKJ3" s="6"/>
      <c r="CKK3" s="6"/>
      <c r="CKL3" s="6"/>
      <c r="CKM3" s="6"/>
      <c r="CKN3" s="6"/>
      <c r="CKO3" s="6"/>
      <c r="CKP3" s="6"/>
      <c r="CKQ3" s="6"/>
      <c r="CKR3" s="6"/>
      <c r="CKS3" s="6"/>
      <c r="CKT3" s="6"/>
      <c r="CKU3" s="6"/>
      <c r="CKV3" s="6"/>
      <c r="CKW3" s="6"/>
      <c r="CKX3" s="6"/>
      <c r="CKY3" s="6"/>
      <c r="CKZ3" s="6"/>
      <c r="CLA3" s="6"/>
      <c r="CLB3" s="6"/>
      <c r="CLC3" s="6"/>
      <c r="CLD3" s="6"/>
      <c r="CLE3" s="6"/>
      <c r="CLF3" s="6"/>
      <c r="CLG3" s="6"/>
      <c r="CLH3" s="6"/>
      <c r="CLI3" s="6"/>
      <c r="CLJ3" s="6"/>
      <c r="CLK3" s="6"/>
      <c r="CLL3" s="6"/>
      <c r="CLM3" s="6"/>
      <c r="CLN3" s="6"/>
      <c r="CLO3" s="6"/>
      <c r="CLP3" s="6"/>
      <c r="CLQ3" s="6"/>
      <c r="CLR3" s="6"/>
      <c r="CLS3" s="6"/>
      <c r="CLT3" s="6"/>
      <c r="CLU3" s="6"/>
      <c r="CLV3" s="6"/>
      <c r="CLW3" s="6"/>
      <c r="CLX3" s="6"/>
      <c r="CLY3" s="6"/>
      <c r="CLZ3" s="6"/>
      <c r="CMA3" s="6"/>
      <c r="CMB3" s="6"/>
      <c r="CMC3" s="6"/>
      <c r="CMD3" s="6"/>
      <c r="CME3" s="6"/>
      <c r="CMF3" s="6"/>
      <c r="CMG3" s="6"/>
      <c r="CMH3" s="6"/>
      <c r="CMI3" s="6"/>
      <c r="CMJ3" s="6"/>
      <c r="CMK3" s="6"/>
      <c r="CML3" s="6"/>
      <c r="CMM3" s="6"/>
      <c r="CMN3" s="6"/>
      <c r="CMO3" s="6"/>
      <c r="CMP3" s="6"/>
      <c r="CMQ3" s="6"/>
      <c r="CMR3" s="6"/>
      <c r="CMS3" s="6"/>
      <c r="CMT3" s="6"/>
      <c r="CMU3" s="6"/>
      <c r="CMV3" s="6"/>
      <c r="CMW3" s="6"/>
      <c r="CMX3" s="6"/>
      <c r="CMY3" s="6"/>
      <c r="CMZ3" s="6"/>
      <c r="CNA3" s="6"/>
      <c r="CNB3" s="6"/>
      <c r="CNC3" s="6"/>
      <c r="CND3" s="6"/>
      <c r="CNE3" s="6"/>
      <c r="CNF3" s="6"/>
      <c r="CNG3" s="6"/>
      <c r="CNH3" s="6"/>
      <c r="CNI3" s="6"/>
      <c r="CNJ3" s="6"/>
      <c r="CNK3" s="6"/>
      <c r="CNL3" s="6"/>
      <c r="CNM3" s="6"/>
      <c r="CNN3" s="6"/>
      <c r="CNO3" s="6"/>
      <c r="CNP3" s="6"/>
      <c r="CNQ3" s="6"/>
      <c r="CNR3" s="6"/>
      <c r="CNS3" s="6"/>
      <c r="CNT3" s="6"/>
      <c r="CNU3" s="6"/>
      <c r="CNV3" s="6"/>
      <c r="CNW3" s="6"/>
      <c r="CNX3" s="6"/>
      <c r="CNY3" s="6"/>
      <c r="CNZ3" s="6"/>
      <c r="COA3" s="6"/>
      <c r="COB3" s="6"/>
      <c r="COC3" s="6"/>
      <c r="COD3" s="6"/>
      <c r="COE3" s="6"/>
      <c r="COF3" s="6"/>
      <c r="COG3" s="6"/>
      <c r="COH3" s="6"/>
      <c r="COI3" s="6"/>
      <c r="COJ3" s="6"/>
      <c r="COK3" s="6"/>
      <c r="COL3" s="6"/>
      <c r="COM3" s="6"/>
      <c r="CON3" s="6"/>
      <c r="COO3" s="6"/>
      <c r="COP3" s="6"/>
      <c r="COQ3" s="6"/>
      <c r="COR3" s="6"/>
      <c r="COS3" s="6"/>
      <c r="COT3" s="6"/>
      <c r="COU3" s="6"/>
      <c r="COV3" s="6"/>
      <c r="COW3" s="6"/>
      <c r="COX3" s="6"/>
      <c r="COY3" s="6"/>
      <c r="COZ3" s="6"/>
      <c r="CPA3" s="6"/>
      <c r="CPB3" s="6"/>
      <c r="CPC3" s="6"/>
      <c r="CPD3" s="6"/>
      <c r="CPE3" s="6"/>
      <c r="CPF3" s="6"/>
      <c r="CPG3" s="6"/>
      <c r="CPH3" s="6"/>
      <c r="CPI3" s="6"/>
      <c r="CPJ3" s="6"/>
      <c r="CPK3" s="6"/>
      <c r="CPL3" s="6"/>
      <c r="CPM3" s="6"/>
      <c r="CPN3" s="6"/>
      <c r="CPO3" s="6"/>
      <c r="CPP3" s="6"/>
      <c r="CPQ3" s="6"/>
      <c r="CPR3" s="6"/>
      <c r="CPS3" s="6"/>
      <c r="CPT3" s="6"/>
      <c r="CPU3" s="6"/>
      <c r="CPV3" s="6"/>
      <c r="CPW3" s="6"/>
      <c r="CPX3" s="6"/>
      <c r="CPY3" s="6"/>
      <c r="CPZ3" s="6"/>
      <c r="CQA3" s="6"/>
      <c r="CQB3" s="6"/>
      <c r="CQC3" s="6"/>
      <c r="CQD3" s="6"/>
      <c r="CQE3" s="6"/>
      <c r="CQF3" s="6"/>
      <c r="CQG3" s="6"/>
      <c r="CQH3" s="6"/>
      <c r="CQI3" s="6"/>
      <c r="CQJ3" s="6"/>
      <c r="CQK3" s="6"/>
      <c r="CQL3" s="6"/>
      <c r="CQM3" s="6"/>
      <c r="CQN3" s="6"/>
      <c r="CQO3" s="6"/>
      <c r="CQP3" s="6"/>
      <c r="CQQ3" s="6"/>
      <c r="CQR3" s="6"/>
      <c r="CQS3" s="6"/>
      <c r="CQT3" s="6"/>
      <c r="CQU3" s="6"/>
      <c r="CQV3" s="6"/>
      <c r="CQW3" s="6"/>
      <c r="CQX3" s="6"/>
      <c r="CQY3" s="6"/>
      <c r="CQZ3" s="6"/>
      <c r="CRA3" s="6"/>
      <c r="CRB3" s="6"/>
      <c r="CRC3" s="6"/>
      <c r="CRD3" s="6"/>
      <c r="CRE3" s="6"/>
      <c r="CRF3" s="6"/>
      <c r="CRG3" s="6"/>
      <c r="CRH3" s="6"/>
      <c r="CRI3" s="6"/>
      <c r="CRJ3" s="6"/>
      <c r="CRK3" s="6"/>
      <c r="CRL3" s="6"/>
      <c r="CRM3" s="6"/>
      <c r="CRN3" s="6"/>
      <c r="CRO3" s="6"/>
      <c r="CRP3" s="6"/>
      <c r="CRQ3" s="6"/>
      <c r="CRR3" s="6"/>
      <c r="CRS3" s="6"/>
      <c r="CRT3" s="6"/>
      <c r="CRU3" s="6"/>
      <c r="CRV3" s="6"/>
      <c r="CRW3" s="6"/>
      <c r="CRX3" s="6"/>
      <c r="CRY3" s="6"/>
      <c r="CRZ3" s="6"/>
      <c r="CSA3" s="6"/>
      <c r="CSB3" s="6"/>
      <c r="CSC3" s="6"/>
      <c r="CSD3" s="6"/>
      <c r="CSE3" s="6"/>
      <c r="CSF3" s="6"/>
      <c r="CSG3" s="6"/>
      <c r="CSH3" s="6"/>
      <c r="CSI3" s="6"/>
      <c r="CSJ3" s="6"/>
      <c r="CSK3" s="6"/>
      <c r="CSL3" s="6"/>
      <c r="CSM3" s="6"/>
      <c r="CSN3" s="6"/>
      <c r="CSO3" s="6"/>
      <c r="CSP3" s="6"/>
      <c r="CSQ3" s="6"/>
      <c r="CSR3" s="6"/>
      <c r="CSS3" s="6"/>
      <c r="CST3" s="6"/>
      <c r="CSU3" s="6"/>
      <c r="CSV3" s="6"/>
      <c r="CSW3" s="6"/>
      <c r="CSX3" s="6"/>
      <c r="CSY3" s="6"/>
      <c r="CSZ3" s="6"/>
      <c r="CTA3" s="6"/>
      <c r="CTB3" s="6"/>
      <c r="CTC3" s="6"/>
      <c r="CTD3" s="6"/>
      <c r="CTE3" s="6"/>
      <c r="CTF3" s="6"/>
      <c r="CTG3" s="6"/>
      <c r="CTH3" s="6"/>
      <c r="CTI3" s="6"/>
      <c r="CTJ3" s="6"/>
      <c r="CTK3" s="6"/>
      <c r="CTL3" s="6"/>
      <c r="CTM3" s="6"/>
      <c r="CTN3" s="6"/>
      <c r="CTO3" s="6"/>
      <c r="CTP3" s="6"/>
      <c r="CTQ3" s="6"/>
      <c r="CTR3" s="6"/>
      <c r="CTS3" s="6"/>
      <c r="CTT3" s="6"/>
      <c r="CTU3" s="6"/>
      <c r="CTV3" s="6"/>
      <c r="CTW3" s="6"/>
      <c r="CTX3" s="6"/>
      <c r="CTY3" s="6"/>
      <c r="CTZ3" s="6"/>
      <c r="CUA3" s="6"/>
      <c r="CUB3" s="6"/>
      <c r="CUC3" s="6"/>
      <c r="CUD3" s="6"/>
      <c r="CUE3" s="6"/>
      <c r="CUF3" s="6"/>
      <c r="CUG3" s="6"/>
      <c r="CUH3" s="6"/>
      <c r="CUI3" s="6"/>
      <c r="CUJ3" s="6"/>
      <c r="CUK3" s="6"/>
      <c r="CUL3" s="6"/>
      <c r="CUM3" s="6"/>
      <c r="CUN3" s="6"/>
      <c r="CUO3" s="6"/>
      <c r="CUP3" s="6"/>
      <c r="CUQ3" s="6"/>
      <c r="CUR3" s="6"/>
      <c r="CUS3" s="6"/>
      <c r="CUT3" s="6"/>
      <c r="CUU3" s="6"/>
      <c r="CUV3" s="6"/>
      <c r="CUW3" s="6"/>
      <c r="CUX3" s="6"/>
      <c r="CUY3" s="6"/>
      <c r="CUZ3" s="6"/>
      <c r="CVA3" s="6"/>
      <c r="CVB3" s="6"/>
      <c r="CVC3" s="6"/>
      <c r="CVD3" s="6"/>
      <c r="CVE3" s="6"/>
      <c r="CVF3" s="6"/>
      <c r="CVG3" s="6"/>
      <c r="CVH3" s="6"/>
      <c r="CVI3" s="6"/>
      <c r="CVJ3" s="6"/>
      <c r="CVK3" s="6"/>
      <c r="CVL3" s="6"/>
      <c r="CVM3" s="6"/>
      <c r="CVN3" s="6"/>
      <c r="CVO3" s="6"/>
      <c r="CVP3" s="6"/>
      <c r="CVQ3" s="6"/>
      <c r="CVR3" s="6"/>
      <c r="CVS3" s="6"/>
      <c r="CVT3" s="6"/>
      <c r="CVU3" s="6"/>
      <c r="CVV3" s="6"/>
      <c r="CVW3" s="6"/>
      <c r="CVX3" s="6"/>
      <c r="CVY3" s="6"/>
      <c r="CVZ3" s="6"/>
      <c r="CWA3" s="6"/>
      <c r="CWB3" s="6"/>
      <c r="CWC3" s="6"/>
      <c r="CWD3" s="6"/>
      <c r="CWE3" s="6"/>
      <c r="CWF3" s="6"/>
      <c r="CWG3" s="6"/>
      <c r="CWH3" s="6"/>
      <c r="CWI3" s="6"/>
      <c r="CWJ3" s="6"/>
      <c r="CWK3" s="6"/>
      <c r="CWL3" s="6"/>
      <c r="CWM3" s="6"/>
      <c r="CWN3" s="6"/>
      <c r="CWO3" s="6"/>
      <c r="CWP3" s="6"/>
      <c r="CWQ3" s="6"/>
      <c r="CWR3" s="6"/>
      <c r="CWS3" s="6"/>
      <c r="CWT3" s="6"/>
      <c r="CWU3" s="6"/>
      <c r="CWV3" s="6"/>
      <c r="CWW3" s="6"/>
      <c r="CWX3" s="6"/>
      <c r="CWY3" s="6"/>
      <c r="CWZ3" s="6"/>
      <c r="CXA3" s="6"/>
      <c r="CXB3" s="6"/>
      <c r="CXC3" s="6"/>
      <c r="CXD3" s="6"/>
      <c r="CXE3" s="6"/>
      <c r="CXF3" s="6"/>
      <c r="CXG3" s="6"/>
      <c r="CXH3" s="6"/>
      <c r="CXI3" s="6"/>
      <c r="CXJ3" s="6"/>
      <c r="CXK3" s="6"/>
      <c r="CXL3" s="6"/>
      <c r="CXM3" s="6"/>
      <c r="CXN3" s="6"/>
      <c r="CXO3" s="6"/>
      <c r="CXP3" s="6"/>
      <c r="CXQ3" s="6"/>
      <c r="CXR3" s="6"/>
      <c r="CXS3" s="6"/>
      <c r="CXT3" s="6"/>
      <c r="CXU3" s="6"/>
      <c r="CXV3" s="6"/>
      <c r="CXW3" s="6"/>
      <c r="CXX3" s="6"/>
      <c r="CXY3" s="6"/>
      <c r="CXZ3" s="6"/>
      <c r="CYA3" s="6"/>
      <c r="CYB3" s="6"/>
      <c r="CYC3" s="6"/>
      <c r="CYD3" s="6"/>
      <c r="CYE3" s="6"/>
      <c r="CYF3" s="6"/>
      <c r="CYG3" s="6"/>
      <c r="CYH3" s="6"/>
      <c r="CYI3" s="6"/>
      <c r="CYJ3" s="6"/>
      <c r="CYK3" s="6"/>
      <c r="CYL3" s="6"/>
      <c r="CYM3" s="6"/>
      <c r="CYN3" s="6"/>
      <c r="CYO3" s="6"/>
      <c r="CYP3" s="6"/>
      <c r="CYQ3" s="6"/>
      <c r="CYR3" s="6"/>
      <c r="CYS3" s="6"/>
      <c r="CYT3" s="6"/>
      <c r="CYU3" s="6"/>
      <c r="CYV3" s="6"/>
      <c r="CYW3" s="6"/>
      <c r="CYX3" s="6"/>
      <c r="CYY3" s="6"/>
      <c r="CYZ3" s="6"/>
      <c r="CZA3" s="6"/>
      <c r="CZB3" s="6"/>
      <c r="CZC3" s="6"/>
      <c r="CZD3" s="6"/>
      <c r="CZE3" s="6"/>
      <c r="CZF3" s="6"/>
      <c r="CZG3" s="6"/>
      <c r="CZH3" s="6"/>
      <c r="CZI3" s="6"/>
      <c r="CZJ3" s="6"/>
      <c r="CZK3" s="6"/>
      <c r="CZL3" s="6"/>
      <c r="CZM3" s="6"/>
      <c r="CZN3" s="6"/>
      <c r="CZO3" s="6"/>
      <c r="CZP3" s="6"/>
      <c r="CZQ3" s="6"/>
      <c r="CZR3" s="6"/>
      <c r="CZS3" s="6"/>
      <c r="CZT3" s="6"/>
      <c r="CZU3" s="6"/>
      <c r="CZV3" s="6"/>
      <c r="CZW3" s="6"/>
      <c r="CZX3" s="6"/>
      <c r="CZY3" s="6"/>
      <c r="CZZ3" s="6"/>
      <c r="DAA3" s="6"/>
      <c r="DAB3" s="6"/>
      <c r="DAC3" s="6"/>
      <c r="DAD3" s="6"/>
      <c r="DAE3" s="6"/>
      <c r="DAF3" s="6"/>
      <c r="DAG3" s="6"/>
      <c r="DAH3" s="6"/>
      <c r="DAI3" s="6"/>
      <c r="DAJ3" s="6"/>
      <c r="DAK3" s="6"/>
      <c r="DAL3" s="6"/>
      <c r="DAM3" s="6"/>
      <c r="DAN3" s="6"/>
      <c r="DAO3" s="6"/>
      <c r="DAP3" s="6"/>
      <c r="DAQ3" s="6"/>
      <c r="DAR3" s="6"/>
      <c r="DAS3" s="6"/>
      <c r="DAT3" s="6"/>
      <c r="DAU3" s="6"/>
      <c r="DAV3" s="6"/>
      <c r="DAW3" s="6"/>
      <c r="DAX3" s="6"/>
      <c r="DAY3" s="6"/>
      <c r="DAZ3" s="6"/>
      <c r="DBA3" s="6"/>
      <c r="DBB3" s="6"/>
      <c r="DBC3" s="6"/>
      <c r="DBD3" s="6"/>
      <c r="DBE3" s="6"/>
      <c r="DBF3" s="6"/>
      <c r="DBG3" s="6"/>
      <c r="DBH3" s="6"/>
      <c r="DBI3" s="6"/>
      <c r="DBJ3" s="6"/>
      <c r="DBK3" s="6"/>
      <c r="DBL3" s="6"/>
      <c r="DBM3" s="6"/>
      <c r="DBN3" s="6"/>
      <c r="DBO3" s="6"/>
      <c r="DBP3" s="6"/>
      <c r="DBQ3" s="6"/>
      <c r="DBR3" s="6"/>
      <c r="DBS3" s="6"/>
      <c r="DBT3" s="6"/>
      <c r="DBU3" s="6"/>
      <c r="DBV3" s="6"/>
      <c r="DBW3" s="6"/>
      <c r="DBX3" s="6"/>
      <c r="DBY3" s="6"/>
      <c r="DBZ3" s="6"/>
      <c r="DCA3" s="6"/>
      <c r="DCB3" s="6"/>
      <c r="DCC3" s="6"/>
      <c r="DCD3" s="6"/>
      <c r="DCE3" s="6"/>
      <c r="DCF3" s="6"/>
      <c r="DCG3" s="6"/>
      <c r="DCH3" s="6"/>
      <c r="DCI3" s="6"/>
      <c r="DCJ3" s="6"/>
      <c r="DCK3" s="6"/>
      <c r="DCL3" s="6"/>
      <c r="DCM3" s="6"/>
      <c r="DCN3" s="6"/>
      <c r="DCO3" s="6"/>
      <c r="DCP3" s="6"/>
      <c r="DCQ3" s="6"/>
      <c r="DCR3" s="6"/>
      <c r="DCS3" s="6"/>
      <c r="DCT3" s="6"/>
      <c r="DCU3" s="6"/>
      <c r="DCV3" s="6"/>
      <c r="DCW3" s="6"/>
      <c r="DCX3" s="6"/>
      <c r="DCY3" s="6"/>
      <c r="DCZ3" s="6"/>
      <c r="DDA3" s="6"/>
      <c r="DDB3" s="6"/>
      <c r="DDC3" s="6"/>
      <c r="DDD3" s="6"/>
      <c r="DDE3" s="6"/>
      <c r="DDF3" s="6"/>
      <c r="DDG3" s="6"/>
      <c r="DDH3" s="6"/>
      <c r="DDI3" s="6"/>
      <c r="DDJ3" s="6"/>
      <c r="DDK3" s="6"/>
      <c r="DDL3" s="6"/>
      <c r="DDM3" s="6"/>
      <c r="DDN3" s="6"/>
      <c r="DDO3" s="6"/>
      <c r="DDP3" s="6"/>
      <c r="DDQ3" s="6"/>
      <c r="DDR3" s="6"/>
      <c r="DDS3" s="6"/>
      <c r="DDT3" s="6"/>
      <c r="DDU3" s="6"/>
      <c r="DDV3" s="6"/>
      <c r="DDW3" s="6"/>
      <c r="DDX3" s="6"/>
      <c r="DDY3" s="6"/>
      <c r="DDZ3" s="6"/>
      <c r="DEA3" s="6"/>
      <c r="DEB3" s="6"/>
      <c r="DEC3" s="6"/>
      <c r="DED3" s="6"/>
      <c r="DEE3" s="6"/>
      <c r="DEF3" s="6"/>
      <c r="DEG3" s="6"/>
      <c r="DEH3" s="6"/>
      <c r="DEI3" s="6"/>
      <c r="DEJ3" s="6"/>
      <c r="DEK3" s="6"/>
      <c r="DEL3" s="6"/>
      <c r="DEM3" s="6"/>
      <c r="DEN3" s="6"/>
      <c r="DEO3" s="6"/>
      <c r="DEP3" s="6"/>
      <c r="DEQ3" s="6"/>
      <c r="DER3" s="6"/>
      <c r="DES3" s="6"/>
      <c r="DET3" s="6"/>
      <c r="DEU3" s="6"/>
      <c r="DEV3" s="6"/>
      <c r="DEW3" s="6"/>
      <c r="DEX3" s="6"/>
      <c r="DEY3" s="6"/>
      <c r="DEZ3" s="6"/>
      <c r="DFA3" s="6"/>
      <c r="DFB3" s="6"/>
      <c r="DFC3" s="6"/>
      <c r="DFD3" s="6"/>
      <c r="DFE3" s="6"/>
      <c r="DFF3" s="6"/>
      <c r="DFG3" s="6"/>
      <c r="DFH3" s="6"/>
      <c r="DFI3" s="6"/>
      <c r="DFJ3" s="6"/>
      <c r="DFK3" s="6"/>
      <c r="DFL3" s="6"/>
      <c r="DFM3" s="6"/>
      <c r="DFN3" s="6"/>
      <c r="DFO3" s="6"/>
      <c r="DFP3" s="6"/>
      <c r="DFQ3" s="6"/>
      <c r="DFR3" s="6"/>
      <c r="DFS3" s="6"/>
      <c r="DFT3" s="6"/>
      <c r="DFU3" s="6"/>
      <c r="DFV3" s="6"/>
      <c r="DFW3" s="6"/>
      <c r="DFX3" s="6"/>
      <c r="DFY3" s="6"/>
      <c r="DFZ3" s="6"/>
      <c r="DGA3" s="6"/>
      <c r="DGB3" s="6"/>
      <c r="DGC3" s="6"/>
      <c r="DGD3" s="6"/>
      <c r="DGE3" s="6"/>
      <c r="DGF3" s="6"/>
      <c r="DGG3" s="6"/>
      <c r="DGH3" s="6"/>
      <c r="DGI3" s="6"/>
      <c r="DGJ3" s="6"/>
      <c r="DGK3" s="6"/>
      <c r="DGL3" s="6"/>
      <c r="DGM3" s="6"/>
      <c r="DGN3" s="6"/>
      <c r="DGO3" s="6"/>
      <c r="DGP3" s="6"/>
      <c r="DGQ3" s="6"/>
      <c r="DGR3" s="6"/>
      <c r="DGS3" s="6"/>
      <c r="DGT3" s="6"/>
      <c r="DGU3" s="6"/>
      <c r="DGV3" s="6"/>
      <c r="DGW3" s="6"/>
      <c r="DGX3" s="6"/>
      <c r="DGY3" s="6"/>
      <c r="DGZ3" s="6"/>
      <c r="DHA3" s="6"/>
      <c r="DHB3" s="6"/>
      <c r="DHC3" s="6"/>
      <c r="DHD3" s="6"/>
      <c r="DHE3" s="6"/>
      <c r="DHF3" s="6"/>
      <c r="DHG3" s="6"/>
      <c r="DHH3" s="6"/>
      <c r="DHI3" s="6"/>
      <c r="DHJ3" s="6"/>
      <c r="DHK3" s="6"/>
      <c r="DHL3" s="6"/>
      <c r="DHM3" s="6"/>
      <c r="DHN3" s="6"/>
      <c r="DHO3" s="6"/>
      <c r="DHP3" s="6"/>
      <c r="DHQ3" s="6"/>
      <c r="DHR3" s="6"/>
      <c r="DHS3" s="6"/>
      <c r="DHT3" s="6"/>
      <c r="DHU3" s="6"/>
      <c r="DHV3" s="6"/>
      <c r="DHW3" s="6"/>
      <c r="DHX3" s="6"/>
      <c r="DHY3" s="6"/>
      <c r="DHZ3" s="6"/>
      <c r="DIA3" s="6"/>
      <c r="DIB3" s="6"/>
      <c r="DIC3" s="6"/>
      <c r="DID3" s="6"/>
      <c r="DIE3" s="6"/>
      <c r="DIF3" s="6"/>
      <c r="DIG3" s="6"/>
      <c r="DIH3" s="6"/>
      <c r="DII3" s="6"/>
      <c r="DIJ3" s="6"/>
      <c r="DIK3" s="6"/>
      <c r="DIL3" s="6"/>
      <c r="DIM3" s="6"/>
      <c r="DIN3" s="6"/>
      <c r="DIO3" s="6"/>
      <c r="DIP3" s="6"/>
      <c r="DIQ3" s="6"/>
      <c r="DIR3" s="6"/>
      <c r="DIS3" s="6"/>
      <c r="DIT3" s="6"/>
      <c r="DIU3" s="6"/>
      <c r="DIV3" s="6"/>
      <c r="DIW3" s="6"/>
      <c r="DIX3" s="6"/>
      <c r="DIY3" s="6"/>
      <c r="DIZ3" s="6"/>
      <c r="DJA3" s="6"/>
      <c r="DJB3" s="6"/>
      <c r="DJC3" s="6"/>
      <c r="DJD3" s="6"/>
      <c r="DJE3" s="6"/>
      <c r="DJF3" s="6"/>
      <c r="DJG3" s="6"/>
      <c r="DJH3" s="6"/>
      <c r="DJI3" s="6"/>
      <c r="DJJ3" s="6"/>
      <c r="DJK3" s="6"/>
      <c r="DJL3" s="6"/>
      <c r="DJM3" s="6"/>
      <c r="DJN3" s="6"/>
      <c r="DJO3" s="6"/>
      <c r="DJP3" s="6"/>
      <c r="DJQ3" s="6"/>
      <c r="DJR3" s="6"/>
      <c r="DJS3" s="6"/>
      <c r="DJT3" s="6"/>
      <c r="DJU3" s="6"/>
      <c r="DJV3" s="6"/>
      <c r="DJW3" s="6"/>
      <c r="DJX3" s="6"/>
      <c r="DJY3" s="6"/>
      <c r="DJZ3" s="6"/>
      <c r="DKA3" s="6"/>
      <c r="DKB3" s="6"/>
      <c r="DKC3" s="6"/>
      <c r="DKD3" s="6"/>
      <c r="DKE3" s="6"/>
      <c r="DKF3" s="6"/>
      <c r="DKG3" s="6"/>
      <c r="DKH3" s="6"/>
      <c r="DKI3" s="6"/>
      <c r="DKJ3" s="6"/>
      <c r="DKK3" s="6"/>
      <c r="DKL3" s="6"/>
      <c r="DKM3" s="6"/>
      <c r="DKN3" s="6"/>
      <c r="DKO3" s="6"/>
      <c r="DKP3" s="6"/>
      <c r="DKQ3" s="6"/>
      <c r="DKR3" s="6"/>
      <c r="DKS3" s="6"/>
      <c r="DKT3" s="6"/>
      <c r="DKU3" s="6"/>
      <c r="DKV3" s="6"/>
      <c r="DKW3" s="6"/>
      <c r="DKX3" s="6"/>
      <c r="DKY3" s="6"/>
      <c r="DKZ3" s="6"/>
      <c r="DLA3" s="6"/>
      <c r="DLB3" s="6"/>
      <c r="DLC3" s="6"/>
      <c r="DLD3" s="6"/>
      <c r="DLE3" s="6"/>
      <c r="DLF3" s="6"/>
      <c r="DLG3" s="6"/>
      <c r="DLH3" s="6"/>
      <c r="DLI3" s="6"/>
      <c r="DLJ3" s="6"/>
      <c r="DLK3" s="6"/>
      <c r="DLL3" s="6"/>
      <c r="DLM3" s="6"/>
      <c r="DLN3" s="6"/>
      <c r="DLO3" s="6"/>
      <c r="DLP3" s="6"/>
      <c r="DLQ3" s="6"/>
      <c r="DLR3" s="6"/>
      <c r="DLS3" s="6"/>
      <c r="DLT3" s="6"/>
      <c r="DLU3" s="6"/>
      <c r="DLV3" s="6"/>
      <c r="DLW3" s="6"/>
      <c r="DLX3" s="6"/>
      <c r="DLY3" s="6"/>
      <c r="DLZ3" s="6"/>
      <c r="DMA3" s="6"/>
      <c r="DMB3" s="6"/>
      <c r="DMC3" s="6"/>
      <c r="DMD3" s="6"/>
      <c r="DME3" s="6"/>
      <c r="DMF3" s="6"/>
      <c r="DMG3" s="6"/>
      <c r="DMH3" s="6"/>
      <c r="DMI3" s="6"/>
      <c r="DMJ3" s="6"/>
      <c r="DMK3" s="6"/>
      <c r="DML3" s="6"/>
      <c r="DMM3" s="6"/>
      <c r="DMN3" s="6"/>
      <c r="DMO3" s="6"/>
      <c r="DMP3" s="6"/>
      <c r="DMQ3" s="6"/>
      <c r="DMR3" s="6"/>
      <c r="DMS3" s="6"/>
      <c r="DMT3" s="6"/>
      <c r="DMU3" s="6"/>
      <c r="DMV3" s="6"/>
      <c r="DMW3" s="6"/>
      <c r="DMX3" s="6"/>
      <c r="DMY3" s="6"/>
      <c r="DMZ3" s="6"/>
      <c r="DNA3" s="6"/>
      <c r="DNB3" s="6"/>
      <c r="DNC3" s="6"/>
      <c r="DND3" s="6"/>
      <c r="DNE3" s="6"/>
      <c r="DNF3" s="6"/>
      <c r="DNG3" s="6"/>
      <c r="DNH3" s="6"/>
      <c r="DNI3" s="6"/>
      <c r="DNJ3" s="6"/>
      <c r="DNK3" s="6"/>
      <c r="DNL3" s="6"/>
      <c r="DNM3" s="6"/>
      <c r="DNN3" s="6"/>
      <c r="DNO3" s="6"/>
      <c r="DNP3" s="6"/>
      <c r="DNQ3" s="6"/>
      <c r="DNR3" s="6"/>
      <c r="DNS3" s="6"/>
      <c r="DNT3" s="6"/>
      <c r="DNU3" s="6"/>
      <c r="DNV3" s="6"/>
      <c r="DNW3" s="6"/>
      <c r="DNX3" s="6"/>
      <c r="DNY3" s="6"/>
      <c r="DNZ3" s="6"/>
      <c r="DOA3" s="6"/>
      <c r="DOB3" s="6"/>
      <c r="DOC3" s="6"/>
      <c r="DOD3" s="6"/>
      <c r="DOE3" s="6"/>
      <c r="DOF3" s="6"/>
      <c r="DOG3" s="6"/>
      <c r="DOH3" s="6"/>
      <c r="DOI3" s="6"/>
      <c r="DOJ3" s="6"/>
      <c r="DOK3" s="6"/>
      <c r="DOL3" s="6"/>
      <c r="DOM3" s="6"/>
      <c r="DON3" s="6"/>
      <c r="DOO3" s="6"/>
      <c r="DOP3" s="6"/>
      <c r="DOQ3" s="6"/>
      <c r="DOR3" s="6"/>
      <c r="DOS3" s="6"/>
      <c r="DOT3" s="6"/>
      <c r="DOU3" s="6"/>
      <c r="DOV3" s="6"/>
      <c r="DOW3" s="6"/>
      <c r="DOX3" s="6"/>
      <c r="DOY3" s="6"/>
      <c r="DOZ3" s="6"/>
      <c r="DPA3" s="6"/>
      <c r="DPB3" s="6"/>
      <c r="DPC3" s="6"/>
      <c r="DPD3" s="6"/>
      <c r="DPE3" s="6"/>
      <c r="DPF3" s="6"/>
      <c r="DPG3" s="6"/>
      <c r="DPH3" s="6"/>
      <c r="DPI3" s="6"/>
      <c r="DPJ3" s="6"/>
      <c r="DPK3" s="6"/>
      <c r="DPL3" s="6"/>
      <c r="DPM3" s="6"/>
      <c r="DPN3" s="6"/>
      <c r="DPO3" s="6"/>
      <c r="DPP3" s="6"/>
      <c r="DPQ3" s="6"/>
      <c r="DPR3" s="6"/>
      <c r="DPS3" s="6"/>
      <c r="DPT3" s="6"/>
      <c r="DPU3" s="6"/>
      <c r="DPV3" s="6"/>
      <c r="DPW3" s="6"/>
      <c r="DPX3" s="6"/>
      <c r="DPY3" s="6"/>
      <c r="DPZ3" s="6"/>
      <c r="DQA3" s="6"/>
      <c r="DQB3" s="6"/>
      <c r="DQC3" s="6"/>
      <c r="DQD3" s="6"/>
      <c r="DQE3" s="6"/>
      <c r="DQF3" s="6"/>
      <c r="DQG3" s="6"/>
      <c r="DQH3" s="6"/>
      <c r="DQI3" s="6"/>
      <c r="DQJ3" s="6"/>
      <c r="DQK3" s="6"/>
      <c r="DQL3" s="6"/>
      <c r="DQM3" s="6"/>
      <c r="DQN3" s="6"/>
      <c r="DQO3" s="6"/>
      <c r="DQP3" s="6"/>
      <c r="DQQ3" s="6"/>
      <c r="DQR3" s="6"/>
      <c r="DQS3" s="6"/>
      <c r="DQT3" s="6"/>
      <c r="DQU3" s="6"/>
      <c r="DQV3" s="6"/>
      <c r="DQW3" s="6"/>
      <c r="DQX3" s="6"/>
      <c r="DQY3" s="6"/>
      <c r="DQZ3" s="6"/>
      <c r="DRA3" s="6"/>
      <c r="DRB3" s="6"/>
      <c r="DRC3" s="6"/>
      <c r="DRD3" s="6"/>
      <c r="DRE3" s="6"/>
      <c r="DRF3" s="6"/>
      <c r="DRG3" s="6"/>
      <c r="DRH3" s="6"/>
      <c r="DRI3" s="6"/>
      <c r="DRJ3" s="6"/>
      <c r="DRK3" s="6"/>
      <c r="DRL3" s="6"/>
      <c r="DRM3" s="6"/>
      <c r="DRN3" s="6"/>
      <c r="DRO3" s="6"/>
      <c r="DRP3" s="6"/>
      <c r="DRQ3" s="6"/>
      <c r="DRR3" s="6"/>
      <c r="DRS3" s="6"/>
      <c r="DRT3" s="6"/>
      <c r="DRU3" s="6"/>
      <c r="DRV3" s="6"/>
      <c r="DRW3" s="6"/>
      <c r="DRX3" s="6"/>
      <c r="DRY3" s="6"/>
      <c r="DRZ3" s="6"/>
      <c r="DSA3" s="6"/>
      <c r="DSB3" s="6"/>
      <c r="DSC3" s="6"/>
      <c r="DSD3" s="6"/>
      <c r="DSE3" s="6"/>
      <c r="DSF3" s="6"/>
      <c r="DSG3" s="6"/>
      <c r="DSH3" s="6"/>
      <c r="DSI3" s="6"/>
      <c r="DSJ3" s="6"/>
      <c r="DSK3" s="6"/>
      <c r="DSL3" s="6"/>
      <c r="DSM3" s="6"/>
      <c r="DSN3" s="6"/>
      <c r="DSO3" s="6"/>
      <c r="DSP3" s="6"/>
      <c r="DSQ3" s="6"/>
      <c r="DSR3" s="6"/>
      <c r="DSS3" s="6"/>
      <c r="DST3" s="6"/>
      <c r="DSU3" s="6"/>
      <c r="DSV3" s="6"/>
      <c r="DSW3" s="6"/>
      <c r="DSX3" s="6"/>
      <c r="DSY3" s="6"/>
      <c r="DSZ3" s="6"/>
      <c r="DTA3" s="6"/>
      <c r="DTB3" s="6"/>
      <c r="DTC3" s="6"/>
      <c r="DTD3" s="6"/>
      <c r="DTE3" s="6"/>
      <c r="DTF3" s="6"/>
      <c r="DTG3" s="6"/>
      <c r="DTH3" s="6"/>
      <c r="DTI3" s="6"/>
      <c r="DTJ3" s="6"/>
      <c r="DTK3" s="6"/>
      <c r="DTL3" s="6"/>
      <c r="DTM3" s="6"/>
      <c r="DTN3" s="6"/>
      <c r="DTO3" s="6"/>
      <c r="DTP3" s="6"/>
      <c r="DTQ3" s="6"/>
      <c r="DTR3" s="6"/>
      <c r="DTS3" s="6"/>
      <c r="DTT3" s="6"/>
      <c r="DTU3" s="6"/>
      <c r="DTV3" s="6"/>
      <c r="DTW3" s="6"/>
      <c r="DTX3" s="6"/>
      <c r="DTY3" s="6"/>
      <c r="DTZ3" s="6"/>
      <c r="DUA3" s="6"/>
      <c r="DUB3" s="6"/>
      <c r="DUC3" s="6"/>
      <c r="DUD3" s="6"/>
      <c r="DUE3" s="6"/>
      <c r="DUF3" s="6"/>
      <c r="DUG3" s="6"/>
      <c r="DUH3" s="6"/>
      <c r="DUI3" s="6"/>
      <c r="DUJ3" s="6"/>
      <c r="DUK3" s="6"/>
      <c r="DUL3" s="6"/>
      <c r="DUM3" s="6"/>
      <c r="DUN3" s="6"/>
      <c r="DUO3" s="6"/>
      <c r="DUP3" s="6"/>
      <c r="DUQ3" s="6"/>
      <c r="DUR3" s="6"/>
      <c r="DUS3" s="6"/>
      <c r="DUT3" s="6"/>
      <c r="DUU3" s="6"/>
      <c r="DUV3" s="6"/>
      <c r="DUW3" s="6"/>
      <c r="DUX3" s="6"/>
      <c r="DUY3" s="6"/>
      <c r="DUZ3" s="6"/>
      <c r="DVA3" s="6"/>
      <c r="DVB3" s="6"/>
      <c r="DVC3" s="6"/>
      <c r="DVD3" s="6"/>
      <c r="DVE3" s="6"/>
      <c r="DVF3" s="6"/>
      <c r="DVG3" s="6"/>
      <c r="DVH3" s="6"/>
      <c r="DVI3" s="6"/>
      <c r="DVJ3" s="6"/>
      <c r="DVK3" s="6"/>
      <c r="DVL3" s="6"/>
      <c r="DVM3" s="6"/>
      <c r="DVN3" s="6"/>
      <c r="DVO3" s="6"/>
      <c r="DVP3" s="6"/>
      <c r="DVQ3" s="6"/>
      <c r="DVR3" s="6"/>
      <c r="DVS3" s="6"/>
      <c r="DVT3" s="6"/>
      <c r="DVU3" s="6"/>
      <c r="DVV3" s="6"/>
      <c r="DVW3" s="6"/>
      <c r="DVX3" s="6"/>
      <c r="DVY3" s="6"/>
      <c r="DVZ3" s="6"/>
      <c r="DWA3" s="6"/>
      <c r="DWB3" s="6"/>
      <c r="DWC3" s="6"/>
      <c r="DWD3" s="6"/>
      <c r="DWE3" s="6"/>
      <c r="DWF3" s="6"/>
      <c r="DWG3" s="6"/>
      <c r="DWH3" s="6"/>
      <c r="DWI3" s="6"/>
      <c r="DWJ3" s="6"/>
      <c r="DWK3" s="6"/>
      <c r="DWL3" s="6"/>
      <c r="DWM3" s="6"/>
      <c r="DWN3" s="6"/>
      <c r="DWO3" s="6"/>
      <c r="DWP3" s="6"/>
      <c r="DWQ3" s="6"/>
      <c r="DWR3" s="6"/>
      <c r="DWS3" s="6"/>
      <c r="DWT3" s="6"/>
      <c r="DWU3" s="6"/>
      <c r="DWV3" s="6"/>
      <c r="DWW3" s="6"/>
      <c r="DWX3" s="6"/>
      <c r="DWY3" s="6"/>
      <c r="DWZ3" s="6"/>
      <c r="DXA3" s="6"/>
      <c r="DXB3" s="6"/>
      <c r="DXC3" s="6"/>
      <c r="DXD3" s="6"/>
      <c r="DXE3" s="6"/>
      <c r="DXF3" s="6"/>
      <c r="DXG3" s="6"/>
      <c r="DXH3" s="6"/>
      <c r="DXI3" s="6"/>
      <c r="DXJ3" s="6"/>
      <c r="DXK3" s="6"/>
      <c r="DXL3" s="6"/>
      <c r="DXM3" s="6"/>
      <c r="DXN3" s="6"/>
      <c r="DXO3" s="6"/>
      <c r="DXP3" s="6"/>
      <c r="DXQ3" s="6"/>
      <c r="DXR3" s="6"/>
      <c r="DXS3" s="6"/>
      <c r="DXT3" s="6"/>
      <c r="DXU3" s="6"/>
      <c r="DXV3" s="6"/>
      <c r="DXW3" s="6"/>
      <c r="DXX3" s="6"/>
      <c r="DXY3" s="6"/>
      <c r="DXZ3" s="6"/>
      <c r="DYA3" s="6"/>
      <c r="DYB3" s="6"/>
      <c r="DYC3" s="6"/>
      <c r="DYD3" s="6"/>
      <c r="DYE3" s="6"/>
      <c r="DYF3" s="6"/>
      <c r="DYG3" s="6"/>
      <c r="DYH3" s="6"/>
      <c r="DYI3" s="6"/>
      <c r="DYJ3" s="6"/>
      <c r="DYK3" s="6"/>
      <c r="DYL3" s="6"/>
      <c r="DYM3" s="6"/>
      <c r="DYN3" s="6"/>
      <c r="DYO3" s="6"/>
      <c r="DYP3" s="6"/>
      <c r="DYQ3" s="6"/>
      <c r="DYR3" s="6"/>
      <c r="DYS3" s="6"/>
      <c r="DYT3" s="6"/>
      <c r="DYU3" s="6"/>
      <c r="DYV3" s="6"/>
      <c r="DYW3" s="6"/>
      <c r="DYX3" s="6"/>
      <c r="DYY3" s="6"/>
      <c r="DYZ3" s="6"/>
      <c r="DZA3" s="6"/>
      <c r="DZB3" s="6"/>
      <c r="DZC3" s="6"/>
      <c r="DZD3" s="6"/>
      <c r="DZE3" s="6"/>
      <c r="DZF3" s="6"/>
      <c r="DZG3" s="6"/>
      <c r="DZH3" s="6"/>
      <c r="DZI3" s="6"/>
      <c r="DZJ3" s="6"/>
      <c r="DZK3" s="6"/>
      <c r="DZL3" s="6"/>
      <c r="DZM3" s="6"/>
      <c r="DZN3" s="6"/>
      <c r="DZO3" s="6"/>
      <c r="DZP3" s="6"/>
      <c r="DZQ3" s="6"/>
      <c r="DZR3" s="6"/>
      <c r="DZS3" s="6"/>
      <c r="DZT3" s="6"/>
      <c r="DZU3" s="6"/>
      <c r="DZV3" s="6"/>
      <c r="DZW3" s="6"/>
      <c r="DZX3" s="6"/>
      <c r="DZY3" s="6"/>
      <c r="DZZ3" s="6"/>
      <c r="EAA3" s="6"/>
      <c r="EAB3" s="6"/>
      <c r="EAC3" s="6"/>
      <c r="EAD3" s="6"/>
      <c r="EAE3" s="6"/>
      <c r="EAF3" s="6"/>
      <c r="EAG3" s="6"/>
      <c r="EAH3" s="6"/>
      <c r="EAI3" s="6"/>
      <c r="EAJ3" s="6"/>
      <c r="EAK3" s="6"/>
      <c r="EAL3" s="6"/>
      <c r="EAM3" s="6"/>
      <c r="EAN3" s="6"/>
      <c r="EAO3" s="6"/>
      <c r="EAP3" s="6"/>
      <c r="EAQ3" s="6"/>
      <c r="EAR3" s="6"/>
      <c r="EAS3" s="6"/>
      <c r="EAT3" s="6"/>
      <c r="EAU3" s="6"/>
      <c r="EAV3" s="6"/>
      <c r="EAW3" s="6"/>
      <c r="EAX3" s="6"/>
      <c r="EAY3" s="6"/>
      <c r="EAZ3" s="6"/>
      <c r="EBA3" s="6"/>
      <c r="EBB3" s="6"/>
      <c r="EBC3" s="6"/>
      <c r="EBD3" s="6"/>
      <c r="EBE3" s="6"/>
      <c r="EBF3" s="6"/>
      <c r="EBG3" s="6"/>
      <c r="EBH3" s="6"/>
      <c r="EBI3" s="6"/>
      <c r="EBJ3" s="6"/>
      <c r="EBK3" s="6"/>
      <c r="EBL3" s="6"/>
      <c r="EBM3" s="6"/>
      <c r="EBN3" s="6"/>
      <c r="EBO3" s="6"/>
      <c r="EBP3" s="6"/>
      <c r="EBQ3" s="6"/>
      <c r="EBR3" s="6"/>
      <c r="EBS3" s="6"/>
      <c r="EBT3" s="6"/>
      <c r="EBU3" s="6"/>
      <c r="EBV3" s="6"/>
      <c r="EBW3" s="6"/>
      <c r="EBX3" s="6"/>
      <c r="EBY3" s="6"/>
      <c r="EBZ3" s="6"/>
      <c r="ECA3" s="6"/>
      <c r="ECB3" s="6"/>
      <c r="ECC3" s="6"/>
      <c r="ECD3" s="6"/>
      <c r="ECE3" s="6"/>
      <c r="ECF3" s="6"/>
      <c r="ECG3" s="6"/>
      <c r="ECH3" s="6"/>
      <c r="ECI3" s="6"/>
      <c r="ECJ3" s="6"/>
      <c r="ECK3" s="6"/>
      <c r="ECL3" s="6"/>
      <c r="ECM3" s="6"/>
      <c r="ECN3" s="6"/>
      <c r="ECO3" s="6"/>
      <c r="ECP3" s="6"/>
      <c r="ECQ3" s="6"/>
      <c r="ECR3" s="6"/>
      <c r="ECS3" s="6"/>
      <c r="ECT3" s="6"/>
      <c r="ECU3" s="6"/>
      <c r="ECV3" s="6"/>
      <c r="ECW3" s="6"/>
      <c r="ECX3" s="6"/>
      <c r="ECY3" s="6"/>
      <c r="ECZ3" s="6"/>
      <c r="EDA3" s="6"/>
      <c r="EDB3" s="6"/>
      <c r="EDC3" s="6"/>
      <c r="EDD3" s="6"/>
      <c r="EDE3" s="6"/>
      <c r="EDF3" s="6"/>
      <c r="EDG3" s="6"/>
      <c r="EDH3" s="6"/>
      <c r="EDI3" s="6"/>
      <c r="EDJ3" s="6"/>
      <c r="EDK3" s="6"/>
      <c r="EDL3" s="6"/>
      <c r="EDM3" s="6"/>
      <c r="EDN3" s="6"/>
      <c r="EDO3" s="6"/>
      <c r="EDP3" s="6"/>
      <c r="EDQ3" s="6"/>
      <c r="EDR3" s="6"/>
      <c r="EDS3" s="6"/>
      <c r="EDT3" s="6"/>
      <c r="EDU3" s="6"/>
      <c r="EDV3" s="6"/>
      <c r="EDW3" s="6"/>
      <c r="EDX3" s="6"/>
      <c r="EDY3" s="6"/>
      <c r="EDZ3" s="6"/>
      <c r="EEA3" s="6"/>
      <c r="EEB3" s="6"/>
      <c r="EEC3" s="6"/>
      <c r="EED3" s="6"/>
      <c r="EEE3" s="6"/>
      <c r="EEF3" s="6"/>
      <c r="EEG3" s="6"/>
      <c r="EEH3" s="6"/>
      <c r="EEI3" s="6"/>
      <c r="EEJ3" s="6"/>
      <c r="EEK3" s="6"/>
      <c r="EEL3" s="6"/>
      <c r="EEM3" s="6"/>
      <c r="EEN3" s="6"/>
      <c r="EEO3" s="6"/>
      <c r="EEP3" s="6"/>
      <c r="EEQ3" s="6"/>
      <c r="EER3" s="6"/>
      <c r="EES3" s="6"/>
      <c r="EET3" s="6"/>
      <c r="EEU3" s="6"/>
      <c r="EEV3" s="6"/>
      <c r="EEW3" s="6"/>
      <c r="EEX3" s="6"/>
      <c r="EEY3" s="6"/>
      <c r="EEZ3" s="6"/>
      <c r="EFA3" s="6"/>
      <c r="EFB3" s="6"/>
      <c r="EFC3" s="6"/>
      <c r="EFD3" s="6"/>
      <c r="EFE3" s="6"/>
      <c r="EFF3" s="6"/>
      <c r="EFG3" s="6"/>
      <c r="EFH3" s="6"/>
      <c r="EFI3" s="6"/>
      <c r="EFJ3" s="6"/>
      <c r="EFK3" s="6"/>
      <c r="EFL3" s="6"/>
      <c r="EFM3" s="6"/>
      <c r="EFN3" s="6"/>
      <c r="EFO3" s="6"/>
      <c r="EFP3" s="6"/>
      <c r="EFQ3" s="6"/>
      <c r="EFR3" s="6"/>
      <c r="EFS3" s="6"/>
      <c r="EFT3" s="6"/>
      <c r="EFU3" s="6"/>
      <c r="EFV3" s="6"/>
      <c r="EFW3" s="6"/>
      <c r="EFX3" s="6"/>
      <c r="EFY3" s="6"/>
      <c r="EFZ3" s="6"/>
      <c r="EGA3" s="6"/>
      <c r="EGB3" s="6"/>
      <c r="EGC3" s="6"/>
      <c r="EGD3" s="6"/>
      <c r="EGE3" s="6"/>
      <c r="EGF3" s="6"/>
      <c r="EGG3" s="6"/>
      <c r="EGH3" s="6"/>
      <c r="EGI3" s="6"/>
      <c r="EGJ3" s="6"/>
      <c r="EGK3" s="6"/>
      <c r="EGL3" s="6"/>
      <c r="EGM3" s="6"/>
      <c r="EGN3" s="6"/>
      <c r="EGO3" s="6"/>
      <c r="EGP3" s="6"/>
      <c r="EGQ3" s="6"/>
      <c r="EGR3" s="6"/>
      <c r="EGS3" s="6"/>
      <c r="EGT3" s="6"/>
      <c r="EGU3" s="6"/>
      <c r="EGV3" s="6"/>
      <c r="EGW3" s="6"/>
      <c r="EGX3" s="6"/>
      <c r="EGY3" s="6"/>
      <c r="EGZ3" s="6"/>
      <c r="EHA3" s="6"/>
      <c r="EHB3" s="6"/>
      <c r="EHC3" s="6"/>
      <c r="EHD3" s="6"/>
      <c r="EHE3" s="6"/>
      <c r="EHF3" s="6"/>
      <c r="EHG3" s="6"/>
      <c r="EHH3" s="6"/>
      <c r="EHI3" s="6"/>
      <c r="EHJ3" s="6"/>
      <c r="EHK3" s="6"/>
      <c r="EHL3" s="6"/>
      <c r="EHM3" s="6"/>
      <c r="EHN3" s="6"/>
      <c r="EHO3" s="6"/>
      <c r="EHP3" s="6"/>
      <c r="EHQ3" s="6"/>
      <c r="EHR3" s="6"/>
      <c r="EHS3" s="6"/>
      <c r="EHT3" s="6"/>
      <c r="EHU3" s="6"/>
      <c r="EHV3" s="6"/>
      <c r="EHW3" s="6"/>
      <c r="EHX3" s="6"/>
      <c r="EHY3" s="6"/>
      <c r="EHZ3" s="6"/>
      <c r="EIA3" s="6"/>
      <c r="EIB3" s="6"/>
      <c r="EIC3" s="6"/>
      <c r="EID3" s="6"/>
      <c r="EIE3" s="6"/>
      <c r="EIF3" s="6"/>
      <c r="EIG3" s="6"/>
      <c r="EIH3" s="6"/>
      <c r="EII3" s="6"/>
      <c r="EIJ3" s="6"/>
      <c r="EIK3" s="6"/>
      <c r="EIL3" s="6"/>
      <c r="EIM3" s="6"/>
      <c r="EIN3" s="6"/>
      <c r="EIO3" s="6"/>
      <c r="EIP3" s="6"/>
      <c r="EIQ3" s="6"/>
      <c r="EIR3" s="6"/>
      <c r="EIS3" s="6"/>
      <c r="EIT3" s="6"/>
      <c r="EIU3" s="6"/>
      <c r="EIV3" s="6"/>
      <c r="EIW3" s="6"/>
      <c r="EIX3" s="6"/>
      <c r="EIY3" s="6"/>
      <c r="EIZ3" s="6"/>
      <c r="EJA3" s="6"/>
      <c r="EJB3" s="6"/>
      <c r="EJC3" s="6"/>
      <c r="EJD3" s="6"/>
      <c r="EJE3" s="6"/>
      <c r="EJF3" s="6"/>
      <c r="EJG3" s="6"/>
      <c r="EJH3" s="6"/>
      <c r="EJI3" s="6"/>
      <c r="EJJ3" s="6"/>
      <c r="EJK3" s="6"/>
      <c r="EJL3" s="6"/>
      <c r="EJM3" s="6"/>
      <c r="EJN3" s="6"/>
      <c r="EJO3" s="6"/>
      <c r="EJP3" s="6"/>
      <c r="EJQ3" s="6"/>
      <c r="EJR3" s="6"/>
      <c r="EJS3" s="6"/>
      <c r="EJT3" s="6"/>
      <c r="EJU3" s="6"/>
      <c r="EJV3" s="6"/>
      <c r="EJW3" s="6"/>
      <c r="EJX3" s="6"/>
      <c r="EJY3" s="6"/>
      <c r="EJZ3" s="6"/>
      <c r="EKA3" s="6"/>
      <c r="EKB3" s="6"/>
      <c r="EKC3" s="6"/>
      <c r="EKD3" s="6"/>
      <c r="EKE3" s="6"/>
      <c r="EKF3" s="6"/>
      <c r="EKG3" s="6"/>
      <c r="EKH3" s="6"/>
      <c r="EKI3" s="6"/>
      <c r="EKJ3" s="6"/>
      <c r="EKK3" s="6"/>
      <c r="EKL3" s="6"/>
      <c r="EKM3" s="6"/>
      <c r="EKN3" s="6"/>
      <c r="EKO3" s="6"/>
      <c r="EKP3" s="6"/>
      <c r="EKQ3" s="6"/>
      <c r="EKR3" s="6"/>
      <c r="EKS3" s="6"/>
      <c r="EKT3" s="6"/>
      <c r="EKU3" s="6"/>
      <c r="EKV3" s="6"/>
      <c r="EKW3" s="6"/>
      <c r="EKX3" s="6"/>
      <c r="EKY3" s="6"/>
      <c r="EKZ3" s="6"/>
      <c r="ELA3" s="6"/>
      <c r="ELB3" s="6"/>
      <c r="ELC3" s="6"/>
      <c r="ELD3" s="6"/>
      <c r="ELE3" s="6"/>
      <c r="ELF3" s="6"/>
      <c r="ELG3" s="6"/>
      <c r="ELH3" s="6"/>
      <c r="ELI3" s="6"/>
      <c r="ELJ3" s="6"/>
      <c r="ELK3" s="6"/>
      <c r="ELL3" s="6"/>
      <c r="ELM3" s="6"/>
      <c r="ELN3" s="6"/>
      <c r="ELO3" s="6"/>
      <c r="ELP3" s="6"/>
      <c r="ELQ3" s="6"/>
      <c r="ELR3" s="6"/>
      <c r="ELS3" s="6"/>
      <c r="ELT3" s="6"/>
      <c r="ELU3" s="6"/>
      <c r="ELV3" s="6"/>
      <c r="ELW3" s="6"/>
      <c r="ELX3" s="6"/>
      <c r="ELY3" s="6"/>
      <c r="ELZ3" s="6"/>
      <c r="EMA3" s="6"/>
      <c r="EMB3" s="6"/>
      <c r="EMC3" s="6"/>
      <c r="EMD3" s="6"/>
      <c r="EME3" s="6"/>
      <c r="EMF3" s="6"/>
      <c r="EMG3" s="6"/>
      <c r="EMH3" s="6"/>
      <c r="EMI3" s="6"/>
      <c r="EMJ3" s="6"/>
      <c r="EMK3" s="6"/>
      <c r="EML3" s="6"/>
      <c r="EMM3" s="6"/>
      <c r="EMN3" s="6"/>
      <c r="EMO3" s="6"/>
      <c r="EMP3" s="6"/>
      <c r="EMQ3" s="6"/>
      <c r="EMR3" s="6"/>
      <c r="EMS3" s="6"/>
      <c r="EMT3" s="6"/>
      <c r="EMU3" s="6"/>
      <c r="EMV3" s="6"/>
      <c r="EMW3" s="6"/>
      <c r="EMX3" s="6"/>
      <c r="EMY3" s="6"/>
      <c r="EMZ3" s="6"/>
      <c r="ENA3" s="6"/>
      <c r="ENB3" s="6"/>
      <c r="ENC3" s="6"/>
      <c r="END3" s="6"/>
      <c r="ENE3" s="6"/>
      <c r="ENF3" s="6"/>
      <c r="ENG3" s="6"/>
      <c r="ENH3" s="6"/>
      <c r="ENI3" s="6"/>
      <c r="ENJ3" s="6"/>
      <c r="ENK3" s="6"/>
      <c r="ENL3" s="6"/>
      <c r="ENM3" s="6"/>
      <c r="ENN3" s="6"/>
      <c r="ENO3" s="6"/>
      <c r="ENP3" s="6"/>
      <c r="ENQ3" s="6"/>
      <c r="ENR3" s="6"/>
      <c r="ENS3" s="6"/>
      <c r="ENT3" s="6"/>
      <c r="ENU3" s="6"/>
      <c r="ENV3" s="6"/>
      <c r="ENW3" s="6"/>
      <c r="ENX3" s="6"/>
      <c r="ENY3" s="6"/>
      <c r="ENZ3" s="6"/>
      <c r="EOA3" s="6"/>
      <c r="EOB3" s="6"/>
      <c r="EOC3" s="6"/>
      <c r="EOD3" s="6"/>
      <c r="EOE3" s="6"/>
      <c r="EOF3" s="6"/>
      <c r="EOG3" s="6"/>
      <c r="EOH3" s="6"/>
      <c r="EOI3" s="6"/>
      <c r="EOJ3" s="6"/>
      <c r="EOK3" s="6"/>
      <c r="EOL3" s="6"/>
      <c r="EOM3" s="6"/>
      <c r="EON3" s="6"/>
      <c r="EOO3" s="6"/>
      <c r="EOP3" s="6"/>
      <c r="EOQ3" s="6"/>
      <c r="EOR3" s="6"/>
      <c r="EOS3" s="6"/>
      <c r="EOT3" s="6"/>
      <c r="EOU3" s="6"/>
      <c r="EOV3" s="6"/>
      <c r="EOW3" s="6"/>
      <c r="EOX3" s="6"/>
      <c r="EOY3" s="6"/>
      <c r="EOZ3" s="6"/>
      <c r="EPA3" s="6"/>
      <c r="EPB3" s="6"/>
      <c r="EPC3" s="6"/>
      <c r="EPD3" s="6"/>
      <c r="EPE3" s="6"/>
      <c r="EPF3" s="6"/>
      <c r="EPG3" s="6"/>
      <c r="EPH3" s="6"/>
      <c r="EPI3" s="6"/>
      <c r="EPJ3" s="6"/>
      <c r="EPK3" s="6"/>
      <c r="EPL3" s="6"/>
      <c r="EPM3" s="6"/>
      <c r="EPN3" s="6"/>
      <c r="EPO3" s="6"/>
      <c r="EPP3" s="6"/>
      <c r="EPQ3" s="6"/>
      <c r="EPR3" s="6"/>
      <c r="EPS3" s="6"/>
      <c r="EPT3" s="6"/>
      <c r="EPU3" s="6"/>
      <c r="EPV3" s="6"/>
      <c r="EPW3" s="6"/>
      <c r="EPX3" s="6"/>
      <c r="EPY3" s="6"/>
      <c r="EPZ3" s="6"/>
      <c r="EQA3" s="6"/>
      <c r="EQB3" s="6"/>
      <c r="EQC3" s="6"/>
      <c r="EQD3" s="6"/>
      <c r="EQE3" s="6"/>
      <c r="EQF3" s="6"/>
      <c r="EQG3" s="6"/>
      <c r="EQH3" s="6"/>
      <c r="EQI3" s="6"/>
      <c r="EQJ3" s="6"/>
      <c r="EQK3" s="6"/>
      <c r="EQL3" s="6"/>
      <c r="EQM3" s="6"/>
      <c r="EQN3" s="6"/>
      <c r="EQO3" s="6"/>
      <c r="EQP3" s="6"/>
      <c r="EQQ3" s="6"/>
      <c r="EQR3" s="6"/>
      <c r="EQS3" s="6"/>
      <c r="EQT3" s="6"/>
      <c r="EQU3" s="6"/>
      <c r="EQV3" s="6"/>
      <c r="EQW3" s="6"/>
      <c r="EQX3" s="6"/>
      <c r="EQY3" s="6"/>
      <c r="EQZ3" s="6"/>
      <c r="ERA3" s="6"/>
      <c r="ERB3" s="6"/>
      <c r="ERC3" s="6"/>
      <c r="ERD3" s="6"/>
      <c r="ERE3" s="6"/>
      <c r="ERF3" s="6"/>
      <c r="ERG3" s="6"/>
      <c r="ERH3" s="6"/>
      <c r="ERI3" s="6"/>
      <c r="ERJ3" s="6"/>
      <c r="ERK3" s="6"/>
      <c r="ERL3" s="6"/>
      <c r="ERM3" s="6"/>
      <c r="ERN3" s="6"/>
      <c r="ERO3" s="6"/>
      <c r="ERP3" s="6"/>
      <c r="ERQ3" s="6"/>
      <c r="ERR3" s="6"/>
      <c r="ERS3" s="6"/>
      <c r="ERT3" s="6"/>
      <c r="ERU3" s="6"/>
      <c r="ERV3" s="6"/>
      <c r="ERW3" s="6"/>
      <c r="ERX3" s="6"/>
      <c r="ERY3" s="6"/>
      <c r="ERZ3" s="6"/>
      <c r="ESA3" s="6"/>
      <c r="ESB3" s="6"/>
      <c r="ESC3" s="6"/>
      <c r="ESD3" s="6"/>
      <c r="ESE3" s="6"/>
      <c r="ESF3" s="6"/>
      <c r="ESG3" s="6"/>
      <c r="ESH3" s="6"/>
      <c r="ESI3" s="6"/>
      <c r="ESJ3" s="6"/>
      <c r="ESK3" s="6"/>
      <c r="ESL3" s="6"/>
      <c r="ESM3" s="6"/>
      <c r="ESN3" s="6"/>
      <c r="ESO3" s="6"/>
      <c r="ESP3" s="6"/>
      <c r="ESQ3" s="6"/>
      <c r="ESR3" s="6"/>
      <c r="ESS3" s="6"/>
      <c r="EST3" s="6"/>
      <c r="ESU3" s="6"/>
      <c r="ESV3" s="6"/>
      <c r="ESW3" s="6"/>
      <c r="ESX3" s="6"/>
      <c r="ESY3" s="6"/>
      <c r="ESZ3" s="6"/>
      <c r="ETA3" s="6"/>
      <c r="ETB3" s="6"/>
      <c r="ETC3" s="6"/>
      <c r="ETD3" s="6"/>
      <c r="ETE3" s="6"/>
      <c r="ETF3" s="6"/>
      <c r="ETG3" s="6"/>
      <c r="ETH3" s="6"/>
      <c r="ETI3" s="6"/>
      <c r="ETJ3" s="6"/>
      <c r="ETK3" s="6"/>
      <c r="ETL3" s="6"/>
      <c r="ETM3" s="6"/>
      <c r="ETN3" s="6"/>
      <c r="ETO3" s="6"/>
      <c r="ETP3" s="6"/>
      <c r="ETQ3" s="6"/>
      <c r="ETR3" s="6"/>
      <c r="ETS3" s="6"/>
      <c r="ETT3" s="6"/>
      <c r="ETU3" s="6"/>
      <c r="ETV3" s="6"/>
      <c r="ETW3" s="6"/>
      <c r="ETX3" s="6"/>
      <c r="ETY3" s="6"/>
      <c r="ETZ3" s="6"/>
      <c r="EUA3" s="6"/>
      <c r="EUB3" s="6"/>
      <c r="EUC3" s="6"/>
      <c r="EUD3" s="6"/>
      <c r="EUE3" s="6"/>
      <c r="EUF3" s="6"/>
      <c r="EUG3" s="6"/>
      <c r="EUH3" s="6"/>
      <c r="EUI3" s="6"/>
      <c r="EUJ3" s="6"/>
      <c r="EUK3" s="6"/>
      <c r="EUL3" s="6"/>
      <c r="EUM3" s="6"/>
      <c r="EUN3" s="6"/>
      <c r="EUO3" s="6"/>
      <c r="EUP3" s="6"/>
      <c r="EUQ3" s="6"/>
      <c r="EUR3" s="6"/>
      <c r="EUS3" s="6"/>
      <c r="EUT3" s="6"/>
      <c r="EUU3" s="6"/>
      <c r="EUV3" s="6"/>
      <c r="EUW3" s="6"/>
      <c r="EUX3" s="6"/>
      <c r="EUY3" s="6"/>
      <c r="EUZ3" s="6"/>
      <c r="EVA3" s="6"/>
      <c r="EVB3" s="6"/>
      <c r="EVC3" s="6"/>
      <c r="EVD3" s="6"/>
      <c r="EVE3" s="6"/>
      <c r="EVF3" s="6"/>
      <c r="EVG3" s="6"/>
      <c r="EVH3" s="6"/>
      <c r="EVI3" s="6"/>
      <c r="EVJ3" s="6"/>
      <c r="EVK3" s="6"/>
      <c r="EVL3" s="6"/>
      <c r="EVM3" s="6"/>
      <c r="EVN3" s="6"/>
      <c r="EVO3" s="6"/>
      <c r="EVP3" s="6"/>
      <c r="EVQ3" s="6"/>
      <c r="EVR3" s="6"/>
      <c r="EVS3" s="6"/>
      <c r="EVT3" s="6"/>
      <c r="EVU3" s="6"/>
      <c r="EVV3" s="6"/>
      <c r="EVW3" s="6"/>
      <c r="EVX3" s="6"/>
      <c r="EVY3" s="6"/>
      <c r="EVZ3" s="6"/>
      <c r="EWA3" s="6"/>
      <c r="EWB3" s="6"/>
      <c r="EWC3" s="6"/>
      <c r="EWD3" s="6"/>
      <c r="EWE3" s="6"/>
      <c r="EWF3" s="6"/>
      <c r="EWG3" s="6"/>
      <c r="EWH3" s="6"/>
      <c r="EWI3" s="6"/>
      <c r="EWJ3" s="6"/>
      <c r="EWK3" s="6"/>
      <c r="EWL3" s="6"/>
      <c r="EWM3" s="6"/>
      <c r="EWN3" s="6"/>
      <c r="EWO3" s="6"/>
      <c r="EWP3" s="6"/>
      <c r="EWQ3" s="6"/>
      <c r="EWR3" s="6"/>
      <c r="EWS3" s="6"/>
      <c r="EWT3" s="6"/>
      <c r="EWU3" s="6"/>
      <c r="EWV3" s="6"/>
      <c r="EWW3" s="6"/>
      <c r="EWX3" s="6"/>
      <c r="EWY3" s="6"/>
      <c r="EWZ3" s="6"/>
      <c r="EXA3" s="6"/>
      <c r="EXB3" s="6"/>
      <c r="EXC3" s="6"/>
      <c r="EXD3" s="6"/>
      <c r="EXE3" s="6"/>
      <c r="EXF3" s="6"/>
      <c r="EXG3" s="6"/>
      <c r="EXH3" s="6"/>
      <c r="EXI3" s="6"/>
      <c r="EXJ3" s="6"/>
      <c r="EXK3" s="6"/>
      <c r="EXL3" s="6"/>
      <c r="EXM3" s="6"/>
      <c r="EXN3" s="6"/>
      <c r="EXO3" s="6"/>
      <c r="EXP3" s="6"/>
      <c r="EXQ3" s="6"/>
      <c r="EXR3" s="6"/>
      <c r="EXS3" s="6"/>
      <c r="EXT3" s="6"/>
      <c r="EXU3" s="6"/>
      <c r="EXV3" s="6"/>
      <c r="EXW3" s="6"/>
      <c r="EXX3" s="6"/>
      <c r="EXY3" s="6"/>
      <c r="EXZ3" s="6"/>
      <c r="EYA3" s="6"/>
      <c r="EYB3" s="6"/>
      <c r="EYC3" s="6"/>
      <c r="EYD3" s="6"/>
      <c r="EYE3" s="6"/>
      <c r="EYF3" s="6"/>
      <c r="EYG3" s="6"/>
      <c r="EYH3" s="6"/>
      <c r="EYI3" s="6"/>
      <c r="EYJ3" s="6"/>
      <c r="EYK3" s="6"/>
      <c r="EYL3" s="6"/>
      <c r="EYM3" s="6"/>
      <c r="EYN3" s="6"/>
      <c r="EYO3" s="6"/>
      <c r="EYP3" s="6"/>
      <c r="EYQ3" s="6"/>
      <c r="EYR3" s="6"/>
      <c r="EYS3" s="6"/>
      <c r="EYT3" s="6"/>
      <c r="EYU3" s="6"/>
      <c r="EYV3" s="6"/>
      <c r="EYW3" s="6"/>
      <c r="EYX3" s="6"/>
      <c r="EYY3" s="6"/>
      <c r="EYZ3" s="6"/>
      <c r="EZA3" s="6"/>
      <c r="EZB3" s="6"/>
      <c r="EZC3" s="6"/>
      <c r="EZD3" s="6"/>
      <c r="EZE3" s="6"/>
      <c r="EZF3" s="6"/>
      <c r="EZG3" s="6"/>
      <c r="EZH3" s="6"/>
      <c r="EZI3" s="6"/>
      <c r="EZJ3" s="6"/>
      <c r="EZK3" s="6"/>
      <c r="EZL3" s="6"/>
      <c r="EZM3" s="6"/>
      <c r="EZN3" s="6"/>
      <c r="EZO3" s="6"/>
      <c r="EZP3" s="6"/>
      <c r="EZQ3" s="6"/>
      <c r="EZR3" s="6"/>
      <c r="EZS3" s="6"/>
      <c r="EZT3" s="6"/>
      <c r="EZU3" s="6"/>
      <c r="EZV3" s="6"/>
      <c r="EZW3" s="6"/>
      <c r="EZX3" s="6"/>
      <c r="EZY3" s="6"/>
      <c r="EZZ3" s="6"/>
      <c r="FAA3" s="6"/>
      <c r="FAB3" s="6"/>
      <c r="FAC3" s="6"/>
      <c r="FAD3" s="6"/>
      <c r="FAE3" s="6"/>
      <c r="FAF3" s="6"/>
      <c r="FAG3" s="6"/>
      <c r="FAH3" s="6"/>
      <c r="FAI3" s="6"/>
      <c r="FAJ3" s="6"/>
      <c r="FAK3" s="6"/>
      <c r="FAL3" s="6"/>
      <c r="FAM3" s="6"/>
      <c r="FAN3" s="6"/>
      <c r="FAO3" s="6"/>
      <c r="FAP3" s="6"/>
      <c r="FAQ3" s="6"/>
      <c r="FAR3" s="6"/>
      <c r="FAS3" s="6"/>
      <c r="FAT3" s="6"/>
      <c r="FAU3" s="6"/>
      <c r="FAV3" s="6"/>
      <c r="FAW3" s="6"/>
      <c r="FAX3" s="6"/>
      <c r="FAY3" s="6"/>
      <c r="FAZ3" s="6"/>
      <c r="FBA3" s="6"/>
      <c r="FBB3" s="6"/>
      <c r="FBC3" s="6"/>
      <c r="FBD3" s="6"/>
      <c r="FBE3" s="6"/>
      <c r="FBF3" s="6"/>
      <c r="FBG3" s="6"/>
      <c r="FBH3" s="6"/>
      <c r="FBI3" s="6"/>
      <c r="FBJ3" s="6"/>
      <c r="FBK3" s="6"/>
      <c r="FBL3" s="6"/>
      <c r="FBM3" s="6"/>
      <c r="FBN3" s="6"/>
      <c r="FBO3" s="6"/>
      <c r="FBP3" s="6"/>
      <c r="FBQ3" s="6"/>
      <c r="FBR3" s="6"/>
      <c r="FBS3" s="6"/>
      <c r="FBT3" s="6"/>
      <c r="FBU3" s="6"/>
      <c r="FBV3" s="6"/>
      <c r="FBW3" s="6"/>
      <c r="FBX3" s="6"/>
      <c r="FBY3" s="6"/>
      <c r="FBZ3" s="6"/>
      <c r="FCA3" s="6"/>
      <c r="FCB3" s="6"/>
      <c r="FCC3" s="6"/>
      <c r="FCD3" s="6"/>
      <c r="FCE3" s="6"/>
      <c r="FCF3" s="6"/>
      <c r="FCG3" s="6"/>
      <c r="FCH3" s="6"/>
      <c r="FCI3" s="6"/>
      <c r="FCJ3" s="6"/>
      <c r="FCK3" s="6"/>
      <c r="FCL3" s="6"/>
      <c r="FCM3" s="6"/>
      <c r="FCN3" s="6"/>
      <c r="FCO3" s="6"/>
      <c r="FCP3" s="6"/>
      <c r="FCQ3" s="6"/>
      <c r="FCR3" s="6"/>
      <c r="FCS3" s="6"/>
      <c r="FCT3" s="6"/>
      <c r="FCU3" s="6"/>
      <c r="FCV3" s="6"/>
      <c r="FCW3" s="6"/>
      <c r="FCX3" s="6"/>
      <c r="FCY3" s="6"/>
      <c r="FCZ3" s="6"/>
      <c r="FDA3" s="6"/>
      <c r="FDB3" s="6"/>
      <c r="FDC3" s="6"/>
      <c r="FDD3" s="6"/>
      <c r="FDE3" s="6"/>
      <c r="FDF3" s="6"/>
      <c r="FDG3" s="6"/>
      <c r="FDH3" s="6"/>
      <c r="FDI3" s="6"/>
      <c r="FDJ3" s="6"/>
      <c r="FDK3" s="6"/>
      <c r="FDL3" s="6"/>
      <c r="FDM3" s="6"/>
      <c r="FDN3" s="6"/>
      <c r="FDO3" s="6"/>
      <c r="FDP3" s="6"/>
      <c r="FDQ3" s="6"/>
      <c r="FDR3" s="6"/>
      <c r="FDS3" s="6"/>
      <c r="FDT3" s="6"/>
      <c r="FDU3" s="6"/>
      <c r="FDV3" s="6"/>
      <c r="FDW3" s="6"/>
      <c r="FDX3" s="6"/>
      <c r="FDY3" s="6"/>
      <c r="FDZ3" s="6"/>
      <c r="FEA3" s="6"/>
      <c r="FEB3" s="6"/>
      <c r="FEC3" s="6"/>
      <c r="FED3" s="6"/>
      <c r="FEE3" s="6"/>
      <c r="FEF3" s="6"/>
      <c r="FEG3" s="6"/>
      <c r="FEH3" s="6"/>
      <c r="FEI3" s="6"/>
      <c r="FEJ3" s="6"/>
      <c r="FEK3" s="6"/>
      <c r="FEL3" s="6"/>
      <c r="FEM3" s="6"/>
      <c r="FEN3" s="6"/>
      <c r="FEO3" s="6"/>
      <c r="FEP3" s="6"/>
      <c r="FEQ3" s="6"/>
      <c r="FER3" s="6"/>
      <c r="FES3" s="6"/>
      <c r="FET3" s="6"/>
      <c r="FEU3" s="6"/>
      <c r="FEV3" s="6"/>
      <c r="FEW3" s="6"/>
      <c r="FEX3" s="6"/>
      <c r="FEY3" s="6"/>
      <c r="FEZ3" s="6"/>
      <c r="FFA3" s="6"/>
      <c r="FFB3" s="6"/>
      <c r="FFC3" s="6"/>
      <c r="FFD3" s="6"/>
      <c r="FFE3" s="6"/>
      <c r="FFF3" s="6"/>
      <c r="FFG3" s="6"/>
      <c r="FFH3" s="6"/>
      <c r="FFI3" s="6"/>
      <c r="FFJ3" s="6"/>
      <c r="FFK3" s="6"/>
      <c r="FFL3" s="6"/>
      <c r="FFM3" s="6"/>
      <c r="FFN3" s="6"/>
      <c r="FFO3" s="6"/>
      <c r="FFP3" s="6"/>
      <c r="FFQ3" s="6"/>
      <c r="FFR3" s="6"/>
      <c r="FFS3" s="6"/>
      <c r="FFT3" s="6"/>
      <c r="FFU3" s="6"/>
      <c r="FFV3" s="6"/>
      <c r="FFW3" s="6"/>
      <c r="FFX3" s="6"/>
      <c r="FFY3" s="6"/>
      <c r="FFZ3" s="6"/>
      <c r="FGA3" s="6"/>
      <c r="FGB3" s="6"/>
      <c r="FGC3" s="6"/>
      <c r="FGD3" s="6"/>
      <c r="FGE3" s="6"/>
      <c r="FGF3" s="6"/>
      <c r="FGG3" s="6"/>
      <c r="FGH3" s="6"/>
      <c r="FGI3" s="6"/>
      <c r="FGJ3" s="6"/>
      <c r="FGK3" s="6"/>
      <c r="FGL3" s="6"/>
      <c r="FGM3" s="6"/>
      <c r="FGN3" s="6"/>
      <c r="FGO3" s="6"/>
      <c r="FGP3" s="6"/>
      <c r="FGQ3" s="6"/>
      <c r="FGR3" s="6"/>
      <c r="FGS3" s="6"/>
      <c r="FGT3" s="6"/>
      <c r="FGU3" s="6"/>
      <c r="FGV3" s="6"/>
      <c r="FGW3" s="6"/>
      <c r="FGX3" s="6"/>
      <c r="FGY3" s="6"/>
      <c r="FGZ3" s="6"/>
      <c r="FHA3" s="6"/>
      <c r="FHB3" s="6"/>
      <c r="FHC3" s="6"/>
      <c r="FHD3" s="6"/>
      <c r="FHE3" s="6"/>
      <c r="FHF3" s="6"/>
      <c r="FHG3" s="6"/>
      <c r="FHH3" s="6"/>
      <c r="FHI3" s="6"/>
      <c r="FHJ3" s="6"/>
      <c r="FHK3" s="6"/>
      <c r="FHL3" s="6"/>
      <c r="FHM3" s="6"/>
      <c r="FHN3" s="6"/>
      <c r="FHO3" s="6"/>
      <c r="FHP3" s="6"/>
      <c r="FHQ3" s="6"/>
      <c r="FHR3" s="6"/>
      <c r="FHS3" s="6"/>
      <c r="FHT3" s="6"/>
      <c r="FHU3" s="6"/>
      <c r="FHV3" s="6"/>
      <c r="FHW3" s="6"/>
      <c r="FHX3" s="6"/>
      <c r="FHY3" s="6"/>
      <c r="FHZ3" s="6"/>
      <c r="FIA3" s="6"/>
      <c r="FIB3" s="6"/>
      <c r="FIC3" s="6"/>
      <c r="FID3" s="6"/>
      <c r="FIE3" s="6"/>
      <c r="FIF3" s="6"/>
      <c r="FIG3" s="6"/>
      <c r="FIH3" s="6"/>
      <c r="FII3" s="6"/>
      <c r="FIJ3" s="6"/>
      <c r="FIK3" s="6"/>
      <c r="FIL3" s="6"/>
      <c r="FIM3" s="6"/>
      <c r="FIN3" s="6"/>
      <c r="FIO3" s="6"/>
      <c r="FIP3" s="6"/>
      <c r="FIQ3" s="6"/>
      <c r="FIR3" s="6"/>
      <c r="FIS3" s="6"/>
      <c r="FIT3" s="6"/>
      <c r="FIU3" s="6"/>
      <c r="FIV3" s="6"/>
      <c r="FIW3" s="6"/>
      <c r="FIX3" s="6"/>
      <c r="FIY3" s="6"/>
      <c r="FIZ3" s="6"/>
      <c r="FJA3" s="6"/>
      <c r="FJB3" s="6"/>
      <c r="FJC3" s="6"/>
      <c r="FJD3" s="6"/>
      <c r="FJE3" s="6"/>
      <c r="FJF3" s="6"/>
      <c r="FJG3" s="6"/>
      <c r="FJH3" s="6"/>
      <c r="FJI3" s="6"/>
      <c r="FJJ3" s="6"/>
      <c r="FJK3" s="6"/>
      <c r="FJL3" s="6"/>
      <c r="FJM3" s="6"/>
      <c r="FJN3" s="6"/>
      <c r="FJO3" s="6"/>
      <c r="FJP3" s="6"/>
      <c r="FJQ3" s="6"/>
      <c r="FJR3" s="6"/>
      <c r="FJS3" s="6"/>
      <c r="FJT3" s="6"/>
      <c r="FJU3" s="6"/>
      <c r="FJV3" s="6"/>
      <c r="FJW3" s="6"/>
      <c r="FJX3" s="6"/>
      <c r="FJY3" s="6"/>
      <c r="FJZ3" s="6"/>
      <c r="FKA3" s="6"/>
      <c r="FKB3" s="6"/>
      <c r="FKC3" s="6"/>
      <c r="FKD3" s="6"/>
      <c r="FKE3" s="6"/>
      <c r="FKF3" s="6"/>
      <c r="FKG3" s="6"/>
      <c r="FKH3" s="6"/>
      <c r="FKI3" s="6"/>
      <c r="FKJ3" s="6"/>
      <c r="FKK3" s="6"/>
      <c r="FKL3" s="6"/>
      <c r="FKM3" s="6"/>
      <c r="FKN3" s="6"/>
      <c r="FKO3" s="6"/>
      <c r="FKP3" s="6"/>
      <c r="FKQ3" s="6"/>
      <c r="FKR3" s="6"/>
      <c r="FKS3" s="6"/>
      <c r="FKT3" s="6"/>
      <c r="FKU3" s="6"/>
      <c r="FKV3" s="6"/>
      <c r="FKW3" s="6"/>
      <c r="FKX3" s="6"/>
      <c r="FKY3" s="6"/>
      <c r="FKZ3" s="6"/>
      <c r="FLA3" s="6"/>
      <c r="FLB3" s="6"/>
      <c r="FLC3" s="6"/>
      <c r="FLD3" s="6"/>
      <c r="FLE3" s="6"/>
      <c r="FLF3" s="6"/>
      <c r="FLG3" s="6"/>
      <c r="FLH3" s="6"/>
      <c r="FLI3" s="6"/>
      <c r="FLJ3" s="6"/>
      <c r="FLK3" s="6"/>
      <c r="FLL3" s="6"/>
      <c r="FLM3" s="6"/>
      <c r="FLN3" s="6"/>
      <c r="FLO3" s="6"/>
      <c r="FLP3" s="6"/>
      <c r="FLQ3" s="6"/>
      <c r="FLR3" s="6"/>
      <c r="FLS3" s="6"/>
      <c r="FLT3" s="6"/>
      <c r="FLU3" s="6"/>
      <c r="FLV3" s="6"/>
      <c r="FLW3" s="6"/>
      <c r="FLX3" s="6"/>
      <c r="FLY3" s="6"/>
      <c r="FLZ3" s="6"/>
      <c r="FMA3" s="6"/>
      <c r="FMB3" s="6"/>
      <c r="FMC3" s="6"/>
      <c r="FMD3" s="6"/>
      <c r="FME3" s="6"/>
      <c r="FMF3" s="6"/>
      <c r="FMG3" s="6"/>
      <c r="FMH3" s="6"/>
      <c r="FMI3" s="6"/>
      <c r="FMJ3" s="6"/>
      <c r="FMK3" s="6"/>
      <c r="FML3" s="6"/>
      <c r="FMM3" s="6"/>
      <c r="FMN3" s="6"/>
      <c r="FMO3" s="6"/>
      <c r="FMP3" s="6"/>
      <c r="FMQ3" s="6"/>
      <c r="FMR3" s="6"/>
      <c r="FMS3" s="6"/>
      <c r="FMT3" s="6"/>
      <c r="FMU3" s="6"/>
      <c r="FMV3" s="6"/>
      <c r="FMW3" s="6"/>
      <c r="FMX3" s="6"/>
      <c r="FMY3" s="6"/>
      <c r="FMZ3" s="6"/>
      <c r="FNA3" s="6"/>
      <c r="FNB3" s="6"/>
      <c r="FNC3" s="6"/>
      <c r="FND3" s="6"/>
      <c r="FNE3" s="6"/>
      <c r="FNF3" s="6"/>
      <c r="FNG3" s="6"/>
      <c r="FNH3" s="6"/>
      <c r="FNI3" s="6"/>
      <c r="FNJ3" s="6"/>
      <c r="FNK3" s="6"/>
      <c r="FNL3" s="6"/>
      <c r="FNM3" s="6"/>
      <c r="FNN3" s="6"/>
      <c r="FNO3" s="6"/>
      <c r="FNP3" s="6"/>
      <c r="FNQ3" s="6"/>
      <c r="FNR3" s="6"/>
      <c r="FNS3" s="6"/>
      <c r="FNT3" s="6"/>
      <c r="FNU3" s="6"/>
      <c r="FNV3" s="6"/>
      <c r="FNW3" s="6"/>
      <c r="FNX3" s="6"/>
      <c r="FNY3" s="6"/>
      <c r="FNZ3" s="6"/>
      <c r="FOA3" s="6"/>
      <c r="FOB3" s="6"/>
      <c r="FOC3" s="6"/>
      <c r="FOD3" s="6"/>
      <c r="FOE3" s="6"/>
      <c r="FOF3" s="6"/>
      <c r="FOG3" s="6"/>
      <c r="FOH3" s="6"/>
      <c r="FOI3" s="6"/>
      <c r="FOJ3" s="6"/>
      <c r="FOK3" s="6"/>
      <c r="FOL3" s="6"/>
      <c r="FOM3" s="6"/>
      <c r="FON3" s="6"/>
      <c r="FOO3" s="6"/>
      <c r="FOP3" s="6"/>
      <c r="FOQ3" s="6"/>
      <c r="FOR3" s="6"/>
      <c r="FOS3" s="6"/>
      <c r="FOT3" s="6"/>
      <c r="FOU3" s="6"/>
      <c r="FOV3" s="6"/>
      <c r="FOW3" s="6"/>
      <c r="FOX3" s="6"/>
      <c r="FOY3" s="6"/>
      <c r="FOZ3" s="6"/>
      <c r="FPA3" s="6"/>
      <c r="FPB3" s="6"/>
      <c r="FPC3" s="6"/>
      <c r="FPD3" s="6"/>
      <c r="FPE3" s="6"/>
      <c r="FPF3" s="6"/>
      <c r="FPG3" s="6"/>
      <c r="FPH3" s="6"/>
      <c r="FPI3" s="6"/>
      <c r="FPJ3" s="6"/>
      <c r="FPK3" s="6"/>
      <c r="FPL3" s="6"/>
      <c r="FPM3" s="6"/>
      <c r="FPN3" s="6"/>
      <c r="FPO3" s="6"/>
      <c r="FPP3" s="6"/>
      <c r="FPQ3" s="6"/>
      <c r="FPR3" s="6"/>
      <c r="FPS3" s="6"/>
      <c r="FPT3" s="6"/>
      <c r="FPU3" s="6"/>
      <c r="FPV3" s="6"/>
      <c r="FPW3" s="6"/>
      <c r="FPX3" s="6"/>
      <c r="FPY3" s="6"/>
      <c r="FPZ3" s="6"/>
      <c r="FQA3" s="6"/>
      <c r="FQB3" s="6"/>
      <c r="FQC3" s="6"/>
      <c r="FQD3" s="6"/>
      <c r="FQE3" s="6"/>
      <c r="FQF3" s="6"/>
      <c r="FQG3" s="6"/>
      <c r="FQH3" s="6"/>
      <c r="FQI3" s="6"/>
      <c r="FQJ3" s="6"/>
      <c r="FQK3" s="6"/>
      <c r="FQL3" s="6"/>
      <c r="FQM3" s="6"/>
      <c r="FQN3" s="6"/>
      <c r="FQO3" s="6"/>
      <c r="FQP3" s="6"/>
      <c r="FQQ3" s="6"/>
      <c r="FQR3" s="6"/>
      <c r="FQS3" s="6"/>
      <c r="FQT3" s="6"/>
      <c r="FQU3" s="6"/>
      <c r="FQV3" s="6"/>
      <c r="FQW3" s="6"/>
      <c r="FQX3" s="6"/>
      <c r="FQY3" s="6"/>
      <c r="FQZ3" s="6"/>
      <c r="FRA3" s="6"/>
      <c r="FRB3" s="6"/>
      <c r="FRC3" s="6"/>
      <c r="FRD3" s="6"/>
      <c r="FRE3" s="6"/>
      <c r="FRF3" s="6"/>
      <c r="FRG3" s="6"/>
      <c r="FRH3" s="6"/>
      <c r="FRI3" s="6"/>
      <c r="FRJ3" s="6"/>
      <c r="FRK3" s="6"/>
      <c r="FRL3" s="6"/>
      <c r="FRM3" s="6"/>
      <c r="FRN3" s="6"/>
      <c r="FRO3" s="6"/>
      <c r="FRP3" s="6"/>
      <c r="FRQ3" s="6"/>
      <c r="FRR3" s="6"/>
      <c r="FRS3" s="6"/>
      <c r="FRT3" s="6"/>
      <c r="FRU3" s="6"/>
      <c r="FRV3" s="6"/>
      <c r="FRW3" s="6"/>
      <c r="FRX3" s="6"/>
      <c r="FRY3" s="6"/>
      <c r="FRZ3" s="6"/>
      <c r="FSA3" s="6"/>
      <c r="FSB3" s="6"/>
      <c r="FSC3" s="6"/>
      <c r="FSD3" s="6"/>
      <c r="FSE3" s="6"/>
      <c r="FSF3" s="6"/>
      <c r="FSG3" s="6"/>
      <c r="FSH3" s="6"/>
      <c r="FSI3" s="6"/>
      <c r="FSJ3" s="6"/>
      <c r="FSK3" s="6"/>
      <c r="FSL3" s="6"/>
      <c r="FSM3" s="6"/>
      <c r="FSN3" s="6"/>
      <c r="FSO3" s="6"/>
      <c r="FSP3" s="6"/>
      <c r="FSQ3" s="6"/>
      <c r="FSR3" s="6"/>
      <c r="FSS3" s="6"/>
      <c r="FST3" s="6"/>
      <c r="FSU3" s="6"/>
      <c r="FSV3" s="6"/>
      <c r="FSW3" s="6"/>
      <c r="FSX3" s="6"/>
      <c r="FSY3" s="6"/>
      <c r="FSZ3" s="6"/>
      <c r="FTA3" s="6"/>
      <c r="FTB3" s="6"/>
      <c r="FTC3" s="6"/>
      <c r="FTD3" s="6"/>
      <c r="FTE3" s="6"/>
      <c r="FTF3" s="6"/>
      <c r="FTG3" s="6"/>
      <c r="FTH3" s="6"/>
      <c r="FTI3" s="6"/>
      <c r="FTJ3" s="6"/>
      <c r="FTK3" s="6"/>
      <c r="FTL3" s="6"/>
      <c r="FTM3" s="6"/>
      <c r="FTN3" s="6"/>
      <c r="FTO3" s="6"/>
      <c r="FTP3" s="6"/>
      <c r="FTQ3" s="6"/>
      <c r="FTR3" s="6"/>
      <c r="FTS3" s="6"/>
      <c r="FTT3" s="6"/>
      <c r="FTU3" s="6"/>
      <c r="FTV3" s="6"/>
      <c r="FTW3" s="6"/>
      <c r="FTX3" s="6"/>
      <c r="FTY3" s="6"/>
      <c r="FTZ3" s="6"/>
      <c r="FUA3" s="6"/>
      <c r="FUB3" s="6"/>
      <c r="FUC3" s="6"/>
    </row>
    <row r="4" spans="1:4605" s="4" customFormat="1" ht="20.65" customHeight="1">
      <c r="A4" s="3"/>
      <c r="B4" s="5"/>
      <c r="C4" s="5"/>
      <c r="D4" s="202" t="s">
        <v>144</v>
      </c>
      <c r="E4" s="203"/>
      <c r="F4" s="203"/>
      <c r="G4" s="203"/>
      <c r="H4" s="133">
        <v>1</v>
      </c>
      <c r="I4" s="133">
        <v>100</v>
      </c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3"/>
      <c r="AH4" s="133"/>
      <c r="AI4" s="133"/>
      <c r="AJ4" s="133"/>
      <c r="AK4" s="133"/>
      <c r="AL4" s="133"/>
      <c r="AM4" s="133"/>
      <c r="AN4" s="133"/>
      <c r="AO4" s="133"/>
      <c r="AP4" s="133"/>
      <c r="AQ4" s="133"/>
      <c r="AR4" s="133"/>
      <c r="AS4" s="133"/>
      <c r="AT4" s="133"/>
      <c r="AU4" s="133"/>
      <c r="AV4" s="133"/>
      <c r="AW4" s="133"/>
      <c r="AX4" s="133"/>
      <c r="AY4" s="133"/>
      <c r="AZ4" s="133"/>
      <c r="BA4" s="133"/>
      <c r="BB4" s="133"/>
      <c r="BC4" s="133"/>
      <c r="BD4" s="133"/>
      <c r="BE4" s="133"/>
      <c r="BF4" s="133"/>
      <c r="BG4" s="133"/>
      <c r="BH4" s="133"/>
      <c r="BI4" s="133"/>
      <c r="BJ4" s="133"/>
      <c r="BK4" s="133"/>
      <c r="BL4" s="133"/>
      <c r="BM4" s="133"/>
      <c r="BN4" s="133"/>
      <c r="BO4" s="133"/>
      <c r="BP4" s="133"/>
      <c r="BQ4" s="133"/>
      <c r="BR4" s="133"/>
      <c r="BS4" s="133"/>
      <c r="BT4" s="133"/>
      <c r="BU4" s="133"/>
      <c r="BV4" s="133"/>
      <c r="BW4" s="133"/>
      <c r="BX4" s="133"/>
      <c r="BY4" s="133"/>
      <c r="BZ4" s="133"/>
      <c r="CA4" s="133"/>
      <c r="CB4" s="133"/>
      <c r="CC4" s="133"/>
      <c r="CD4" s="133"/>
      <c r="CE4" s="133"/>
      <c r="CF4" s="133"/>
      <c r="CG4" s="133"/>
      <c r="CH4" s="133"/>
      <c r="CI4" s="133"/>
      <c r="CJ4" s="133"/>
      <c r="CK4" s="133"/>
      <c r="CL4" s="133"/>
      <c r="CM4" s="133"/>
      <c r="CN4" s="133"/>
      <c r="CO4" s="133"/>
      <c r="CP4" s="92"/>
      <c r="CQ4" s="92"/>
      <c r="CR4" s="92"/>
      <c r="CS4" s="92"/>
      <c r="CT4" s="92"/>
      <c r="CU4" s="92"/>
      <c r="CV4" s="92"/>
      <c r="CW4" s="92"/>
      <c r="CX4" s="92"/>
      <c r="CY4" s="92"/>
      <c r="CZ4" s="92"/>
      <c r="DA4" s="92"/>
      <c r="DB4" s="92"/>
      <c r="DC4" s="92"/>
      <c r="DD4" s="92"/>
      <c r="DE4" s="92"/>
      <c r="DF4" s="92"/>
      <c r="DG4" s="92"/>
      <c r="DH4" s="92"/>
      <c r="DI4" s="92"/>
      <c r="DJ4" s="92"/>
      <c r="DK4" s="92"/>
      <c r="DL4" s="92"/>
      <c r="DM4" s="92"/>
      <c r="DN4" s="92"/>
      <c r="DO4" s="92"/>
      <c r="DP4" s="92"/>
      <c r="DQ4" s="92"/>
      <c r="DR4" s="92"/>
      <c r="DS4" s="92"/>
      <c r="DT4" s="92"/>
      <c r="DU4" s="92"/>
      <c r="DV4" s="92"/>
      <c r="DW4" s="92"/>
      <c r="DX4" s="92"/>
      <c r="DY4" s="92"/>
      <c r="DZ4" s="92"/>
      <c r="EA4" s="92"/>
      <c r="EB4" s="92"/>
      <c r="EC4" s="92"/>
      <c r="ED4" s="92"/>
      <c r="EE4" s="92"/>
      <c r="EF4" s="92"/>
      <c r="EG4" s="92"/>
      <c r="EH4" s="92"/>
      <c r="EI4" s="92"/>
      <c r="EJ4" s="92"/>
      <c r="EK4" s="92"/>
      <c r="EL4" s="92"/>
      <c r="EM4" s="92"/>
      <c r="EN4" s="92"/>
      <c r="EO4" s="92"/>
      <c r="EP4" s="92"/>
      <c r="EQ4" s="92"/>
      <c r="ER4" s="92"/>
      <c r="ES4" s="92"/>
      <c r="ET4" s="92"/>
      <c r="EU4" s="92"/>
      <c r="EV4" s="92"/>
      <c r="EW4" s="92"/>
      <c r="EX4" s="92"/>
      <c r="EY4" s="92"/>
      <c r="EZ4" s="92"/>
      <c r="FA4" s="92"/>
      <c r="FB4" s="92"/>
      <c r="FC4" s="92"/>
      <c r="FD4" s="92"/>
      <c r="FE4" s="92"/>
      <c r="FF4" s="92"/>
      <c r="FG4" s="92"/>
      <c r="FH4" s="92"/>
      <c r="FI4" s="92"/>
      <c r="FJ4" s="92"/>
      <c r="FK4" s="92"/>
      <c r="FL4" s="92"/>
      <c r="FM4" s="92"/>
      <c r="FN4" s="92"/>
      <c r="FO4" s="92"/>
      <c r="FP4" s="92"/>
      <c r="FQ4" s="92"/>
      <c r="FR4" s="92"/>
      <c r="FS4" s="92"/>
      <c r="FT4" s="92"/>
      <c r="FU4" s="92"/>
      <c r="FV4" s="92"/>
      <c r="FW4" s="92"/>
      <c r="FX4" s="92"/>
      <c r="FY4" s="92"/>
      <c r="FZ4" s="92"/>
      <c r="GA4" s="92"/>
      <c r="GB4" s="92"/>
      <c r="GC4" s="92"/>
      <c r="GD4" s="92"/>
      <c r="GE4" s="92"/>
      <c r="GF4" s="92"/>
      <c r="GG4" s="92"/>
      <c r="GH4" s="92"/>
      <c r="GI4" s="92"/>
      <c r="GJ4" s="92"/>
      <c r="GK4" s="92"/>
      <c r="GL4" s="92"/>
      <c r="GM4" s="92"/>
      <c r="GN4" s="92"/>
      <c r="GO4" s="92"/>
      <c r="GP4" s="92"/>
      <c r="GQ4" s="92"/>
      <c r="GR4" s="92"/>
      <c r="GS4" s="92"/>
      <c r="GT4" s="92"/>
      <c r="GU4" s="92"/>
      <c r="GV4" s="92"/>
      <c r="GW4" s="92"/>
      <c r="GX4" s="92"/>
      <c r="GY4" s="92"/>
      <c r="GZ4" s="92"/>
      <c r="HA4" s="92"/>
      <c r="HB4" s="92"/>
      <c r="HC4" s="92"/>
      <c r="HD4" s="92"/>
      <c r="HE4" s="92"/>
      <c r="HF4" s="92"/>
      <c r="HG4" s="92"/>
      <c r="HH4" s="92"/>
      <c r="HI4" s="92"/>
      <c r="HJ4" s="92"/>
      <c r="HK4" s="92"/>
      <c r="HL4" s="92"/>
      <c r="HM4" s="92"/>
      <c r="HN4" s="92"/>
      <c r="HO4" s="92"/>
      <c r="HP4" s="92"/>
      <c r="HQ4" s="92"/>
      <c r="HR4" s="92"/>
      <c r="HS4" s="92"/>
      <c r="HT4" s="92"/>
      <c r="HU4" s="92"/>
      <c r="HV4" s="92"/>
      <c r="HW4" s="92"/>
      <c r="HX4" s="92"/>
      <c r="HY4" s="92"/>
      <c r="HZ4" s="92"/>
      <c r="IA4" s="92"/>
      <c r="IB4" s="92"/>
      <c r="IC4" s="92"/>
      <c r="ID4" s="92"/>
      <c r="IE4" s="92"/>
      <c r="IF4" s="92"/>
      <c r="IG4" s="92"/>
      <c r="IH4" s="92"/>
      <c r="II4" s="92"/>
      <c r="IJ4" s="92"/>
      <c r="IK4" s="92"/>
      <c r="IL4" s="92"/>
      <c r="IM4" s="92"/>
      <c r="IN4" s="92"/>
      <c r="IO4" s="92"/>
      <c r="IP4" s="92"/>
      <c r="IQ4" s="92"/>
      <c r="IR4" s="92"/>
      <c r="IS4" s="92"/>
      <c r="IT4" s="92"/>
      <c r="IU4" s="92"/>
      <c r="IV4" s="92"/>
      <c r="IW4" s="92"/>
      <c r="IX4" s="92"/>
      <c r="IY4" s="92"/>
      <c r="IZ4" s="92"/>
      <c r="JA4" s="92"/>
      <c r="JB4" s="92"/>
      <c r="JC4" s="92"/>
      <c r="JD4" s="92"/>
      <c r="JE4" s="92"/>
      <c r="JF4" s="92"/>
      <c r="JG4" s="92"/>
      <c r="JH4" s="92"/>
      <c r="JI4" s="92"/>
      <c r="JJ4" s="92"/>
      <c r="JK4" s="92"/>
      <c r="JL4" s="92"/>
      <c r="JM4" s="92"/>
      <c r="JN4" s="92"/>
      <c r="JO4" s="92"/>
      <c r="JP4" s="92"/>
      <c r="JQ4" s="92"/>
      <c r="JR4" s="92"/>
      <c r="JS4" s="92"/>
      <c r="JT4" s="92"/>
      <c r="JU4" s="92"/>
      <c r="JV4" s="92"/>
      <c r="JW4" s="92"/>
      <c r="JX4" s="92"/>
      <c r="JY4" s="92"/>
      <c r="JZ4" s="92"/>
      <c r="KA4" s="92"/>
      <c r="KB4" s="92"/>
      <c r="KC4" s="92"/>
      <c r="KD4" s="92"/>
      <c r="KE4" s="92"/>
      <c r="KF4" s="92"/>
      <c r="KG4" s="92"/>
      <c r="KH4" s="92"/>
      <c r="KI4" s="92"/>
      <c r="KJ4" s="92"/>
      <c r="KK4" s="92"/>
      <c r="KL4" s="92"/>
      <c r="KM4" s="92"/>
      <c r="KN4" s="92"/>
      <c r="KO4" s="92"/>
      <c r="KP4" s="92"/>
      <c r="KQ4" s="92"/>
      <c r="KR4" s="92"/>
      <c r="KS4" s="92"/>
      <c r="KT4" s="92"/>
      <c r="KU4" s="92"/>
      <c r="KV4" s="92"/>
      <c r="KW4" s="92"/>
      <c r="KX4" s="92"/>
      <c r="KY4" s="92"/>
      <c r="KZ4" s="92"/>
      <c r="LA4" s="92"/>
      <c r="LB4" s="92"/>
      <c r="LC4" s="92"/>
      <c r="LD4" s="92"/>
      <c r="LE4" s="92"/>
      <c r="LF4" s="92"/>
      <c r="LG4" s="92"/>
      <c r="LH4" s="92"/>
      <c r="LI4" s="92"/>
      <c r="LJ4" s="92"/>
      <c r="LK4" s="92"/>
      <c r="LL4" s="92"/>
      <c r="LM4" s="92"/>
      <c r="LN4" s="92"/>
      <c r="LO4" s="92"/>
      <c r="LP4" s="92"/>
      <c r="LQ4" s="92"/>
      <c r="LR4" s="92"/>
      <c r="LS4" s="92"/>
      <c r="LT4" s="92"/>
      <c r="LU4" s="92"/>
      <c r="LV4" s="92"/>
      <c r="LW4" s="92"/>
      <c r="LX4" s="92"/>
      <c r="LY4" s="92"/>
      <c r="LZ4" s="92"/>
      <c r="MA4" s="92"/>
      <c r="MB4" s="92"/>
      <c r="MC4" s="92"/>
      <c r="MD4" s="92"/>
      <c r="ME4" s="92"/>
      <c r="MF4" s="92"/>
      <c r="MG4" s="92"/>
      <c r="MH4" s="92"/>
      <c r="MI4" s="92"/>
      <c r="MJ4" s="92"/>
      <c r="MK4" s="92"/>
      <c r="ML4" s="92"/>
      <c r="MM4" s="92"/>
      <c r="MN4" s="92"/>
      <c r="MO4" s="92"/>
      <c r="MP4" s="92"/>
      <c r="MQ4" s="92"/>
      <c r="MR4" s="92"/>
      <c r="MS4" s="92"/>
      <c r="MT4" s="92"/>
      <c r="MU4" s="92"/>
      <c r="MV4" s="92"/>
      <c r="MW4" s="92"/>
      <c r="MX4" s="92"/>
      <c r="MY4" s="92"/>
      <c r="MZ4" s="92"/>
      <c r="NA4" s="92"/>
      <c r="NB4" s="92"/>
      <c r="NC4" s="92"/>
      <c r="ND4" s="92"/>
      <c r="NE4" s="92"/>
      <c r="NF4" s="92"/>
      <c r="NG4" s="92"/>
      <c r="NH4" s="92"/>
      <c r="NI4" s="92"/>
      <c r="NJ4" s="92"/>
      <c r="NK4" s="92"/>
      <c r="NL4" s="73"/>
      <c r="NM4" s="73"/>
      <c r="NN4" s="73"/>
      <c r="NO4" s="73"/>
      <c r="NP4" s="73"/>
      <c r="NQ4" s="73"/>
      <c r="NR4" s="73"/>
      <c r="NS4" s="73"/>
      <c r="NT4" s="73"/>
      <c r="NU4" s="73"/>
      <c r="NV4" s="73"/>
      <c r="NW4" s="73"/>
      <c r="NX4" s="73"/>
      <c r="NY4" s="73"/>
      <c r="NZ4" s="73"/>
      <c r="OA4" s="73"/>
      <c r="OB4" s="73"/>
      <c r="OC4" s="73"/>
      <c r="OD4" s="73"/>
      <c r="OE4" s="73"/>
      <c r="OF4" s="73"/>
      <c r="OG4" s="73"/>
      <c r="OH4" s="73"/>
      <c r="OI4" s="73"/>
      <c r="OJ4" s="73"/>
      <c r="OK4" s="73"/>
      <c r="OL4" s="73"/>
      <c r="OM4" s="73"/>
      <c r="ON4" s="73"/>
      <c r="OO4" s="73"/>
      <c r="OP4" s="73"/>
      <c r="OQ4" s="73"/>
      <c r="OR4" s="73"/>
      <c r="OS4" s="73"/>
      <c r="OT4" s="73"/>
      <c r="OU4" s="73"/>
      <c r="OV4" s="73"/>
      <c r="OW4" s="73"/>
      <c r="OX4" s="73"/>
      <c r="OY4" s="73"/>
      <c r="OZ4" s="73"/>
      <c r="PA4" s="73"/>
      <c r="PB4" s="73"/>
      <c r="PC4" s="73"/>
      <c r="PD4" s="73"/>
      <c r="PE4" s="73"/>
      <c r="PF4" s="73"/>
      <c r="PG4" s="73"/>
      <c r="PH4" s="73"/>
      <c r="PI4" s="73"/>
      <c r="PJ4" s="73"/>
      <c r="PK4" s="73"/>
      <c r="PL4" s="73"/>
      <c r="PM4" s="73"/>
      <c r="PN4" s="73"/>
      <c r="PO4" s="73"/>
      <c r="PP4" s="73"/>
      <c r="PQ4" s="73"/>
      <c r="PR4" s="73"/>
      <c r="PS4" s="73"/>
      <c r="PT4" s="73"/>
      <c r="PU4" s="73"/>
      <c r="PV4" s="73"/>
      <c r="PW4" s="73"/>
      <c r="PX4" s="73"/>
      <c r="PY4" s="73"/>
      <c r="PZ4" s="73"/>
      <c r="QA4" s="73"/>
      <c r="QB4" s="73"/>
      <c r="QC4" s="73"/>
      <c r="QD4" s="73"/>
      <c r="QE4" s="73"/>
      <c r="QF4" s="73"/>
      <c r="QG4" s="73"/>
      <c r="QH4" s="73"/>
      <c r="QI4" s="73"/>
      <c r="QJ4" s="73"/>
      <c r="QK4" s="73"/>
      <c r="QL4" s="73"/>
      <c r="QM4" s="73"/>
      <c r="QN4" s="73"/>
      <c r="QO4" s="73"/>
      <c r="QP4" s="73"/>
      <c r="QQ4" s="73"/>
      <c r="QR4" s="73"/>
      <c r="QS4" s="73"/>
      <c r="QT4" s="73"/>
      <c r="QU4" s="73"/>
      <c r="QV4" s="73"/>
      <c r="QW4" s="73"/>
      <c r="QX4" s="73"/>
      <c r="QY4" s="73"/>
      <c r="QZ4" s="73"/>
      <c r="RA4" s="73"/>
      <c r="RB4" s="73"/>
      <c r="RC4" s="73"/>
      <c r="RD4" s="73"/>
      <c r="RE4" s="73"/>
      <c r="RF4" s="73"/>
      <c r="RG4" s="73"/>
      <c r="RH4" s="73"/>
      <c r="RI4" s="73"/>
      <c r="RJ4" s="73"/>
      <c r="RK4" s="73"/>
      <c r="RL4" s="73"/>
      <c r="RM4" s="73"/>
      <c r="RN4" s="73"/>
      <c r="RO4" s="73"/>
      <c r="RP4" s="73"/>
      <c r="RQ4" s="73"/>
      <c r="RR4" s="73"/>
      <c r="RS4" s="73"/>
      <c r="RT4" s="73"/>
      <c r="RU4" s="73"/>
      <c r="RV4" s="73"/>
      <c r="RW4" s="73"/>
      <c r="RX4" s="73"/>
      <c r="RY4" s="73"/>
      <c r="RZ4" s="73"/>
      <c r="SA4" s="73"/>
      <c r="SB4" s="73"/>
      <c r="SC4" s="73"/>
      <c r="SD4" s="73"/>
      <c r="SE4" s="73"/>
      <c r="SF4" s="73"/>
      <c r="SG4" s="73"/>
      <c r="SH4" s="73"/>
      <c r="SI4" s="73"/>
      <c r="SJ4" s="73"/>
      <c r="SK4" s="73"/>
      <c r="SL4" s="73"/>
      <c r="SM4" s="73"/>
      <c r="SN4" s="73"/>
      <c r="SO4" s="73"/>
      <c r="SP4" s="73"/>
      <c r="SQ4" s="73"/>
      <c r="SR4" s="73"/>
      <c r="SS4" s="73"/>
      <c r="ST4" s="73"/>
      <c r="SU4" s="73"/>
      <c r="SV4" s="73"/>
      <c r="SW4" s="73"/>
      <c r="SX4" s="73"/>
      <c r="SY4" s="73"/>
      <c r="SZ4" s="73"/>
      <c r="TA4" s="73"/>
      <c r="TB4" s="73"/>
      <c r="TC4" s="73"/>
      <c r="TD4" s="73"/>
      <c r="TE4" s="73"/>
      <c r="TF4" s="73"/>
      <c r="TG4" s="73"/>
      <c r="TH4" s="73"/>
      <c r="TI4" s="73"/>
      <c r="TJ4" s="73"/>
      <c r="TK4" s="73"/>
      <c r="TL4" s="73"/>
      <c r="TM4" s="73"/>
      <c r="TN4" s="73"/>
      <c r="TO4" s="73"/>
      <c r="TP4" s="73"/>
      <c r="TQ4" s="73"/>
      <c r="TR4" s="73"/>
      <c r="TS4" s="73"/>
      <c r="TT4" s="73"/>
      <c r="TU4" s="73"/>
      <c r="TV4" s="73"/>
      <c r="TW4" s="73"/>
      <c r="TX4" s="73"/>
      <c r="TY4" s="73"/>
      <c r="TZ4" s="73"/>
      <c r="UA4" s="73"/>
      <c r="UB4" s="73"/>
      <c r="UC4" s="73"/>
      <c r="UD4" s="73"/>
      <c r="UE4" s="73"/>
      <c r="UF4" s="73"/>
      <c r="UG4" s="73"/>
      <c r="UH4" s="73"/>
      <c r="UI4" s="73"/>
      <c r="UJ4" s="73"/>
      <c r="UK4" s="73"/>
      <c r="UL4" s="73"/>
      <c r="UM4" s="73"/>
      <c r="UN4" s="73"/>
      <c r="UO4" s="73"/>
      <c r="UP4" s="73"/>
      <c r="UQ4" s="73"/>
      <c r="UR4" s="73"/>
      <c r="US4" s="73"/>
      <c r="UT4" s="73"/>
      <c r="UU4" s="73"/>
      <c r="UV4" s="73"/>
      <c r="UW4" s="73"/>
      <c r="UX4" s="73"/>
      <c r="UY4" s="73"/>
      <c r="UZ4" s="73"/>
      <c r="VA4" s="73"/>
      <c r="VB4" s="73"/>
      <c r="VC4" s="73"/>
      <c r="VD4" s="73"/>
      <c r="VE4" s="73"/>
      <c r="VF4" s="73"/>
      <c r="VG4" s="73"/>
      <c r="VH4" s="73"/>
      <c r="VI4" s="73"/>
      <c r="VJ4" s="73"/>
      <c r="VK4" s="73"/>
      <c r="VL4" s="73"/>
      <c r="VM4" s="73"/>
      <c r="VN4" s="73"/>
      <c r="VO4" s="73"/>
      <c r="VP4" s="73"/>
      <c r="VQ4" s="73"/>
      <c r="VR4" s="73"/>
      <c r="VS4" s="73"/>
      <c r="VT4" s="73"/>
      <c r="VU4" s="73"/>
      <c r="VV4" s="73"/>
      <c r="VW4" s="73"/>
      <c r="VX4" s="73"/>
      <c r="VY4" s="73"/>
      <c r="VZ4" s="73"/>
      <c r="WA4" s="73"/>
      <c r="WB4" s="73"/>
      <c r="WC4" s="73"/>
      <c r="WD4" s="73"/>
      <c r="WE4" s="73"/>
      <c r="WF4" s="73"/>
      <c r="WG4" s="73"/>
      <c r="WH4" s="73"/>
      <c r="WI4" s="73"/>
      <c r="WJ4" s="73"/>
      <c r="WK4" s="73"/>
      <c r="WL4" s="73"/>
      <c r="WM4" s="73"/>
      <c r="WN4" s="73"/>
      <c r="WO4" s="73"/>
      <c r="WP4" s="73"/>
      <c r="WQ4" s="73"/>
      <c r="WR4" s="73"/>
      <c r="WS4" s="73"/>
      <c r="WT4" s="73"/>
      <c r="WU4" s="73"/>
      <c r="WV4" s="73"/>
      <c r="WW4" s="73"/>
      <c r="WX4" s="73"/>
      <c r="WY4" s="73"/>
      <c r="WZ4" s="73"/>
      <c r="XA4" s="73"/>
      <c r="XB4" s="73"/>
      <c r="XC4" s="73"/>
      <c r="XD4" s="73"/>
      <c r="XE4" s="73"/>
      <c r="XF4" s="73"/>
      <c r="XG4" s="73"/>
      <c r="XH4" s="73"/>
      <c r="XI4" s="73"/>
      <c r="XJ4" s="73"/>
      <c r="XK4" s="73"/>
      <c r="XL4" s="73"/>
      <c r="XM4" s="73"/>
      <c r="XN4" s="73"/>
      <c r="XO4" s="73"/>
      <c r="XP4" s="73"/>
      <c r="XQ4" s="73"/>
      <c r="XR4" s="73"/>
      <c r="XS4" s="73"/>
      <c r="XT4" s="73"/>
      <c r="XU4" s="73"/>
      <c r="XV4" s="73"/>
      <c r="XW4" s="73"/>
      <c r="XX4" s="73"/>
      <c r="XY4" s="73"/>
      <c r="XZ4" s="73"/>
      <c r="YA4" s="73"/>
      <c r="YB4" s="73"/>
      <c r="YC4" s="73"/>
      <c r="YD4" s="73"/>
      <c r="YE4" s="73"/>
      <c r="YF4" s="73"/>
      <c r="YG4" s="73"/>
      <c r="YH4" s="73"/>
      <c r="YI4" s="73"/>
      <c r="YJ4" s="73"/>
      <c r="YK4" s="73"/>
      <c r="YL4" s="73"/>
      <c r="YM4" s="73"/>
      <c r="YN4" s="73"/>
      <c r="YO4" s="73"/>
      <c r="YP4" s="73"/>
      <c r="YQ4" s="73"/>
      <c r="YR4" s="73"/>
      <c r="YS4" s="73"/>
      <c r="YT4" s="73"/>
      <c r="YU4" s="73"/>
      <c r="YV4" s="73"/>
      <c r="YW4" s="73"/>
      <c r="YX4" s="73"/>
      <c r="YY4" s="73"/>
      <c r="YZ4" s="73"/>
      <c r="ZA4" s="73"/>
      <c r="ZB4" s="73"/>
      <c r="ZC4" s="73"/>
      <c r="ZD4" s="73"/>
      <c r="ZE4" s="73"/>
      <c r="ZF4" s="73"/>
      <c r="ZG4" s="73"/>
      <c r="ZH4" s="73"/>
      <c r="ZI4" s="73"/>
      <c r="ZJ4" s="73"/>
      <c r="ZK4" s="73"/>
      <c r="ZL4" s="73"/>
      <c r="ZM4" s="73"/>
      <c r="ZN4" s="73"/>
      <c r="ZO4" s="73"/>
      <c r="ZP4" s="73"/>
      <c r="ZQ4" s="73"/>
      <c r="ZR4" s="73"/>
      <c r="ZS4" s="73"/>
      <c r="ZT4" s="73"/>
      <c r="ZU4" s="73"/>
      <c r="ZV4" s="73"/>
      <c r="ZW4" s="73"/>
      <c r="ZX4" s="73"/>
      <c r="ZY4" s="73"/>
      <c r="ZZ4" s="73"/>
      <c r="AAA4" s="73"/>
      <c r="AAB4" s="73"/>
      <c r="AAC4" s="73"/>
      <c r="AAD4" s="73"/>
      <c r="AAE4" s="73"/>
      <c r="AAF4" s="73"/>
      <c r="AAG4" s="73"/>
      <c r="AAH4" s="73"/>
      <c r="AAI4" s="73"/>
      <c r="AAJ4" s="73"/>
      <c r="AAK4" s="73"/>
      <c r="AAL4" s="73"/>
      <c r="AAM4" s="73"/>
      <c r="AAN4" s="73"/>
      <c r="AAO4" s="73"/>
      <c r="AAP4" s="73"/>
      <c r="AAQ4" s="73"/>
      <c r="AAR4" s="73"/>
      <c r="AAS4" s="73"/>
      <c r="AAT4" s="73"/>
      <c r="AAU4" s="73"/>
      <c r="AAV4" s="73"/>
      <c r="AAW4" s="73"/>
      <c r="AAX4" s="73"/>
      <c r="AAY4" s="73"/>
      <c r="AAZ4" s="73"/>
      <c r="ABA4" s="73"/>
      <c r="ABB4" s="73"/>
      <c r="ABC4" s="73"/>
      <c r="ABD4" s="73"/>
      <c r="ABE4" s="73"/>
      <c r="ABF4" s="73"/>
      <c r="ABG4" s="73"/>
      <c r="ABH4" s="73"/>
      <c r="ABI4" s="73"/>
      <c r="ABJ4" s="73"/>
      <c r="ABK4" s="73"/>
      <c r="ABL4" s="73"/>
      <c r="ABM4" s="73"/>
      <c r="ABN4" s="73"/>
      <c r="ABO4" s="73"/>
      <c r="ABP4" s="73"/>
      <c r="ABQ4" s="73"/>
      <c r="ABR4" s="73"/>
      <c r="ABS4" s="73"/>
      <c r="ABT4" s="73"/>
      <c r="ABU4" s="73"/>
      <c r="ABV4" s="73"/>
      <c r="ABW4" s="73"/>
      <c r="ABX4" s="73"/>
      <c r="ABY4" s="73"/>
      <c r="ABZ4" s="73"/>
      <c r="ACA4" s="73"/>
      <c r="ACB4" s="73"/>
      <c r="ACC4" s="73"/>
      <c r="ACD4" s="73"/>
      <c r="ACE4" s="73"/>
      <c r="ACF4" s="73"/>
      <c r="ACG4" s="73"/>
      <c r="ACH4" s="73"/>
      <c r="ACI4" s="73"/>
      <c r="ACJ4" s="73"/>
      <c r="ACK4" s="73"/>
      <c r="ACL4" s="73"/>
      <c r="ACM4" s="73"/>
      <c r="ACN4" s="73"/>
      <c r="ACO4" s="73"/>
      <c r="ACP4" s="73"/>
      <c r="ACQ4" s="73"/>
      <c r="ACR4" s="73"/>
      <c r="ACS4" s="73"/>
      <c r="ACT4" s="73"/>
      <c r="ACU4" s="73"/>
      <c r="ACV4" s="73"/>
      <c r="ACW4" s="73"/>
      <c r="ACX4" s="73"/>
      <c r="ACY4" s="73"/>
      <c r="ACZ4" s="73"/>
      <c r="ADA4" s="73"/>
      <c r="ADB4" s="73"/>
      <c r="ADC4" s="73"/>
      <c r="ADD4" s="73"/>
      <c r="ADE4" s="73"/>
      <c r="ADF4" s="73"/>
      <c r="ADG4" s="73"/>
      <c r="ADH4" s="73"/>
      <c r="ADI4" s="73"/>
      <c r="ADJ4" s="73"/>
      <c r="ADK4" s="73"/>
      <c r="ADL4" s="73"/>
      <c r="ADM4" s="73"/>
      <c r="ADN4" s="73"/>
      <c r="ADO4" s="73"/>
      <c r="ADP4" s="73"/>
      <c r="ADQ4" s="73"/>
      <c r="ADR4" s="73"/>
      <c r="ADS4" s="73"/>
      <c r="ADT4" s="73"/>
      <c r="ADU4" s="73"/>
      <c r="ADV4" s="73"/>
      <c r="ADW4" s="73"/>
      <c r="ADX4" s="73"/>
      <c r="ADY4" s="73"/>
      <c r="ADZ4" s="73"/>
      <c r="AEA4" s="73"/>
      <c r="AEB4" s="73"/>
      <c r="AEC4" s="73"/>
      <c r="AED4" s="73"/>
      <c r="AEE4" s="73"/>
      <c r="AEF4" s="73"/>
      <c r="AEG4" s="73"/>
      <c r="AEH4" s="73"/>
      <c r="AEI4" s="73"/>
      <c r="AEJ4" s="73"/>
      <c r="AEK4" s="73"/>
      <c r="AEL4" s="73"/>
      <c r="AEM4" s="73"/>
      <c r="AEN4" s="73"/>
      <c r="AEO4" s="73"/>
      <c r="AEP4" s="73"/>
      <c r="AEQ4" s="73"/>
      <c r="AER4" s="73"/>
      <c r="AES4" s="73"/>
      <c r="AET4" s="73"/>
      <c r="AEU4" s="73"/>
      <c r="AEV4" s="73"/>
      <c r="AEW4" s="73"/>
      <c r="AEX4" s="73"/>
      <c r="AEY4" s="73"/>
      <c r="AEZ4" s="73"/>
      <c r="AFA4" s="73"/>
      <c r="AFB4" s="73"/>
      <c r="AFC4" s="73"/>
      <c r="AFD4" s="73"/>
      <c r="AFE4" s="73"/>
      <c r="AFF4" s="73"/>
      <c r="AFG4" s="73"/>
      <c r="AFH4" s="73"/>
      <c r="AFI4" s="73"/>
      <c r="AFJ4" s="73"/>
      <c r="AFK4" s="73"/>
      <c r="AFL4" s="73"/>
      <c r="AFM4" s="73"/>
      <c r="AFN4" s="73"/>
      <c r="AFO4" s="73"/>
      <c r="AFP4" s="73"/>
      <c r="AFQ4" s="73"/>
      <c r="AFR4" s="73"/>
      <c r="AFS4" s="73"/>
      <c r="AFT4" s="73"/>
      <c r="AFU4" s="73"/>
      <c r="AFV4" s="73"/>
      <c r="AFW4" s="73"/>
      <c r="AFX4" s="73"/>
      <c r="AFY4" s="73"/>
      <c r="AFZ4" s="73"/>
      <c r="AGA4" s="73"/>
      <c r="AGB4" s="73"/>
      <c r="AGC4" s="73"/>
      <c r="AGD4" s="73"/>
      <c r="AGE4" s="73"/>
      <c r="AGF4" s="73"/>
      <c r="AGG4" s="73"/>
      <c r="AGH4" s="73"/>
      <c r="AGI4" s="73"/>
      <c r="AGJ4" s="73"/>
      <c r="AGK4" s="73"/>
      <c r="AGL4" s="73"/>
      <c r="AGM4" s="73"/>
      <c r="AGN4" s="73"/>
      <c r="AGO4" s="73"/>
      <c r="AGP4" s="73"/>
      <c r="AGQ4" s="73"/>
      <c r="AGR4" s="73"/>
      <c r="AGS4" s="73"/>
      <c r="AGT4" s="73"/>
      <c r="AGU4" s="73"/>
      <c r="AGV4" s="73"/>
      <c r="AGW4" s="73"/>
      <c r="AGX4" s="73"/>
      <c r="AGY4" s="73"/>
      <c r="AGZ4" s="73"/>
      <c r="AHA4" s="73"/>
      <c r="AHB4" s="73"/>
      <c r="AHC4" s="73"/>
      <c r="AHD4" s="73"/>
      <c r="AHE4" s="73"/>
      <c r="AHF4" s="73"/>
      <c r="AHG4" s="73"/>
      <c r="AHH4" s="73"/>
      <c r="AHI4" s="73"/>
      <c r="AHJ4" s="73"/>
      <c r="AHK4" s="73"/>
      <c r="AHL4" s="73"/>
      <c r="AHM4" s="73"/>
      <c r="AHN4" s="73"/>
      <c r="AHO4" s="73"/>
      <c r="AHP4" s="73"/>
      <c r="AHQ4" s="73"/>
      <c r="AHR4" s="73"/>
      <c r="AHS4" s="73"/>
      <c r="AHT4" s="73"/>
      <c r="AHU4" s="73"/>
      <c r="AHV4" s="73"/>
      <c r="AHW4" s="73"/>
      <c r="AHX4" s="73"/>
      <c r="AHY4" s="73"/>
      <c r="AHZ4" s="73"/>
      <c r="AIA4" s="73"/>
      <c r="AIB4" s="73"/>
      <c r="AIC4" s="73"/>
      <c r="AID4" s="73"/>
      <c r="AIE4" s="73"/>
      <c r="AIF4" s="73"/>
      <c r="AIG4" s="73"/>
      <c r="AIH4" s="73"/>
      <c r="AII4" s="73"/>
      <c r="AIJ4" s="73"/>
      <c r="AIK4" s="73"/>
      <c r="AIL4" s="73"/>
      <c r="AIM4" s="73"/>
      <c r="AIN4" s="73"/>
      <c r="AIO4" s="73"/>
      <c r="AIP4" s="73"/>
      <c r="AIQ4" s="73"/>
      <c r="AIR4" s="73"/>
      <c r="AIS4" s="73"/>
      <c r="AIT4" s="73"/>
      <c r="AIU4" s="73"/>
      <c r="AIV4" s="73"/>
      <c r="AIW4" s="73"/>
      <c r="AIX4" s="73"/>
      <c r="AIY4" s="73"/>
      <c r="AIZ4" s="73"/>
      <c r="AJA4" s="73"/>
      <c r="AJB4" s="73"/>
      <c r="AJC4" s="73"/>
      <c r="AJD4" s="73"/>
      <c r="AJE4" s="73"/>
      <c r="AJF4" s="73"/>
      <c r="AJG4" s="73"/>
      <c r="AJH4" s="73"/>
      <c r="AJI4" s="73"/>
      <c r="AJJ4" s="73"/>
      <c r="AJK4" s="73"/>
      <c r="AJL4" s="73"/>
      <c r="AJM4" s="73"/>
      <c r="AJN4" s="73"/>
      <c r="AJO4" s="73"/>
      <c r="AJP4" s="73"/>
      <c r="AJQ4" s="73"/>
      <c r="AJR4" s="73"/>
      <c r="AJS4" s="73"/>
      <c r="AJT4" s="73"/>
      <c r="AJU4" s="73"/>
      <c r="AJV4" s="73"/>
      <c r="AJW4" s="73"/>
      <c r="AJX4" s="73"/>
      <c r="AJY4" s="73"/>
      <c r="AJZ4" s="73"/>
      <c r="AKA4" s="73"/>
      <c r="AKB4" s="73"/>
      <c r="AKC4" s="73"/>
      <c r="AKD4" s="73"/>
      <c r="AKE4" s="73"/>
      <c r="AKF4" s="73"/>
      <c r="AKG4" s="73"/>
      <c r="AKH4" s="73"/>
      <c r="AKI4" s="73"/>
      <c r="AKJ4" s="73"/>
      <c r="AKK4" s="73"/>
      <c r="AKL4" s="73"/>
      <c r="AKM4" s="73"/>
      <c r="AKN4" s="73"/>
      <c r="AKO4" s="73"/>
      <c r="AKP4" s="73"/>
      <c r="AKQ4" s="73"/>
      <c r="AKR4" s="73"/>
      <c r="AKS4" s="73"/>
      <c r="AKT4" s="73"/>
      <c r="AKU4" s="73"/>
      <c r="AKV4" s="73"/>
      <c r="AKW4" s="73"/>
      <c r="AKX4" s="73"/>
      <c r="AKY4" s="73"/>
      <c r="AKZ4" s="73"/>
      <c r="ALA4" s="73"/>
      <c r="ALB4" s="73"/>
      <c r="ALC4" s="73"/>
      <c r="ALD4" s="73"/>
      <c r="ALE4" s="73"/>
      <c r="ALF4" s="73"/>
      <c r="ALG4" s="73"/>
      <c r="ALH4" s="73"/>
      <c r="ALI4" s="73"/>
      <c r="ALJ4" s="73"/>
      <c r="ALK4" s="73"/>
      <c r="ALL4" s="73"/>
      <c r="ALM4" s="73"/>
      <c r="ALN4" s="73"/>
      <c r="ALO4" s="73"/>
      <c r="ALP4" s="73"/>
      <c r="ALQ4" s="73"/>
      <c r="ALR4" s="73"/>
      <c r="ALS4" s="73"/>
      <c r="ALT4" s="73"/>
      <c r="ALU4" s="73"/>
      <c r="ALV4" s="73"/>
      <c r="ALW4" s="73"/>
      <c r="ALX4" s="73"/>
      <c r="ALY4" s="73"/>
      <c r="ALZ4" s="73"/>
      <c r="AMA4" s="73"/>
      <c r="AMB4" s="73"/>
      <c r="AMC4" s="73"/>
      <c r="AMD4" s="73"/>
      <c r="AME4" s="73"/>
      <c r="AMF4" s="73"/>
      <c r="AMG4" s="73"/>
      <c r="AMH4" s="73"/>
      <c r="AMI4" s="73"/>
      <c r="AMJ4" s="73"/>
      <c r="AMK4" s="73"/>
      <c r="AML4" s="73"/>
      <c r="AMM4" s="73"/>
      <c r="AMN4" s="73"/>
      <c r="AMO4" s="73"/>
      <c r="AMP4" s="73"/>
      <c r="AMQ4" s="73"/>
      <c r="AMR4" s="73"/>
      <c r="AMS4" s="73"/>
      <c r="AMT4" s="73"/>
      <c r="AMU4" s="73"/>
      <c r="AMV4" s="73"/>
      <c r="AMW4" s="73"/>
      <c r="AMX4" s="73"/>
      <c r="AMY4" s="73"/>
      <c r="AMZ4" s="73"/>
      <c r="ANA4" s="73"/>
      <c r="ANB4" s="73"/>
      <c r="ANC4" s="73"/>
      <c r="AND4" s="73"/>
      <c r="ANE4" s="73"/>
      <c r="ANF4" s="73"/>
      <c r="ANG4" s="73"/>
      <c r="ANH4" s="73"/>
      <c r="ANI4" s="73"/>
      <c r="ANJ4" s="73"/>
      <c r="ANK4" s="73"/>
      <c r="ANL4" s="73"/>
      <c r="ANM4" s="73"/>
      <c r="ANN4" s="73"/>
      <c r="ANO4" s="73"/>
      <c r="ANP4" s="73"/>
      <c r="ANQ4" s="73"/>
      <c r="ANR4" s="73"/>
      <c r="ANS4" s="73"/>
      <c r="ANT4" s="73"/>
      <c r="ANU4" s="73"/>
      <c r="ANV4" s="73"/>
      <c r="ANW4" s="73"/>
      <c r="ANX4" s="73"/>
      <c r="ANY4" s="73"/>
      <c r="ANZ4" s="73"/>
      <c r="AOA4" s="73"/>
      <c r="AOB4" s="73"/>
      <c r="AOC4" s="73"/>
      <c r="AOD4" s="73"/>
      <c r="AOE4" s="73"/>
      <c r="AOF4" s="73"/>
      <c r="AOG4" s="73"/>
      <c r="AOH4" s="73"/>
      <c r="AOI4" s="73"/>
      <c r="AOJ4" s="73"/>
      <c r="AOK4" s="73"/>
      <c r="AOL4" s="73"/>
      <c r="AOM4" s="73"/>
      <c r="AON4" s="73"/>
      <c r="AOO4" s="73"/>
      <c r="AOP4" s="73"/>
      <c r="AOQ4" s="73"/>
      <c r="AOR4" s="73"/>
      <c r="AOS4" s="73"/>
      <c r="AOT4" s="73"/>
      <c r="AOU4" s="73"/>
      <c r="AOV4" s="73"/>
      <c r="AOW4" s="73"/>
      <c r="AOX4" s="73"/>
      <c r="AOY4" s="73"/>
      <c r="AOZ4" s="73"/>
      <c r="APA4" s="73"/>
      <c r="APB4" s="73"/>
      <c r="APC4" s="73"/>
      <c r="APD4" s="73"/>
      <c r="APE4" s="73"/>
      <c r="APF4" s="73"/>
      <c r="APG4" s="73"/>
      <c r="APH4" s="73"/>
      <c r="API4" s="73"/>
      <c r="APJ4" s="73"/>
      <c r="APK4" s="73"/>
      <c r="APL4" s="73"/>
      <c r="APM4" s="73"/>
      <c r="APN4" s="73"/>
      <c r="APO4" s="73"/>
      <c r="APP4" s="73"/>
      <c r="APQ4" s="73"/>
      <c r="APR4" s="73"/>
      <c r="APS4" s="73"/>
      <c r="APT4" s="73"/>
      <c r="APU4" s="73"/>
      <c r="APV4" s="73"/>
      <c r="APW4" s="73"/>
      <c r="APX4" s="73"/>
      <c r="APY4" s="73"/>
      <c r="APZ4" s="73"/>
      <c r="AQA4" s="73"/>
      <c r="AQB4" s="73"/>
      <c r="AQC4" s="73"/>
      <c r="AQD4" s="73"/>
      <c r="AQE4" s="73"/>
      <c r="AQF4" s="73"/>
      <c r="AQG4" s="73"/>
      <c r="AQH4" s="73"/>
      <c r="AQI4" s="73"/>
      <c r="AQJ4" s="73"/>
      <c r="AQK4" s="73"/>
      <c r="AQL4" s="73"/>
      <c r="AQM4" s="73"/>
      <c r="AQN4" s="73"/>
      <c r="AQO4" s="73"/>
      <c r="AQP4" s="73"/>
      <c r="AQQ4" s="73"/>
      <c r="AQR4" s="73"/>
      <c r="AQS4" s="73"/>
      <c r="AQT4" s="73"/>
      <c r="AQU4" s="73"/>
      <c r="AQV4" s="73"/>
      <c r="AQW4" s="73"/>
      <c r="AQX4" s="73"/>
      <c r="AQY4" s="73"/>
      <c r="AQZ4" s="73"/>
      <c r="ARA4" s="73"/>
      <c r="ARB4" s="73"/>
      <c r="ARC4" s="73"/>
      <c r="ARD4" s="73"/>
      <c r="ARE4" s="73"/>
      <c r="ARF4" s="73"/>
      <c r="ARG4" s="73"/>
      <c r="ARH4" s="73"/>
      <c r="ARI4" s="73"/>
      <c r="ARJ4" s="73"/>
      <c r="ARK4" s="73"/>
      <c r="ARL4" s="73"/>
      <c r="ARM4" s="73"/>
      <c r="ARN4" s="73"/>
      <c r="ARO4" s="73"/>
      <c r="ARP4" s="73"/>
      <c r="ARQ4" s="73"/>
      <c r="ARR4" s="73"/>
      <c r="ARS4" s="73"/>
      <c r="ART4" s="73"/>
      <c r="ARU4" s="73"/>
      <c r="ARV4" s="73"/>
      <c r="ARW4" s="73"/>
      <c r="ARX4" s="73"/>
      <c r="ARY4" s="73"/>
      <c r="ARZ4" s="73"/>
      <c r="ASA4" s="73"/>
      <c r="ASB4" s="73"/>
      <c r="ASC4" s="73"/>
      <c r="ASD4" s="73"/>
      <c r="ASE4" s="73"/>
      <c r="ASF4" s="73"/>
      <c r="ASG4" s="73"/>
      <c r="ASH4" s="73"/>
      <c r="ASI4" s="73"/>
      <c r="ASJ4" s="73"/>
      <c r="ASK4" s="73"/>
      <c r="ASL4" s="73"/>
      <c r="ASM4" s="73"/>
      <c r="ASN4" s="73"/>
      <c r="ASO4" s="73"/>
      <c r="ASP4" s="73"/>
      <c r="ASQ4" s="73"/>
      <c r="ASR4" s="73"/>
      <c r="ASS4" s="73"/>
      <c r="AST4" s="73"/>
      <c r="ASU4" s="73"/>
      <c r="ASV4" s="73"/>
      <c r="ASW4" s="73"/>
      <c r="ASX4" s="73"/>
      <c r="ASY4" s="73"/>
      <c r="ASZ4" s="73"/>
      <c r="ATA4" s="73"/>
      <c r="ATB4" s="73"/>
      <c r="ATC4" s="73"/>
      <c r="ATD4" s="73"/>
      <c r="ATE4" s="73"/>
      <c r="ATF4" s="73"/>
      <c r="ATG4" s="73"/>
      <c r="ATH4" s="73"/>
      <c r="ATI4" s="73"/>
      <c r="ATJ4" s="73"/>
      <c r="ATK4" s="73"/>
      <c r="ATL4" s="73"/>
      <c r="ATM4" s="73"/>
      <c r="ATN4" s="73"/>
      <c r="ATO4" s="73"/>
      <c r="ATP4" s="73"/>
      <c r="ATQ4" s="73"/>
      <c r="ATR4" s="73"/>
      <c r="ATS4" s="73"/>
      <c r="ATT4" s="73"/>
      <c r="ATU4" s="73"/>
      <c r="ATV4" s="73"/>
      <c r="ATW4" s="73"/>
      <c r="ATX4" s="73"/>
      <c r="ATY4" s="73"/>
      <c r="ATZ4" s="73"/>
      <c r="AUA4" s="73"/>
      <c r="AUB4" s="73"/>
      <c r="AUC4" s="73"/>
      <c r="AUD4" s="73"/>
      <c r="AUE4" s="73"/>
      <c r="AUF4" s="73"/>
      <c r="AUG4" s="73"/>
      <c r="AUH4" s="73"/>
      <c r="AUI4" s="73"/>
      <c r="AUJ4" s="73"/>
      <c r="AUK4" s="73"/>
      <c r="AUL4" s="73"/>
      <c r="AUM4" s="73"/>
      <c r="AUN4" s="73"/>
      <c r="AUO4" s="73"/>
      <c r="AUP4" s="73"/>
      <c r="AUQ4" s="73"/>
      <c r="AUR4" s="73"/>
      <c r="AUS4" s="73"/>
      <c r="AUT4" s="73"/>
      <c r="AUU4" s="73"/>
      <c r="AUV4" s="73"/>
      <c r="AUW4" s="73"/>
      <c r="AUX4" s="73"/>
      <c r="AUY4" s="73"/>
      <c r="AUZ4" s="73"/>
      <c r="AVA4" s="73"/>
      <c r="AVB4" s="73"/>
      <c r="AVC4" s="73"/>
      <c r="AVD4" s="73"/>
      <c r="AVE4" s="73"/>
      <c r="AVF4" s="73"/>
      <c r="AVG4" s="73"/>
      <c r="AVH4" s="73"/>
      <c r="AVI4" s="73"/>
      <c r="AVJ4" s="73"/>
      <c r="AVK4" s="73"/>
      <c r="AVL4" s="73"/>
      <c r="AVM4" s="73"/>
      <c r="AVN4" s="73"/>
      <c r="AVO4" s="73"/>
      <c r="AVP4" s="73"/>
      <c r="AVQ4" s="73"/>
      <c r="AVR4" s="73"/>
      <c r="AVS4" s="73"/>
      <c r="AVT4" s="73"/>
      <c r="AVU4" s="73"/>
      <c r="AVV4" s="73"/>
      <c r="AVW4" s="73"/>
      <c r="AVX4" s="73"/>
      <c r="AVY4" s="73"/>
      <c r="AVZ4" s="73"/>
      <c r="AWA4" s="73"/>
      <c r="AWB4" s="73"/>
      <c r="AWC4" s="73"/>
      <c r="AWD4" s="73"/>
      <c r="AWE4" s="73"/>
      <c r="AWF4" s="73"/>
      <c r="AWG4" s="73"/>
      <c r="AWH4" s="73"/>
      <c r="AWI4" s="73"/>
      <c r="AWJ4" s="73"/>
      <c r="AWK4" s="73"/>
      <c r="AWL4" s="73"/>
      <c r="AWM4" s="73"/>
      <c r="AWN4" s="73"/>
      <c r="AWO4" s="73"/>
      <c r="AWP4" s="73"/>
      <c r="AWQ4" s="73"/>
      <c r="AWR4" s="73"/>
      <c r="AWS4" s="73"/>
      <c r="AWT4" s="73"/>
      <c r="AWU4" s="73"/>
      <c r="AWV4" s="73"/>
      <c r="AWW4" s="73"/>
      <c r="AWX4" s="73"/>
      <c r="AWY4" s="73"/>
      <c r="AWZ4" s="73"/>
      <c r="AXA4" s="73"/>
      <c r="AXB4" s="73"/>
      <c r="AXC4" s="73"/>
      <c r="AXD4" s="73"/>
      <c r="AXE4" s="73"/>
      <c r="AXF4" s="73"/>
      <c r="AXG4" s="73"/>
      <c r="AXH4" s="73"/>
      <c r="AXI4" s="73"/>
      <c r="AXJ4" s="73"/>
      <c r="AXK4" s="73"/>
      <c r="AXL4" s="73"/>
      <c r="AXM4" s="73"/>
      <c r="AXN4" s="73"/>
      <c r="AXO4" s="73"/>
      <c r="AXP4" s="73"/>
      <c r="AXQ4" s="73"/>
      <c r="AXR4" s="73"/>
      <c r="AXS4" s="73"/>
      <c r="AXT4" s="73"/>
      <c r="AXU4" s="73"/>
      <c r="AXV4" s="73"/>
      <c r="AXW4" s="73"/>
      <c r="AXX4" s="73"/>
      <c r="AXY4" s="73"/>
      <c r="AXZ4" s="73"/>
      <c r="AYA4" s="73"/>
      <c r="AYB4" s="73"/>
      <c r="AYC4" s="73"/>
      <c r="AYD4" s="73"/>
      <c r="AYE4" s="73"/>
      <c r="AYF4" s="73"/>
      <c r="AYG4" s="73"/>
      <c r="AYH4" s="73"/>
      <c r="AYI4" s="73"/>
      <c r="AYJ4" s="73"/>
      <c r="AYK4" s="73"/>
      <c r="AYL4" s="73"/>
      <c r="AYM4" s="73"/>
      <c r="AYN4" s="73"/>
      <c r="AYO4" s="73"/>
      <c r="AYP4" s="73"/>
      <c r="AYQ4" s="73"/>
      <c r="AYR4" s="73"/>
      <c r="AYS4" s="73"/>
      <c r="AYT4" s="73"/>
      <c r="AYU4" s="73"/>
      <c r="AYV4" s="73"/>
      <c r="AYW4" s="73"/>
      <c r="AYX4" s="73"/>
      <c r="AYY4" s="73"/>
      <c r="AYZ4" s="73"/>
      <c r="AZA4" s="73"/>
      <c r="AZB4" s="73"/>
      <c r="AZC4" s="73"/>
      <c r="AZD4" s="73"/>
      <c r="AZE4" s="73"/>
      <c r="AZF4" s="73"/>
      <c r="AZG4" s="73"/>
      <c r="AZH4" s="73"/>
      <c r="AZI4" s="73"/>
      <c r="AZJ4" s="73"/>
      <c r="AZK4" s="73"/>
      <c r="AZL4" s="73"/>
      <c r="AZM4" s="73"/>
      <c r="AZN4" s="73"/>
      <c r="AZO4" s="73"/>
      <c r="AZP4" s="73"/>
      <c r="AZQ4" s="73"/>
      <c r="AZR4" s="73"/>
      <c r="AZS4" s="73"/>
      <c r="AZT4" s="73"/>
      <c r="AZU4" s="73"/>
      <c r="AZV4" s="73"/>
      <c r="AZW4" s="73"/>
      <c r="AZX4" s="73"/>
      <c r="AZY4" s="73"/>
      <c r="AZZ4" s="73"/>
      <c r="BAA4" s="73"/>
      <c r="BAB4" s="73"/>
      <c r="BAC4" s="73"/>
      <c r="BAD4" s="73"/>
      <c r="BAE4" s="73"/>
      <c r="BAF4" s="73"/>
      <c r="BAG4" s="73"/>
      <c r="BAH4" s="73"/>
      <c r="BAI4" s="73"/>
      <c r="BAJ4" s="73"/>
      <c r="BAK4" s="73"/>
      <c r="BAL4" s="73"/>
      <c r="BAM4" s="73"/>
      <c r="BAN4" s="73"/>
      <c r="BAO4" s="73"/>
      <c r="BAP4" s="73"/>
      <c r="BAQ4" s="73"/>
      <c r="BAR4" s="73"/>
      <c r="BAS4" s="73"/>
      <c r="BAT4" s="73"/>
      <c r="BAU4" s="73"/>
      <c r="BAV4" s="73"/>
      <c r="BAW4" s="73"/>
      <c r="BAX4" s="73"/>
      <c r="BAY4" s="73"/>
      <c r="BAZ4" s="73"/>
      <c r="BBA4" s="73"/>
      <c r="BBB4" s="73"/>
      <c r="BBC4" s="73"/>
      <c r="BBD4" s="73"/>
      <c r="BBE4" s="73"/>
      <c r="BBF4" s="73"/>
      <c r="BBG4" s="73"/>
      <c r="BBH4" s="73"/>
      <c r="BBI4" s="73"/>
      <c r="BBJ4" s="73"/>
      <c r="BBK4" s="73"/>
      <c r="BBL4" s="73"/>
      <c r="BBM4" s="73"/>
      <c r="BBN4" s="73"/>
      <c r="BBO4" s="73"/>
      <c r="BBP4" s="73"/>
      <c r="BBQ4" s="73"/>
      <c r="BBR4" s="73"/>
      <c r="BBS4" s="73"/>
      <c r="BBT4" s="73"/>
      <c r="BBU4" s="73"/>
      <c r="BBV4" s="73"/>
      <c r="BBW4" s="73"/>
      <c r="BBX4" s="73"/>
      <c r="BBY4" s="73"/>
      <c r="BBZ4" s="73"/>
      <c r="BCA4" s="73"/>
      <c r="BCB4" s="73"/>
      <c r="BCC4" s="73"/>
      <c r="BCD4" s="73"/>
      <c r="BCE4" s="73"/>
      <c r="BCF4" s="73"/>
      <c r="BCG4" s="73"/>
      <c r="BCH4" s="73"/>
      <c r="BCI4" s="73"/>
      <c r="BCJ4" s="73"/>
      <c r="BCK4" s="73"/>
      <c r="BCL4" s="73"/>
      <c r="BCM4" s="73"/>
      <c r="BCN4" s="73"/>
      <c r="BCO4" s="73"/>
      <c r="BCP4" s="73"/>
      <c r="BCQ4" s="73"/>
      <c r="BCR4" s="73"/>
      <c r="BCS4" s="73"/>
      <c r="BCT4" s="73"/>
      <c r="BCU4" s="73"/>
      <c r="BCV4" s="73"/>
      <c r="BCW4" s="73"/>
      <c r="BCX4" s="73"/>
      <c r="BCY4" s="73"/>
      <c r="BCZ4" s="73"/>
      <c r="BDA4" s="73"/>
      <c r="BDB4" s="73"/>
      <c r="BDC4" s="73"/>
      <c r="BDD4" s="73"/>
      <c r="BDE4" s="73"/>
      <c r="BDF4" s="73"/>
      <c r="BDG4" s="73"/>
      <c r="BDH4" s="73"/>
      <c r="BDI4" s="73"/>
      <c r="BDJ4" s="73"/>
      <c r="BDK4" s="73"/>
      <c r="BDL4" s="73"/>
      <c r="BDM4" s="73"/>
      <c r="BDN4" s="73"/>
      <c r="BDO4" s="73"/>
      <c r="BDP4" s="73"/>
      <c r="BDQ4" s="73"/>
      <c r="BDR4" s="73"/>
      <c r="BDS4" s="73"/>
      <c r="BDT4" s="73"/>
      <c r="BDU4" s="73"/>
      <c r="BDV4" s="73"/>
      <c r="BDW4" s="73"/>
      <c r="BDX4" s="73"/>
      <c r="BDY4" s="73"/>
      <c r="BDZ4" s="73"/>
      <c r="BEA4" s="73"/>
      <c r="BEB4" s="73"/>
      <c r="BEC4" s="73"/>
      <c r="BED4" s="73"/>
      <c r="BEE4" s="73"/>
      <c r="BEF4" s="73"/>
      <c r="BEG4" s="73"/>
      <c r="BEH4" s="73"/>
      <c r="BEI4" s="73"/>
      <c r="BEJ4" s="73"/>
      <c r="BEK4" s="73"/>
      <c r="BEL4" s="73"/>
      <c r="BEM4" s="73"/>
      <c r="BEN4" s="73"/>
      <c r="BEO4" s="73"/>
      <c r="BEP4" s="73"/>
      <c r="BEQ4" s="73"/>
      <c r="BER4" s="73"/>
      <c r="BES4" s="73"/>
      <c r="BET4" s="73"/>
      <c r="BEU4" s="73"/>
      <c r="BEV4" s="73"/>
      <c r="BEW4" s="73"/>
      <c r="BEX4" s="73"/>
      <c r="BEY4" s="73"/>
      <c r="BEZ4" s="73"/>
      <c r="BFA4" s="73"/>
      <c r="BFB4" s="73"/>
      <c r="BFC4" s="73"/>
      <c r="BFD4" s="73"/>
      <c r="BFE4" s="73"/>
      <c r="BFF4" s="73"/>
      <c r="BFG4" s="73"/>
      <c r="BFH4" s="73"/>
      <c r="BFI4" s="73"/>
      <c r="BFJ4" s="73"/>
      <c r="BFK4" s="73"/>
      <c r="BFL4" s="73"/>
      <c r="BFM4" s="73"/>
      <c r="BFN4" s="73"/>
      <c r="BFO4" s="73"/>
      <c r="BFP4" s="73"/>
      <c r="BFQ4" s="73"/>
      <c r="BFR4" s="73"/>
      <c r="BFS4" s="73"/>
      <c r="BFT4" s="73"/>
      <c r="BFU4" s="73"/>
      <c r="BFV4" s="73"/>
      <c r="BFW4" s="73"/>
      <c r="BFX4" s="73"/>
      <c r="BFY4" s="73"/>
      <c r="BFZ4" s="73"/>
      <c r="BGA4" s="73"/>
      <c r="BGB4" s="73"/>
      <c r="BGC4" s="73"/>
      <c r="BGD4" s="73"/>
      <c r="BGE4" s="73"/>
      <c r="BGF4" s="73"/>
      <c r="BGG4" s="73"/>
      <c r="BGH4" s="73"/>
      <c r="BGI4" s="73"/>
      <c r="BGJ4" s="73"/>
      <c r="BGK4" s="73"/>
      <c r="BGL4" s="73"/>
      <c r="BGM4" s="73"/>
      <c r="BGN4" s="73"/>
      <c r="BGO4" s="73"/>
      <c r="BGP4" s="73"/>
      <c r="BGQ4" s="73"/>
      <c r="BGR4" s="73"/>
      <c r="BGS4" s="73"/>
      <c r="BGT4" s="73"/>
      <c r="BGU4" s="73"/>
      <c r="BGV4" s="73"/>
      <c r="BGW4" s="73"/>
      <c r="BGX4" s="73"/>
      <c r="BGY4" s="73"/>
      <c r="BGZ4" s="73"/>
      <c r="BHA4" s="73"/>
      <c r="BHB4" s="73"/>
      <c r="BHC4" s="73"/>
      <c r="BHD4" s="73"/>
      <c r="BHE4" s="73"/>
      <c r="BHF4" s="73"/>
      <c r="BHG4" s="73"/>
      <c r="BHH4" s="73"/>
      <c r="BHI4" s="73"/>
      <c r="BHJ4" s="73"/>
      <c r="BHK4" s="73"/>
      <c r="BHL4" s="73"/>
      <c r="BHM4" s="73"/>
      <c r="BHN4" s="73"/>
      <c r="BHO4" s="73"/>
      <c r="BHP4" s="73"/>
      <c r="BHQ4" s="73"/>
      <c r="BHR4" s="73"/>
      <c r="BHS4" s="73"/>
      <c r="BHT4" s="73"/>
      <c r="BHU4" s="73"/>
      <c r="BHV4" s="73"/>
      <c r="BHW4" s="73"/>
      <c r="BHX4" s="73"/>
      <c r="BHY4" s="73"/>
      <c r="BHZ4" s="73"/>
      <c r="BIA4" s="73"/>
      <c r="BIB4" s="73"/>
      <c r="BIC4" s="73"/>
      <c r="BID4" s="73"/>
      <c r="BIE4" s="73"/>
      <c r="BIF4" s="73"/>
      <c r="BIG4" s="73"/>
      <c r="BIH4" s="73"/>
      <c r="BII4" s="73"/>
      <c r="BIJ4" s="73"/>
      <c r="BIK4" s="73"/>
      <c r="BIL4" s="73"/>
      <c r="BIM4" s="73"/>
      <c r="BIN4" s="73"/>
      <c r="BIO4" s="73"/>
      <c r="BIP4" s="73"/>
      <c r="BIQ4" s="73"/>
      <c r="BIR4" s="73"/>
      <c r="BIS4" s="73"/>
      <c r="BIT4" s="73"/>
      <c r="BIU4" s="73"/>
      <c r="BIV4" s="73"/>
      <c r="BIW4" s="73"/>
      <c r="BIX4" s="73"/>
      <c r="BIY4" s="73"/>
      <c r="BIZ4" s="73"/>
      <c r="BJA4" s="73"/>
      <c r="BJB4" s="73"/>
      <c r="BJC4" s="73"/>
      <c r="BJD4" s="73"/>
      <c r="BJE4" s="73"/>
      <c r="BJF4" s="73"/>
      <c r="BJG4" s="73"/>
      <c r="BJH4" s="73"/>
      <c r="BJI4" s="73"/>
      <c r="BJJ4" s="73"/>
      <c r="BJK4" s="73"/>
      <c r="BJL4" s="73"/>
      <c r="BJM4" s="73"/>
      <c r="BJN4" s="73"/>
      <c r="BJO4" s="73"/>
      <c r="BJP4" s="73"/>
      <c r="BJQ4" s="73"/>
      <c r="BJR4" s="73"/>
      <c r="BJS4" s="73"/>
      <c r="BJT4" s="73"/>
      <c r="BJU4" s="73"/>
      <c r="BJV4" s="73"/>
      <c r="BJW4" s="73"/>
      <c r="BJX4" s="73"/>
      <c r="BJY4" s="73"/>
      <c r="BJZ4" s="73"/>
      <c r="BKA4" s="73"/>
      <c r="BKB4" s="73"/>
      <c r="BKC4" s="73"/>
      <c r="BKD4" s="73"/>
      <c r="BKE4" s="73"/>
      <c r="BKF4" s="73"/>
      <c r="BKG4" s="73"/>
      <c r="BKH4" s="73"/>
      <c r="BKI4" s="73"/>
      <c r="BKJ4" s="73"/>
      <c r="BKK4" s="73"/>
      <c r="BKL4" s="73"/>
      <c r="BKM4" s="73"/>
      <c r="BKN4" s="73"/>
      <c r="BKO4" s="73"/>
      <c r="BKP4" s="73"/>
      <c r="BKQ4" s="73"/>
      <c r="BKR4" s="73"/>
      <c r="BKS4" s="73"/>
      <c r="BKT4" s="73"/>
      <c r="BKU4" s="73"/>
      <c r="BKV4" s="73"/>
      <c r="BKW4" s="73"/>
      <c r="BKX4" s="73"/>
      <c r="BKY4" s="73"/>
      <c r="BKZ4" s="73"/>
      <c r="BLA4" s="73"/>
      <c r="BLB4" s="73"/>
      <c r="BLC4" s="73"/>
      <c r="BLD4" s="73"/>
      <c r="BLE4" s="73"/>
      <c r="BLF4" s="73"/>
      <c r="BLG4" s="73"/>
      <c r="BLH4" s="73"/>
      <c r="BLI4" s="73"/>
      <c r="BLJ4" s="73"/>
      <c r="BLK4" s="73"/>
      <c r="BLL4" s="73"/>
      <c r="BLM4" s="73"/>
      <c r="BLN4" s="73"/>
      <c r="BLO4" s="73"/>
      <c r="BLP4" s="73"/>
      <c r="BLQ4" s="73"/>
      <c r="BLR4" s="73"/>
      <c r="BLS4" s="73"/>
      <c r="BLT4" s="73"/>
      <c r="BLU4" s="73"/>
      <c r="BLV4" s="73"/>
      <c r="BLW4" s="73"/>
      <c r="BLX4" s="73"/>
      <c r="BLY4" s="73"/>
      <c r="BLZ4" s="73"/>
      <c r="BMA4" s="73"/>
      <c r="BMB4" s="73"/>
      <c r="BMC4" s="73"/>
      <c r="BMD4" s="73"/>
      <c r="BME4" s="73"/>
      <c r="BMF4" s="73"/>
      <c r="BMG4" s="73"/>
      <c r="BMH4" s="73"/>
      <c r="BMI4" s="73"/>
      <c r="BMJ4" s="73"/>
      <c r="BMK4" s="73"/>
      <c r="BML4" s="73"/>
      <c r="BMM4" s="73"/>
      <c r="BMN4" s="73"/>
      <c r="BMO4" s="73"/>
      <c r="BMP4" s="73"/>
      <c r="BMQ4" s="73"/>
      <c r="BMR4" s="73"/>
      <c r="BMS4" s="73"/>
      <c r="BMT4" s="73"/>
      <c r="BMU4" s="73"/>
      <c r="BMV4" s="73"/>
      <c r="BMW4" s="73"/>
      <c r="BMX4" s="73"/>
      <c r="BMY4" s="73"/>
      <c r="BMZ4" s="73"/>
      <c r="BNA4" s="73"/>
      <c r="BNB4" s="73"/>
      <c r="BNC4" s="73"/>
      <c r="BND4" s="73"/>
      <c r="BNE4" s="73"/>
      <c r="BNF4" s="73"/>
      <c r="BNG4" s="73"/>
      <c r="BNH4" s="73"/>
      <c r="BNI4" s="73"/>
      <c r="BNJ4" s="73"/>
      <c r="BNK4" s="73"/>
      <c r="BNL4" s="73"/>
      <c r="BNM4" s="73"/>
      <c r="BNN4" s="73"/>
      <c r="BNO4" s="73"/>
      <c r="BNP4" s="73"/>
      <c r="BNQ4" s="73"/>
      <c r="BNR4" s="73"/>
      <c r="BNS4" s="73"/>
      <c r="BNT4" s="73"/>
      <c r="BNU4" s="73"/>
      <c r="BNV4" s="73"/>
      <c r="BNW4" s="73"/>
      <c r="BNX4" s="73"/>
      <c r="BNY4" s="73"/>
      <c r="BNZ4" s="73"/>
      <c r="BOA4" s="73"/>
      <c r="BOB4" s="73"/>
      <c r="BOC4" s="73"/>
      <c r="BOD4" s="73"/>
      <c r="BOE4" s="73"/>
      <c r="BOF4" s="73"/>
      <c r="BOG4" s="73"/>
      <c r="BOH4" s="73"/>
      <c r="BOI4" s="73"/>
      <c r="BOJ4" s="73"/>
      <c r="BOK4" s="73"/>
      <c r="BOL4" s="73"/>
      <c r="BOM4" s="73"/>
      <c r="BON4" s="73"/>
      <c r="BOO4" s="73"/>
      <c r="BOP4" s="73"/>
      <c r="BOQ4" s="73"/>
      <c r="BOR4" s="73"/>
      <c r="BOS4" s="73"/>
      <c r="BOT4" s="73"/>
      <c r="BOU4" s="73"/>
      <c r="BOV4" s="73"/>
      <c r="BOW4" s="73"/>
      <c r="BOX4" s="73"/>
      <c r="BOY4" s="73"/>
      <c r="BOZ4" s="73"/>
      <c r="BPA4" s="73"/>
      <c r="BPB4" s="73"/>
      <c r="BPC4" s="73"/>
      <c r="BPD4" s="73"/>
      <c r="BPE4" s="73"/>
      <c r="BPF4" s="73"/>
      <c r="BPG4" s="73"/>
      <c r="BPH4" s="73"/>
      <c r="BPI4" s="73"/>
      <c r="BPJ4" s="73"/>
      <c r="BPK4" s="73"/>
      <c r="BPL4" s="73"/>
      <c r="BPM4" s="73"/>
      <c r="BPN4" s="73"/>
      <c r="BPO4" s="73"/>
      <c r="BPP4" s="73"/>
      <c r="BPQ4" s="73"/>
      <c r="BPR4" s="73"/>
      <c r="BPS4" s="73"/>
      <c r="BPT4" s="73"/>
      <c r="BPU4" s="73"/>
      <c r="BPV4" s="73"/>
      <c r="BPW4" s="73"/>
      <c r="BPX4" s="73"/>
      <c r="BPY4" s="73"/>
      <c r="BPZ4" s="73"/>
      <c r="BQA4" s="73"/>
      <c r="BQB4" s="73"/>
      <c r="BQC4" s="73"/>
      <c r="BQD4" s="73"/>
      <c r="BQE4" s="73"/>
      <c r="BQF4" s="73"/>
      <c r="BQG4" s="73"/>
      <c r="BQH4" s="73"/>
      <c r="BQI4" s="73"/>
      <c r="BQJ4" s="73"/>
      <c r="BQK4" s="73"/>
      <c r="BQL4" s="73"/>
      <c r="BQM4" s="73"/>
      <c r="BQN4" s="73"/>
      <c r="BQO4" s="73"/>
      <c r="BQP4" s="73"/>
      <c r="BQQ4" s="73"/>
      <c r="BQR4" s="73"/>
      <c r="BQS4" s="73"/>
      <c r="BQT4" s="73"/>
      <c r="BQU4" s="73"/>
      <c r="BQV4" s="73"/>
      <c r="BQW4" s="73"/>
      <c r="BQX4" s="73"/>
      <c r="BQY4" s="73"/>
      <c r="BQZ4" s="73"/>
      <c r="BRA4" s="73"/>
      <c r="BRB4" s="73"/>
      <c r="BRC4" s="73"/>
      <c r="BRD4" s="73"/>
      <c r="BRE4" s="73"/>
      <c r="BRF4" s="73"/>
      <c r="BRG4" s="73"/>
      <c r="BRH4" s="73"/>
      <c r="BRI4" s="73"/>
      <c r="BRJ4" s="73"/>
      <c r="BRK4" s="73"/>
      <c r="BRL4" s="73"/>
      <c r="BRM4" s="73"/>
      <c r="BRN4" s="73"/>
      <c r="BRO4" s="73"/>
      <c r="BRP4" s="73"/>
      <c r="BRQ4" s="73"/>
      <c r="BRR4" s="73"/>
      <c r="BRS4" s="73"/>
      <c r="BRT4" s="73"/>
      <c r="BRU4" s="73"/>
      <c r="BRV4" s="73"/>
      <c r="BRW4" s="73"/>
      <c r="BRX4" s="73"/>
      <c r="BRY4" s="73"/>
      <c r="BRZ4" s="73"/>
      <c r="BSA4" s="73"/>
      <c r="BSB4" s="73"/>
      <c r="BSC4" s="73"/>
      <c r="BSD4" s="73"/>
      <c r="BSE4" s="73"/>
      <c r="BSF4" s="73"/>
      <c r="BSG4" s="73"/>
      <c r="BSH4" s="73"/>
      <c r="BSI4" s="73"/>
      <c r="BSJ4" s="73"/>
      <c r="BSK4" s="73"/>
      <c r="BSL4" s="73"/>
      <c r="BSM4" s="73"/>
      <c r="BSN4" s="73"/>
      <c r="BSO4" s="73"/>
      <c r="BSP4" s="73"/>
      <c r="BSQ4" s="73"/>
      <c r="BSR4" s="73"/>
      <c r="BSS4" s="73"/>
      <c r="BST4" s="73"/>
      <c r="BSU4" s="73"/>
      <c r="BSV4" s="73"/>
      <c r="BSW4" s="73"/>
      <c r="BSX4" s="73"/>
      <c r="BSY4" s="73"/>
      <c r="BSZ4" s="73"/>
      <c r="BTA4" s="73"/>
      <c r="BTB4" s="73"/>
      <c r="BTC4" s="73"/>
      <c r="BTD4" s="73"/>
      <c r="BTE4" s="73"/>
      <c r="BTF4" s="73"/>
      <c r="BTG4" s="73"/>
      <c r="BTH4" s="73"/>
      <c r="BTI4" s="73"/>
      <c r="BTJ4" s="73"/>
      <c r="BTK4" s="73"/>
      <c r="BTL4" s="73"/>
      <c r="BTM4" s="73"/>
      <c r="BTN4" s="73"/>
      <c r="BTO4" s="73"/>
      <c r="BTP4" s="73"/>
      <c r="BTQ4" s="73"/>
      <c r="BTR4" s="73"/>
      <c r="BTS4" s="73"/>
      <c r="BTT4" s="73"/>
      <c r="BTU4" s="73"/>
      <c r="BTV4" s="73"/>
      <c r="BTW4" s="73"/>
      <c r="BTX4" s="73"/>
      <c r="BTY4" s="73"/>
      <c r="BTZ4" s="73"/>
      <c r="BUA4" s="73"/>
      <c r="BUB4" s="73"/>
      <c r="BUC4" s="73"/>
      <c r="BUD4" s="73"/>
      <c r="BUE4" s="73"/>
      <c r="BUF4" s="73"/>
      <c r="BUG4" s="73"/>
      <c r="BUH4" s="73"/>
      <c r="BUI4" s="73"/>
      <c r="BUJ4" s="73"/>
      <c r="BUK4" s="73"/>
      <c r="BUL4" s="73"/>
      <c r="BUM4" s="73"/>
      <c r="BUN4" s="73"/>
      <c r="BUO4" s="73"/>
      <c r="BUP4" s="73"/>
      <c r="BUQ4" s="73"/>
      <c r="BUR4" s="73"/>
      <c r="BUS4" s="73"/>
      <c r="BUT4" s="73"/>
      <c r="BUU4" s="73"/>
      <c r="BUV4" s="73"/>
      <c r="BUW4" s="73"/>
      <c r="BUX4" s="73"/>
      <c r="BUY4" s="73"/>
      <c r="BUZ4" s="73"/>
      <c r="BVA4" s="73"/>
      <c r="BVB4" s="73"/>
      <c r="BVC4" s="73"/>
      <c r="BVD4" s="73"/>
      <c r="BVE4" s="73"/>
      <c r="BVF4" s="73"/>
      <c r="BVG4" s="73"/>
      <c r="BVH4" s="73"/>
      <c r="BVI4" s="73"/>
      <c r="BVJ4" s="73"/>
      <c r="BVK4" s="73"/>
      <c r="BVL4" s="73"/>
      <c r="BVM4" s="73"/>
      <c r="BVN4" s="73"/>
      <c r="BVO4" s="73"/>
      <c r="BVP4" s="73"/>
      <c r="BVQ4" s="73"/>
      <c r="BVR4" s="73"/>
      <c r="BVS4" s="73"/>
      <c r="BVT4" s="73"/>
      <c r="BVU4" s="73"/>
      <c r="BVV4" s="73"/>
      <c r="BVW4" s="73"/>
      <c r="BVX4" s="73"/>
      <c r="BVY4" s="73"/>
      <c r="BVZ4" s="73"/>
      <c r="BWA4" s="73"/>
      <c r="BWB4" s="73"/>
      <c r="BWC4" s="73"/>
      <c r="BWD4" s="73"/>
      <c r="BWE4" s="73"/>
      <c r="BWF4" s="73"/>
      <c r="BWG4" s="73"/>
      <c r="BWH4" s="73"/>
      <c r="BWI4" s="73"/>
      <c r="BWJ4" s="73"/>
      <c r="BWK4" s="73"/>
      <c r="BWL4" s="73"/>
      <c r="BWM4" s="73"/>
      <c r="BWN4" s="73"/>
      <c r="BWO4" s="73"/>
      <c r="BWP4" s="73"/>
      <c r="BWQ4" s="73"/>
      <c r="BWR4" s="73"/>
      <c r="BWS4" s="73"/>
      <c r="BWT4" s="73"/>
      <c r="BWU4" s="73"/>
      <c r="BWV4" s="73"/>
      <c r="BWW4" s="73"/>
      <c r="BWX4" s="73"/>
      <c r="BWY4" s="73"/>
      <c r="BWZ4" s="73"/>
      <c r="BXA4" s="73"/>
      <c r="BXB4" s="73"/>
      <c r="BXC4" s="73"/>
      <c r="BXD4" s="73"/>
      <c r="BXE4" s="73"/>
      <c r="BXF4" s="73"/>
      <c r="BXG4" s="73"/>
      <c r="BXH4" s="73"/>
      <c r="BXI4" s="73"/>
      <c r="BXJ4" s="73"/>
      <c r="BXK4" s="73"/>
      <c r="BXL4" s="73"/>
      <c r="BXM4" s="73"/>
      <c r="BXN4" s="73"/>
      <c r="BXO4" s="73"/>
      <c r="BXP4" s="73"/>
      <c r="BXQ4" s="73"/>
      <c r="BXR4" s="73"/>
      <c r="BXS4" s="73"/>
      <c r="BXT4" s="73"/>
      <c r="BXU4" s="73"/>
      <c r="BXV4" s="73"/>
      <c r="BXW4" s="73"/>
      <c r="BXX4" s="73"/>
      <c r="BXY4" s="73"/>
      <c r="BXZ4" s="73"/>
      <c r="BYA4" s="73"/>
      <c r="BYB4" s="73"/>
      <c r="BYC4" s="73"/>
      <c r="BYD4" s="73"/>
      <c r="BYE4" s="73"/>
      <c r="BYF4" s="73"/>
      <c r="BYG4" s="73"/>
      <c r="BYH4" s="73"/>
      <c r="BYI4" s="73"/>
      <c r="BYJ4" s="73"/>
      <c r="BYK4" s="73"/>
      <c r="BYL4" s="73"/>
      <c r="BYM4" s="73"/>
      <c r="BYN4" s="73"/>
      <c r="BYO4" s="73"/>
      <c r="BYP4" s="73"/>
      <c r="BYQ4" s="73"/>
      <c r="BYR4" s="73"/>
      <c r="BYS4" s="73"/>
      <c r="BYT4" s="73"/>
      <c r="BYU4" s="73"/>
      <c r="BYV4" s="73"/>
      <c r="BYW4" s="73"/>
      <c r="BYX4" s="73"/>
      <c r="BYY4" s="73"/>
      <c r="BYZ4" s="73"/>
      <c r="BZA4" s="73"/>
      <c r="BZB4" s="73"/>
      <c r="BZC4" s="73"/>
      <c r="BZD4" s="73"/>
      <c r="BZE4" s="73"/>
      <c r="BZF4" s="73"/>
      <c r="BZG4" s="73"/>
      <c r="BZH4" s="73"/>
      <c r="BZI4" s="73"/>
      <c r="BZJ4" s="73"/>
      <c r="BZK4" s="73"/>
      <c r="BZL4" s="73"/>
      <c r="BZM4" s="73"/>
      <c r="BZN4" s="73"/>
      <c r="BZO4" s="73"/>
      <c r="BZP4" s="73"/>
      <c r="BZQ4" s="73"/>
      <c r="BZR4" s="73"/>
      <c r="BZS4" s="73"/>
      <c r="BZT4" s="73"/>
      <c r="BZU4" s="73"/>
      <c r="BZV4" s="73"/>
      <c r="BZW4" s="73"/>
      <c r="BZX4" s="73"/>
      <c r="BZY4" s="73"/>
      <c r="BZZ4" s="73"/>
      <c r="CAA4" s="73"/>
      <c r="CAB4" s="73"/>
      <c r="CAC4" s="73"/>
      <c r="CAD4" s="73"/>
      <c r="CAE4" s="73"/>
      <c r="CAF4" s="73"/>
      <c r="CAG4" s="73"/>
      <c r="CAH4" s="73"/>
      <c r="CAI4" s="73"/>
      <c r="CAJ4" s="73"/>
      <c r="CAK4" s="73"/>
      <c r="CAL4" s="73"/>
      <c r="CAM4" s="73"/>
      <c r="CAN4" s="73"/>
      <c r="CAO4" s="73"/>
      <c r="CAP4" s="73"/>
      <c r="CAQ4" s="73"/>
      <c r="CAR4" s="73"/>
      <c r="CAS4" s="73"/>
      <c r="CAT4" s="73"/>
      <c r="CAU4" s="73"/>
      <c r="CAV4" s="73"/>
      <c r="CAW4" s="73"/>
      <c r="CAX4" s="73"/>
      <c r="CAY4" s="73"/>
      <c r="CAZ4" s="73"/>
      <c r="CBA4" s="73"/>
      <c r="CBB4" s="73"/>
      <c r="CBC4" s="73"/>
      <c r="CBD4" s="73"/>
      <c r="CBE4" s="73"/>
      <c r="CBF4" s="73"/>
      <c r="CBG4" s="73"/>
      <c r="CBH4" s="73"/>
      <c r="CBI4" s="73"/>
      <c r="CBJ4" s="73"/>
      <c r="CBK4" s="73"/>
      <c r="CBL4" s="73"/>
      <c r="CBM4" s="73"/>
      <c r="CBN4" s="73"/>
      <c r="CBO4" s="73"/>
      <c r="CBP4" s="73"/>
      <c r="CBQ4" s="73"/>
      <c r="CBR4" s="73"/>
      <c r="CBS4" s="73"/>
      <c r="CBT4" s="73"/>
      <c r="CBU4" s="73"/>
      <c r="CBV4" s="73"/>
      <c r="CBW4" s="73"/>
      <c r="CBX4" s="73"/>
      <c r="CBY4" s="73"/>
      <c r="CBZ4" s="73"/>
      <c r="CCA4" s="73"/>
      <c r="CCB4" s="73"/>
      <c r="CCC4" s="73"/>
      <c r="CCD4" s="73"/>
      <c r="CCE4" s="73"/>
      <c r="CCF4" s="73"/>
      <c r="CCG4" s="73"/>
      <c r="CCH4" s="73"/>
      <c r="CCI4" s="73"/>
      <c r="CCJ4" s="73"/>
      <c r="CCK4" s="73"/>
      <c r="CCL4" s="73"/>
      <c r="CCM4" s="73"/>
      <c r="CCN4" s="73"/>
      <c r="CCO4" s="73"/>
      <c r="CCP4" s="73"/>
      <c r="CCQ4" s="73"/>
      <c r="CCR4" s="73"/>
      <c r="CCS4" s="73"/>
      <c r="CCT4" s="73"/>
      <c r="CCU4" s="73"/>
      <c r="CCV4" s="73"/>
      <c r="CCW4" s="73"/>
      <c r="CCX4" s="73"/>
      <c r="CCY4" s="73"/>
      <c r="CCZ4" s="73"/>
      <c r="CDA4" s="73"/>
      <c r="CDB4" s="73"/>
      <c r="CDC4" s="73"/>
      <c r="CDD4" s="73"/>
      <c r="CDE4" s="73"/>
      <c r="CDF4" s="73"/>
      <c r="CDG4" s="73"/>
      <c r="CDH4" s="73"/>
      <c r="CDI4" s="73"/>
      <c r="CDJ4" s="73"/>
      <c r="CDK4" s="73"/>
      <c r="CDL4" s="73"/>
      <c r="CDM4" s="73"/>
      <c r="CDN4" s="73"/>
      <c r="CDO4" s="73"/>
      <c r="CDP4" s="73"/>
      <c r="CDQ4" s="73"/>
      <c r="CDR4" s="73"/>
      <c r="CDS4" s="73"/>
      <c r="CDT4" s="73"/>
      <c r="CDU4" s="73"/>
      <c r="CDV4" s="73"/>
      <c r="CDW4" s="73"/>
      <c r="CDX4" s="73"/>
      <c r="CDY4" s="73"/>
      <c r="CDZ4" s="73"/>
      <c r="CEA4" s="73"/>
      <c r="CEB4" s="73"/>
      <c r="CEC4" s="73"/>
      <c r="CED4" s="73"/>
      <c r="CEE4" s="73"/>
      <c r="CEF4" s="73"/>
      <c r="CEG4" s="73"/>
      <c r="CEH4" s="73"/>
      <c r="CEI4" s="73"/>
      <c r="CEJ4" s="73"/>
      <c r="CEK4" s="73"/>
      <c r="CEL4" s="73"/>
      <c r="CEM4" s="73"/>
      <c r="CEN4" s="73"/>
      <c r="CEO4" s="73"/>
      <c r="CEP4" s="73"/>
      <c r="CEQ4" s="73"/>
      <c r="CER4" s="73"/>
      <c r="CES4" s="73"/>
      <c r="CET4" s="73"/>
      <c r="CEU4" s="73"/>
      <c r="CEV4" s="73"/>
      <c r="CEW4" s="73"/>
      <c r="CEX4" s="73"/>
      <c r="CEY4" s="73"/>
      <c r="CEZ4" s="73"/>
      <c r="CFA4" s="73"/>
      <c r="CFB4" s="73"/>
      <c r="CFC4" s="73"/>
      <c r="CFD4" s="73"/>
      <c r="CFE4" s="73"/>
      <c r="CFF4" s="73"/>
      <c r="CFG4" s="73"/>
      <c r="CFH4" s="73"/>
      <c r="CFI4" s="73"/>
      <c r="CFJ4" s="73"/>
      <c r="CFK4" s="73"/>
      <c r="CFL4" s="73"/>
      <c r="CFM4" s="73"/>
      <c r="CFN4" s="73"/>
      <c r="CFO4" s="73"/>
      <c r="CFP4" s="73"/>
      <c r="CFQ4" s="73"/>
      <c r="CFR4" s="73"/>
      <c r="CFS4" s="73"/>
      <c r="CFT4" s="73"/>
      <c r="CFU4" s="73"/>
      <c r="CFV4" s="73"/>
      <c r="CFW4" s="73"/>
      <c r="CFX4" s="73"/>
      <c r="CFY4" s="73"/>
      <c r="CFZ4" s="73"/>
      <c r="CGA4" s="73"/>
      <c r="CGB4" s="73"/>
      <c r="CGC4" s="73"/>
      <c r="CGD4" s="73"/>
      <c r="CGE4" s="73"/>
      <c r="CGF4" s="73"/>
      <c r="CGG4" s="73"/>
      <c r="CGH4" s="73"/>
      <c r="CGI4" s="73"/>
      <c r="CGJ4" s="73"/>
      <c r="CGK4" s="73"/>
      <c r="CGL4" s="73"/>
      <c r="CGM4" s="73"/>
      <c r="CGN4" s="73"/>
      <c r="CGO4" s="73"/>
      <c r="CGP4" s="73"/>
      <c r="CGQ4" s="73"/>
      <c r="CGR4" s="73"/>
      <c r="CGS4" s="73"/>
      <c r="CGT4" s="73"/>
      <c r="CGU4" s="73"/>
      <c r="CGV4" s="73"/>
      <c r="CGW4" s="73"/>
      <c r="CGX4" s="73"/>
      <c r="CGY4" s="73"/>
      <c r="CGZ4" s="73"/>
      <c r="CHA4" s="73"/>
      <c r="CHB4" s="73"/>
      <c r="CHC4" s="73"/>
      <c r="CHD4" s="73"/>
      <c r="CHE4" s="73"/>
      <c r="CHF4" s="73"/>
      <c r="CHG4" s="73"/>
      <c r="CHH4" s="73"/>
      <c r="CHI4" s="73"/>
      <c r="CHJ4" s="73"/>
      <c r="CHK4" s="73"/>
      <c r="CHL4" s="73"/>
      <c r="CHM4" s="73"/>
      <c r="CHN4" s="73"/>
      <c r="CHO4" s="73"/>
      <c r="CHP4" s="73"/>
      <c r="CHQ4" s="73"/>
      <c r="CHR4" s="73"/>
      <c r="CHS4" s="73"/>
      <c r="CHT4" s="73"/>
      <c r="CHU4" s="73"/>
      <c r="CHV4" s="73"/>
      <c r="CHW4" s="73"/>
      <c r="CHX4" s="73"/>
      <c r="CHY4" s="73"/>
      <c r="CHZ4" s="73"/>
      <c r="CIA4" s="73"/>
      <c r="CIB4" s="73"/>
      <c r="CIC4" s="73"/>
      <c r="CID4" s="73"/>
      <c r="CIE4" s="73"/>
      <c r="CIF4" s="73"/>
      <c r="CIG4" s="73"/>
      <c r="CIH4" s="73"/>
      <c r="CII4" s="73"/>
      <c r="CIJ4" s="73"/>
      <c r="CIK4" s="73"/>
      <c r="CIL4" s="73"/>
      <c r="CIM4" s="73"/>
      <c r="CIN4" s="73"/>
      <c r="CIO4" s="73"/>
      <c r="CIP4" s="73"/>
      <c r="CIQ4" s="73"/>
      <c r="CIR4" s="73"/>
      <c r="CIS4" s="73"/>
      <c r="CIT4" s="73"/>
      <c r="CIU4" s="73"/>
      <c r="CIV4" s="73"/>
      <c r="CIW4" s="73"/>
      <c r="CIX4" s="73"/>
      <c r="CIY4" s="73"/>
      <c r="CIZ4" s="73"/>
      <c r="CJA4" s="73"/>
      <c r="CJB4" s="73"/>
      <c r="CJC4" s="73"/>
      <c r="CJD4" s="73"/>
      <c r="CJE4" s="73"/>
      <c r="CJF4" s="73"/>
      <c r="CJG4" s="73"/>
      <c r="CJH4" s="73"/>
      <c r="CJI4" s="73"/>
      <c r="CJJ4" s="73"/>
      <c r="CJK4" s="73"/>
      <c r="CJL4" s="73"/>
      <c r="CJM4" s="73"/>
      <c r="CJN4" s="73"/>
      <c r="CJO4" s="73"/>
      <c r="CJP4" s="73"/>
      <c r="CJQ4" s="73"/>
      <c r="CJR4" s="73"/>
      <c r="CJS4" s="73"/>
      <c r="CJT4" s="73"/>
      <c r="CJU4" s="73"/>
      <c r="CJV4" s="73"/>
      <c r="CJW4" s="73"/>
      <c r="CJX4" s="73"/>
      <c r="CJY4" s="73"/>
      <c r="CJZ4" s="73"/>
      <c r="CKA4" s="73"/>
      <c r="CKB4" s="73"/>
      <c r="CKC4" s="73"/>
      <c r="CKD4" s="73"/>
      <c r="CKE4" s="73"/>
      <c r="CKF4" s="73"/>
      <c r="CKG4" s="73"/>
      <c r="CKH4" s="73"/>
      <c r="CKI4" s="73"/>
      <c r="CKJ4" s="73"/>
      <c r="CKK4" s="73"/>
      <c r="CKL4" s="73"/>
      <c r="CKM4" s="73"/>
      <c r="CKN4" s="73"/>
      <c r="CKO4" s="73"/>
      <c r="CKP4" s="73"/>
      <c r="CKQ4" s="73"/>
      <c r="CKR4" s="73"/>
      <c r="CKS4" s="73"/>
      <c r="CKT4" s="73"/>
      <c r="CKU4" s="73"/>
      <c r="CKV4" s="73"/>
      <c r="CKW4" s="73"/>
      <c r="CKX4" s="73"/>
      <c r="CKY4" s="73"/>
      <c r="CKZ4" s="73"/>
      <c r="CLA4" s="73"/>
      <c r="CLB4" s="73"/>
      <c r="CLC4" s="73"/>
      <c r="CLD4" s="73"/>
      <c r="CLE4" s="73"/>
      <c r="CLF4" s="73"/>
      <c r="CLG4" s="73"/>
      <c r="CLH4" s="73"/>
      <c r="CLI4" s="73"/>
      <c r="CLJ4" s="73"/>
      <c r="CLK4" s="73"/>
      <c r="CLL4" s="73"/>
      <c r="CLM4" s="73"/>
      <c r="CLN4" s="73"/>
      <c r="CLO4" s="73"/>
      <c r="CLP4" s="73"/>
      <c r="CLQ4" s="73"/>
      <c r="CLR4" s="73"/>
      <c r="CLS4" s="73"/>
      <c r="CLT4" s="73"/>
      <c r="CLU4" s="73"/>
      <c r="CLV4" s="73"/>
      <c r="CLW4" s="73"/>
      <c r="CLX4" s="73"/>
      <c r="CLY4" s="73"/>
      <c r="CLZ4" s="73"/>
      <c r="CMA4" s="73"/>
      <c r="CMB4" s="73"/>
      <c r="CMC4" s="73"/>
      <c r="CMD4" s="73"/>
      <c r="CME4" s="73"/>
      <c r="CMF4" s="73"/>
      <c r="CMG4" s="73"/>
      <c r="CMH4" s="73"/>
      <c r="CMI4" s="73"/>
      <c r="CMJ4" s="73"/>
      <c r="CMK4" s="73"/>
      <c r="CML4" s="73"/>
      <c r="CMM4" s="73"/>
      <c r="CMN4" s="73"/>
      <c r="CMO4" s="73"/>
      <c r="CMP4" s="73"/>
      <c r="CMQ4" s="73"/>
      <c r="CMR4" s="73"/>
      <c r="CMS4" s="73"/>
      <c r="CMT4" s="73"/>
      <c r="CMU4" s="73"/>
      <c r="CMV4" s="73"/>
      <c r="CMW4" s="73"/>
      <c r="CMX4" s="73"/>
      <c r="CMY4" s="73"/>
      <c r="CMZ4" s="73"/>
      <c r="CNA4" s="73"/>
      <c r="CNB4" s="73"/>
      <c r="CNC4" s="73"/>
      <c r="CND4" s="73"/>
      <c r="CNE4" s="73"/>
      <c r="CNF4" s="73"/>
      <c r="CNG4" s="73"/>
      <c r="CNH4" s="73"/>
      <c r="CNI4" s="73"/>
      <c r="CNJ4" s="73"/>
      <c r="CNK4" s="73"/>
      <c r="CNL4" s="73"/>
      <c r="CNM4" s="73"/>
      <c r="CNN4" s="73"/>
      <c r="CNO4" s="73"/>
      <c r="CNP4" s="73"/>
      <c r="CNQ4" s="73"/>
      <c r="CNR4" s="73"/>
      <c r="CNS4" s="73"/>
      <c r="CNT4" s="73"/>
      <c r="CNU4" s="73"/>
      <c r="CNV4" s="73"/>
      <c r="CNW4" s="73"/>
      <c r="CNX4" s="73"/>
      <c r="CNY4" s="73"/>
      <c r="CNZ4" s="73"/>
      <c r="COA4" s="73"/>
      <c r="COB4" s="73"/>
      <c r="COC4" s="73"/>
      <c r="COD4" s="73"/>
      <c r="COE4" s="73"/>
      <c r="COF4" s="73"/>
      <c r="COG4" s="73"/>
      <c r="COH4" s="73"/>
      <c r="COI4" s="73"/>
      <c r="COJ4" s="73"/>
      <c r="COK4" s="73"/>
      <c r="COL4" s="73"/>
      <c r="COM4" s="73"/>
      <c r="CON4" s="73"/>
      <c r="COO4" s="73"/>
      <c r="COP4" s="73"/>
      <c r="COQ4" s="73"/>
      <c r="COR4" s="73"/>
      <c r="COS4" s="73"/>
      <c r="COT4" s="73"/>
      <c r="COU4" s="73"/>
      <c r="COV4" s="73"/>
      <c r="COW4" s="73"/>
      <c r="COX4" s="73"/>
      <c r="COY4" s="73"/>
      <c r="COZ4" s="73"/>
      <c r="CPA4" s="73"/>
      <c r="CPB4" s="73"/>
      <c r="CPC4" s="73"/>
      <c r="CPD4" s="73"/>
      <c r="CPE4" s="73"/>
      <c r="CPF4" s="73"/>
      <c r="CPG4" s="73"/>
      <c r="CPH4" s="73"/>
      <c r="CPI4" s="73"/>
      <c r="CPJ4" s="73"/>
      <c r="CPK4" s="73"/>
      <c r="CPL4" s="73"/>
      <c r="CPM4" s="73"/>
      <c r="CPN4" s="73"/>
      <c r="CPO4" s="73"/>
      <c r="CPP4" s="73"/>
      <c r="CPQ4" s="73"/>
      <c r="CPR4" s="73"/>
      <c r="CPS4" s="73"/>
      <c r="CPT4" s="73"/>
      <c r="CPU4" s="73"/>
      <c r="CPV4" s="73"/>
      <c r="CPW4" s="73"/>
      <c r="CPX4" s="73"/>
      <c r="CPY4" s="73"/>
      <c r="CPZ4" s="73"/>
      <c r="CQA4" s="73"/>
      <c r="CQB4" s="73"/>
      <c r="CQC4" s="73"/>
      <c r="CQD4" s="73"/>
      <c r="CQE4" s="73"/>
      <c r="CQF4" s="73"/>
      <c r="CQG4" s="73"/>
      <c r="CQH4" s="73"/>
      <c r="CQI4" s="73"/>
      <c r="CQJ4" s="73"/>
      <c r="CQK4" s="73"/>
      <c r="CQL4" s="73"/>
      <c r="CQM4" s="73"/>
      <c r="CQN4" s="73"/>
      <c r="CQO4" s="73"/>
      <c r="CQP4" s="73"/>
      <c r="CQQ4" s="73"/>
      <c r="CQR4" s="73"/>
      <c r="CQS4" s="73"/>
      <c r="CQT4" s="73"/>
      <c r="CQU4" s="73"/>
      <c r="CQV4" s="73"/>
      <c r="CQW4" s="73"/>
      <c r="CQX4" s="73"/>
      <c r="CQY4" s="73"/>
      <c r="CQZ4" s="73"/>
      <c r="CRA4" s="73"/>
      <c r="CRB4" s="73"/>
      <c r="CRC4" s="73"/>
      <c r="CRD4" s="73"/>
      <c r="CRE4" s="73"/>
      <c r="CRF4" s="73"/>
      <c r="CRG4" s="73"/>
      <c r="CRH4" s="73"/>
      <c r="CRI4" s="73"/>
      <c r="CRJ4" s="73"/>
      <c r="CRK4" s="73"/>
      <c r="CRL4" s="73"/>
      <c r="CRM4" s="73"/>
      <c r="CRN4" s="73"/>
      <c r="CRO4" s="73"/>
      <c r="CRP4" s="73"/>
      <c r="CRQ4" s="73"/>
      <c r="CRR4" s="73"/>
      <c r="CRS4" s="73"/>
      <c r="CRT4" s="73"/>
      <c r="CRU4" s="73"/>
      <c r="CRV4" s="73"/>
      <c r="CRW4" s="73"/>
      <c r="CRX4" s="73"/>
      <c r="CRY4" s="73"/>
      <c r="CRZ4" s="73"/>
      <c r="CSA4" s="73"/>
      <c r="CSB4" s="73"/>
      <c r="CSC4" s="73"/>
      <c r="CSD4" s="73"/>
      <c r="CSE4" s="73"/>
      <c r="CSF4" s="73"/>
      <c r="CSG4" s="73"/>
      <c r="CSH4" s="73"/>
      <c r="CSI4" s="73"/>
      <c r="CSJ4" s="73"/>
      <c r="CSK4" s="73"/>
      <c r="CSL4" s="73"/>
      <c r="CSM4" s="73"/>
      <c r="CSN4" s="73"/>
      <c r="CSO4" s="73"/>
      <c r="CSP4" s="73"/>
      <c r="CSQ4" s="73"/>
      <c r="CSR4" s="73"/>
      <c r="CSS4" s="73"/>
      <c r="CST4" s="73"/>
      <c r="CSU4" s="73"/>
      <c r="CSV4" s="73"/>
      <c r="CSW4" s="73"/>
      <c r="CSX4" s="73"/>
      <c r="CSY4" s="73"/>
      <c r="CSZ4" s="73"/>
      <c r="CTA4" s="73"/>
      <c r="CTB4" s="73"/>
      <c r="CTC4" s="73"/>
      <c r="CTD4" s="73"/>
      <c r="CTE4" s="73"/>
      <c r="CTF4" s="73"/>
      <c r="CTG4" s="73"/>
      <c r="CTH4" s="73"/>
      <c r="CTI4" s="73"/>
      <c r="CTJ4" s="73"/>
      <c r="CTK4" s="73"/>
      <c r="CTL4" s="73"/>
      <c r="CTM4" s="73"/>
      <c r="CTN4" s="73"/>
      <c r="CTO4" s="73"/>
      <c r="CTP4" s="73"/>
      <c r="CTQ4" s="73"/>
      <c r="CTR4" s="73"/>
      <c r="CTS4" s="73"/>
      <c r="CTT4" s="73"/>
      <c r="CTU4" s="73"/>
      <c r="CTV4" s="73"/>
      <c r="CTW4" s="73"/>
      <c r="CTX4" s="73"/>
      <c r="CTY4" s="73"/>
      <c r="CTZ4" s="73"/>
      <c r="CUA4" s="73"/>
      <c r="CUB4" s="73"/>
      <c r="CUC4" s="73"/>
      <c r="CUD4" s="73"/>
      <c r="CUE4" s="73"/>
      <c r="CUF4" s="73"/>
      <c r="CUG4" s="73"/>
      <c r="CUH4" s="73"/>
      <c r="CUI4" s="73"/>
      <c r="CUJ4" s="73"/>
      <c r="CUK4" s="73"/>
      <c r="CUL4" s="73"/>
      <c r="CUM4" s="73"/>
      <c r="CUN4" s="73"/>
      <c r="CUO4" s="73"/>
      <c r="CUP4" s="73"/>
      <c r="CUQ4" s="73"/>
      <c r="CUR4" s="73"/>
      <c r="CUS4" s="73"/>
      <c r="CUT4" s="73"/>
      <c r="CUU4" s="73"/>
      <c r="CUV4" s="73"/>
      <c r="CUW4" s="73"/>
      <c r="CUX4" s="73"/>
      <c r="CUY4" s="73"/>
      <c r="CUZ4" s="73"/>
      <c r="CVA4" s="73"/>
      <c r="CVB4" s="73"/>
      <c r="CVC4" s="73"/>
      <c r="CVD4" s="73"/>
      <c r="CVE4" s="73"/>
      <c r="CVF4" s="73"/>
      <c r="CVG4" s="73"/>
      <c r="CVH4" s="73"/>
      <c r="CVI4" s="73"/>
      <c r="CVJ4" s="73"/>
      <c r="CVK4" s="73"/>
      <c r="CVL4" s="73"/>
      <c r="CVM4" s="73"/>
      <c r="CVN4" s="73"/>
      <c r="CVO4" s="73"/>
      <c r="CVP4" s="73"/>
      <c r="CVQ4" s="73"/>
      <c r="CVR4" s="73"/>
      <c r="CVS4" s="73"/>
      <c r="CVT4" s="73"/>
      <c r="CVU4" s="73"/>
      <c r="CVV4" s="73"/>
      <c r="CVW4" s="73"/>
      <c r="CVX4" s="73"/>
      <c r="CVY4" s="73"/>
      <c r="CVZ4" s="73"/>
      <c r="CWA4" s="73"/>
      <c r="CWB4" s="73"/>
      <c r="CWC4" s="73"/>
      <c r="CWD4" s="73"/>
      <c r="CWE4" s="73"/>
      <c r="CWF4" s="73"/>
      <c r="CWG4" s="73"/>
      <c r="CWH4" s="73"/>
      <c r="CWI4" s="73"/>
      <c r="CWJ4" s="73"/>
      <c r="CWK4" s="73"/>
      <c r="CWL4" s="73"/>
      <c r="CWM4" s="73"/>
      <c r="CWN4" s="73"/>
      <c r="CWO4" s="73"/>
      <c r="CWP4" s="73"/>
      <c r="CWQ4" s="73"/>
      <c r="CWR4" s="73"/>
      <c r="CWS4" s="73"/>
      <c r="CWT4" s="73"/>
      <c r="CWU4" s="73"/>
      <c r="CWV4" s="73"/>
      <c r="CWW4" s="73"/>
      <c r="CWX4" s="73"/>
      <c r="CWY4" s="73"/>
      <c r="CWZ4" s="73"/>
      <c r="CXA4" s="73"/>
      <c r="CXB4" s="73"/>
      <c r="CXC4" s="73"/>
      <c r="CXD4" s="73"/>
      <c r="CXE4" s="73"/>
      <c r="CXF4" s="73"/>
      <c r="CXG4" s="73"/>
      <c r="CXH4" s="73"/>
      <c r="CXI4" s="73"/>
      <c r="CXJ4" s="73"/>
      <c r="CXK4" s="73"/>
      <c r="CXL4" s="73"/>
      <c r="CXM4" s="73"/>
      <c r="CXN4" s="73"/>
      <c r="CXO4" s="73"/>
      <c r="CXP4" s="73"/>
      <c r="CXQ4" s="73"/>
      <c r="CXR4" s="73"/>
      <c r="CXS4" s="73"/>
      <c r="CXT4" s="73"/>
      <c r="CXU4" s="73"/>
      <c r="CXV4" s="73"/>
      <c r="CXW4" s="73"/>
      <c r="CXX4" s="73"/>
      <c r="CXY4" s="73"/>
      <c r="CXZ4" s="73"/>
      <c r="CYA4" s="73"/>
      <c r="CYB4" s="73"/>
      <c r="CYC4" s="73"/>
      <c r="CYD4" s="73"/>
      <c r="CYE4" s="73"/>
      <c r="CYF4" s="73"/>
      <c r="CYG4" s="73"/>
      <c r="CYH4" s="73"/>
      <c r="CYI4" s="73"/>
      <c r="CYJ4" s="73"/>
      <c r="CYK4" s="73"/>
      <c r="CYL4" s="73"/>
      <c r="CYM4" s="73"/>
      <c r="CYN4" s="73"/>
      <c r="CYO4" s="73"/>
      <c r="CYP4" s="73"/>
      <c r="CYQ4" s="73"/>
      <c r="CYR4" s="73"/>
      <c r="CYS4" s="73"/>
      <c r="CYT4" s="73"/>
      <c r="CYU4" s="73"/>
      <c r="CYV4" s="73"/>
      <c r="CYW4" s="73"/>
      <c r="CYX4" s="73"/>
      <c r="CYY4" s="73"/>
      <c r="CYZ4" s="73"/>
      <c r="CZA4" s="73"/>
      <c r="CZB4" s="73"/>
      <c r="CZC4" s="73"/>
      <c r="CZD4" s="73"/>
      <c r="CZE4" s="73"/>
      <c r="CZF4" s="73"/>
      <c r="CZG4" s="73"/>
      <c r="CZH4" s="73"/>
      <c r="CZI4" s="73"/>
      <c r="CZJ4" s="73"/>
      <c r="CZK4" s="73"/>
      <c r="CZL4" s="73"/>
      <c r="CZM4" s="73"/>
      <c r="CZN4" s="73"/>
      <c r="CZO4" s="73"/>
      <c r="CZP4" s="73"/>
      <c r="CZQ4" s="73"/>
      <c r="CZR4" s="73"/>
      <c r="CZS4" s="73"/>
      <c r="CZT4" s="73"/>
      <c r="CZU4" s="73"/>
      <c r="CZV4" s="73"/>
      <c r="CZW4" s="73"/>
      <c r="CZX4" s="73"/>
      <c r="CZY4" s="73"/>
      <c r="CZZ4" s="73"/>
      <c r="DAA4" s="73"/>
      <c r="DAB4" s="73"/>
      <c r="DAC4" s="73"/>
      <c r="DAD4" s="73"/>
      <c r="DAE4" s="73"/>
      <c r="DAF4" s="73"/>
      <c r="DAG4" s="73"/>
      <c r="DAH4" s="73"/>
      <c r="DAI4" s="73"/>
      <c r="DAJ4" s="73"/>
      <c r="DAK4" s="73"/>
      <c r="DAL4" s="73"/>
      <c r="DAM4" s="73"/>
      <c r="DAN4" s="73"/>
      <c r="DAO4" s="73"/>
      <c r="DAP4" s="73"/>
      <c r="DAQ4" s="73"/>
      <c r="DAR4" s="73"/>
      <c r="DAS4" s="73"/>
      <c r="DAT4" s="73"/>
      <c r="DAU4" s="73"/>
      <c r="DAV4" s="73"/>
      <c r="DAW4" s="73"/>
      <c r="DAX4" s="73"/>
      <c r="DAY4" s="73"/>
      <c r="DAZ4" s="73"/>
      <c r="DBA4" s="73"/>
      <c r="DBB4" s="73"/>
      <c r="DBC4" s="73"/>
      <c r="DBD4" s="73"/>
      <c r="DBE4" s="73"/>
      <c r="DBF4" s="73"/>
      <c r="DBG4" s="73"/>
      <c r="DBH4" s="73"/>
      <c r="DBI4" s="73"/>
      <c r="DBJ4" s="73"/>
      <c r="DBK4" s="73"/>
      <c r="DBL4" s="73"/>
      <c r="DBM4" s="73"/>
      <c r="DBN4" s="73"/>
      <c r="DBO4" s="73"/>
      <c r="DBP4" s="73"/>
      <c r="DBQ4" s="73"/>
      <c r="DBR4" s="73"/>
      <c r="DBS4" s="73"/>
      <c r="DBT4" s="73"/>
      <c r="DBU4" s="73"/>
      <c r="DBV4" s="73"/>
      <c r="DBW4" s="73"/>
      <c r="DBX4" s="73"/>
      <c r="DBY4" s="73"/>
      <c r="DBZ4" s="73"/>
      <c r="DCA4" s="73"/>
      <c r="DCB4" s="73"/>
      <c r="DCC4" s="73"/>
      <c r="DCD4" s="73"/>
      <c r="DCE4" s="73"/>
      <c r="DCF4" s="73"/>
      <c r="DCG4" s="73"/>
      <c r="DCH4" s="73"/>
      <c r="DCI4" s="73"/>
      <c r="DCJ4" s="73"/>
      <c r="DCK4" s="73"/>
      <c r="DCL4" s="73"/>
      <c r="DCM4" s="73"/>
      <c r="DCN4" s="73"/>
      <c r="DCO4" s="73"/>
      <c r="DCP4" s="73"/>
      <c r="DCQ4" s="73"/>
      <c r="DCR4" s="73"/>
      <c r="DCS4" s="73"/>
      <c r="DCT4" s="73"/>
      <c r="DCU4" s="73"/>
      <c r="DCV4" s="73"/>
      <c r="DCW4" s="73"/>
      <c r="DCX4" s="73"/>
      <c r="DCY4" s="73"/>
      <c r="DCZ4" s="73"/>
      <c r="DDA4" s="73"/>
      <c r="DDB4" s="73"/>
      <c r="DDC4" s="73"/>
      <c r="DDD4" s="73"/>
      <c r="DDE4" s="73"/>
      <c r="DDF4" s="73"/>
      <c r="DDG4" s="73"/>
      <c r="DDH4" s="73"/>
      <c r="DDI4" s="73"/>
      <c r="DDJ4" s="73"/>
      <c r="DDK4" s="73"/>
      <c r="DDL4" s="73"/>
      <c r="DDM4" s="73"/>
      <c r="DDN4" s="73"/>
      <c r="DDO4" s="73"/>
      <c r="DDP4" s="73"/>
      <c r="DDQ4" s="73"/>
      <c r="DDR4" s="73"/>
      <c r="DDS4" s="73"/>
      <c r="DDT4" s="73"/>
      <c r="DDU4" s="73"/>
      <c r="DDV4" s="73"/>
      <c r="DDW4" s="73"/>
      <c r="DDX4" s="73"/>
      <c r="DDY4" s="73"/>
      <c r="DDZ4" s="73"/>
      <c r="DEA4" s="73"/>
      <c r="DEB4" s="73"/>
      <c r="DEC4" s="73"/>
      <c r="DED4" s="73"/>
      <c r="DEE4" s="73"/>
      <c r="DEF4" s="73"/>
      <c r="DEG4" s="73"/>
      <c r="DEH4" s="73"/>
      <c r="DEI4" s="73"/>
      <c r="DEJ4" s="73"/>
      <c r="DEK4" s="73"/>
      <c r="DEL4" s="73"/>
      <c r="DEM4" s="73"/>
      <c r="DEN4" s="73"/>
      <c r="DEO4" s="73"/>
      <c r="DEP4" s="73"/>
      <c r="DEQ4" s="73"/>
      <c r="DER4" s="73"/>
      <c r="DES4" s="73"/>
      <c r="DET4" s="73"/>
      <c r="DEU4" s="73"/>
      <c r="DEV4" s="73"/>
      <c r="DEW4" s="73"/>
      <c r="DEX4" s="73"/>
      <c r="DEY4" s="73"/>
      <c r="DEZ4" s="73"/>
      <c r="DFA4" s="73"/>
      <c r="DFB4" s="73"/>
      <c r="DFC4" s="73"/>
      <c r="DFD4" s="73"/>
      <c r="DFE4" s="73"/>
      <c r="DFF4" s="73"/>
      <c r="DFG4" s="73"/>
      <c r="DFH4" s="73"/>
      <c r="DFI4" s="73"/>
      <c r="DFJ4" s="73"/>
      <c r="DFK4" s="73"/>
      <c r="DFL4" s="73"/>
      <c r="DFM4" s="73"/>
      <c r="DFN4" s="73"/>
      <c r="DFO4" s="73"/>
      <c r="DFP4" s="73"/>
      <c r="DFQ4" s="73"/>
      <c r="DFR4" s="73"/>
      <c r="DFS4" s="73"/>
      <c r="DFT4" s="73"/>
      <c r="DFU4" s="73"/>
      <c r="DFV4" s="73"/>
      <c r="DFW4" s="73"/>
      <c r="DFX4" s="73"/>
      <c r="DFY4" s="73"/>
      <c r="DFZ4" s="73"/>
      <c r="DGA4" s="73"/>
      <c r="DGB4" s="73"/>
      <c r="DGC4" s="73"/>
      <c r="DGD4" s="73"/>
      <c r="DGE4" s="73"/>
      <c r="DGF4" s="73"/>
      <c r="DGG4" s="73"/>
      <c r="DGH4" s="73"/>
      <c r="DGI4" s="73"/>
      <c r="DGJ4" s="73"/>
      <c r="DGK4" s="73"/>
      <c r="DGL4" s="73"/>
      <c r="DGM4" s="73"/>
      <c r="DGN4" s="73"/>
      <c r="DGO4" s="73"/>
      <c r="DGP4" s="73"/>
      <c r="DGQ4" s="73"/>
      <c r="DGR4" s="73"/>
      <c r="DGS4" s="73"/>
      <c r="DGT4" s="73"/>
      <c r="DGU4" s="73"/>
      <c r="DGV4" s="73"/>
      <c r="DGW4" s="73"/>
      <c r="DGX4" s="73"/>
      <c r="DGY4" s="73"/>
      <c r="DGZ4" s="73"/>
      <c r="DHA4" s="73"/>
      <c r="DHB4" s="73"/>
      <c r="DHC4" s="73"/>
      <c r="DHD4" s="73"/>
      <c r="DHE4" s="73"/>
      <c r="DHF4" s="73"/>
      <c r="DHG4" s="73"/>
      <c r="DHH4" s="73"/>
      <c r="DHI4" s="73"/>
      <c r="DHJ4" s="73"/>
      <c r="DHK4" s="73"/>
      <c r="DHL4" s="73"/>
      <c r="DHM4" s="73"/>
      <c r="DHN4" s="73"/>
      <c r="DHO4" s="73"/>
      <c r="DHP4" s="73"/>
      <c r="DHQ4" s="73"/>
      <c r="DHR4" s="73"/>
      <c r="DHS4" s="73"/>
      <c r="DHT4" s="73"/>
      <c r="DHU4" s="73"/>
      <c r="DHV4" s="73"/>
      <c r="DHW4" s="73"/>
      <c r="DHX4" s="73"/>
      <c r="DHY4" s="73"/>
      <c r="DHZ4" s="73"/>
      <c r="DIA4" s="73"/>
      <c r="DIB4" s="73"/>
      <c r="DIC4" s="73"/>
      <c r="DID4" s="73"/>
      <c r="DIE4" s="73"/>
      <c r="DIF4" s="73"/>
      <c r="DIG4" s="73"/>
      <c r="DIH4" s="73"/>
      <c r="DII4" s="73"/>
      <c r="DIJ4" s="73"/>
      <c r="DIK4" s="73"/>
      <c r="DIL4" s="73"/>
      <c r="DIM4" s="73"/>
      <c r="DIN4" s="73"/>
      <c r="DIO4" s="73"/>
      <c r="DIP4" s="73"/>
      <c r="DIQ4" s="73"/>
      <c r="DIR4" s="73"/>
      <c r="DIS4" s="73"/>
      <c r="DIT4" s="73"/>
      <c r="DIU4" s="73"/>
      <c r="DIV4" s="73"/>
      <c r="DIW4" s="73"/>
      <c r="DIX4" s="73"/>
      <c r="DIY4" s="73"/>
      <c r="DIZ4" s="73"/>
      <c r="DJA4" s="73"/>
      <c r="DJB4" s="73"/>
      <c r="DJC4" s="73"/>
      <c r="DJD4" s="73"/>
      <c r="DJE4" s="73"/>
      <c r="DJF4" s="73"/>
      <c r="DJG4" s="73"/>
      <c r="DJH4" s="73"/>
      <c r="DJI4" s="73"/>
      <c r="DJJ4" s="73"/>
      <c r="DJK4" s="73"/>
      <c r="DJL4" s="73"/>
      <c r="DJM4" s="73"/>
      <c r="DJN4" s="73"/>
      <c r="DJO4" s="73"/>
      <c r="DJP4" s="73"/>
      <c r="DJQ4" s="73"/>
      <c r="DJR4" s="73"/>
      <c r="DJS4" s="73"/>
      <c r="DJT4" s="73"/>
      <c r="DJU4" s="73"/>
      <c r="DJV4" s="73"/>
      <c r="DJW4" s="73"/>
      <c r="DJX4" s="73"/>
      <c r="DJY4" s="73"/>
      <c r="DJZ4" s="73"/>
      <c r="DKA4" s="73"/>
      <c r="DKB4" s="73"/>
      <c r="DKC4" s="73"/>
      <c r="DKD4" s="73"/>
      <c r="DKE4" s="73"/>
      <c r="DKF4" s="73"/>
      <c r="DKG4" s="73"/>
      <c r="DKH4" s="73"/>
      <c r="DKI4" s="73"/>
      <c r="DKJ4" s="73"/>
      <c r="DKK4" s="73"/>
      <c r="DKL4" s="73"/>
      <c r="DKM4" s="73"/>
      <c r="DKN4" s="73"/>
      <c r="DKO4" s="73"/>
      <c r="DKP4" s="73"/>
      <c r="DKQ4" s="73"/>
      <c r="DKR4" s="73"/>
      <c r="DKS4" s="73"/>
      <c r="DKT4" s="73"/>
      <c r="DKU4" s="73"/>
      <c r="DKV4" s="73"/>
      <c r="DKW4" s="73"/>
      <c r="DKX4" s="73"/>
      <c r="DKY4" s="73"/>
      <c r="DKZ4" s="73"/>
      <c r="DLA4" s="73"/>
      <c r="DLB4" s="73"/>
      <c r="DLC4" s="73"/>
      <c r="DLD4" s="73"/>
      <c r="DLE4" s="73"/>
      <c r="DLF4" s="73"/>
      <c r="DLG4" s="73"/>
      <c r="DLH4" s="73"/>
      <c r="DLI4" s="73"/>
      <c r="DLJ4" s="73"/>
      <c r="DLK4" s="73"/>
      <c r="DLL4" s="73"/>
      <c r="DLM4" s="73"/>
      <c r="DLN4" s="73"/>
      <c r="DLO4" s="73"/>
      <c r="DLP4" s="73"/>
      <c r="DLQ4" s="73"/>
      <c r="DLR4" s="73"/>
      <c r="DLS4" s="73"/>
      <c r="DLT4" s="73"/>
      <c r="DLU4" s="73"/>
      <c r="DLV4" s="73"/>
      <c r="DLW4" s="73"/>
      <c r="DLX4" s="73"/>
      <c r="DLY4" s="73"/>
      <c r="DLZ4" s="73"/>
      <c r="DMA4" s="73"/>
      <c r="DMB4" s="73"/>
      <c r="DMC4" s="73"/>
      <c r="DMD4" s="73"/>
      <c r="DME4" s="73"/>
      <c r="DMF4" s="73"/>
      <c r="DMG4" s="73"/>
      <c r="DMH4" s="73"/>
      <c r="DMI4" s="73"/>
      <c r="DMJ4" s="73"/>
      <c r="DMK4" s="73"/>
      <c r="DML4" s="73"/>
      <c r="DMM4" s="73"/>
      <c r="DMN4" s="73"/>
      <c r="DMO4" s="73"/>
      <c r="DMP4" s="73"/>
      <c r="DMQ4" s="73"/>
      <c r="DMR4" s="73"/>
      <c r="DMS4" s="73"/>
      <c r="DMT4" s="73"/>
      <c r="DMU4" s="73"/>
      <c r="DMV4" s="73"/>
      <c r="DMW4" s="73"/>
      <c r="DMX4" s="73"/>
      <c r="DMY4" s="73"/>
      <c r="DMZ4" s="73"/>
      <c r="DNA4" s="73"/>
      <c r="DNB4" s="73"/>
      <c r="DNC4" s="73"/>
      <c r="DND4" s="73"/>
      <c r="DNE4" s="73"/>
      <c r="DNF4" s="73"/>
      <c r="DNG4" s="73"/>
      <c r="DNH4" s="73"/>
      <c r="DNI4" s="73"/>
      <c r="DNJ4" s="73"/>
      <c r="DNK4" s="73"/>
      <c r="DNL4" s="73"/>
      <c r="DNM4" s="73"/>
      <c r="DNN4" s="73"/>
      <c r="DNO4" s="73"/>
      <c r="DNP4" s="73"/>
      <c r="DNQ4" s="73"/>
      <c r="DNR4" s="73"/>
      <c r="DNS4" s="73"/>
      <c r="DNT4" s="73"/>
      <c r="DNU4" s="73"/>
      <c r="DNV4" s="73"/>
      <c r="DNW4" s="73"/>
      <c r="DNX4" s="73"/>
      <c r="DNY4" s="73"/>
      <c r="DNZ4" s="73"/>
      <c r="DOA4" s="73"/>
      <c r="DOB4" s="73"/>
      <c r="DOC4" s="73"/>
      <c r="DOD4" s="73"/>
      <c r="DOE4" s="73"/>
      <c r="DOF4" s="73"/>
      <c r="DOG4" s="73"/>
      <c r="DOH4" s="73"/>
      <c r="DOI4" s="73"/>
      <c r="DOJ4" s="73"/>
      <c r="DOK4" s="73"/>
      <c r="DOL4" s="73"/>
      <c r="DOM4" s="73"/>
      <c r="DON4" s="73"/>
      <c r="DOO4" s="73"/>
      <c r="DOP4" s="73"/>
      <c r="DOQ4" s="73"/>
      <c r="DOR4" s="73"/>
      <c r="DOS4" s="73"/>
      <c r="DOT4" s="73"/>
      <c r="DOU4" s="73"/>
      <c r="DOV4" s="73"/>
      <c r="DOW4" s="73"/>
      <c r="DOX4" s="73"/>
      <c r="DOY4" s="73"/>
      <c r="DOZ4" s="73"/>
      <c r="DPA4" s="73"/>
      <c r="DPB4" s="73"/>
      <c r="DPC4" s="73"/>
      <c r="DPD4" s="73"/>
      <c r="DPE4" s="73"/>
      <c r="DPF4" s="73"/>
      <c r="DPG4" s="73"/>
      <c r="DPH4" s="73"/>
      <c r="DPI4" s="73"/>
      <c r="DPJ4" s="73"/>
      <c r="DPK4" s="73"/>
      <c r="DPL4" s="73"/>
      <c r="DPM4" s="73"/>
      <c r="DPN4" s="73"/>
      <c r="DPO4" s="73"/>
      <c r="DPP4" s="73"/>
      <c r="DPQ4" s="73"/>
      <c r="DPR4" s="73"/>
      <c r="DPS4" s="73"/>
      <c r="DPT4" s="73"/>
      <c r="DPU4" s="73"/>
      <c r="DPV4" s="73"/>
      <c r="DPW4" s="73"/>
      <c r="DPX4" s="73"/>
      <c r="DPY4" s="73"/>
      <c r="DPZ4" s="73"/>
      <c r="DQA4" s="73"/>
      <c r="DQB4" s="73"/>
      <c r="DQC4" s="73"/>
      <c r="DQD4" s="73"/>
      <c r="DQE4" s="73"/>
      <c r="DQF4" s="73"/>
      <c r="DQG4" s="73"/>
      <c r="DQH4" s="73"/>
      <c r="DQI4" s="73"/>
      <c r="DQJ4" s="73"/>
      <c r="DQK4" s="73"/>
      <c r="DQL4" s="73"/>
      <c r="DQM4" s="73"/>
      <c r="DQN4" s="73"/>
      <c r="DQO4" s="73"/>
      <c r="DQP4" s="73"/>
      <c r="DQQ4" s="73"/>
      <c r="DQR4" s="73"/>
      <c r="DQS4" s="73"/>
      <c r="DQT4" s="73"/>
      <c r="DQU4" s="73"/>
      <c r="DQV4" s="73"/>
      <c r="DQW4" s="73"/>
      <c r="DQX4" s="73"/>
      <c r="DQY4" s="73"/>
      <c r="DQZ4" s="73"/>
      <c r="DRA4" s="73"/>
      <c r="DRB4" s="73"/>
      <c r="DRC4" s="73"/>
      <c r="DRD4" s="73"/>
      <c r="DRE4" s="73"/>
      <c r="DRF4" s="73"/>
      <c r="DRG4" s="73"/>
      <c r="DRH4" s="73"/>
      <c r="DRI4" s="73"/>
      <c r="DRJ4" s="73"/>
      <c r="DRK4" s="73"/>
      <c r="DRL4" s="73"/>
      <c r="DRM4" s="73"/>
      <c r="DRN4" s="73"/>
      <c r="DRO4" s="73"/>
      <c r="DRP4" s="73"/>
      <c r="DRQ4" s="73"/>
      <c r="DRR4" s="73"/>
      <c r="DRS4" s="73"/>
      <c r="DRT4" s="73"/>
      <c r="DRU4" s="73"/>
      <c r="DRV4" s="73"/>
      <c r="DRW4" s="73"/>
      <c r="DRX4" s="73"/>
      <c r="DRY4" s="73"/>
      <c r="DRZ4" s="73"/>
      <c r="DSA4" s="73"/>
      <c r="DSB4" s="73"/>
      <c r="DSC4" s="73"/>
      <c r="DSD4" s="73"/>
      <c r="DSE4" s="73"/>
      <c r="DSF4" s="73"/>
      <c r="DSG4" s="73"/>
      <c r="DSH4" s="73"/>
      <c r="DSI4" s="73"/>
      <c r="DSJ4" s="73"/>
      <c r="DSK4" s="73"/>
      <c r="DSL4" s="73"/>
      <c r="DSM4" s="73"/>
      <c r="DSN4" s="73"/>
      <c r="DSO4" s="73"/>
      <c r="DSP4" s="73"/>
      <c r="DSQ4" s="73"/>
      <c r="DSR4" s="73"/>
      <c r="DSS4" s="73"/>
      <c r="DST4" s="73"/>
      <c r="DSU4" s="73"/>
      <c r="DSV4" s="73"/>
      <c r="DSW4" s="73"/>
      <c r="DSX4" s="73"/>
      <c r="DSY4" s="73"/>
      <c r="DSZ4" s="73"/>
      <c r="DTA4" s="73"/>
      <c r="DTB4" s="73"/>
      <c r="DTC4" s="73"/>
      <c r="DTD4" s="73"/>
      <c r="DTE4" s="73"/>
      <c r="DTF4" s="73"/>
      <c r="DTG4" s="73"/>
      <c r="DTH4" s="73"/>
      <c r="DTI4" s="73"/>
      <c r="DTJ4" s="73"/>
      <c r="DTK4" s="73"/>
      <c r="DTL4" s="73"/>
      <c r="DTM4" s="73"/>
      <c r="DTN4" s="73"/>
      <c r="DTO4" s="73"/>
      <c r="DTP4" s="73"/>
      <c r="DTQ4" s="73"/>
      <c r="DTR4" s="73"/>
      <c r="DTS4" s="73"/>
      <c r="DTT4" s="73"/>
      <c r="DTU4" s="73"/>
      <c r="DTV4" s="73"/>
      <c r="DTW4" s="73"/>
      <c r="DTX4" s="73"/>
      <c r="DTY4" s="73"/>
      <c r="DTZ4" s="73"/>
      <c r="DUA4" s="73"/>
      <c r="DUB4" s="73"/>
      <c r="DUC4" s="73"/>
      <c r="DUD4" s="73"/>
      <c r="DUE4" s="73"/>
      <c r="DUF4" s="73"/>
      <c r="DUG4" s="73"/>
      <c r="DUH4" s="73"/>
      <c r="DUI4" s="73"/>
      <c r="DUJ4" s="73"/>
      <c r="DUK4" s="73"/>
      <c r="DUL4" s="73"/>
      <c r="DUM4" s="73"/>
      <c r="DUN4" s="73"/>
      <c r="DUO4" s="73"/>
      <c r="DUP4" s="73"/>
      <c r="DUQ4" s="73"/>
      <c r="DUR4" s="73"/>
      <c r="DUS4" s="73"/>
      <c r="DUT4" s="73"/>
      <c r="DUU4" s="73"/>
      <c r="DUV4" s="73"/>
      <c r="DUW4" s="73"/>
      <c r="DUX4" s="73"/>
      <c r="DUY4" s="73"/>
      <c r="DUZ4" s="73"/>
      <c r="DVA4" s="73"/>
      <c r="DVB4" s="73"/>
      <c r="DVC4" s="73"/>
      <c r="DVD4" s="73"/>
      <c r="DVE4" s="73"/>
      <c r="DVF4" s="73"/>
      <c r="DVG4" s="73"/>
      <c r="DVH4" s="73"/>
      <c r="DVI4" s="73"/>
      <c r="DVJ4" s="73"/>
      <c r="DVK4" s="73"/>
      <c r="DVL4" s="73"/>
      <c r="DVM4" s="73"/>
      <c r="DVN4" s="73"/>
      <c r="DVO4" s="73"/>
      <c r="DVP4" s="73"/>
      <c r="DVQ4" s="73"/>
      <c r="DVR4" s="73"/>
      <c r="DVS4" s="73"/>
      <c r="DVT4" s="73"/>
      <c r="DVU4" s="73"/>
      <c r="DVV4" s="73"/>
      <c r="DVW4" s="73"/>
      <c r="DVX4" s="73"/>
      <c r="DVY4" s="73"/>
      <c r="DVZ4" s="73"/>
      <c r="DWA4" s="73"/>
      <c r="DWB4" s="73"/>
      <c r="DWC4" s="73"/>
      <c r="DWD4" s="73"/>
      <c r="DWE4" s="73"/>
      <c r="DWF4" s="73"/>
      <c r="DWG4" s="73"/>
      <c r="DWH4" s="73"/>
      <c r="DWI4" s="73"/>
      <c r="DWJ4" s="73"/>
      <c r="DWK4" s="73"/>
      <c r="DWL4" s="73"/>
      <c r="DWM4" s="73"/>
      <c r="DWN4" s="73"/>
      <c r="DWO4" s="73"/>
      <c r="DWP4" s="73"/>
      <c r="DWQ4" s="73"/>
      <c r="DWR4" s="73"/>
      <c r="DWS4" s="73"/>
      <c r="DWT4" s="73"/>
      <c r="DWU4" s="73"/>
      <c r="DWV4" s="73"/>
      <c r="DWW4" s="73"/>
      <c r="DWX4" s="73"/>
      <c r="DWY4" s="73"/>
      <c r="DWZ4" s="73"/>
      <c r="DXA4" s="73"/>
      <c r="DXB4" s="73"/>
      <c r="DXC4" s="73"/>
      <c r="DXD4" s="73"/>
      <c r="DXE4" s="73"/>
      <c r="DXF4" s="73"/>
      <c r="DXG4" s="73"/>
      <c r="DXH4" s="73"/>
      <c r="DXI4" s="73"/>
      <c r="DXJ4" s="73"/>
      <c r="DXK4" s="73"/>
      <c r="DXL4" s="73"/>
      <c r="DXM4" s="73"/>
      <c r="DXN4" s="73"/>
      <c r="DXO4" s="73"/>
      <c r="DXP4" s="73"/>
      <c r="DXQ4" s="73"/>
      <c r="DXR4" s="73"/>
      <c r="DXS4" s="73"/>
      <c r="DXT4" s="73"/>
      <c r="DXU4" s="73"/>
      <c r="DXV4" s="73"/>
      <c r="DXW4" s="73"/>
      <c r="DXX4" s="73"/>
      <c r="DXY4" s="73"/>
      <c r="DXZ4" s="73"/>
      <c r="DYA4" s="73"/>
      <c r="DYB4" s="73"/>
      <c r="DYC4" s="73"/>
      <c r="DYD4" s="73"/>
      <c r="DYE4" s="73"/>
      <c r="DYF4" s="73"/>
      <c r="DYG4" s="73"/>
      <c r="DYH4" s="73"/>
      <c r="DYI4" s="73"/>
      <c r="DYJ4" s="73"/>
      <c r="DYK4" s="73"/>
      <c r="DYL4" s="73"/>
      <c r="DYM4" s="73"/>
      <c r="DYN4" s="73"/>
      <c r="DYO4" s="73"/>
      <c r="DYP4" s="73"/>
      <c r="DYQ4" s="73"/>
      <c r="DYR4" s="73"/>
      <c r="DYS4" s="73"/>
      <c r="DYT4" s="73"/>
      <c r="DYU4" s="73"/>
      <c r="DYV4" s="73"/>
      <c r="DYW4" s="73"/>
      <c r="DYX4" s="73"/>
      <c r="DYY4" s="73"/>
      <c r="DYZ4" s="73"/>
      <c r="DZA4" s="73"/>
      <c r="DZB4" s="73"/>
      <c r="DZC4" s="73"/>
      <c r="DZD4" s="73"/>
      <c r="DZE4" s="73"/>
      <c r="DZF4" s="73"/>
      <c r="DZG4" s="73"/>
      <c r="DZH4" s="73"/>
      <c r="DZI4" s="73"/>
      <c r="DZJ4" s="73"/>
      <c r="DZK4" s="73"/>
      <c r="DZL4" s="73"/>
      <c r="DZM4" s="73"/>
      <c r="DZN4" s="73"/>
      <c r="DZO4" s="73"/>
      <c r="DZP4" s="73"/>
      <c r="DZQ4" s="73"/>
      <c r="DZR4" s="73"/>
      <c r="DZS4" s="73"/>
      <c r="DZT4" s="73"/>
      <c r="DZU4" s="73"/>
      <c r="DZV4" s="73"/>
      <c r="DZW4" s="73"/>
      <c r="DZX4" s="73"/>
      <c r="DZY4" s="73"/>
      <c r="DZZ4" s="73"/>
      <c r="EAA4" s="73"/>
      <c r="EAB4" s="73"/>
      <c r="EAC4" s="73"/>
      <c r="EAD4" s="73"/>
      <c r="EAE4" s="73"/>
      <c r="EAF4" s="73"/>
      <c r="EAG4" s="73"/>
      <c r="EAH4" s="73"/>
      <c r="EAI4" s="73"/>
      <c r="EAJ4" s="73"/>
      <c r="EAK4" s="73"/>
      <c r="EAL4" s="73"/>
      <c r="EAM4" s="73"/>
      <c r="EAN4" s="73"/>
      <c r="EAO4" s="73"/>
      <c r="EAP4" s="73"/>
      <c r="EAQ4" s="73"/>
      <c r="EAR4" s="73"/>
      <c r="EAS4" s="73"/>
      <c r="EAT4" s="73"/>
      <c r="EAU4" s="73"/>
      <c r="EAV4" s="73"/>
      <c r="EAW4" s="73"/>
      <c r="EAX4" s="73"/>
      <c r="EAY4" s="73"/>
      <c r="EAZ4" s="73"/>
      <c r="EBA4" s="73"/>
      <c r="EBB4" s="73"/>
      <c r="EBC4" s="73"/>
      <c r="EBD4" s="73"/>
      <c r="EBE4" s="73"/>
      <c r="EBF4" s="73"/>
      <c r="EBG4" s="73"/>
      <c r="EBH4" s="73"/>
      <c r="EBI4" s="73"/>
      <c r="EBJ4" s="73"/>
      <c r="EBK4" s="73"/>
      <c r="EBL4" s="73"/>
      <c r="EBM4" s="73"/>
      <c r="EBN4" s="73"/>
      <c r="EBO4" s="73"/>
      <c r="EBP4" s="73"/>
      <c r="EBQ4" s="73"/>
      <c r="EBR4" s="73"/>
      <c r="EBS4" s="73"/>
      <c r="EBT4" s="73"/>
      <c r="EBU4" s="73"/>
      <c r="EBV4" s="73"/>
      <c r="EBW4" s="73"/>
      <c r="EBX4" s="73"/>
      <c r="EBY4" s="73"/>
      <c r="EBZ4" s="73"/>
      <c r="ECA4" s="73"/>
      <c r="ECB4" s="73"/>
      <c r="ECC4" s="73"/>
      <c r="ECD4" s="73"/>
      <c r="ECE4" s="73"/>
      <c r="ECF4" s="73"/>
      <c r="ECG4" s="73"/>
      <c r="ECH4" s="73"/>
      <c r="ECI4" s="73"/>
      <c r="ECJ4" s="73"/>
      <c r="ECK4" s="73"/>
      <c r="ECL4" s="73"/>
      <c r="ECM4" s="73"/>
      <c r="ECN4" s="73"/>
      <c r="ECO4" s="73"/>
      <c r="ECP4" s="73"/>
      <c r="ECQ4" s="73"/>
      <c r="ECR4" s="73"/>
      <c r="ECS4" s="73"/>
      <c r="ECT4" s="73"/>
      <c r="ECU4" s="73"/>
      <c r="ECV4" s="73"/>
      <c r="ECW4" s="73"/>
      <c r="ECX4" s="73"/>
      <c r="ECY4" s="73"/>
      <c r="ECZ4" s="73"/>
      <c r="EDA4" s="73"/>
      <c r="EDB4" s="73"/>
      <c r="EDC4" s="73"/>
      <c r="EDD4" s="73"/>
      <c r="EDE4" s="73"/>
      <c r="EDF4" s="73"/>
      <c r="EDG4" s="73"/>
      <c r="EDH4" s="73"/>
      <c r="EDI4" s="73"/>
      <c r="EDJ4" s="73"/>
      <c r="EDK4" s="73"/>
      <c r="EDL4" s="73"/>
      <c r="EDM4" s="73"/>
      <c r="EDN4" s="73"/>
      <c r="EDO4" s="73"/>
      <c r="EDP4" s="73"/>
      <c r="EDQ4" s="73"/>
      <c r="EDR4" s="73"/>
      <c r="EDS4" s="73"/>
      <c r="EDT4" s="73"/>
      <c r="EDU4" s="73"/>
      <c r="EDV4" s="73"/>
      <c r="EDW4" s="73"/>
      <c r="EDX4" s="73"/>
      <c r="EDY4" s="73"/>
      <c r="EDZ4" s="73"/>
      <c r="EEA4" s="73"/>
      <c r="EEB4" s="73"/>
      <c r="EEC4" s="73"/>
      <c r="EED4" s="73"/>
      <c r="EEE4" s="73"/>
      <c r="EEF4" s="73"/>
      <c r="EEG4" s="73"/>
      <c r="EEH4" s="73"/>
      <c r="EEI4" s="73"/>
      <c r="EEJ4" s="73"/>
      <c r="EEK4" s="73"/>
      <c r="EEL4" s="73"/>
      <c r="EEM4" s="73"/>
      <c r="EEN4" s="73"/>
      <c r="EEO4" s="73"/>
      <c r="EEP4" s="73"/>
      <c r="EEQ4" s="73"/>
      <c r="EER4" s="73"/>
      <c r="EES4" s="73"/>
      <c r="EET4" s="73"/>
      <c r="EEU4" s="73"/>
      <c r="EEV4" s="73"/>
      <c r="EEW4" s="73"/>
      <c r="EEX4" s="73"/>
      <c r="EEY4" s="73"/>
      <c r="EEZ4" s="73"/>
      <c r="EFA4" s="73"/>
      <c r="EFB4" s="73"/>
      <c r="EFC4" s="73"/>
      <c r="EFD4" s="73"/>
      <c r="EFE4" s="73"/>
      <c r="EFF4" s="73"/>
      <c r="EFG4" s="73"/>
      <c r="EFH4" s="73"/>
      <c r="EFI4" s="73"/>
      <c r="EFJ4" s="73"/>
      <c r="EFK4" s="73"/>
      <c r="EFL4" s="73"/>
      <c r="EFM4" s="73"/>
      <c r="EFN4" s="73"/>
      <c r="EFO4" s="73"/>
      <c r="EFP4" s="73"/>
      <c r="EFQ4" s="73"/>
      <c r="EFR4" s="73"/>
      <c r="EFS4" s="73"/>
      <c r="EFT4" s="73"/>
      <c r="EFU4" s="73"/>
      <c r="EFV4" s="73"/>
      <c r="EFW4" s="73"/>
      <c r="EFX4" s="73"/>
      <c r="EFY4" s="73"/>
      <c r="EFZ4" s="73"/>
      <c r="EGA4" s="73"/>
      <c r="EGB4" s="73"/>
      <c r="EGC4" s="73"/>
      <c r="EGD4" s="73"/>
      <c r="EGE4" s="73"/>
      <c r="EGF4" s="73"/>
      <c r="EGG4" s="73"/>
      <c r="EGH4" s="73"/>
      <c r="EGI4" s="73"/>
      <c r="EGJ4" s="73"/>
      <c r="EGK4" s="73"/>
      <c r="EGL4" s="73"/>
      <c r="EGM4" s="73"/>
      <c r="EGN4" s="73"/>
      <c r="EGO4" s="73"/>
      <c r="EGP4" s="73"/>
      <c r="EGQ4" s="73"/>
      <c r="EGR4" s="73"/>
      <c r="EGS4" s="73"/>
      <c r="EGT4" s="73"/>
      <c r="EGU4" s="73"/>
      <c r="EGV4" s="73"/>
      <c r="EGW4" s="73"/>
      <c r="EGX4" s="73"/>
      <c r="EGY4" s="73"/>
      <c r="EGZ4" s="73"/>
      <c r="EHA4" s="73"/>
      <c r="EHB4" s="73"/>
      <c r="EHC4" s="73"/>
      <c r="EHD4" s="73"/>
      <c r="EHE4" s="73"/>
      <c r="EHF4" s="73"/>
      <c r="EHG4" s="73"/>
      <c r="EHH4" s="73"/>
      <c r="EHI4" s="73"/>
      <c r="EHJ4" s="73"/>
      <c r="EHK4" s="73"/>
      <c r="EHL4" s="73"/>
      <c r="EHM4" s="73"/>
      <c r="EHN4" s="73"/>
      <c r="EHO4" s="73"/>
      <c r="EHP4" s="73"/>
      <c r="EHQ4" s="73"/>
      <c r="EHR4" s="73"/>
      <c r="EHS4" s="73"/>
      <c r="EHT4" s="73"/>
      <c r="EHU4" s="73"/>
      <c r="EHV4" s="73"/>
      <c r="EHW4" s="73"/>
      <c r="EHX4" s="73"/>
      <c r="EHY4" s="73"/>
      <c r="EHZ4" s="73"/>
      <c r="EIA4" s="73"/>
      <c r="EIB4" s="73"/>
      <c r="EIC4" s="73"/>
      <c r="EID4" s="73"/>
      <c r="EIE4" s="73"/>
      <c r="EIF4" s="73"/>
      <c r="EIG4" s="73"/>
      <c r="EIH4" s="73"/>
      <c r="EII4" s="73"/>
      <c r="EIJ4" s="73"/>
      <c r="EIK4" s="73"/>
      <c r="EIL4" s="73"/>
      <c r="EIM4" s="73"/>
      <c r="EIN4" s="73"/>
      <c r="EIO4" s="73"/>
      <c r="EIP4" s="73"/>
      <c r="EIQ4" s="73"/>
      <c r="EIR4" s="73"/>
      <c r="EIS4" s="73"/>
      <c r="EIT4" s="73"/>
      <c r="EIU4" s="73"/>
      <c r="EIV4" s="73"/>
      <c r="EIW4" s="73"/>
      <c r="EIX4" s="73"/>
      <c r="EIY4" s="73"/>
      <c r="EIZ4" s="73"/>
      <c r="EJA4" s="73"/>
      <c r="EJB4" s="73"/>
      <c r="EJC4" s="73"/>
      <c r="EJD4" s="73"/>
      <c r="EJE4" s="73"/>
      <c r="EJF4" s="73"/>
      <c r="EJG4" s="73"/>
      <c r="EJH4" s="73"/>
      <c r="EJI4" s="73"/>
      <c r="EJJ4" s="73"/>
      <c r="EJK4" s="73"/>
      <c r="EJL4" s="73"/>
      <c r="EJM4" s="73"/>
      <c r="EJN4" s="73"/>
      <c r="EJO4" s="73"/>
      <c r="EJP4" s="73"/>
      <c r="EJQ4" s="73"/>
      <c r="EJR4" s="73"/>
      <c r="EJS4" s="73"/>
      <c r="EJT4" s="73"/>
      <c r="EJU4" s="73"/>
      <c r="EJV4" s="73"/>
      <c r="EJW4" s="73"/>
      <c r="EJX4" s="73"/>
      <c r="EJY4" s="73"/>
      <c r="EJZ4" s="73"/>
      <c r="EKA4" s="73"/>
      <c r="EKB4" s="73"/>
      <c r="EKC4" s="73"/>
      <c r="EKD4" s="73"/>
      <c r="EKE4" s="73"/>
      <c r="EKF4" s="73"/>
      <c r="EKG4" s="73"/>
      <c r="EKH4" s="73"/>
      <c r="EKI4" s="73"/>
      <c r="EKJ4" s="73"/>
      <c r="EKK4" s="73"/>
      <c r="EKL4" s="73"/>
      <c r="EKM4" s="73"/>
      <c r="EKN4" s="73"/>
      <c r="EKO4" s="73"/>
      <c r="EKP4" s="73"/>
      <c r="EKQ4" s="73"/>
      <c r="EKR4" s="73"/>
      <c r="EKS4" s="73"/>
      <c r="EKT4" s="73"/>
      <c r="EKU4" s="73"/>
      <c r="EKV4" s="73"/>
      <c r="EKW4" s="73"/>
      <c r="EKX4" s="73"/>
      <c r="EKY4" s="73"/>
      <c r="EKZ4" s="73"/>
      <c r="ELA4" s="73"/>
      <c r="ELB4" s="73"/>
      <c r="ELC4" s="73"/>
      <c r="ELD4" s="73"/>
      <c r="ELE4" s="73"/>
      <c r="ELF4" s="73"/>
      <c r="ELG4" s="73"/>
      <c r="ELH4" s="73"/>
      <c r="ELI4" s="73"/>
      <c r="ELJ4" s="73"/>
      <c r="ELK4" s="73"/>
      <c r="ELL4" s="73"/>
      <c r="ELM4" s="73"/>
      <c r="ELN4" s="73"/>
      <c r="ELO4" s="73"/>
      <c r="ELP4" s="73"/>
      <c r="ELQ4" s="73"/>
      <c r="ELR4" s="73"/>
      <c r="ELS4" s="73"/>
      <c r="ELT4" s="73"/>
      <c r="ELU4" s="73"/>
      <c r="ELV4" s="73"/>
      <c r="ELW4" s="73"/>
      <c r="ELX4" s="73"/>
      <c r="ELY4" s="73"/>
      <c r="ELZ4" s="73"/>
      <c r="EMA4" s="73"/>
      <c r="EMB4" s="73"/>
      <c r="EMC4" s="73"/>
      <c r="EMD4" s="73"/>
      <c r="EME4" s="73"/>
      <c r="EMF4" s="73"/>
      <c r="EMG4" s="73"/>
      <c r="EMH4" s="73"/>
      <c r="EMI4" s="73"/>
      <c r="EMJ4" s="73"/>
      <c r="EMK4" s="73"/>
      <c r="EML4" s="73"/>
      <c r="EMM4" s="73"/>
      <c r="EMN4" s="73"/>
      <c r="EMO4" s="73"/>
      <c r="EMP4" s="73"/>
      <c r="EMQ4" s="73"/>
      <c r="EMR4" s="73"/>
      <c r="EMS4" s="73"/>
      <c r="EMT4" s="73"/>
      <c r="EMU4" s="73"/>
      <c r="EMV4" s="73"/>
      <c r="EMW4" s="73"/>
      <c r="EMX4" s="73"/>
      <c r="EMY4" s="73"/>
      <c r="EMZ4" s="73"/>
      <c r="ENA4" s="73"/>
      <c r="ENB4" s="73"/>
      <c r="ENC4" s="73"/>
      <c r="END4" s="73"/>
      <c r="ENE4" s="73"/>
      <c r="ENF4" s="73"/>
      <c r="ENG4" s="73"/>
      <c r="ENH4" s="73"/>
      <c r="ENI4" s="73"/>
      <c r="ENJ4" s="73"/>
      <c r="ENK4" s="73"/>
      <c r="ENL4" s="73"/>
      <c r="ENM4" s="73"/>
      <c r="ENN4" s="73"/>
      <c r="ENO4" s="73"/>
      <c r="ENP4" s="73"/>
      <c r="ENQ4" s="73"/>
      <c r="ENR4" s="73"/>
      <c r="ENS4" s="73"/>
      <c r="ENT4" s="73"/>
      <c r="ENU4" s="73"/>
      <c r="ENV4" s="73"/>
      <c r="ENW4" s="73"/>
      <c r="ENX4" s="73"/>
      <c r="ENY4" s="73"/>
      <c r="ENZ4" s="73"/>
      <c r="EOA4" s="73"/>
      <c r="EOB4" s="73"/>
      <c r="EOC4" s="73"/>
      <c r="EOD4" s="73"/>
      <c r="EOE4" s="73"/>
      <c r="EOF4" s="73"/>
      <c r="EOG4" s="73"/>
      <c r="EOH4" s="73"/>
      <c r="EOI4" s="73"/>
      <c r="EOJ4" s="73"/>
      <c r="EOK4" s="73"/>
      <c r="EOL4" s="73"/>
      <c r="EOM4" s="73"/>
      <c r="EON4" s="73"/>
      <c r="EOO4" s="73"/>
      <c r="EOP4" s="73"/>
      <c r="EOQ4" s="73"/>
      <c r="EOR4" s="73"/>
      <c r="EOS4" s="73"/>
      <c r="EOT4" s="73"/>
      <c r="EOU4" s="73"/>
      <c r="EOV4" s="73"/>
      <c r="EOW4" s="73"/>
      <c r="EOX4" s="73"/>
      <c r="EOY4" s="73"/>
      <c r="EOZ4" s="73"/>
      <c r="EPA4" s="73"/>
      <c r="EPB4" s="73"/>
      <c r="EPC4" s="73"/>
      <c r="EPD4" s="73"/>
      <c r="EPE4" s="73"/>
      <c r="EPF4" s="73"/>
      <c r="EPG4" s="73"/>
      <c r="EPH4" s="73"/>
      <c r="EPI4" s="73"/>
      <c r="EPJ4" s="73"/>
      <c r="EPK4" s="73"/>
      <c r="EPL4" s="73"/>
      <c r="EPM4" s="73"/>
      <c r="EPN4" s="73"/>
      <c r="EPO4" s="73"/>
      <c r="EPP4" s="73"/>
      <c r="EPQ4" s="73"/>
      <c r="EPR4" s="73"/>
      <c r="EPS4" s="73"/>
      <c r="EPT4" s="73"/>
      <c r="EPU4" s="73"/>
      <c r="EPV4" s="73"/>
      <c r="EPW4" s="73"/>
      <c r="EPX4" s="73"/>
      <c r="EPY4" s="73"/>
      <c r="EPZ4" s="73"/>
      <c r="EQA4" s="73"/>
      <c r="EQB4" s="73"/>
      <c r="EQC4" s="73"/>
      <c r="EQD4" s="73"/>
      <c r="EQE4" s="73"/>
      <c r="EQF4" s="73"/>
      <c r="EQG4" s="73"/>
      <c r="EQH4" s="73"/>
      <c r="EQI4" s="73"/>
      <c r="EQJ4" s="73"/>
      <c r="EQK4" s="73"/>
      <c r="EQL4" s="73"/>
      <c r="EQM4" s="73"/>
      <c r="EQN4" s="73"/>
      <c r="EQO4" s="73"/>
      <c r="EQP4" s="73"/>
      <c r="EQQ4" s="73"/>
      <c r="EQR4" s="73"/>
      <c r="EQS4" s="73"/>
      <c r="EQT4" s="73"/>
      <c r="EQU4" s="73"/>
      <c r="EQV4" s="73"/>
      <c r="EQW4" s="73"/>
      <c r="EQX4" s="73"/>
      <c r="EQY4" s="73"/>
      <c r="EQZ4" s="73"/>
      <c r="ERA4" s="73"/>
      <c r="ERB4" s="73"/>
      <c r="ERC4" s="73"/>
      <c r="ERD4" s="73"/>
      <c r="ERE4" s="73"/>
      <c r="ERF4" s="73"/>
      <c r="ERG4" s="73"/>
      <c r="ERH4" s="73"/>
      <c r="ERI4" s="73"/>
      <c r="ERJ4" s="73"/>
      <c r="ERK4" s="73"/>
      <c r="ERL4" s="73"/>
      <c r="ERM4" s="73"/>
      <c r="ERN4" s="73"/>
      <c r="ERO4" s="73"/>
      <c r="ERP4" s="73"/>
      <c r="ERQ4" s="73"/>
      <c r="ERR4" s="73"/>
      <c r="ERS4" s="73"/>
      <c r="ERT4" s="73"/>
      <c r="ERU4" s="73"/>
      <c r="ERV4" s="73"/>
      <c r="ERW4" s="73"/>
      <c r="ERX4" s="73"/>
      <c r="ERY4" s="73"/>
      <c r="ERZ4" s="73"/>
      <c r="ESA4" s="73"/>
      <c r="ESB4" s="73"/>
      <c r="ESC4" s="73"/>
      <c r="ESD4" s="73"/>
      <c r="ESE4" s="73"/>
      <c r="ESF4" s="73"/>
      <c r="ESG4" s="73"/>
      <c r="ESH4" s="73"/>
      <c r="ESI4" s="73"/>
      <c r="ESJ4" s="73"/>
      <c r="ESK4" s="73"/>
      <c r="ESL4" s="73"/>
      <c r="ESM4" s="73"/>
      <c r="ESN4" s="73"/>
      <c r="ESO4" s="73"/>
      <c r="ESP4" s="73"/>
      <c r="ESQ4" s="73"/>
      <c r="ESR4" s="73"/>
      <c r="ESS4" s="73"/>
      <c r="EST4" s="73"/>
      <c r="ESU4" s="73"/>
      <c r="ESV4" s="73"/>
      <c r="ESW4" s="73"/>
      <c r="ESX4" s="73"/>
      <c r="ESY4" s="73"/>
      <c r="ESZ4" s="73"/>
      <c r="ETA4" s="73"/>
      <c r="ETB4" s="73"/>
      <c r="ETC4" s="73"/>
      <c r="ETD4" s="73"/>
      <c r="ETE4" s="73"/>
      <c r="ETF4" s="73"/>
      <c r="ETG4" s="73"/>
      <c r="ETH4" s="73"/>
      <c r="ETI4" s="73"/>
      <c r="ETJ4" s="73"/>
      <c r="ETK4" s="73"/>
      <c r="ETL4" s="73"/>
      <c r="ETM4" s="73"/>
      <c r="ETN4" s="73"/>
      <c r="ETO4" s="73"/>
      <c r="ETP4" s="73"/>
      <c r="ETQ4" s="73"/>
      <c r="ETR4" s="73"/>
      <c r="ETS4" s="73"/>
      <c r="ETT4" s="73"/>
      <c r="ETU4" s="73"/>
      <c r="ETV4" s="73"/>
      <c r="ETW4" s="73"/>
      <c r="ETX4" s="73"/>
      <c r="ETY4" s="73"/>
      <c r="ETZ4" s="73"/>
      <c r="EUA4" s="73"/>
      <c r="EUB4" s="73"/>
      <c r="EUC4" s="73"/>
      <c r="EUD4" s="73"/>
      <c r="EUE4" s="73"/>
      <c r="EUF4" s="73"/>
      <c r="EUG4" s="73"/>
      <c r="EUH4" s="73"/>
      <c r="EUI4" s="73"/>
      <c r="EUJ4" s="73"/>
      <c r="EUK4" s="73"/>
      <c r="EUL4" s="73"/>
      <c r="EUM4" s="73"/>
      <c r="EUN4" s="73"/>
      <c r="EUO4" s="73"/>
      <c r="EUP4" s="73"/>
      <c r="EUQ4" s="73"/>
      <c r="EUR4" s="73"/>
      <c r="EUS4" s="73"/>
      <c r="EUT4" s="73"/>
      <c r="EUU4" s="73"/>
      <c r="EUV4" s="73"/>
      <c r="EUW4" s="73"/>
      <c r="EUX4" s="73"/>
      <c r="EUY4" s="73"/>
      <c r="EUZ4" s="73"/>
      <c r="EVA4" s="73"/>
      <c r="EVB4" s="73"/>
      <c r="EVC4" s="73"/>
      <c r="EVD4" s="73"/>
      <c r="EVE4" s="73"/>
      <c r="EVF4" s="73"/>
      <c r="EVG4" s="73"/>
      <c r="EVH4" s="73"/>
      <c r="EVI4" s="73"/>
      <c r="EVJ4" s="73"/>
      <c r="EVK4" s="73"/>
      <c r="EVL4" s="73"/>
      <c r="EVM4" s="73"/>
      <c r="EVN4" s="73"/>
      <c r="EVO4" s="73"/>
      <c r="EVP4" s="73"/>
      <c r="EVQ4" s="73"/>
      <c r="EVR4" s="73"/>
      <c r="EVS4" s="73"/>
      <c r="EVT4" s="73"/>
      <c r="EVU4" s="73"/>
      <c r="EVV4" s="73"/>
      <c r="EVW4" s="73"/>
      <c r="EVX4" s="73"/>
      <c r="EVY4" s="73"/>
      <c r="EVZ4" s="73"/>
      <c r="EWA4" s="73"/>
      <c r="EWB4" s="73"/>
      <c r="EWC4" s="73"/>
      <c r="EWD4" s="73"/>
      <c r="EWE4" s="73"/>
      <c r="EWF4" s="73"/>
      <c r="EWG4" s="73"/>
      <c r="EWH4" s="73"/>
      <c r="EWI4" s="73"/>
      <c r="EWJ4" s="73"/>
      <c r="EWK4" s="73"/>
      <c r="EWL4" s="73"/>
      <c r="EWM4" s="73"/>
      <c r="EWN4" s="73"/>
      <c r="EWO4" s="73"/>
      <c r="EWP4" s="73"/>
      <c r="EWQ4" s="73"/>
      <c r="EWR4" s="73"/>
      <c r="EWS4" s="73"/>
      <c r="EWT4" s="73"/>
      <c r="EWU4" s="73"/>
      <c r="EWV4" s="73"/>
      <c r="EWW4" s="73"/>
      <c r="EWX4" s="73"/>
      <c r="EWY4" s="73"/>
      <c r="EWZ4" s="73"/>
      <c r="EXA4" s="73"/>
      <c r="EXB4" s="73"/>
      <c r="EXC4" s="73"/>
      <c r="EXD4" s="73"/>
      <c r="EXE4" s="73"/>
      <c r="EXF4" s="73"/>
      <c r="EXG4" s="73"/>
      <c r="EXH4" s="73"/>
      <c r="EXI4" s="73"/>
      <c r="EXJ4" s="73"/>
      <c r="EXK4" s="73"/>
      <c r="EXL4" s="73"/>
      <c r="EXM4" s="73"/>
      <c r="EXN4" s="73"/>
      <c r="EXO4" s="73"/>
      <c r="EXP4" s="73"/>
      <c r="EXQ4" s="73"/>
      <c r="EXR4" s="73"/>
      <c r="EXS4" s="73"/>
      <c r="EXT4" s="73"/>
      <c r="EXU4" s="73"/>
      <c r="EXV4" s="73"/>
      <c r="EXW4" s="73"/>
      <c r="EXX4" s="73"/>
      <c r="EXY4" s="73"/>
      <c r="EXZ4" s="73"/>
      <c r="EYA4" s="73"/>
      <c r="EYB4" s="73"/>
      <c r="EYC4" s="73"/>
      <c r="EYD4" s="73"/>
      <c r="EYE4" s="73"/>
      <c r="EYF4" s="73"/>
      <c r="EYG4" s="73"/>
      <c r="EYH4" s="73"/>
      <c r="EYI4" s="73"/>
      <c r="EYJ4" s="73"/>
      <c r="EYK4" s="73"/>
      <c r="EYL4" s="73"/>
      <c r="EYM4" s="73"/>
      <c r="EYN4" s="73"/>
      <c r="EYO4" s="73"/>
      <c r="EYP4" s="73"/>
      <c r="EYQ4" s="73"/>
      <c r="EYR4" s="73"/>
      <c r="EYS4" s="73"/>
      <c r="EYT4" s="73"/>
      <c r="EYU4" s="73"/>
      <c r="EYV4" s="73"/>
      <c r="EYW4" s="73"/>
      <c r="EYX4" s="73"/>
      <c r="EYY4" s="73"/>
      <c r="EYZ4" s="73"/>
      <c r="EZA4" s="73"/>
      <c r="EZB4" s="73"/>
      <c r="EZC4" s="73"/>
      <c r="EZD4" s="73"/>
      <c r="EZE4" s="73"/>
      <c r="EZF4" s="73"/>
      <c r="EZG4" s="73"/>
      <c r="EZH4" s="73"/>
      <c r="EZI4" s="73"/>
      <c r="EZJ4" s="73"/>
      <c r="EZK4" s="73"/>
      <c r="EZL4" s="73"/>
      <c r="EZM4" s="73"/>
      <c r="EZN4" s="73"/>
      <c r="EZO4" s="73"/>
      <c r="EZP4" s="73"/>
      <c r="EZQ4" s="73"/>
      <c r="EZR4" s="73"/>
      <c r="EZS4" s="73"/>
      <c r="EZT4" s="73"/>
      <c r="EZU4" s="73"/>
      <c r="EZV4" s="73"/>
      <c r="EZW4" s="73"/>
      <c r="EZX4" s="73"/>
      <c r="EZY4" s="73"/>
      <c r="EZZ4" s="73"/>
      <c r="FAA4" s="73"/>
      <c r="FAB4" s="73"/>
      <c r="FAC4" s="73"/>
      <c r="FAD4" s="73"/>
      <c r="FAE4" s="73"/>
      <c r="FAF4" s="73"/>
      <c r="FAG4" s="73"/>
      <c r="FAH4" s="73"/>
      <c r="FAI4" s="73"/>
      <c r="FAJ4" s="73"/>
      <c r="FAK4" s="73"/>
      <c r="FAL4" s="73"/>
      <c r="FAM4" s="73"/>
      <c r="FAN4" s="73"/>
      <c r="FAO4" s="73"/>
      <c r="FAP4" s="73"/>
      <c r="FAQ4" s="73"/>
      <c r="FAR4" s="73"/>
      <c r="FAS4" s="73"/>
      <c r="FAT4" s="73"/>
      <c r="FAU4" s="73"/>
      <c r="FAV4" s="73"/>
      <c r="FAW4" s="73"/>
      <c r="FAX4" s="73"/>
      <c r="FAY4" s="73"/>
      <c r="FAZ4" s="73"/>
      <c r="FBA4" s="73"/>
      <c r="FBB4" s="73"/>
      <c r="FBC4" s="73"/>
      <c r="FBD4" s="73"/>
      <c r="FBE4" s="73"/>
      <c r="FBF4" s="73"/>
      <c r="FBG4" s="73"/>
      <c r="FBH4" s="73"/>
      <c r="FBI4" s="73"/>
      <c r="FBJ4" s="73"/>
      <c r="FBK4" s="73"/>
      <c r="FBL4" s="73"/>
      <c r="FBM4" s="73"/>
      <c r="FBN4" s="73"/>
      <c r="FBO4" s="73"/>
      <c r="FBP4" s="73"/>
      <c r="FBQ4" s="73"/>
      <c r="FBR4" s="73"/>
      <c r="FBS4" s="73"/>
      <c r="FBT4" s="73"/>
      <c r="FBU4" s="73"/>
      <c r="FBV4" s="73"/>
      <c r="FBW4" s="73"/>
      <c r="FBX4" s="73"/>
      <c r="FBY4" s="73"/>
      <c r="FBZ4" s="73"/>
      <c r="FCA4" s="73"/>
      <c r="FCB4" s="73"/>
      <c r="FCC4" s="73"/>
      <c r="FCD4" s="73"/>
      <c r="FCE4" s="73"/>
      <c r="FCF4" s="73"/>
      <c r="FCG4" s="73"/>
      <c r="FCH4" s="73"/>
      <c r="FCI4" s="73"/>
      <c r="FCJ4" s="73"/>
      <c r="FCK4" s="73"/>
      <c r="FCL4" s="73"/>
      <c r="FCM4" s="73"/>
      <c r="FCN4" s="73"/>
      <c r="FCO4" s="73"/>
      <c r="FCP4" s="73"/>
      <c r="FCQ4" s="73"/>
      <c r="FCR4" s="73"/>
      <c r="FCS4" s="73"/>
      <c r="FCT4" s="73"/>
      <c r="FCU4" s="73"/>
      <c r="FCV4" s="73"/>
      <c r="FCW4" s="73"/>
      <c r="FCX4" s="73"/>
      <c r="FCY4" s="73"/>
      <c r="FCZ4" s="73"/>
      <c r="FDA4" s="73"/>
      <c r="FDB4" s="73"/>
      <c r="FDC4" s="73"/>
      <c r="FDD4" s="73"/>
      <c r="FDE4" s="73"/>
      <c r="FDF4" s="73"/>
      <c r="FDG4" s="73"/>
      <c r="FDH4" s="73"/>
      <c r="FDI4" s="73"/>
      <c r="FDJ4" s="73"/>
      <c r="FDK4" s="73"/>
      <c r="FDL4" s="73"/>
      <c r="FDM4" s="73"/>
      <c r="FDN4" s="73"/>
      <c r="FDO4" s="73"/>
      <c r="FDP4" s="73"/>
      <c r="FDQ4" s="73"/>
      <c r="FDR4" s="73"/>
      <c r="FDS4" s="73"/>
      <c r="FDT4" s="73"/>
      <c r="FDU4" s="73"/>
      <c r="FDV4" s="73"/>
      <c r="FDW4" s="73"/>
      <c r="FDX4" s="73"/>
      <c r="FDY4" s="73"/>
      <c r="FDZ4" s="73"/>
      <c r="FEA4" s="73"/>
      <c r="FEB4" s="73"/>
      <c r="FEC4" s="73"/>
      <c r="FED4" s="73"/>
      <c r="FEE4" s="73"/>
      <c r="FEF4" s="73"/>
      <c r="FEG4" s="73"/>
      <c r="FEH4" s="73"/>
      <c r="FEI4" s="73"/>
      <c r="FEJ4" s="73"/>
      <c r="FEK4" s="73"/>
      <c r="FEL4" s="73"/>
      <c r="FEM4" s="73"/>
      <c r="FEN4" s="73"/>
      <c r="FEO4" s="73"/>
      <c r="FEP4" s="73"/>
      <c r="FEQ4" s="73"/>
      <c r="FER4" s="73"/>
      <c r="FES4" s="73"/>
      <c r="FET4" s="73"/>
      <c r="FEU4" s="73"/>
      <c r="FEV4" s="73"/>
      <c r="FEW4" s="73"/>
      <c r="FEX4" s="73"/>
      <c r="FEY4" s="73"/>
      <c r="FEZ4" s="73"/>
      <c r="FFA4" s="73"/>
      <c r="FFB4" s="73"/>
      <c r="FFC4" s="73"/>
      <c r="FFD4" s="73"/>
      <c r="FFE4" s="73"/>
      <c r="FFF4" s="73"/>
      <c r="FFG4" s="73"/>
      <c r="FFH4" s="73"/>
      <c r="FFI4" s="73"/>
      <c r="FFJ4" s="73"/>
      <c r="FFK4" s="73"/>
      <c r="FFL4" s="73"/>
      <c r="FFM4" s="73"/>
      <c r="FFN4" s="73"/>
      <c r="FFO4" s="73"/>
      <c r="FFP4" s="73"/>
      <c r="FFQ4" s="73"/>
      <c r="FFR4" s="73"/>
      <c r="FFS4" s="73"/>
      <c r="FFT4" s="73"/>
      <c r="FFU4" s="73"/>
      <c r="FFV4" s="73"/>
      <c r="FFW4" s="73"/>
      <c r="FFX4" s="73"/>
      <c r="FFY4" s="73"/>
      <c r="FFZ4" s="73"/>
      <c r="FGA4" s="73"/>
      <c r="FGB4" s="73"/>
      <c r="FGC4" s="73"/>
      <c r="FGD4" s="73"/>
      <c r="FGE4" s="73"/>
      <c r="FGF4" s="73"/>
      <c r="FGG4" s="73"/>
      <c r="FGH4" s="73"/>
      <c r="FGI4" s="73"/>
      <c r="FGJ4" s="73"/>
      <c r="FGK4" s="73"/>
      <c r="FGL4" s="73"/>
      <c r="FGM4" s="73"/>
      <c r="FGN4" s="73"/>
      <c r="FGO4" s="73"/>
      <c r="FGP4" s="73"/>
      <c r="FGQ4" s="73"/>
      <c r="FGR4" s="73"/>
      <c r="FGS4" s="73"/>
      <c r="FGT4" s="73"/>
      <c r="FGU4" s="73"/>
      <c r="FGV4" s="73"/>
      <c r="FGW4" s="73"/>
      <c r="FGX4" s="73"/>
      <c r="FGY4" s="73"/>
      <c r="FGZ4" s="73"/>
      <c r="FHA4" s="73"/>
      <c r="FHB4" s="73"/>
      <c r="FHC4" s="73"/>
      <c r="FHD4" s="73"/>
      <c r="FHE4" s="73"/>
      <c r="FHF4" s="73"/>
      <c r="FHG4" s="73"/>
      <c r="FHH4" s="73"/>
      <c r="FHI4" s="73"/>
      <c r="FHJ4" s="73"/>
      <c r="FHK4" s="73"/>
      <c r="FHL4" s="73"/>
      <c r="FHM4" s="73"/>
      <c r="FHN4" s="73"/>
      <c r="FHO4" s="73"/>
      <c r="FHP4" s="73"/>
      <c r="FHQ4" s="73"/>
      <c r="FHR4" s="73"/>
      <c r="FHS4" s="73"/>
      <c r="FHT4" s="73"/>
      <c r="FHU4" s="73"/>
      <c r="FHV4" s="73"/>
      <c r="FHW4" s="73"/>
      <c r="FHX4" s="73"/>
      <c r="FHY4" s="73"/>
      <c r="FHZ4" s="73"/>
      <c r="FIA4" s="73"/>
      <c r="FIB4" s="73"/>
      <c r="FIC4" s="73"/>
      <c r="FID4" s="73"/>
      <c r="FIE4" s="73"/>
      <c r="FIF4" s="73"/>
      <c r="FIG4" s="73"/>
      <c r="FIH4" s="73"/>
      <c r="FII4" s="73"/>
      <c r="FIJ4" s="73"/>
      <c r="FIK4" s="73"/>
      <c r="FIL4" s="73"/>
      <c r="FIM4" s="73"/>
      <c r="FIN4" s="73"/>
      <c r="FIO4" s="73"/>
      <c r="FIP4" s="73"/>
      <c r="FIQ4" s="73"/>
      <c r="FIR4" s="73"/>
      <c r="FIS4" s="73"/>
      <c r="FIT4" s="73"/>
      <c r="FIU4" s="73"/>
      <c r="FIV4" s="73"/>
      <c r="FIW4" s="73"/>
      <c r="FIX4" s="73"/>
      <c r="FIY4" s="73"/>
      <c r="FIZ4" s="73"/>
      <c r="FJA4" s="73"/>
      <c r="FJB4" s="73"/>
      <c r="FJC4" s="73"/>
      <c r="FJD4" s="73"/>
      <c r="FJE4" s="73"/>
      <c r="FJF4" s="73"/>
      <c r="FJG4" s="73"/>
      <c r="FJH4" s="73"/>
      <c r="FJI4" s="73"/>
      <c r="FJJ4" s="73"/>
      <c r="FJK4" s="73"/>
      <c r="FJL4" s="73"/>
      <c r="FJM4" s="73"/>
      <c r="FJN4" s="73"/>
      <c r="FJO4" s="73"/>
      <c r="FJP4" s="73"/>
      <c r="FJQ4" s="73"/>
      <c r="FJR4" s="73"/>
      <c r="FJS4" s="73"/>
      <c r="FJT4" s="73"/>
      <c r="FJU4" s="73"/>
      <c r="FJV4" s="73"/>
      <c r="FJW4" s="73"/>
      <c r="FJX4" s="73"/>
      <c r="FJY4" s="73"/>
      <c r="FJZ4" s="73"/>
      <c r="FKA4" s="73"/>
      <c r="FKB4" s="73"/>
      <c r="FKC4" s="73"/>
      <c r="FKD4" s="73"/>
      <c r="FKE4" s="73"/>
      <c r="FKF4" s="73"/>
      <c r="FKG4" s="73"/>
      <c r="FKH4" s="73"/>
      <c r="FKI4" s="73"/>
      <c r="FKJ4" s="73"/>
      <c r="FKK4" s="73"/>
      <c r="FKL4" s="73"/>
      <c r="FKM4" s="73"/>
      <c r="FKN4" s="73"/>
      <c r="FKO4" s="73"/>
      <c r="FKP4" s="73"/>
      <c r="FKQ4" s="73"/>
      <c r="FKR4" s="73"/>
      <c r="FKS4" s="73"/>
      <c r="FKT4" s="73"/>
      <c r="FKU4" s="73"/>
      <c r="FKV4" s="73"/>
      <c r="FKW4" s="73"/>
      <c r="FKX4" s="73"/>
      <c r="FKY4" s="73"/>
      <c r="FKZ4" s="73"/>
      <c r="FLA4" s="73"/>
      <c r="FLB4" s="73"/>
      <c r="FLC4" s="73"/>
      <c r="FLD4" s="73"/>
      <c r="FLE4" s="73"/>
      <c r="FLF4" s="73"/>
      <c r="FLG4" s="73"/>
      <c r="FLH4" s="73"/>
      <c r="FLI4" s="73"/>
      <c r="FLJ4" s="73"/>
      <c r="FLK4" s="73"/>
      <c r="FLL4" s="73"/>
      <c r="FLM4" s="73"/>
      <c r="FLN4" s="73"/>
      <c r="FLO4" s="73"/>
      <c r="FLP4" s="73"/>
      <c r="FLQ4" s="73"/>
      <c r="FLR4" s="73"/>
      <c r="FLS4" s="73"/>
      <c r="FLT4" s="73"/>
      <c r="FLU4" s="73"/>
      <c r="FLV4" s="73"/>
      <c r="FLW4" s="73"/>
      <c r="FLX4" s="73"/>
      <c r="FLY4" s="73"/>
      <c r="FLZ4" s="73"/>
      <c r="FMA4" s="73"/>
      <c r="FMB4" s="73"/>
      <c r="FMC4" s="73"/>
      <c r="FMD4" s="73"/>
      <c r="FME4" s="73"/>
      <c r="FMF4" s="73"/>
      <c r="FMG4" s="73"/>
      <c r="FMH4" s="73"/>
      <c r="FMI4" s="73"/>
      <c r="FMJ4" s="73"/>
      <c r="FMK4" s="73"/>
      <c r="FML4" s="73"/>
      <c r="FMM4" s="73"/>
      <c r="FMN4" s="73"/>
      <c r="FMO4" s="73"/>
      <c r="FMP4" s="73"/>
      <c r="FMQ4" s="73"/>
      <c r="FMR4" s="73"/>
      <c r="FMS4" s="73"/>
      <c r="FMT4" s="73"/>
      <c r="FMU4" s="73"/>
      <c r="FMV4" s="73"/>
      <c r="FMW4" s="73"/>
      <c r="FMX4" s="73"/>
      <c r="FMY4" s="73"/>
      <c r="FMZ4" s="73"/>
      <c r="FNA4" s="73"/>
      <c r="FNB4" s="73"/>
      <c r="FNC4" s="73"/>
      <c r="FND4" s="73"/>
      <c r="FNE4" s="73"/>
      <c r="FNF4" s="73"/>
      <c r="FNG4" s="73"/>
      <c r="FNH4" s="73"/>
      <c r="FNI4" s="73"/>
      <c r="FNJ4" s="73"/>
      <c r="FNK4" s="73"/>
      <c r="FNL4" s="73"/>
      <c r="FNM4" s="73"/>
      <c r="FNN4" s="73"/>
      <c r="FNO4" s="73"/>
      <c r="FNP4" s="73"/>
      <c r="FNQ4" s="73"/>
      <c r="FNR4" s="73"/>
      <c r="FNS4" s="73"/>
      <c r="FNT4" s="73"/>
      <c r="FNU4" s="73"/>
      <c r="FNV4" s="73"/>
      <c r="FNW4" s="73"/>
      <c r="FNX4" s="73"/>
      <c r="FNY4" s="73"/>
      <c r="FNZ4" s="73"/>
      <c r="FOA4" s="73"/>
      <c r="FOB4" s="73"/>
      <c r="FOC4" s="73"/>
      <c r="FOD4" s="73"/>
      <c r="FOE4" s="73"/>
      <c r="FOF4" s="73"/>
      <c r="FOG4" s="73"/>
      <c r="FOH4" s="73"/>
      <c r="FOI4" s="73"/>
      <c r="FOJ4" s="73"/>
      <c r="FOK4" s="73"/>
      <c r="FOL4" s="73"/>
      <c r="FOM4" s="73"/>
      <c r="FON4" s="73"/>
      <c r="FOO4" s="73"/>
      <c r="FOP4" s="73"/>
      <c r="FOQ4" s="73"/>
      <c r="FOR4" s="73"/>
      <c r="FOS4" s="73"/>
      <c r="FOT4" s="73"/>
      <c r="FOU4" s="73"/>
      <c r="FOV4" s="73"/>
      <c r="FOW4" s="73"/>
      <c r="FOX4" s="73"/>
      <c r="FOY4" s="73"/>
      <c r="FOZ4" s="73"/>
      <c r="FPA4" s="73"/>
      <c r="FPB4" s="73"/>
      <c r="FPC4" s="73"/>
      <c r="FPD4" s="73"/>
      <c r="FPE4" s="73"/>
      <c r="FPF4" s="73"/>
      <c r="FPG4" s="73"/>
      <c r="FPH4" s="73"/>
      <c r="FPI4" s="73"/>
      <c r="FPJ4" s="73"/>
      <c r="FPK4" s="73"/>
      <c r="FPL4" s="73"/>
      <c r="FPM4" s="73"/>
      <c r="FPN4" s="73"/>
      <c r="FPO4" s="73"/>
      <c r="FPP4" s="73"/>
      <c r="FPQ4" s="73"/>
      <c r="FPR4" s="73"/>
      <c r="FPS4" s="73"/>
      <c r="FPT4" s="73"/>
      <c r="FPU4" s="73"/>
      <c r="FPV4" s="73"/>
      <c r="FPW4" s="73"/>
      <c r="FPX4" s="73"/>
      <c r="FPY4" s="73"/>
      <c r="FPZ4" s="73"/>
      <c r="FQA4" s="73"/>
      <c r="FQB4" s="73"/>
      <c r="FQC4" s="73"/>
      <c r="FQD4" s="73"/>
      <c r="FQE4" s="73"/>
      <c r="FQF4" s="73"/>
      <c r="FQG4" s="73"/>
      <c r="FQH4" s="73"/>
      <c r="FQI4" s="73"/>
      <c r="FQJ4" s="73"/>
      <c r="FQK4" s="73"/>
      <c r="FQL4" s="73"/>
      <c r="FQM4" s="73"/>
      <c r="FQN4" s="73"/>
      <c r="FQO4" s="73"/>
      <c r="FQP4" s="73"/>
      <c r="FQQ4" s="73"/>
      <c r="FQR4" s="73"/>
      <c r="FQS4" s="73"/>
      <c r="FQT4" s="73"/>
      <c r="FQU4" s="73"/>
      <c r="FQV4" s="73"/>
      <c r="FQW4" s="73"/>
      <c r="FQX4" s="73"/>
      <c r="FQY4" s="73"/>
      <c r="FQZ4" s="73"/>
      <c r="FRA4" s="73"/>
      <c r="FRB4" s="73"/>
      <c r="FRC4" s="73"/>
      <c r="FRD4" s="73"/>
      <c r="FRE4" s="73"/>
      <c r="FRF4" s="73"/>
      <c r="FRG4" s="73"/>
      <c r="FRH4" s="73"/>
      <c r="FRI4" s="73"/>
      <c r="FRJ4" s="73"/>
      <c r="FRK4" s="73"/>
      <c r="FRL4" s="73"/>
      <c r="FRM4" s="73"/>
      <c r="FRN4" s="73"/>
      <c r="FRO4" s="73"/>
      <c r="FRP4" s="73"/>
      <c r="FRQ4" s="73"/>
      <c r="FRR4" s="73"/>
      <c r="FRS4" s="73"/>
      <c r="FRT4" s="73"/>
      <c r="FRU4" s="73"/>
      <c r="FRV4" s="73"/>
      <c r="FRW4" s="73"/>
      <c r="FRX4" s="73"/>
      <c r="FRY4" s="73"/>
      <c r="FRZ4" s="73"/>
      <c r="FSA4" s="73"/>
      <c r="FSB4" s="73"/>
      <c r="FSC4" s="73"/>
      <c r="FSD4" s="73"/>
      <c r="FSE4" s="73"/>
      <c r="FSF4" s="73"/>
      <c r="FSG4" s="73"/>
      <c r="FSH4" s="73"/>
      <c r="FSI4" s="73"/>
      <c r="FSJ4" s="73"/>
      <c r="FSK4" s="73"/>
      <c r="FSL4" s="73"/>
      <c r="FSM4" s="73"/>
      <c r="FSN4" s="73"/>
      <c r="FSO4" s="73"/>
      <c r="FSP4" s="73"/>
      <c r="FSQ4" s="73"/>
      <c r="FSR4" s="73"/>
      <c r="FSS4" s="73"/>
      <c r="FST4" s="73"/>
      <c r="FSU4" s="73"/>
      <c r="FSV4" s="73"/>
      <c r="FSW4" s="73"/>
      <c r="FSX4" s="73"/>
      <c r="FSY4" s="73"/>
      <c r="FSZ4" s="73"/>
      <c r="FTA4" s="73"/>
      <c r="FTB4" s="73"/>
      <c r="FTC4" s="73"/>
      <c r="FTD4" s="73"/>
      <c r="FTE4" s="73"/>
      <c r="FTF4" s="73"/>
      <c r="FTG4" s="73"/>
      <c r="FTH4" s="73"/>
      <c r="FTI4" s="73"/>
      <c r="FTJ4" s="73"/>
      <c r="FTK4" s="73"/>
      <c r="FTL4" s="73"/>
      <c r="FTM4" s="73"/>
      <c r="FTN4" s="73"/>
      <c r="FTO4" s="73"/>
      <c r="FTP4" s="73"/>
      <c r="FTQ4" s="73"/>
      <c r="FTR4" s="73"/>
      <c r="FTS4" s="73"/>
      <c r="FTT4" s="73"/>
      <c r="FTU4" s="73"/>
      <c r="FTV4" s="73"/>
      <c r="FTW4" s="73"/>
      <c r="FTX4" s="73"/>
      <c r="FTY4" s="73"/>
      <c r="FTZ4" s="73"/>
      <c r="FUA4" s="73"/>
      <c r="FUB4" s="73"/>
      <c r="FUC4" s="73"/>
    </row>
    <row r="5" spans="1:4605" s="4" customFormat="1" ht="15.65" customHeight="1">
      <c r="A5" s="33"/>
      <c r="B5" s="23"/>
      <c r="C5" s="23"/>
      <c r="D5" s="204"/>
      <c r="E5" s="205"/>
      <c r="F5" s="205"/>
      <c r="G5" s="205"/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3"/>
      <c r="AG5" s="133"/>
      <c r="AH5" s="133"/>
      <c r="AI5" s="133"/>
      <c r="AJ5" s="133"/>
      <c r="AK5" s="133"/>
      <c r="AL5" s="133"/>
      <c r="AM5" s="133"/>
      <c r="AN5" s="133"/>
      <c r="AO5" s="133"/>
      <c r="AP5" s="133"/>
      <c r="AQ5" s="133"/>
      <c r="AR5" s="133"/>
      <c r="AS5" s="133"/>
      <c r="AT5" s="133"/>
      <c r="AU5" s="133"/>
      <c r="AV5" s="133"/>
      <c r="AW5" s="133"/>
      <c r="AX5" s="133"/>
      <c r="AY5" s="133"/>
      <c r="AZ5" s="133"/>
      <c r="BA5" s="133"/>
      <c r="BB5" s="133"/>
      <c r="BC5" s="133"/>
      <c r="BD5" s="133"/>
      <c r="BE5" s="133"/>
      <c r="BF5" s="133"/>
      <c r="BG5" s="133"/>
      <c r="BH5" s="133"/>
      <c r="BI5" s="133"/>
      <c r="BJ5" s="133"/>
      <c r="BK5" s="133"/>
      <c r="BL5" s="133"/>
      <c r="BM5" s="133"/>
      <c r="BN5" s="133"/>
      <c r="BO5" s="133"/>
      <c r="BP5" s="133"/>
      <c r="BQ5" s="133"/>
      <c r="BR5" s="133"/>
      <c r="BS5" s="133"/>
      <c r="BT5" s="133"/>
      <c r="BU5" s="133"/>
      <c r="BV5" s="133"/>
      <c r="BW5" s="133"/>
      <c r="BX5" s="133"/>
      <c r="BY5" s="133"/>
      <c r="BZ5" s="133"/>
      <c r="CA5" s="133"/>
      <c r="CB5" s="133"/>
      <c r="CC5" s="133"/>
      <c r="CD5" s="133"/>
      <c r="CE5" s="133"/>
      <c r="CF5" s="133"/>
      <c r="CG5" s="133"/>
      <c r="CH5" s="133"/>
      <c r="CI5" s="133"/>
      <c r="CJ5" s="133"/>
      <c r="CK5" s="133"/>
      <c r="CL5" s="133"/>
      <c r="CM5" s="133"/>
      <c r="CN5" s="133"/>
      <c r="CO5" s="133"/>
      <c r="CP5" s="92"/>
      <c r="CQ5" s="92"/>
      <c r="CR5" s="92"/>
      <c r="CS5" s="92"/>
      <c r="CT5" s="92"/>
      <c r="CU5" s="92"/>
      <c r="CV5" s="92"/>
      <c r="CW5" s="92"/>
      <c r="CX5" s="92"/>
      <c r="CY5" s="92"/>
      <c r="CZ5" s="92"/>
      <c r="DA5" s="92"/>
      <c r="DB5" s="92"/>
      <c r="DC5" s="92"/>
      <c r="DD5" s="92"/>
      <c r="DE5" s="92"/>
      <c r="DF5" s="92"/>
      <c r="DG5" s="92"/>
      <c r="DH5" s="92"/>
      <c r="DI5" s="92"/>
      <c r="DJ5" s="92"/>
      <c r="DK5" s="92"/>
      <c r="DL5" s="92"/>
      <c r="DM5" s="92"/>
      <c r="DN5" s="92"/>
      <c r="DO5" s="92"/>
      <c r="DP5" s="92"/>
      <c r="DQ5" s="92"/>
      <c r="DR5" s="92"/>
      <c r="DS5" s="92"/>
      <c r="DT5" s="92"/>
      <c r="DU5" s="92"/>
      <c r="DV5" s="92"/>
      <c r="DW5" s="92"/>
      <c r="DX5" s="92"/>
      <c r="DY5" s="92"/>
      <c r="DZ5" s="92"/>
      <c r="EA5" s="92"/>
      <c r="EB5" s="92"/>
      <c r="EC5" s="92"/>
      <c r="ED5" s="92"/>
      <c r="EE5" s="92"/>
      <c r="EF5" s="92"/>
      <c r="EG5" s="92"/>
      <c r="EH5" s="92"/>
      <c r="EI5" s="92"/>
      <c r="EJ5" s="92"/>
      <c r="EK5" s="92"/>
      <c r="EL5" s="92"/>
      <c r="EM5" s="92"/>
      <c r="EN5" s="92"/>
      <c r="EO5" s="92"/>
      <c r="EP5" s="92"/>
      <c r="EQ5" s="92"/>
      <c r="ER5" s="92"/>
      <c r="ES5" s="92"/>
      <c r="ET5" s="92"/>
      <c r="EU5" s="92"/>
      <c r="EV5" s="92"/>
      <c r="EW5" s="92"/>
      <c r="EX5" s="92"/>
      <c r="EY5" s="92"/>
      <c r="EZ5" s="92"/>
      <c r="FA5" s="92"/>
      <c r="FB5" s="92"/>
      <c r="FC5" s="92"/>
      <c r="FD5" s="92"/>
      <c r="FE5" s="92"/>
      <c r="FF5" s="92"/>
      <c r="FG5" s="92"/>
      <c r="FH5" s="92"/>
      <c r="FI5" s="92"/>
      <c r="FJ5" s="92"/>
      <c r="FK5" s="92"/>
      <c r="FL5" s="92"/>
      <c r="FM5" s="92"/>
      <c r="FN5" s="92"/>
      <c r="FO5" s="92"/>
      <c r="FP5" s="92"/>
      <c r="FQ5" s="92"/>
      <c r="FR5" s="92"/>
      <c r="FS5" s="92"/>
      <c r="FT5" s="92"/>
      <c r="FU5" s="92"/>
      <c r="FV5" s="92"/>
      <c r="FW5" s="92"/>
      <c r="FX5" s="92"/>
      <c r="FY5" s="92"/>
      <c r="FZ5" s="92"/>
      <c r="GA5" s="92"/>
      <c r="GB5" s="92"/>
      <c r="GC5" s="92"/>
      <c r="GD5" s="92"/>
      <c r="GE5" s="92"/>
      <c r="GF5" s="92"/>
      <c r="GG5" s="92"/>
      <c r="GH5" s="92"/>
      <c r="GI5" s="92"/>
      <c r="GJ5" s="92"/>
      <c r="GK5" s="92"/>
      <c r="GL5" s="92"/>
      <c r="GM5" s="92"/>
      <c r="GN5" s="92"/>
      <c r="GO5" s="92"/>
      <c r="GP5" s="92"/>
      <c r="GQ5" s="92"/>
      <c r="GR5" s="92"/>
      <c r="GS5" s="92"/>
      <c r="GT5" s="92"/>
      <c r="GU5" s="92"/>
      <c r="GV5" s="92"/>
      <c r="GW5" s="92"/>
      <c r="GX5" s="92"/>
      <c r="GY5" s="92"/>
      <c r="GZ5" s="92"/>
      <c r="HA5" s="92"/>
      <c r="HB5" s="92"/>
      <c r="HC5" s="92"/>
      <c r="HD5" s="92"/>
      <c r="HE5" s="92"/>
      <c r="HF5" s="92"/>
      <c r="HG5" s="92"/>
      <c r="HH5" s="92"/>
      <c r="HI5" s="92"/>
      <c r="HJ5" s="92"/>
      <c r="HK5" s="92"/>
      <c r="HL5" s="92"/>
      <c r="HM5" s="92"/>
      <c r="HN5" s="92"/>
      <c r="HO5" s="92"/>
      <c r="HP5" s="92"/>
      <c r="HQ5" s="92"/>
      <c r="HR5" s="92"/>
      <c r="HS5" s="92"/>
      <c r="HT5" s="92"/>
      <c r="HU5" s="92"/>
      <c r="HV5" s="92"/>
      <c r="HW5" s="92"/>
      <c r="HX5" s="92"/>
      <c r="HY5" s="92"/>
      <c r="HZ5" s="92"/>
      <c r="IA5" s="92"/>
      <c r="IB5" s="92"/>
      <c r="IC5" s="92"/>
      <c r="ID5" s="92"/>
      <c r="IE5" s="92"/>
      <c r="IF5" s="92"/>
      <c r="IG5" s="92"/>
      <c r="IH5" s="92"/>
      <c r="II5" s="92"/>
      <c r="IJ5" s="92"/>
      <c r="IK5" s="92"/>
      <c r="IL5" s="92"/>
      <c r="IM5" s="92"/>
      <c r="IN5" s="92"/>
      <c r="IO5" s="92"/>
      <c r="IP5" s="92"/>
      <c r="IQ5" s="92"/>
      <c r="IR5" s="92"/>
      <c r="IS5" s="92"/>
      <c r="IT5" s="92"/>
      <c r="IU5" s="92"/>
      <c r="IV5" s="92"/>
      <c r="IW5" s="92"/>
      <c r="IX5" s="92"/>
      <c r="IY5" s="92"/>
      <c r="IZ5" s="92"/>
      <c r="JA5" s="92"/>
      <c r="JB5" s="92"/>
      <c r="JC5" s="92"/>
      <c r="JD5" s="92"/>
      <c r="JE5" s="92"/>
      <c r="JF5" s="92"/>
      <c r="JG5" s="92"/>
      <c r="JH5" s="92"/>
      <c r="JI5" s="92"/>
      <c r="JJ5" s="92"/>
      <c r="JK5" s="92"/>
      <c r="JL5" s="92"/>
      <c r="JM5" s="92"/>
      <c r="JN5" s="92"/>
      <c r="JO5" s="92"/>
      <c r="JP5" s="92"/>
      <c r="JQ5" s="92"/>
      <c r="JR5" s="92"/>
      <c r="JS5" s="92"/>
      <c r="JT5" s="92"/>
      <c r="JU5" s="92"/>
      <c r="JV5" s="92"/>
      <c r="JW5" s="92"/>
      <c r="JX5" s="92"/>
      <c r="JY5" s="92"/>
      <c r="JZ5" s="92"/>
      <c r="KA5" s="92"/>
      <c r="KB5" s="92"/>
      <c r="KC5" s="92"/>
      <c r="KD5" s="92"/>
      <c r="KE5" s="92"/>
      <c r="KF5" s="92"/>
      <c r="KG5" s="92"/>
      <c r="KH5" s="92"/>
      <c r="KI5" s="92"/>
      <c r="KJ5" s="92"/>
      <c r="KK5" s="92"/>
      <c r="KL5" s="92"/>
      <c r="KM5" s="92"/>
      <c r="KN5" s="92"/>
      <c r="KO5" s="92"/>
      <c r="KP5" s="92"/>
      <c r="KQ5" s="92"/>
      <c r="KR5" s="92"/>
      <c r="KS5" s="92"/>
      <c r="KT5" s="92"/>
      <c r="KU5" s="92"/>
      <c r="KV5" s="92"/>
      <c r="KW5" s="92"/>
      <c r="KX5" s="92"/>
      <c r="KY5" s="92"/>
      <c r="KZ5" s="92"/>
      <c r="LA5" s="92"/>
      <c r="LB5" s="92"/>
      <c r="LC5" s="92"/>
      <c r="LD5" s="92"/>
      <c r="LE5" s="92"/>
      <c r="LF5" s="92"/>
      <c r="LG5" s="92"/>
      <c r="LH5" s="92"/>
      <c r="LI5" s="92"/>
      <c r="LJ5" s="92"/>
      <c r="LK5" s="92"/>
      <c r="LL5" s="92"/>
      <c r="LM5" s="92"/>
      <c r="LN5" s="92"/>
      <c r="LO5" s="92"/>
      <c r="LP5" s="92"/>
      <c r="LQ5" s="92"/>
      <c r="LR5" s="92"/>
      <c r="LS5" s="92"/>
      <c r="LT5" s="92"/>
      <c r="LU5" s="92"/>
      <c r="LV5" s="92"/>
      <c r="LW5" s="92"/>
      <c r="LX5" s="92"/>
      <c r="LY5" s="92"/>
      <c r="LZ5" s="92"/>
      <c r="MA5" s="92"/>
      <c r="MB5" s="92"/>
      <c r="MC5" s="92"/>
      <c r="MD5" s="92"/>
      <c r="ME5" s="92"/>
      <c r="MF5" s="92"/>
      <c r="MG5" s="92"/>
      <c r="MH5" s="92"/>
      <c r="MI5" s="92"/>
      <c r="MJ5" s="92"/>
      <c r="MK5" s="92"/>
      <c r="ML5" s="92"/>
      <c r="MM5" s="92"/>
      <c r="MN5" s="92"/>
      <c r="MO5" s="92"/>
      <c r="MP5" s="92"/>
      <c r="MQ5" s="92"/>
      <c r="MR5" s="92"/>
      <c r="MS5" s="92"/>
      <c r="MT5" s="92"/>
      <c r="MU5" s="92"/>
      <c r="MV5" s="92"/>
      <c r="MW5" s="92"/>
      <c r="MX5" s="92"/>
      <c r="MY5" s="92"/>
      <c r="MZ5" s="92"/>
      <c r="NA5" s="92"/>
      <c r="NB5" s="92"/>
      <c r="NC5" s="92"/>
      <c r="ND5" s="92"/>
      <c r="NE5" s="92"/>
      <c r="NF5" s="92"/>
      <c r="NG5" s="92"/>
      <c r="NH5" s="92"/>
      <c r="NI5" s="92"/>
      <c r="NJ5" s="92"/>
      <c r="NK5" s="92"/>
    </row>
    <row r="6" spans="1:4605" s="16" customFormat="1" ht="14.5" customHeight="1">
      <c r="A6" s="13" t="s">
        <v>10</v>
      </c>
      <c r="B6" s="14" t="s">
        <v>11</v>
      </c>
      <c r="C6" s="14" t="s">
        <v>12</v>
      </c>
      <c r="D6" s="93" t="s">
        <v>136</v>
      </c>
      <c r="E6" s="93" t="s">
        <v>136</v>
      </c>
      <c r="F6" s="93" t="s">
        <v>136</v>
      </c>
      <c r="G6" s="93" t="s">
        <v>136</v>
      </c>
    </row>
    <row r="7" spans="1:4605" s="16" customFormat="1">
      <c r="A7" s="34"/>
      <c r="B7" s="15"/>
      <c r="C7" s="15"/>
      <c r="D7" s="25"/>
      <c r="E7" s="25"/>
      <c r="F7" s="25"/>
      <c r="G7" s="25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6"/>
      <c r="BL7" s="86"/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6"/>
      <c r="CE7" s="86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6"/>
      <c r="CS7" s="86"/>
      <c r="CT7" s="86"/>
      <c r="CU7" s="86"/>
      <c r="CV7" s="86"/>
      <c r="CW7" s="86"/>
      <c r="CX7" s="86"/>
      <c r="CY7" s="86"/>
      <c r="CZ7" s="86"/>
      <c r="DA7" s="86"/>
      <c r="DB7" s="86"/>
      <c r="DC7" s="86"/>
      <c r="DD7" s="86"/>
      <c r="DE7" s="86"/>
      <c r="DF7" s="86"/>
      <c r="DG7" s="86"/>
      <c r="DH7" s="86"/>
      <c r="DI7" s="86"/>
      <c r="DJ7" s="86"/>
      <c r="DK7" s="86"/>
      <c r="DL7" s="86"/>
      <c r="DM7" s="86"/>
      <c r="DN7" s="86"/>
      <c r="DO7" s="86"/>
      <c r="DP7" s="86"/>
      <c r="DQ7" s="86"/>
      <c r="DR7" s="86"/>
      <c r="DS7" s="86"/>
      <c r="DT7" s="86"/>
      <c r="DU7" s="86"/>
      <c r="DV7" s="86"/>
      <c r="DW7" s="86"/>
      <c r="DX7" s="86"/>
      <c r="DY7" s="86"/>
      <c r="DZ7" s="86"/>
      <c r="EA7" s="86"/>
      <c r="EB7" s="86"/>
      <c r="EC7" s="86"/>
      <c r="ED7" s="86"/>
      <c r="EE7" s="86"/>
      <c r="EF7" s="86"/>
      <c r="EG7" s="86"/>
      <c r="EH7" s="86"/>
      <c r="EI7" s="86"/>
      <c r="EJ7" s="86"/>
      <c r="EK7" s="86"/>
      <c r="EL7" s="86"/>
      <c r="EM7" s="86"/>
      <c r="EN7" s="86"/>
      <c r="EO7" s="86"/>
      <c r="EP7" s="86"/>
      <c r="EQ7" s="86"/>
      <c r="ER7" s="86"/>
      <c r="ES7" s="86"/>
      <c r="ET7" s="86"/>
      <c r="EU7" s="86"/>
      <c r="EV7" s="86"/>
      <c r="EW7" s="86"/>
      <c r="EX7" s="86"/>
      <c r="EY7" s="86"/>
      <c r="EZ7" s="86"/>
      <c r="FA7" s="86"/>
      <c r="FB7" s="86"/>
      <c r="FC7" s="86"/>
      <c r="FD7" s="86"/>
      <c r="FE7" s="86"/>
      <c r="FF7" s="86"/>
      <c r="FG7" s="86"/>
      <c r="FH7" s="86"/>
      <c r="FI7" s="86"/>
      <c r="FJ7" s="86"/>
      <c r="FK7" s="86"/>
      <c r="FL7" s="86"/>
      <c r="FM7" s="86"/>
      <c r="FN7" s="86"/>
      <c r="FO7" s="86"/>
      <c r="FP7" s="86"/>
      <c r="FQ7" s="86"/>
      <c r="FR7" s="86"/>
      <c r="FS7" s="86"/>
      <c r="FT7" s="86"/>
      <c r="FU7" s="86"/>
      <c r="FV7" s="86"/>
      <c r="FW7" s="86"/>
      <c r="FX7" s="86"/>
      <c r="FZ7" s="86"/>
      <c r="GA7" s="86"/>
      <c r="IL7" s="86"/>
      <c r="IM7" s="86"/>
      <c r="IN7" s="86"/>
      <c r="IO7" s="86"/>
      <c r="IP7" s="86"/>
      <c r="IQ7" s="86"/>
      <c r="IR7" s="86"/>
      <c r="IS7" s="86"/>
      <c r="IT7" s="86"/>
      <c r="IU7" s="86"/>
      <c r="JU7" s="91"/>
      <c r="QA7" s="86"/>
      <c r="QB7" s="86"/>
      <c r="QC7" s="86"/>
      <c r="QD7" s="86"/>
    </row>
    <row r="8" spans="1:4605" s="16" customFormat="1">
      <c r="A8" s="10"/>
      <c r="B8" s="131"/>
      <c r="C8" s="15"/>
      <c r="D8" s="25"/>
      <c r="E8" s="25"/>
      <c r="F8" s="25"/>
      <c r="G8" s="25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6"/>
      <c r="BB8" s="86"/>
      <c r="BC8" s="86"/>
      <c r="BD8" s="86"/>
      <c r="BE8" s="86"/>
      <c r="BF8" s="86"/>
      <c r="BG8" s="86"/>
      <c r="BH8" s="86"/>
      <c r="BI8" s="86"/>
      <c r="BJ8" s="86"/>
      <c r="BK8" s="86"/>
      <c r="BL8" s="86"/>
      <c r="BM8" s="86"/>
      <c r="BN8" s="86"/>
      <c r="BO8" s="86"/>
      <c r="BP8" s="86"/>
      <c r="BQ8" s="86"/>
      <c r="BR8" s="86"/>
      <c r="BS8" s="86"/>
      <c r="BT8" s="86"/>
      <c r="BU8" s="86"/>
      <c r="BV8" s="86"/>
      <c r="BW8" s="86"/>
      <c r="BX8" s="86"/>
      <c r="BY8" s="86"/>
      <c r="BZ8" s="86"/>
      <c r="CA8" s="86"/>
      <c r="CB8" s="86"/>
      <c r="CC8" s="86"/>
      <c r="CD8" s="86"/>
      <c r="CE8" s="86"/>
      <c r="CF8" s="86"/>
      <c r="CG8" s="86"/>
      <c r="CH8" s="86"/>
      <c r="CI8" s="86"/>
      <c r="CJ8" s="86"/>
      <c r="CK8" s="86"/>
      <c r="CL8" s="86"/>
      <c r="CM8" s="86"/>
      <c r="CN8" s="86"/>
      <c r="CO8" s="86"/>
      <c r="CP8" s="86"/>
      <c r="CQ8" s="86"/>
      <c r="CR8" s="86"/>
      <c r="CS8" s="86"/>
      <c r="CT8" s="86"/>
      <c r="CU8" s="86"/>
      <c r="CV8" s="86"/>
      <c r="CW8" s="86"/>
      <c r="CX8" s="86"/>
      <c r="CY8" s="86"/>
      <c r="CZ8" s="86"/>
      <c r="DA8" s="86"/>
      <c r="DB8" s="86"/>
      <c r="DC8" s="86"/>
      <c r="DD8" s="86"/>
      <c r="DE8" s="86"/>
      <c r="DF8" s="86"/>
      <c r="DG8" s="86"/>
      <c r="DH8" s="86"/>
      <c r="DI8" s="86"/>
      <c r="DJ8" s="86"/>
      <c r="DK8" s="86"/>
      <c r="DL8" s="86"/>
      <c r="DM8" s="86"/>
      <c r="DN8" s="86"/>
      <c r="DO8" s="86"/>
      <c r="DP8" s="86"/>
      <c r="DQ8" s="86"/>
      <c r="DR8" s="86"/>
      <c r="DS8" s="86"/>
      <c r="DT8" s="86"/>
      <c r="DU8" s="86"/>
      <c r="DV8" s="86"/>
      <c r="DW8" s="86"/>
      <c r="DX8" s="86"/>
      <c r="DY8" s="86"/>
      <c r="DZ8" s="86"/>
      <c r="EA8" s="86"/>
      <c r="EB8" s="86"/>
      <c r="EC8" s="86"/>
      <c r="ED8" s="86"/>
      <c r="EE8" s="86"/>
      <c r="EF8" s="86"/>
      <c r="EG8" s="86"/>
      <c r="EH8" s="86"/>
      <c r="EI8" s="86"/>
      <c r="EJ8" s="86"/>
      <c r="EK8" s="86"/>
      <c r="EL8" s="86"/>
      <c r="EM8" s="86"/>
      <c r="EN8" s="86"/>
      <c r="EO8" s="86"/>
      <c r="EP8" s="86"/>
      <c r="EQ8" s="86"/>
      <c r="ER8" s="86"/>
      <c r="ES8" s="86"/>
      <c r="ET8" s="86"/>
      <c r="EU8" s="86"/>
      <c r="EV8" s="86"/>
      <c r="EW8" s="86"/>
      <c r="EX8" s="86"/>
      <c r="EY8" s="86"/>
      <c r="EZ8" s="86"/>
      <c r="FA8" s="86"/>
      <c r="FB8" s="86"/>
      <c r="FC8" s="86"/>
      <c r="FD8" s="86"/>
      <c r="FE8" s="86"/>
      <c r="FF8" s="86"/>
      <c r="FG8" s="86"/>
      <c r="FH8" s="86"/>
      <c r="FI8" s="86"/>
      <c r="FJ8" s="86"/>
      <c r="FK8" s="86"/>
      <c r="FL8" s="86"/>
      <c r="FM8" s="86"/>
      <c r="FN8" s="86"/>
      <c r="FO8" s="86"/>
      <c r="FP8" s="86"/>
      <c r="FQ8" s="86"/>
      <c r="FR8" s="86"/>
      <c r="FS8" s="86"/>
      <c r="FT8" s="86"/>
      <c r="FU8" s="86"/>
      <c r="FV8" s="86"/>
      <c r="FW8" s="86"/>
      <c r="IU8" s="91"/>
      <c r="IV8" s="91"/>
      <c r="IW8" s="91"/>
      <c r="IX8" s="87"/>
      <c r="IY8" s="87"/>
      <c r="IZ8" s="87"/>
      <c r="JA8" s="91"/>
      <c r="JB8" s="91"/>
      <c r="JC8" s="91"/>
      <c r="JD8" s="87"/>
      <c r="JE8" s="87"/>
      <c r="JF8" s="87"/>
      <c r="JG8" s="91"/>
      <c r="JH8" s="91"/>
      <c r="JI8" s="91"/>
      <c r="JJ8" s="87"/>
      <c r="JK8" s="87"/>
      <c r="JL8" s="87"/>
      <c r="JM8" s="91"/>
      <c r="JN8" s="91"/>
      <c r="JO8" s="91"/>
      <c r="JP8" s="91"/>
      <c r="JQ8" s="87"/>
      <c r="JU8" s="91"/>
      <c r="KM8" s="87"/>
      <c r="KT8" s="91"/>
      <c r="KU8" s="91"/>
      <c r="KV8" s="91"/>
      <c r="KW8" s="91"/>
      <c r="KX8" s="91"/>
      <c r="KY8" s="91"/>
      <c r="KZ8" s="91"/>
      <c r="LA8" s="91"/>
      <c r="LB8" s="91"/>
      <c r="LC8" s="91"/>
      <c r="LD8" s="91"/>
      <c r="LE8" s="91"/>
      <c r="LF8" s="91"/>
      <c r="LG8" s="91"/>
      <c r="LH8" s="91"/>
      <c r="LI8" s="91"/>
      <c r="LJ8" s="91"/>
      <c r="LK8" s="91"/>
      <c r="LL8" s="91"/>
      <c r="LM8" s="91"/>
      <c r="LN8" s="91"/>
      <c r="LO8" s="91"/>
      <c r="LP8" s="91"/>
      <c r="LQ8" s="91"/>
      <c r="LR8" s="91"/>
      <c r="LS8" s="91"/>
      <c r="LT8" s="91"/>
      <c r="LU8" s="91"/>
      <c r="LV8" s="91"/>
      <c r="LW8" s="91"/>
      <c r="LX8" s="91"/>
      <c r="LY8" s="91"/>
      <c r="LZ8" s="91"/>
      <c r="MA8" s="91"/>
      <c r="MB8" s="91"/>
      <c r="MC8" s="91"/>
      <c r="MD8" s="91"/>
      <c r="ME8" s="91"/>
      <c r="MF8" s="91"/>
      <c r="MG8" s="91"/>
      <c r="MH8" s="91"/>
      <c r="MI8" s="91"/>
      <c r="MJ8" s="91"/>
      <c r="MK8" s="91"/>
      <c r="ML8" s="91"/>
      <c r="MM8" s="91"/>
      <c r="MN8" s="91"/>
      <c r="MO8" s="91"/>
      <c r="MP8" s="91"/>
      <c r="MQ8" s="91"/>
      <c r="MR8" s="91"/>
      <c r="MS8" s="91"/>
      <c r="MT8" s="91"/>
      <c r="MU8" s="91"/>
      <c r="MV8" s="91"/>
      <c r="MW8" s="91"/>
      <c r="MX8" s="91"/>
      <c r="MY8" s="91"/>
      <c r="MZ8" s="91"/>
      <c r="NA8" s="91"/>
      <c r="NB8" s="91"/>
      <c r="NC8" s="91"/>
      <c r="ND8" s="91"/>
      <c r="NE8" s="91"/>
      <c r="NF8" s="91"/>
      <c r="NG8" s="91"/>
      <c r="NH8" s="91"/>
      <c r="NI8" s="91"/>
      <c r="NJ8" s="91"/>
      <c r="NK8" s="91"/>
      <c r="OC8" s="87"/>
      <c r="OD8" s="91"/>
      <c r="OE8" s="91"/>
      <c r="OF8" s="91"/>
      <c r="OG8" s="91"/>
      <c r="OH8" s="91"/>
      <c r="OI8" s="91"/>
      <c r="OJ8" s="91"/>
      <c r="OK8" s="91"/>
      <c r="OL8" s="91"/>
      <c r="OM8" s="91"/>
      <c r="ON8" s="91"/>
      <c r="OO8" s="91"/>
      <c r="OP8" s="91"/>
      <c r="OQ8" s="91"/>
      <c r="OR8" s="87"/>
      <c r="OS8" s="87"/>
      <c r="OT8" s="87"/>
      <c r="OU8" s="91"/>
      <c r="OV8" s="91"/>
      <c r="OW8" s="87"/>
      <c r="PC8" s="91"/>
      <c r="PD8" s="91"/>
      <c r="PE8" s="87"/>
      <c r="PF8" s="87"/>
      <c r="PG8" s="87"/>
      <c r="PS8" s="87"/>
      <c r="PT8" s="87"/>
      <c r="PU8" s="87"/>
      <c r="PV8" s="87"/>
      <c r="PW8" s="87"/>
      <c r="PX8" s="87"/>
      <c r="PY8" s="87"/>
      <c r="QA8" s="86"/>
      <c r="QB8" s="86"/>
      <c r="QC8" s="86"/>
      <c r="QD8" s="86"/>
    </row>
    <row r="9" spans="1:4605" s="16" customFormat="1">
      <c r="A9" s="10"/>
      <c r="B9" s="11"/>
      <c r="C9" s="15"/>
      <c r="D9" s="25"/>
      <c r="E9" s="25"/>
      <c r="F9" s="25"/>
      <c r="G9" s="25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7"/>
      <c r="BA9" s="87"/>
      <c r="BB9" s="87"/>
      <c r="BC9" s="87"/>
      <c r="BD9" s="87"/>
      <c r="BE9" s="87"/>
      <c r="BF9" s="87"/>
      <c r="BG9" s="87"/>
      <c r="BH9" s="87"/>
      <c r="BI9" s="87"/>
      <c r="BJ9" s="87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87"/>
      <c r="BV9" s="87"/>
      <c r="BW9" s="87"/>
      <c r="BX9" s="87"/>
      <c r="BY9" s="87"/>
      <c r="BZ9" s="87"/>
      <c r="CA9" s="87"/>
      <c r="CB9" s="87"/>
      <c r="CC9" s="87"/>
      <c r="CD9" s="87"/>
      <c r="CE9" s="87"/>
      <c r="CF9" s="87"/>
      <c r="CG9" s="87"/>
      <c r="CH9" s="87"/>
      <c r="CI9" s="87"/>
      <c r="CJ9" s="87"/>
      <c r="CK9" s="87"/>
      <c r="CL9" s="87"/>
      <c r="CM9" s="87"/>
      <c r="CN9" s="87"/>
      <c r="CO9" s="87"/>
      <c r="CP9" s="87"/>
      <c r="CQ9" s="87"/>
      <c r="CR9" s="87"/>
      <c r="CS9" s="87"/>
      <c r="CT9" s="87"/>
      <c r="CU9" s="87"/>
      <c r="CV9" s="87"/>
      <c r="CW9" s="87"/>
      <c r="CX9" s="87"/>
      <c r="CY9" s="87"/>
      <c r="CZ9" s="87"/>
      <c r="DA9" s="87"/>
      <c r="DB9" s="87"/>
      <c r="DC9" s="87"/>
      <c r="DD9" s="87"/>
      <c r="DE9" s="87"/>
      <c r="DF9" s="87"/>
      <c r="DG9" s="87"/>
      <c r="DH9" s="87"/>
      <c r="DI9" s="87"/>
      <c r="DJ9" s="87"/>
      <c r="DK9" s="87"/>
      <c r="DL9" s="87"/>
      <c r="DM9" s="87"/>
      <c r="DN9" s="87"/>
      <c r="DO9" s="87"/>
      <c r="DP9" s="87"/>
      <c r="DQ9" s="87"/>
      <c r="DR9" s="87"/>
      <c r="DS9" s="87"/>
      <c r="DT9" s="87"/>
      <c r="DU9" s="87"/>
      <c r="DV9" s="87"/>
      <c r="DW9" s="87"/>
      <c r="DX9" s="87"/>
      <c r="DY9" s="87"/>
      <c r="DZ9" s="87"/>
      <c r="EA9" s="87"/>
      <c r="EB9" s="87"/>
      <c r="EC9" s="87"/>
      <c r="ED9" s="87"/>
      <c r="EE9" s="87"/>
      <c r="EF9" s="87"/>
      <c r="EG9" s="87"/>
      <c r="EH9" s="87"/>
      <c r="EI9" s="87"/>
      <c r="EJ9" s="87"/>
      <c r="EK9" s="87"/>
      <c r="EL9" s="87"/>
      <c r="EM9" s="87"/>
      <c r="EN9" s="87"/>
      <c r="EO9" s="87"/>
      <c r="EP9" s="87"/>
      <c r="EQ9" s="87"/>
      <c r="ER9" s="87"/>
      <c r="ES9" s="87"/>
      <c r="ET9" s="87"/>
      <c r="EU9" s="87"/>
      <c r="EV9" s="87"/>
      <c r="EW9" s="87"/>
      <c r="EX9" s="87"/>
      <c r="EY9" s="87"/>
      <c r="EZ9" s="87"/>
      <c r="FA9" s="87"/>
      <c r="FB9" s="87"/>
      <c r="FC9" s="87"/>
      <c r="FD9" s="87"/>
      <c r="FE9" s="87"/>
      <c r="FF9" s="87"/>
      <c r="FG9" s="87"/>
      <c r="FH9" s="87"/>
      <c r="FI9" s="87"/>
      <c r="FJ9" s="87"/>
      <c r="FK9" s="87"/>
      <c r="FL9" s="87"/>
      <c r="FM9" s="87"/>
      <c r="FN9" s="87"/>
      <c r="FO9" s="87"/>
      <c r="FP9" s="87"/>
      <c r="FQ9" s="87"/>
      <c r="FR9" s="87"/>
      <c r="FS9" s="87"/>
      <c r="FT9" s="87"/>
      <c r="FU9" s="87"/>
      <c r="FV9" s="87"/>
      <c r="FW9" s="87"/>
      <c r="IU9" s="91"/>
      <c r="IV9" s="87"/>
      <c r="IW9" s="87"/>
      <c r="IX9" s="91"/>
      <c r="IY9" s="87"/>
      <c r="IZ9" s="87"/>
      <c r="JA9" s="91"/>
      <c r="JB9" s="87"/>
      <c r="JC9" s="87"/>
      <c r="JD9" s="91"/>
      <c r="JE9" s="87"/>
      <c r="JF9" s="87"/>
      <c r="JG9" s="91"/>
      <c r="JH9" s="87"/>
      <c r="JI9" s="87"/>
      <c r="JJ9" s="91"/>
      <c r="JK9" s="87"/>
      <c r="JL9" s="87"/>
      <c r="JM9" s="91"/>
      <c r="JN9" s="87"/>
      <c r="JO9" s="87"/>
      <c r="JP9" s="87"/>
      <c r="JQ9" s="91"/>
      <c r="JR9" s="91"/>
      <c r="JU9" s="91"/>
      <c r="KM9" s="87"/>
      <c r="KT9" s="87"/>
      <c r="KU9" s="87"/>
      <c r="KV9" s="87"/>
      <c r="KW9" s="87"/>
      <c r="KX9" s="87"/>
      <c r="KY9" s="87"/>
      <c r="KZ9" s="87"/>
      <c r="LA9" s="87"/>
      <c r="LB9" s="87"/>
      <c r="LC9" s="87"/>
      <c r="LD9" s="87"/>
      <c r="LE9" s="87"/>
      <c r="LF9" s="87"/>
      <c r="LG9" s="87"/>
      <c r="LH9" s="87"/>
      <c r="LI9" s="87"/>
      <c r="LJ9" s="87"/>
      <c r="LK9" s="87"/>
      <c r="LL9" s="87"/>
      <c r="LM9" s="87"/>
      <c r="LN9" s="87"/>
      <c r="LO9" s="87"/>
      <c r="LP9" s="87"/>
      <c r="LQ9" s="87"/>
      <c r="LR9" s="87"/>
      <c r="LS9" s="87"/>
      <c r="LT9" s="87"/>
      <c r="LU9" s="87"/>
      <c r="LV9" s="87"/>
      <c r="LW9" s="87"/>
      <c r="LX9" s="87"/>
      <c r="LY9" s="87"/>
      <c r="LZ9" s="87"/>
      <c r="MA9" s="87"/>
      <c r="MB9" s="87"/>
      <c r="MC9" s="87"/>
      <c r="MD9" s="87"/>
      <c r="ME9" s="87"/>
      <c r="MF9" s="87"/>
      <c r="MG9" s="87"/>
      <c r="MH9" s="87"/>
      <c r="MI9" s="87"/>
      <c r="MJ9" s="87"/>
      <c r="MK9" s="87"/>
      <c r="ML9" s="87"/>
      <c r="MM9" s="87"/>
      <c r="MN9" s="87"/>
      <c r="MO9" s="87"/>
      <c r="MP9" s="87"/>
      <c r="MQ9" s="87"/>
      <c r="MR9" s="87"/>
      <c r="MS9" s="87"/>
      <c r="MT9" s="87"/>
      <c r="MU9" s="87"/>
      <c r="MV9" s="87"/>
      <c r="MW9" s="87"/>
      <c r="MX9" s="87"/>
      <c r="MY9" s="87"/>
      <c r="MZ9" s="87"/>
      <c r="NA9" s="87"/>
      <c r="NB9" s="87"/>
      <c r="NC9" s="87"/>
      <c r="ND9" s="87"/>
      <c r="NE9" s="87"/>
      <c r="NF9" s="87"/>
      <c r="NG9" s="87"/>
      <c r="NH9" s="87"/>
      <c r="NI9" s="87"/>
      <c r="NJ9" s="87"/>
      <c r="NK9" s="87"/>
      <c r="NL9" s="87"/>
      <c r="NM9" s="87"/>
      <c r="NN9" s="87"/>
      <c r="NO9" s="91"/>
      <c r="NP9" s="91"/>
      <c r="NQ9" s="87"/>
      <c r="NW9" s="91"/>
      <c r="NX9" s="91"/>
      <c r="NY9" s="87"/>
      <c r="NZ9" s="87"/>
      <c r="OA9" s="87"/>
      <c r="OC9" s="87"/>
      <c r="OD9" s="91"/>
      <c r="OE9" s="87"/>
      <c r="OF9" s="87"/>
      <c r="OG9" s="87"/>
      <c r="OH9" s="87"/>
      <c r="OI9" s="87"/>
      <c r="OJ9" s="87"/>
      <c r="OK9" s="87"/>
      <c r="OL9" s="87"/>
      <c r="OM9" s="87"/>
      <c r="ON9" s="87"/>
      <c r="OO9" s="87"/>
      <c r="OP9" s="87"/>
      <c r="OQ9" s="87"/>
      <c r="OR9" s="91"/>
      <c r="OS9" s="87"/>
      <c r="OT9" s="87"/>
      <c r="OU9" s="87"/>
      <c r="OV9" s="87"/>
      <c r="OW9" s="91"/>
      <c r="OX9" s="91"/>
      <c r="PC9" s="91"/>
      <c r="PD9" s="87"/>
      <c r="PE9" s="91"/>
      <c r="PF9" s="87"/>
      <c r="PG9" s="87"/>
      <c r="PS9" s="87"/>
      <c r="PT9" s="87"/>
      <c r="PU9" s="87"/>
      <c r="PV9" s="87"/>
      <c r="PW9" s="87"/>
      <c r="PX9" s="87"/>
      <c r="PY9" s="87"/>
      <c r="QA9" s="86"/>
      <c r="QB9" s="86"/>
      <c r="QC9" s="86"/>
      <c r="QD9" s="86"/>
    </row>
    <row r="10" spans="1:4605" s="16" customFormat="1">
      <c r="A10" s="10"/>
      <c r="B10" s="11"/>
      <c r="C10" s="15"/>
      <c r="D10" s="25"/>
      <c r="E10" s="25"/>
      <c r="F10" s="25"/>
      <c r="G10" s="25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87"/>
      <c r="AT10" s="87"/>
      <c r="AU10" s="87"/>
      <c r="AV10" s="87"/>
      <c r="AW10" s="87"/>
      <c r="AX10" s="87"/>
      <c r="AY10" s="87"/>
      <c r="AZ10" s="87"/>
      <c r="BA10" s="87"/>
      <c r="BB10" s="87"/>
      <c r="BC10" s="87"/>
      <c r="BD10" s="87"/>
      <c r="BE10" s="87"/>
      <c r="BF10" s="87"/>
      <c r="BG10" s="87"/>
      <c r="BH10" s="87"/>
      <c r="BI10" s="87"/>
      <c r="BJ10" s="87"/>
      <c r="BK10" s="87"/>
      <c r="BL10" s="87"/>
      <c r="BM10" s="87"/>
      <c r="BN10" s="87"/>
      <c r="BO10" s="87"/>
      <c r="BP10" s="87"/>
      <c r="BQ10" s="87"/>
      <c r="BR10" s="87"/>
      <c r="BS10" s="87"/>
      <c r="BT10" s="87"/>
      <c r="BU10" s="87"/>
      <c r="BV10" s="87"/>
      <c r="BW10" s="87"/>
      <c r="BX10" s="87"/>
      <c r="BY10" s="87"/>
      <c r="BZ10" s="87"/>
      <c r="CA10" s="87"/>
      <c r="CB10" s="87"/>
      <c r="CC10" s="87"/>
      <c r="CD10" s="87"/>
      <c r="CE10" s="87"/>
      <c r="CF10" s="87"/>
      <c r="CG10" s="87"/>
      <c r="CH10" s="87"/>
      <c r="CI10" s="87"/>
      <c r="CJ10" s="87"/>
      <c r="CK10" s="87"/>
      <c r="CL10" s="87"/>
      <c r="CM10" s="87"/>
      <c r="CN10" s="87"/>
      <c r="CO10" s="87"/>
      <c r="CP10" s="87"/>
      <c r="CQ10" s="87"/>
      <c r="CR10" s="87"/>
      <c r="CS10" s="87"/>
      <c r="CT10" s="87"/>
      <c r="CU10" s="87"/>
      <c r="CV10" s="87"/>
      <c r="CW10" s="87"/>
      <c r="CX10" s="87"/>
      <c r="CY10" s="87"/>
      <c r="CZ10" s="87"/>
      <c r="DA10" s="87"/>
      <c r="DB10" s="87"/>
      <c r="DC10" s="87"/>
      <c r="DD10" s="87"/>
      <c r="DE10" s="87"/>
      <c r="DF10" s="87"/>
      <c r="DG10" s="87"/>
      <c r="DH10" s="87"/>
      <c r="DI10" s="87"/>
      <c r="DJ10" s="87"/>
      <c r="DK10" s="87"/>
      <c r="DL10" s="87"/>
      <c r="DM10" s="87"/>
      <c r="DN10" s="87"/>
      <c r="DO10" s="87"/>
      <c r="DP10" s="87"/>
      <c r="DQ10" s="87"/>
      <c r="DR10" s="87"/>
      <c r="DS10" s="87"/>
      <c r="DT10" s="87"/>
      <c r="DU10" s="87"/>
      <c r="DV10" s="87"/>
      <c r="DW10" s="87"/>
      <c r="DX10" s="87"/>
      <c r="DY10" s="87"/>
      <c r="DZ10" s="87"/>
      <c r="EA10" s="87"/>
      <c r="EB10" s="87"/>
      <c r="EC10" s="87"/>
      <c r="ED10" s="87"/>
      <c r="EE10" s="87"/>
      <c r="EF10" s="87"/>
      <c r="EG10" s="87"/>
      <c r="EH10" s="87"/>
      <c r="EI10" s="87"/>
      <c r="EJ10" s="87"/>
      <c r="EK10" s="87"/>
      <c r="EL10" s="87"/>
      <c r="EM10" s="87"/>
      <c r="EN10" s="87"/>
      <c r="EO10" s="87"/>
      <c r="EP10" s="87"/>
      <c r="EQ10" s="87"/>
      <c r="ER10" s="87"/>
      <c r="ES10" s="87"/>
      <c r="ET10" s="87"/>
      <c r="EU10" s="87"/>
      <c r="EV10" s="87"/>
      <c r="EW10" s="87"/>
      <c r="EX10" s="87"/>
      <c r="EY10" s="87"/>
      <c r="EZ10" s="87"/>
      <c r="FA10" s="87"/>
      <c r="FB10" s="87"/>
      <c r="FC10" s="87"/>
      <c r="FD10" s="87"/>
      <c r="FE10" s="87"/>
      <c r="FF10" s="87"/>
      <c r="FG10" s="87"/>
      <c r="FH10" s="87"/>
      <c r="FI10" s="87"/>
      <c r="FJ10" s="87"/>
      <c r="FK10" s="87"/>
      <c r="FL10" s="87"/>
      <c r="FM10" s="87"/>
      <c r="FN10" s="87"/>
      <c r="FO10" s="87"/>
      <c r="FP10" s="87"/>
      <c r="FQ10" s="87"/>
      <c r="FR10" s="87"/>
      <c r="FS10" s="87"/>
      <c r="FT10" s="87"/>
      <c r="FU10" s="87"/>
      <c r="FV10" s="87"/>
      <c r="FW10" s="87"/>
      <c r="IU10" s="91"/>
      <c r="IV10" s="87"/>
      <c r="IW10" s="87"/>
      <c r="IX10" s="87"/>
      <c r="IY10" s="91"/>
      <c r="IZ10" s="87"/>
      <c r="JA10" s="91"/>
      <c r="JB10" s="87"/>
      <c r="JC10" s="87"/>
      <c r="JD10" s="87"/>
      <c r="JE10" s="91"/>
      <c r="JF10" s="87"/>
      <c r="JG10" s="91"/>
      <c r="JH10" s="87"/>
      <c r="JI10" s="87"/>
      <c r="JJ10" s="87"/>
      <c r="JK10" s="91"/>
      <c r="JL10" s="87"/>
      <c r="JM10" s="91"/>
      <c r="JN10" s="87"/>
      <c r="JO10" s="87"/>
      <c r="JP10" s="87"/>
      <c r="JQ10" s="87"/>
      <c r="JR10" s="87"/>
      <c r="JS10" s="91"/>
      <c r="JT10" s="91"/>
      <c r="JU10" s="91"/>
      <c r="JV10" s="91"/>
      <c r="JW10" s="91"/>
      <c r="JX10" s="91"/>
      <c r="JY10" s="91"/>
      <c r="JZ10" s="91"/>
      <c r="KA10" s="91"/>
      <c r="KB10" s="91"/>
      <c r="KD10" s="91"/>
      <c r="KE10" s="91"/>
      <c r="KF10" s="91"/>
      <c r="KG10" s="91"/>
      <c r="KH10" s="91"/>
      <c r="KI10" s="91"/>
      <c r="KJ10" s="91"/>
      <c r="KK10" s="87"/>
      <c r="KM10" s="87"/>
      <c r="KT10" s="87"/>
      <c r="KU10" s="87"/>
      <c r="KV10" s="87"/>
      <c r="KW10" s="87"/>
      <c r="KX10" s="87"/>
      <c r="KY10" s="87"/>
      <c r="KZ10" s="87"/>
      <c r="LA10" s="87"/>
      <c r="LB10" s="87"/>
      <c r="LC10" s="87"/>
      <c r="LD10" s="87"/>
      <c r="LE10" s="87"/>
      <c r="LF10" s="87"/>
      <c r="LG10" s="87"/>
      <c r="LH10" s="87"/>
      <c r="LI10" s="87"/>
      <c r="LJ10" s="87"/>
      <c r="LK10" s="87"/>
      <c r="LL10" s="87"/>
      <c r="LM10" s="87"/>
      <c r="LN10" s="87"/>
      <c r="LO10" s="87"/>
      <c r="LP10" s="87"/>
      <c r="LQ10" s="87"/>
      <c r="LR10" s="87"/>
      <c r="LS10" s="87"/>
      <c r="LT10" s="87"/>
      <c r="LU10" s="87"/>
      <c r="LV10" s="87"/>
      <c r="LW10" s="87"/>
      <c r="LX10" s="87"/>
      <c r="LY10" s="87"/>
      <c r="LZ10" s="87"/>
      <c r="MA10" s="87"/>
      <c r="MB10" s="87"/>
      <c r="MC10" s="87"/>
      <c r="MD10" s="87"/>
      <c r="ME10" s="87"/>
      <c r="MF10" s="87"/>
      <c r="MG10" s="87"/>
      <c r="MH10" s="87"/>
      <c r="MI10" s="87"/>
      <c r="MJ10" s="87"/>
      <c r="MK10" s="87"/>
      <c r="ML10" s="87"/>
      <c r="MM10" s="87"/>
      <c r="MN10" s="87"/>
      <c r="MO10" s="87"/>
      <c r="MP10" s="87"/>
      <c r="MQ10" s="87"/>
      <c r="MR10" s="87"/>
      <c r="MS10" s="87"/>
      <c r="MT10" s="87"/>
      <c r="MU10" s="87"/>
      <c r="MV10" s="87"/>
      <c r="MW10" s="87"/>
      <c r="MX10" s="87"/>
      <c r="MY10" s="87"/>
      <c r="MZ10" s="87"/>
      <c r="NA10" s="87"/>
      <c r="NB10" s="87"/>
      <c r="NC10" s="87"/>
      <c r="ND10" s="87"/>
      <c r="NE10" s="87"/>
      <c r="NF10" s="87"/>
      <c r="NG10" s="87"/>
      <c r="NH10" s="87"/>
      <c r="NI10" s="87"/>
      <c r="NJ10" s="87"/>
      <c r="NK10" s="87"/>
      <c r="NL10" s="91"/>
      <c r="NM10" s="87"/>
      <c r="NN10" s="87"/>
      <c r="NO10" s="87"/>
      <c r="NP10" s="87"/>
      <c r="NQ10" s="91"/>
      <c r="NR10" s="91"/>
      <c r="NW10" s="91"/>
      <c r="NX10" s="87"/>
      <c r="NY10" s="91"/>
      <c r="NZ10" s="87"/>
      <c r="OA10" s="87"/>
      <c r="OC10" s="87"/>
      <c r="OD10" s="91"/>
      <c r="OE10" s="87"/>
      <c r="OF10" s="87"/>
      <c r="OG10" s="87"/>
      <c r="OH10" s="87"/>
      <c r="OI10" s="87"/>
      <c r="OJ10" s="87"/>
      <c r="OK10" s="87"/>
      <c r="OL10" s="87"/>
      <c r="OM10" s="87"/>
      <c r="ON10" s="87"/>
      <c r="OO10" s="87"/>
      <c r="OP10" s="87"/>
      <c r="OQ10" s="87"/>
      <c r="OR10" s="87"/>
      <c r="OS10" s="91"/>
      <c r="OT10" s="87"/>
      <c r="OU10" s="87"/>
      <c r="OV10" s="87"/>
      <c r="OW10" s="87"/>
      <c r="OX10" s="87"/>
      <c r="OY10" s="91"/>
      <c r="OZ10" s="91"/>
      <c r="PA10" s="87"/>
      <c r="PC10" s="91"/>
      <c r="PD10" s="87"/>
      <c r="PE10" s="87"/>
      <c r="PF10" s="91"/>
      <c r="PG10" s="91"/>
      <c r="PS10" s="91"/>
      <c r="PT10" s="91"/>
      <c r="PU10" s="91"/>
      <c r="PV10" s="91"/>
      <c r="PW10" s="91"/>
      <c r="PX10" s="91"/>
      <c r="PY10" s="87"/>
      <c r="QA10" s="86"/>
      <c r="QB10" s="86"/>
      <c r="QC10" s="86"/>
      <c r="QD10" s="86"/>
    </row>
    <row r="11" spans="1:4605" s="16" customFormat="1">
      <c r="A11" s="10"/>
      <c r="B11" s="131"/>
      <c r="C11" s="15"/>
      <c r="D11" s="25"/>
      <c r="E11" s="25"/>
      <c r="F11" s="25"/>
      <c r="G11" s="25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7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87"/>
      <c r="BV11" s="87"/>
      <c r="BW11" s="87"/>
      <c r="BX11" s="87"/>
      <c r="BY11" s="87"/>
      <c r="BZ11" s="87"/>
      <c r="CA11" s="87"/>
      <c r="CB11" s="87"/>
      <c r="CC11" s="87"/>
      <c r="CD11" s="87"/>
      <c r="CE11" s="87"/>
      <c r="CF11" s="87"/>
      <c r="CG11" s="87"/>
      <c r="CH11" s="87"/>
      <c r="CI11" s="87"/>
      <c r="CJ11" s="87"/>
      <c r="CK11" s="87"/>
      <c r="CL11" s="87"/>
      <c r="CM11" s="87"/>
      <c r="CN11" s="87"/>
      <c r="CO11" s="87"/>
      <c r="CP11" s="87"/>
      <c r="CQ11" s="87"/>
      <c r="CR11" s="87"/>
      <c r="CS11" s="87"/>
      <c r="CT11" s="87"/>
      <c r="CU11" s="87"/>
      <c r="CV11" s="87"/>
      <c r="CW11" s="87"/>
      <c r="CX11" s="87"/>
      <c r="CY11" s="87"/>
      <c r="CZ11" s="87"/>
      <c r="DA11" s="87"/>
      <c r="DB11" s="87"/>
      <c r="DC11" s="87"/>
      <c r="DD11" s="87"/>
      <c r="DE11" s="87"/>
      <c r="DF11" s="87"/>
      <c r="DG11" s="87"/>
      <c r="DH11" s="87"/>
      <c r="DI11" s="87"/>
      <c r="DJ11" s="87"/>
      <c r="DK11" s="87"/>
      <c r="DL11" s="87"/>
      <c r="DM11" s="87"/>
      <c r="DN11" s="87"/>
      <c r="DO11" s="87"/>
      <c r="DP11" s="87"/>
      <c r="DQ11" s="87"/>
      <c r="DR11" s="87"/>
      <c r="DS11" s="87"/>
      <c r="DT11" s="87"/>
      <c r="DU11" s="87"/>
      <c r="DV11" s="87"/>
      <c r="DW11" s="87"/>
      <c r="DX11" s="87"/>
      <c r="DY11" s="87"/>
      <c r="DZ11" s="87"/>
      <c r="EA11" s="87"/>
      <c r="EB11" s="87"/>
      <c r="EC11" s="87"/>
      <c r="ED11" s="87"/>
      <c r="EE11" s="87"/>
      <c r="EF11" s="87"/>
      <c r="EG11" s="87"/>
      <c r="EH11" s="87"/>
      <c r="EI11" s="87"/>
      <c r="EJ11" s="87"/>
      <c r="EK11" s="87"/>
      <c r="EL11" s="87"/>
      <c r="EM11" s="87"/>
      <c r="EN11" s="87"/>
      <c r="EO11" s="87"/>
      <c r="EP11" s="87"/>
      <c r="EQ11" s="87"/>
      <c r="ER11" s="87"/>
      <c r="ES11" s="87"/>
      <c r="ET11" s="87"/>
      <c r="EU11" s="87"/>
      <c r="EV11" s="87"/>
      <c r="EW11" s="87"/>
      <c r="EX11" s="87"/>
      <c r="EY11" s="87"/>
      <c r="EZ11" s="87"/>
      <c r="FA11" s="87"/>
      <c r="FB11" s="87"/>
      <c r="FC11" s="87"/>
      <c r="FD11" s="87"/>
      <c r="FE11" s="87"/>
      <c r="FF11" s="87"/>
      <c r="FG11" s="87"/>
      <c r="FH11" s="87"/>
      <c r="FI11" s="87"/>
      <c r="FJ11" s="87"/>
      <c r="FK11" s="87"/>
      <c r="FL11" s="87"/>
      <c r="FM11" s="87"/>
      <c r="FN11" s="87"/>
      <c r="FO11" s="87"/>
      <c r="FP11" s="87"/>
      <c r="FQ11" s="87"/>
      <c r="FR11" s="87"/>
      <c r="FS11" s="87"/>
      <c r="FT11" s="87"/>
      <c r="FU11" s="87"/>
      <c r="FV11" s="87"/>
      <c r="FW11" s="87"/>
      <c r="IU11" s="91"/>
      <c r="IV11" s="87"/>
      <c r="IW11" s="87"/>
      <c r="IX11" s="87"/>
      <c r="IY11" s="87"/>
      <c r="IZ11" s="91"/>
      <c r="JA11" s="91"/>
      <c r="JB11" s="87"/>
      <c r="JC11" s="87"/>
      <c r="JD11" s="87"/>
      <c r="JE11" s="87"/>
      <c r="JF11" s="91"/>
      <c r="JG11" s="91"/>
      <c r="JH11" s="87"/>
      <c r="JI11" s="87"/>
      <c r="JJ11" s="87"/>
      <c r="JK11" s="87"/>
      <c r="JL11" s="91"/>
      <c r="JM11" s="91"/>
      <c r="JN11" s="87"/>
      <c r="JO11" s="87"/>
      <c r="JP11" s="87"/>
      <c r="JQ11" s="87"/>
      <c r="JR11" s="87"/>
      <c r="JS11" s="87"/>
      <c r="JT11" s="87"/>
      <c r="JU11" s="91"/>
      <c r="JV11" s="87"/>
      <c r="JW11" s="87"/>
      <c r="JX11" s="87"/>
      <c r="JY11" s="87"/>
      <c r="JZ11" s="87"/>
      <c r="KA11" s="87"/>
      <c r="KB11" s="87"/>
      <c r="KD11" s="87"/>
      <c r="KE11" s="87"/>
      <c r="KF11" s="87"/>
      <c r="KG11" s="87"/>
      <c r="KH11" s="87"/>
      <c r="KI11" s="87"/>
      <c r="KJ11" s="87"/>
      <c r="KK11" s="91"/>
      <c r="KL11" s="91"/>
      <c r="KM11" s="91"/>
      <c r="KT11" s="87"/>
      <c r="KU11" s="87"/>
      <c r="KV11" s="87"/>
      <c r="KW11" s="87"/>
      <c r="KX11" s="87"/>
      <c r="KY11" s="87"/>
      <c r="KZ11" s="87"/>
      <c r="LA11" s="87"/>
      <c r="LB11" s="87"/>
      <c r="LC11" s="87"/>
      <c r="LD11" s="87"/>
      <c r="LE11" s="87"/>
      <c r="LF11" s="87"/>
      <c r="LG11" s="87"/>
      <c r="LH11" s="87"/>
      <c r="LI11" s="87"/>
      <c r="LJ11" s="87"/>
      <c r="LK11" s="87"/>
      <c r="LL11" s="87"/>
      <c r="LM11" s="87"/>
      <c r="LN11" s="87"/>
      <c r="LO11" s="87"/>
      <c r="LP11" s="87"/>
      <c r="LQ11" s="87"/>
      <c r="LR11" s="87"/>
      <c r="LS11" s="87"/>
      <c r="LT11" s="87"/>
      <c r="LU11" s="87"/>
      <c r="LV11" s="87"/>
      <c r="LW11" s="87"/>
      <c r="LX11" s="87"/>
      <c r="LY11" s="87"/>
      <c r="LZ11" s="87"/>
      <c r="MA11" s="87"/>
      <c r="MB11" s="87"/>
      <c r="MC11" s="87"/>
      <c r="MD11" s="87"/>
      <c r="ME11" s="87"/>
      <c r="MF11" s="87"/>
      <c r="MG11" s="87"/>
      <c r="MH11" s="87"/>
      <c r="MI11" s="87"/>
      <c r="MJ11" s="87"/>
      <c r="MK11" s="87"/>
      <c r="ML11" s="87"/>
      <c r="MM11" s="87"/>
      <c r="MN11" s="87"/>
      <c r="MO11" s="87"/>
      <c r="MP11" s="87"/>
      <c r="MQ11" s="87"/>
      <c r="MR11" s="87"/>
      <c r="MS11" s="87"/>
      <c r="MT11" s="87"/>
      <c r="MU11" s="87"/>
      <c r="MV11" s="87"/>
      <c r="MW11" s="87"/>
      <c r="MX11" s="87"/>
      <c r="MY11" s="87"/>
      <c r="MZ11" s="87"/>
      <c r="NA11" s="87"/>
      <c r="NB11" s="87"/>
      <c r="NC11" s="87"/>
      <c r="ND11" s="87"/>
      <c r="NE11" s="87"/>
      <c r="NF11" s="87"/>
      <c r="NG11" s="87"/>
      <c r="NH11" s="87"/>
      <c r="NI11" s="87"/>
      <c r="NJ11" s="87"/>
      <c r="NK11" s="87"/>
      <c r="NL11" s="87"/>
      <c r="NM11" s="91"/>
      <c r="NN11" s="87"/>
      <c r="NO11" s="87"/>
      <c r="NP11" s="87"/>
      <c r="NQ11" s="87"/>
      <c r="NR11" s="87"/>
      <c r="NS11" s="91"/>
      <c r="NT11" s="91"/>
      <c r="NU11" s="87"/>
      <c r="NW11" s="91"/>
      <c r="NX11" s="87"/>
      <c r="NY11" s="87"/>
      <c r="NZ11" s="91"/>
      <c r="OA11" s="91"/>
      <c r="OC11" s="91"/>
      <c r="OD11" s="91"/>
      <c r="OE11" s="87"/>
      <c r="OF11" s="87"/>
      <c r="OG11" s="87"/>
      <c r="OH11" s="87"/>
      <c r="OI11" s="87"/>
      <c r="OJ11" s="87"/>
      <c r="OK11" s="87"/>
      <c r="OL11" s="87"/>
      <c r="OM11" s="87"/>
      <c r="ON11" s="87"/>
      <c r="OO11" s="87"/>
      <c r="OP11" s="87"/>
      <c r="OQ11" s="87"/>
      <c r="OR11" s="87"/>
      <c r="OS11" s="87"/>
      <c r="OT11" s="91"/>
      <c r="OU11" s="87"/>
      <c r="OV11" s="87"/>
      <c r="OW11" s="87"/>
      <c r="OX11" s="87"/>
      <c r="OY11" s="87"/>
      <c r="OZ11" s="87"/>
      <c r="PA11" s="91"/>
      <c r="PB11" s="91"/>
      <c r="PC11" s="91"/>
      <c r="PD11" s="87"/>
      <c r="PE11" s="87"/>
      <c r="PF11" s="87"/>
      <c r="PG11" s="87"/>
      <c r="PS11" s="87"/>
      <c r="PT11" s="87"/>
      <c r="PU11" s="87"/>
      <c r="PV11" s="87"/>
      <c r="PW11" s="87"/>
      <c r="PX11" s="87"/>
      <c r="PY11" s="91"/>
      <c r="QA11" s="87"/>
      <c r="QB11" s="87"/>
      <c r="QC11" s="87"/>
      <c r="QD11" s="87"/>
    </row>
    <row r="12" spans="1:4605" s="16" customFormat="1">
      <c r="A12" s="10"/>
      <c r="B12" s="15"/>
      <c r="C12" s="15"/>
      <c r="D12" s="25"/>
      <c r="E12" s="25"/>
      <c r="F12" s="25"/>
      <c r="G12" s="25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87"/>
      <c r="BW12" s="87"/>
      <c r="BX12" s="87"/>
      <c r="BY12" s="87"/>
      <c r="BZ12" s="87"/>
      <c r="CA12" s="87"/>
      <c r="CB12" s="87"/>
      <c r="CC12" s="87"/>
      <c r="CD12" s="87"/>
      <c r="CE12" s="87"/>
      <c r="CF12" s="87"/>
      <c r="CG12" s="87"/>
      <c r="CH12" s="87"/>
      <c r="CI12" s="87"/>
      <c r="CJ12" s="87"/>
      <c r="CK12" s="87"/>
      <c r="CL12" s="87"/>
      <c r="CM12" s="87"/>
      <c r="CN12" s="87"/>
      <c r="CO12" s="87"/>
      <c r="CP12" s="87"/>
      <c r="CQ12" s="87"/>
      <c r="CR12" s="87"/>
      <c r="CS12" s="87"/>
      <c r="CT12" s="87"/>
      <c r="CU12" s="87"/>
      <c r="CV12" s="87"/>
      <c r="CW12" s="87"/>
      <c r="CX12" s="87"/>
      <c r="CY12" s="87"/>
      <c r="CZ12" s="87"/>
      <c r="DA12" s="87"/>
      <c r="DB12" s="87"/>
      <c r="DC12" s="87"/>
      <c r="DD12" s="87"/>
      <c r="DE12" s="87"/>
      <c r="DF12" s="87"/>
      <c r="DG12" s="87"/>
      <c r="DH12" s="87"/>
      <c r="DI12" s="87"/>
      <c r="DJ12" s="87"/>
      <c r="DK12" s="87"/>
      <c r="DL12" s="87"/>
      <c r="DM12" s="87"/>
      <c r="DN12" s="87"/>
      <c r="DO12" s="87"/>
      <c r="DP12" s="87"/>
      <c r="DQ12" s="87"/>
      <c r="DR12" s="87"/>
      <c r="DS12" s="87"/>
      <c r="DT12" s="87"/>
      <c r="DU12" s="87"/>
      <c r="DV12" s="87"/>
      <c r="DW12" s="87"/>
      <c r="DX12" s="87"/>
      <c r="DY12" s="87"/>
      <c r="DZ12" s="87"/>
      <c r="EA12" s="87"/>
      <c r="EB12" s="87"/>
      <c r="EC12" s="87"/>
      <c r="ED12" s="87"/>
      <c r="EE12" s="87"/>
      <c r="EF12" s="87"/>
      <c r="EG12" s="87"/>
      <c r="EH12" s="87"/>
      <c r="EI12" s="87"/>
      <c r="EJ12" s="87"/>
      <c r="EK12" s="87"/>
      <c r="EL12" s="87"/>
      <c r="EM12" s="87"/>
      <c r="EN12" s="87"/>
      <c r="EO12" s="87"/>
      <c r="EP12" s="87"/>
      <c r="EQ12" s="87"/>
      <c r="ER12" s="87"/>
      <c r="ES12" s="87"/>
      <c r="ET12" s="87"/>
      <c r="EU12" s="87"/>
      <c r="EV12" s="87"/>
      <c r="EW12" s="87"/>
      <c r="EX12" s="87"/>
      <c r="EY12" s="87"/>
      <c r="EZ12" s="87"/>
      <c r="FA12" s="87"/>
      <c r="FB12" s="87"/>
      <c r="FC12" s="87"/>
      <c r="FD12" s="87"/>
      <c r="FE12" s="87"/>
      <c r="FF12" s="87"/>
      <c r="FG12" s="87"/>
      <c r="FH12" s="87"/>
      <c r="FI12" s="87"/>
      <c r="FJ12" s="87"/>
      <c r="FK12" s="87"/>
      <c r="FL12" s="87"/>
      <c r="FM12" s="87"/>
      <c r="FN12" s="87"/>
      <c r="FO12" s="87"/>
      <c r="FP12" s="87"/>
      <c r="FQ12" s="87"/>
      <c r="FR12" s="87"/>
      <c r="FS12" s="87"/>
      <c r="FT12" s="87"/>
      <c r="FU12" s="87"/>
      <c r="FV12" s="87"/>
      <c r="FW12" s="87"/>
      <c r="GQ12" s="87"/>
      <c r="HM12" s="87"/>
      <c r="IU12" s="91"/>
      <c r="IV12" s="91"/>
      <c r="IW12" s="91"/>
      <c r="IX12" s="87"/>
      <c r="IY12" s="87"/>
      <c r="IZ12" s="87"/>
      <c r="JA12" s="91"/>
      <c r="JB12" s="91"/>
      <c r="JC12" s="91"/>
      <c r="JD12" s="87"/>
      <c r="JE12" s="87"/>
      <c r="JF12" s="87"/>
      <c r="JG12" s="91"/>
      <c r="JH12" s="91"/>
      <c r="JI12" s="91"/>
      <c r="JJ12" s="87"/>
      <c r="JK12" s="87"/>
      <c r="JL12" s="87"/>
      <c r="JM12" s="91"/>
      <c r="JN12" s="91"/>
      <c r="JO12" s="91"/>
      <c r="JP12" s="91"/>
      <c r="JQ12" s="87"/>
      <c r="JU12" s="91"/>
      <c r="KM12" s="87"/>
      <c r="KT12" s="91"/>
      <c r="KU12" s="91"/>
      <c r="KV12" s="91"/>
      <c r="KW12" s="91"/>
      <c r="KX12" s="91"/>
      <c r="KY12" s="91"/>
      <c r="KZ12" s="91"/>
      <c r="LA12" s="91"/>
      <c r="LB12" s="91"/>
      <c r="LC12" s="91"/>
      <c r="LD12" s="91"/>
      <c r="LE12" s="91"/>
      <c r="LF12" s="91"/>
      <c r="LG12" s="91"/>
      <c r="LH12" s="91"/>
      <c r="LI12" s="91"/>
      <c r="LJ12" s="91"/>
      <c r="LK12" s="91"/>
      <c r="LL12" s="91"/>
      <c r="LM12" s="91"/>
      <c r="LN12" s="91"/>
      <c r="LO12" s="91"/>
      <c r="LP12" s="91"/>
      <c r="LQ12" s="91"/>
      <c r="LR12" s="91"/>
      <c r="LS12" s="91"/>
      <c r="LT12" s="91"/>
      <c r="LU12" s="91"/>
      <c r="LV12" s="91"/>
      <c r="LW12" s="91"/>
      <c r="LX12" s="91"/>
      <c r="LY12" s="91"/>
      <c r="LZ12" s="91"/>
      <c r="MA12" s="91"/>
      <c r="MB12" s="91"/>
      <c r="MC12" s="91"/>
      <c r="MD12" s="91"/>
      <c r="ME12" s="91"/>
      <c r="MF12" s="91"/>
      <c r="MG12" s="91"/>
      <c r="MH12" s="91"/>
      <c r="MI12" s="91"/>
      <c r="MJ12" s="91"/>
      <c r="MK12" s="91"/>
      <c r="ML12" s="91"/>
      <c r="MM12" s="91"/>
      <c r="MN12" s="91"/>
      <c r="MO12" s="91"/>
      <c r="MP12" s="91"/>
      <c r="MQ12" s="91"/>
      <c r="MR12" s="91"/>
      <c r="MS12" s="91"/>
      <c r="MT12" s="91"/>
      <c r="MU12" s="91"/>
      <c r="MV12" s="91"/>
      <c r="MW12" s="91"/>
      <c r="MX12" s="91"/>
      <c r="MY12" s="91"/>
      <c r="MZ12" s="91"/>
      <c r="NA12" s="91"/>
      <c r="NB12" s="91"/>
      <c r="NC12" s="91"/>
      <c r="ND12" s="91"/>
      <c r="NE12" s="91"/>
      <c r="NF12" s="91"/>
      <c r="NG12" s="91"/>
      <c r="NH12" s="91"/>
      <c r="NI12" s="91"/>
      <c r="NJ12" s="91"/>
      <c r="NK12" s="91"/>
      <c r="NL12" s="87"/>
      <c r="NM12" s="87"/>
      <c r="NN12" s="91"/>
      <c r="NO12" s="87"/>
      <c r="NP12" s="87"/>
      <c r="NQ12" s="87"/>
      <c r="NR12" s="87"/>
      <c r="NS12" s="87"/>
      <c r="NT12" s="87"/>
      <c r="NU12" s="91"/>
      <c r="NV12" s="91"/>
      <c r="NW12" s="91"/>
      <c r="NX12" s="87"/>
      <c r="NY12" s="87"/>
      <c r="NZ12" s="87"/>
      <c r="OA12" s="87"/>
      <c r="OC12" s="87"/>
      <c r="OD12" s="91"/>
      <c r="OE12" s="91"/>
      <c r="OF12" s="91"/>
      <c r="OG12" s="91"/>
      <c r="OH12" s="91"/>
      <c r="OI12" s="91"/>
      <c r="OJ12" s="91"/>
      <c r="OK12" s="91"/>
      <c r="OL12" s="91"/>
      <c r="OM12" s="91"/>
      <c r="ON12" s="91"/>
      <c r="OO12" s="91"/>
      <c r="OP12" s="91"/>
      <c r="OQ12" s="91"/>
      <c r="OR12" s="87"/>
      <c r="OS12" s="87"/>
      <c r="OT12" s="87"/>
      <c r="OU12" s="91"/>
      <c r="OV12" s="91"/>
      <c r="OW12" s="87"/>
      <c r="PC12" s="91"/>
      <c r="PD12" s="91"/>
      <c r="PE12" s="87"/>
      <c r="PF12" s="87"/>
      <c r="PG12" s="87"/>
      <c r="PS12" s="87"/>
      <c r="PT12" s="87"/>
      <c r="PU12" s="87"/>
      <c r="PV12" s="87"/>
      <c r="PW12" s="87"/>
      <c r="PX12" s="87"/>
      <c r="PY12" s="87"/>
      <c r="QA12" s="87"/>
      <c r="QB12" s="87"/>
      <c r="QC12" s="87"/>
      <c r="QD12" s="87"/>
    </row>
    <row r="13" spans="1:4605" s="16" customFormat="1">
      <c r="A13" s="10"/>
      <c r="B13" s="15"/>
      <c r="C13" s="15"/>
      <c r="D13" s="25"/>
      <c r="E13" s="25"/>
      <c r="F13" s="25"/>
      <c r="G13" s="25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7"/>
      <c r="BP13" s="87"/>
      <c r="BQ13" s="87"/>
      <c r="BR13" s="87"/>
      <c r="BS13" s="87"/>
      <c r="BT13" s="87"/>
      <c r="BU13" s="87"/>
      <c r="BV13" s="87"/>
      <c r="BW13" s="87"/>
      <c r="BX13" s="87"/>
      <c r="BY13" s="87"/>
      <c r="BZ13" s="87"/>
      <c r="CA13" s="87"/>
      <c r="CB13" s="87"/>
      <c r="CC13" s="87"/>
      <c r="CD13" s="87"/>
      <c r="CE13" s="87"/>
      <c r="CF13" s="87"/>
      <c r="CG13" s="87"/>
      <c r="CH13" s="87"/>
      <c r="CI13" s="87"/>
      <c r="CJ13" s="87"/>
      <c r="CK13" s="87"/>
      <c r="CL13" s="87"/>
      <c r="CM13" s="87"/>
      <c r="CN13" s="87"/>
      <c r="CO13" s="87"/>
      <c r="CP13" s="87"/>
      <c r="CQ13" s="87"/>
      <c r="CR13" s="87"/>
      <c r="CS13" s="87"/>
      <c r="CT13" s="87"/>
      <c r="CU13" s="87"/>
      <c r="CV13" s="87"/>
      <c r="CW13" s="87"/>
      <c r="CX13" s="87"/>
      <c r="CY13" s="87"/>
      <c r="CZ13" s="87"/>
      <c r="DA13" s="87"/>
      <c r="DB13" s="87"/>
      <c r="DC13" s="87"/>
      <c r="DD13" s="87"/>
      <c r="DE13" s="87"/>
      <c r="DF13" s="87"/>
      <c r="DG13" s="87"/>
      <c r="DH13" s="87"/>
      <c r="DI13" s="87"/>
      <c r="DJ13" s="87"/>
      <c r="DK13" s="87"/>
      <c r="DL13" s="87"/>
      <c r="DM13" s="87"/>
      <c r="DN13" s="87"/>
      <c r="DO13" s="87"/>
      <c r="DP13" s="87"/>
      <c r="DQ13" s="87"/>
      <c r="DR13" s="87"/>
      <c r="DS13" s="87"/>
      <c r="DT13" s="87"/>
      <c r="DU13" s="87"/>
      <c r="DV13" s="87"/>
      <c r="DW13" s="87"/>
      <c r="DX13" s="87"/>
      <c r="DY13" s="87"/>
      <c r="DZ13" s="87"/>
      <c r="EA13" s="87"/>
      <c r="EB13" s="87"/>
      <c r="EC13" s="87"/>
      <c r="ED13" s="87"/>
      <c r="EE13" s="87"/>
      <c r="EF13" s="87"/>
      <c r="EG13" s="87"/>
      <c r="EH13" s="87"/>
      <c r="EI13" s="87"/>
      <c r="EJ13" s="87"/>
      <c r="EK13" s="87"/>
      <c r="EL13" s="87"/>
      <c r="EM13" s="87"/>
      <c r="EN13" s="87"/>
      <c r="EO13" s="87"/>
      <c r="EP13" s="87"/>
      <c r="EQ13" s="87"/>
      <c r="ER13" s="87"/>
      <c r="ES13" s="87"/>
      <c r="ET13" s="87"/>
      <c r="EU13" s="87"/>
      <c r="EV13" s="87"/>
      <c r="EW13" s="87"/>
      <c r="EX13" s="87"/>
      <c r="EY13" s="87"/>
      <c r="EZ13" s="87"/>
      <c r="FA13" s="87"/>
      <c r="FB13" s="87"/>
      <c r="FC13" s="87"/>
      <c r="FD13" s="87"/>
      <c r="FE13" s="87"/>
      <c r="FF13" s="87"/>
      <c r="FG13" s="87"/>
      <c r="FH13" s="87"/>
      <c r="FI13" s="87"/>
      <c r="FJ13" s="87"/>
      <c r="FK13" s="87"/>
      <c r="FL13" s="87"/>
      <c r="FM13" s="87"/>
      <c r="FN13" s="87"/>
      <c r="FO13" s="87"/>
      <c r="FP13" s="87"/>
      <c r="FQ13" s="87"/>
      <c r="FR13" s="87"/>
      <c r="FS13" s="87"/>
      <c r="FT13" s="87"/>
      <c r="FU13" s="87"/>
      <c r="FV13" s="87"/>
      <c r="FW13" s="87"/>
      <c r="GQ13" s="87"/>
      <c r="GS13" s="87"/>
      <c r="GT13" s="87"/>
      <c r="HM13" s="87"/>
      <c r="HO13" s="87"/>
      <c r="HP13" s="87"/>
      <c r="IU13" s="91"/>
      <c r="IV13" s="91"/>
      <c r="IW13" s="87"/>
      <c r="IX13" s="91"/>
      <c r="IY13" s="87"/>
      <c r="IZ13" s="87"/>
      <c r="JA13" s="91"/>
      <c r="JB13" s="91"/>
      <c r="JC13" s="87"/>
      <c r="JD13" s="91"/>
      <c r="JE13" s="87"/>
      <c r="JF13" s="87"/>
      <c r="JG13" s="91"/>
      <c r="JH13" s="91"/>
      <c r="JI13" s="87"/>
      <c r="JJ13" s="91"/>
      <c r="JK13" s="87"/>
      <c r="JL13" s="87"/>
      <c r="JM13" s="91"/>
      <c r="JN13" s="91"/>
      <c r="JO13" s="87"/>
      <c r="JP13" s="87"/>
      <c r="JQ13" s="91"/>
      <c r="JR13" s="91"/>
      <c r="JU13" s="91"/>
      <c r="KM13" s="87"/>
      <c r="KT13" s="87"/>
      <c r="KU13" s="87"/>
      <c r="KV13" s="87"/>
      <c r="KW13" s="87"/>
      <c r="KX13" s="87"/>
      <c r="KY13" s="87"/>
      <c r="KZ13" s="87"/>
      <c r="LA13" s="87"/>
      <c r="LB13" s="87"/>
      <c r="LC13" s="87"/>
      <c r="LD13" s="87"/>
      <c r="LE13" s="87"/>
      <c r="LF13" s="87"/>
      <c r="LG13" s="87"/>
      <c r="LH13" s="87"/>
      <c r="LI13" s="87"/>
      <c r="LJ13" s="87"/>
      <c r="LK13" s="87"/>
      <c r="LL13" s="87"/>
      <c r="LM13" s="87"/>
      <c r="LN13" s="87"/>
      <c r="LO13" s="87"/>
      <c r="LP13" s="87"/>
      <c r="LQ13" s="87"/>
      <c r="LR13" s="87"/>
      <c r="LS13" s="87"/>
      <c r="LT13" s="87"/>
      <c r="LU13" s="87"/>
      <c r="LV13" s="87"/>
      <c r="LW13" s="87"/>
      <c r="LX13" s="87"/>
      <c r="LY13" s="87"/>
      <c r="LZ13" s="87"/>
      <c r="MA13" s="87"/>
      <c r="MB13" s="87"/>
      <c r="MC13" s="87"/>
      <c r="MD13" s="87"/>
      <c r="ME13" s="87"/>
      <c r="MF13" s="87"/>
      <c r="MG13" s="87"/>
      <c r="MH13" s="87"/>
      <c r="MI13" s="87"/>
      <c r="MJ13" s="87"/>
      <c r="MK13" s="87"/>
      <c r="ML13" s="87"/>
      <c r="MM13" s="87"/>
      <c r="MN13" s="87"/>
      <c r="MO13" s="87"/>
      <c r="MP13" s="87"/>
      <c r="MQ13" s="87"/>
      <c r="MR13" s="87"/>
      <c r="MS13" s="87"/>
      <c r="MT13" s="87"/>
      <c r="MU13" s="87"/>
      <c r="MV13" s="87"/>
      <c r="MW13" s="87"/>
      <c r="MX13" s="87"/>
      <c r="MY13" s="87"/>
      <c r="MZ13" s="87"/>
      <c r="NA13" s="87"/>
      <c r="NB13" s="87"/>
      <c r="NC13" s="87"/>
      <c r="ND13" s="87"/>
      <c r="NE13" s="87"/>
      <c r="NF13" s="87"/>
      <c r="NG13" s="87"/>
      <c r="NH13" s="87"/>
      <c r="NI13" s="87"/>
      <c r="NJ13" s="87"/>
      <c r="NK13" s="87"/>
      <c r="NL13" s="87"/>
      <c r="NM13" s="87"/>
      <c r="NN13" s="87"/>
      <c r="NO13" s="91"/>
      <c r="NP13" s="91"/>
      <c r="NQ13" s="87"/>
      <c r="NW13" s="91"/>
      <c r="NX13" s="91"/>
      <c r="NY13" s="87"/>
      <c r="NZ13" s="87"/>
      <c r="OA13" s="87"/>
      <c r="OC13" s="87"/>
      <c r="OD13" s="91"/>
      <c r="OE13" s="87"/>
      <c r="OF13" s="87"/>
      <c r="OG13" s="87"/>
      <c r="OH13" s="87"/>
      <c r="OI13" s="87"/>
      <c r="OJ13" s="87"/>
      <c r="OK13" s="87"/>
      <c r="OL13" s="87"/>
      <c r="OM13" s="87"/>
      <c r="ON13" s="87"/>
      <c r="OO13" s="87"/>
      <c r="OP13" s="87"/>
      <c r="OQ13" s="87"/>
      <c r="OR13" s="91"/>
      <c r="OS13" s="87"/>
      <c r="OT13" s="87"/>
      <c r="OU13" s="87"/>
      <c r="OV13" s="87"/>
      <c r="OW13" s="91"/>
      <c r="OX13" s="91"/>
      <c r="PC13" s="91"/>
      <c r="PD13" s="87"/>
      <c r="PE13" s="91"/>
      <c r="PF13" s="87"/>
      <c r="PG13" s="87"/>
      <c r="PS13" s="87"/>
      <c r="PT13" s="87"/>
      <c r="PU13" s="87"/>
      <c r="PV13" s="87"/>
      <c r="PW13" s="87"/>
      <c r="PX13" s="87"/>
      <c r="PY13" s="87"/>
      <c r="QA13" s="87"/>
      <c r="QB13" s="87"/>
      <c r="QC13" s="87"/>
      <c r="QD13" s="87"/>
    </row>
    <row r="14" spans="1:4605" s="16" customFormat="1">
      <c r="A14" s="10"/>
      <c r="B14" s="69"/>
      <c r="C14" s="15"/>
      <c r="D14" s="25"/>
      <c r="E14" s="25"/>
      <c r="F14" s="25"/>
      <c r="G14" s="25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87"/>
      <c r="BW14" s="87"/>
      <c r="BX14" s="87"/>
      <c r="BY14" s="87"/>
      <c r="BZ14" s="87"/>
      <c r="CA14" s="87"/>
      <c r="CB14" s="87"/>
      <c r="CC14" s="87"/>
      <c r="CD14" s="87"/>
      <c r="CE14" s="87"/>
      <c r="CF14" s="87"/>
      <c r="CG14" s="87"/>
      <c r="CH14" s="87"/>
      <c r="CI14" s="87"/>
      <c r="CJ14" s="87"/>
      <c r="CK14" s="87"/>
      <c r="CL14" s="87"/>
      <c r="CM14" s="87"/>
      <c r="CN14" s="87"/>
      <c r="CO14" s="87"/>
      <c r="CP14" s="87"/>
      <c r="CQ14" s="87"/>
      <c r="CR14" s="87"/>
      <c r="CS14" s="87"/>
      <c r="CT14" s="87"/>
      <c r="CU14" s="87"/>
      <c r="CV14" s="87"/>
      <c r="CW14" s="87"/>
      <c r="CX14" s="87"/>
      <c r="CY14" s="87"/>
      <c r="CZ14" s="87"/>
      <c r="DA14" s="87"/>
      <c r="DB14" s="87"/>
      <c r="DC14" s="87"/>
      <c r="DD14" s="87"/>
      <c r="DE14" s="87"/>
      <c r="DF14" s="87"/>
      <c r="DG14" s="87"/>
      <c r="DH14" s="87"/>
      <c r="DI14" s="87"/>
      <c r="DJ14" s="87"/>
      <c r="DK14" s="87"/>
      <c r="DL14" s="87"/>
      <c r="DM14" s="87"/>
      <c r="DN14" s="87"/>
      <c r="DO14" s="87"/>
      <c r="DP14" s="87"/>
      <c r="DQ14" s="87"/>
      <c r="DR14" s="87"/>
      <c r="DS14" s="87"/>
      <c r="DT14" s="87"/>
      <c r="DU14" s="87"/>
      <c r="DV14" s="87"/>
      <c r="DW14" s="87"/>
      <c r="DX14" s="87"/>
      <c r="DY14" s="87"/>
      <c r="DZ14" s="87"/>
      <c r="EA14" s="87"/>
      <c r="EB14" s="87"/>
      <c r="EC14" s="87"/>
      <c r="ED14" s="87"/>
      <c r="EE14" s="87"/>
      <c r="EF14" s="87"/>
      <c r="EG14" s="87"/>
      <c r="EH14" s="87"/>
      <c r="EI14" s="87"/>
      <c r="EJ14" s="87"/>
      <c r="EK14" s="87"/>
      <c r="EL14" s="87"/>
      <c r="EM14" s="87"/>
      <c r="EN14" s="87"/>
      <c r="EO14" s="87"/>
      <c r="EP14" s="87"/>
      <c r="EQ14" s="87"/>
      <c r="ER14" s="87"/>
      <c r="ES14" s="87"/>
      <c r="ET14" s="87"/>
      <c r="EU14" s="87"/>
      <c r="EV14" s="87"/>
      <c r="EW14" s="87"/>
      <c r="EX14" s="87"/>
      <c r="EY14" s="87"/>
      <c r="EZ14" s="87"/>
      <c r="FA14" s="87"/>
      <c r="FB14" s="87"/>
      <c r="FC14" s="87"/>
      <c r="FD14" s="87"/>
      <c r="FE14" s="87"/>
      <c r="FF14" s="87"/>
      <c r="FG14" s="87"/>
      <c r="FH14" s="87"/>
      <c r="FI14" s="87"/>
      <c r="FJ14" s="87"/>
      <c r="FK14" s="87"/>
      <c r="FL14" s="87"/>
      <c r="FM14" s="87"/>
      <c r="FN14" s="87"/>
      <c r="FO14" s="87"/>
      <c r="FP14" s="87"/>
      <c r="FQ14" s="87"/>
      <c r="FR14" s="87"/>
      <c r="FS14" s="87"/>
      <c r="FT14" s="87"/>
      <c r="FU14" s="87"/>
      <c r="FV14" s="87"/>
      <c r="FW14" s="87"/>
      <c r="GE14" s="132"/>
      <c r="GL14" s="132"/>
      <c r="GM14" s="132"/>
      <c r="GN14" s="132"/>
      <c r="GO14" s="132"/>
      <c r="GP14" s="132"/>
      <c r="GV14" s="132"/>
      <c r="GW14" s="132"/>
      <c r="GX14" s="132"/>
      <c r="GY14" s="132"/>
      <c r="GZ14" s="132"/>
      <c r="HA14" s="132"/>
      <c r="HB14" s="132"/>
      <c r="HC14" s="132"/>
      <c r="HD14" s="132"/>
      <c r="HE14" s="132"/>
      <c r="HF14" s="132"/>
      <c r="HG14" s="132"/>
      <c r="HH14" s="132"/>
      <c r="HI14" s="132"/>
      <c r="HJ14" s="132"/>
      <c r="HK14" s="132"/>
      <c r="HL14" s="132"/>
      <c r="IU14" s="91"/>
      <c r="IV14" s="91"/>
      <c r="IW14" s="87"/>
      <c r="IX14" s="87"/>
      <c r="IY14" s="91"/>
      <c r="IZ14" s="87"/>
      <c r="JA14" s="91"/>
      <c r="JB14" s="91"/>
      <c r="JC14" s="87"/>
      <c r="JD14" s="87"/>
      <c r="JE14" s="91"/>
      <c r="JF14" s="87"/>
      <c r="JG14" s="91"/>
      <c r="JH14" s="91"/>
      <c r="JI14" s="87"/>
      <c r="JJ14" s="87"/>
      <c r="JK14" s="91"/>
      <c r="JL14" s="87"/>
      <c r="JM14" s="91"/>
      <c r="JN14" s="91"/>
      <c r="JO14" s="87"/>
      <c r="JP14" s="87"/>
      <c r="JQ14" s="87"/>
      <c r="JR14" s="87"/>
      <c r="JS14" s="91"/>
      <c r="JT14" s="91"/>
      <c r="JU14" s="91"/>
      <c r="JV14" s="91"/>
      <c r="JW14" s="91"/>
      <c r="JX14" s="91"/>
      <c r="JY14" s="91"/>
      <c r="JZ14" s="91"/>
      <c r="KA14" s="91"/>
      <c r="KB14" s="91"/>
      <c r="KD14" s="91"/>
      <c r="KE14" s="91"/>
      <c r="KF14" s="91"/>
      <c r="KG14" s="91"/>
      <c r="KH14" s="91"/>
      <c r="KI14" s="91"/>
      <c r="KJ14" s="91"/>
      <c r="KK14" s="87"/>
      <c r="KM14" s="87"/>
      <c r="KT14" s="87"/>
      <c r="KU14" s="87"/>
      <c r="KV14" s="87"/>
      <c r="KW14" s="87"/>
      <c r="KX14" s="87"/>
      <c r="KY14" s="87"/>
      <c r="KZ14" s="87"/>
      <c r="LA14" s="87"/>
      <c r="LB14" s="87"/>
      <c r="LC14" s="87"/>
      <c r="LD14" s="87"/>
      <c r="LE14" s="87"/>
      <c r="LF14" s="87"/>
      <c r="LG14" s="87"/>
      <c r="LH14" s="87"/>
      <c r="LI14" s="87"/>
      <c r="LJ14" s="87"/>
      <c r="LK14" s="87"/>
      <c r="LL14" s="87"/>
      <c r="LM14" s="87"/>
      <c r="LN14" s="87"/>
      <c r="LO14" s="87"/>
      <c r="LP14" s="87"/>
      <c r="LQ14" s="87"/>
      <c r="LR14" s="87"/>
      <c r="LS14" s="87"/>
      <c r="LT14" s="87"/>
      <c r="LU14" s="87"/>
      <c r="LV14" s="87"/>
      <c r="LW14" s="87"/>
      <c r="LX14" s="87"/>
      <c r="LY14" s="87"/>
      <c r="LZ14" s="87"/>
      <c r="MA14" s="87"/>
      <c r="MB14" s="87"/>
      <c r="MC14" s="87"/>
      <c r="MD14" s="87"/>
      <c r="ME14" s="87"/>
      <c r="MF14" s="87"/>
      <c r="MG14" s="87"/>
      <c r="MH14" s="87"/>
      <c r="MI14" s="87"/>
      <c r="MJ14" s="87"/>
      <c r="MK14" s="87"/>
      <c r="ML14" s="87"/>
      <c r="MM14" s="87"/>
      <c r="MN14" s="87"/>
      <c r="MO14" s="87"/>
      <c r="MP14" s="87"/>
      <c r="MQ14" s="87"/>
      <c r="MR14" s="87"/>
      <c r="MS14" s="87"/>
      <c r="MT14" s="87"/>
      <c r="MU14" s="87"/>
      <c r="MV14" s="87"/>
      <c r="MW14" s="87"/>
      <c r="MX14" s="87"/>
      <c r="MY14" s="87"/>
      <c r="MZ14" s="87"/>
      <c r="NA14" s="87"/>
      <c r="NB14" s="87"/>
      <c r="NC14" s="87"/>
      <c r="ND14" s="87"/>
      <c r="NE14" s="87"/>
      <c r="NF14" s="87"/>
      <c r="NG14" s="87"/>
      <c r="NH14" s="87"/>
      <c r="NI14" s="87"/>
      <c r="NJ14" s="87"/>
      <c r="NK14" s="87"/>
      <c r="NL14" s="91"/>
      <c r="NM14" s="87"/>
      <c r="NN14" s="87"/>
      <c r="NO14" s="87"/>
      <c r="NP14" s="87"/>
      <c r="NQ14" s="91"/>
      <c r="NR14" s="91"/>
      <c r="NW14" s="91"/>
      <c r="NX14" s="87"/>
      <c r="NY14" s="91"/>
      <c r="NZ14" s="87"/>
      <c r="OA14" s="87"/>
      <c r="OC14" s="87"/>
      <c r="OD14" s="91"/>
      <c r="OE14" s="87"/>
      <c r="OF14" s="87"/>
      <c r="OG14" s="87"/>
      <c r="OH14" s="87"/>
      <c r="OI14" s="87"/>
      <c r="OJ14" s="87"/>
      <c r="OK14" s="87"/>
      <c r="OL14" s="87"/>
      <c r="OM14" s="87"/>
      <c r="ON14" s="87"/>
      <c r="OO14" s="87"/>
      <c r="OP14" s="87"/>
      <c r="OQ14" s="87"/>
      <c r="OR14" s="87"/>
      <c r="OS14" s="91"/>
      <c r="OT14" s="87"/>
      <c r="OU14" s="87"/>
      <c r="OV14" s="87"/>
      <c r="OW14" s="87"/>
      <c r="OX14" s="87"/>
      <c r="OY14" s="91"/>
      <c r="OZ14" s="91"/>
      <c r="PA14" s="87"/>
      <c r="PC14" s="91"/>
      <c r="PD14" s="87"/>
      <c r="PE14" s="87"/>
      <c r="PF14" s="91"/>
      <c r="PG14" s="91"/>
      <c r="PS14" s="91"/>
      <c r="PT14" s="91"/>
      <c r="PU14" s="91"/>
      <c r="PV14" s="91"/>
      <c r="PW14" s="91"/>
      <c r="PX14" s="91"/>
      <c r="PY14" s="87"/>
      <c r="QA14" s="87"/>
      <c r="QB14" s="87"/>
      <c r="QC14" s="87"/>
      <c r="QD14" s="87"/>
    </row>
    <row r="15" spans="1:4605" s="16" customFormat="1">
      <c r="A15" s="10"/>
      <c r="B15" s="69"/>
      <c r="C15" s="15"/>
      <c r="D15" s="25"/>
      <c r="E15" s="25"/>
      <c r="F15" s="25"/>
      <c r="G15" s="25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87"/>
      <c r="BT15" s="87"/>
      <c r="BU15" s="87"/>
      <c r="BV15" s="87"/>
      <c r="BW15" s="87"/>
      <c r="BX15" s="87"/>
      <c r="BY15" s="87"/>
      <c r="BZ15" s="87"/>
      <c r="CA15" s="87"/>
      <c r="CB15" s="87"/>
      <c r="CC15" s="87"/>
      <c r="CD15" s="87"/>
      <c r="CE15" s="87"/>
      <c r="CF15" s="87"/>
      <c r="CG15" s="87"/>
      <c r="CH15" s="87"/>
      <c r="CI15" s="87"/>
      <c r="CJ15" s="87"/>
      <c r="CK15" s="87"/>
      <c r="CL15" s="87"/>
      <c r="CM15" s="87"/>
      <c r="CN15" s="87"/>
      <c r="CO15" s="87"/>
      <c r="CP15" s="87"/>
      <c r="CQ15" s="87"/>
      <c r="CR15" s="87"/>
      <c r="CS15" s="87"/>
      <c r="CT15" s="87"/>
      <c r="CU15" s="87"/>
      <c r="CV15" s="87"/>
      <c r="CW15" s="87"/>
      <c r="CX15" s="87"/>
      <c r="CY15" s="87"/>
      <c r="CZ15" s="87"/>
      <c r="DA15" s="87"/>
      <c r="DB15" s="87"/>
      <c r="DC15" s="87"/>
      <c r="DD15" s="87"/>
      <c r="DE15" s="87"/>
      <c r="DF15" s="87"/>
      <c r="DG15" s="87"/>
      <c r="DH15" s="87"/>
      <c r="DI15" s="87"/>
      <c r="DJ15" s="87"/>
      <c r="DK15" s="87"/>
      <c r="DL15" s="87"/>
      <c r="DM15" s="87"/>
      <c r="DN15" s="87"/>
      <c r="DO15" s="87"/>
      <c r="DP15" s="87"/>
      <c r="DQ15" s="87"/>
      <c r="DR15" s="87"/>
      <c r="DS15" s="87"/>
      <c r="DT15" s="87"/>
      <c r="DU15" s="87"/>
      <c r="DV15" s="87"/>
      <c r="DW15" s="87"/>
      <c r="DX15" s="87"/>
      <c r="DY15" s="87"/>
      <c r="DZ15" s="87"/>
      <c r="EA15" s="87"/>
      <c r="EB15" s="87"/>
      <c r="EC15" s="87"/>
      <c r="ED15" s="87"/>
      <c r="EE15" s="87"/>
      <c r="EF15" s="87"/>
      <c r="EG15" s="87"/>
      <c r="EH15" s="87"/>
      <c r="EI15" s="87"/>
      <c r="EJ15" s="87"/>
      <c r="EK15" s="87"/>
      <c r="EL15" s="87"/>
      <c r="EM15" s="87"/>
      <c r="EN15" s="87"/>
      <c r="EO15" s="87"/>
      <c r="EP15" s="87"/>
      <c r="EQ15" s="87"/>
      <c r="ER15" s="87"/>
      <c r="ES15" s="87"/>
      <c r="ET15" s="87"/>
      <c r="EU15" s="87"/>
      <c r="EV15" s="87"/>
      <c r="EW15" s="87"/>
      <c r="EX15" s="87"/>
      <c r="EY15" s="87"/>
      <c r="EZ15" s="87"/>
      <c r="FA15" s="87"/>
      <c r="FB15" s="87"/>
      <c r="FC15" s="87"/>
      <c r="FD15" s="87"/>
      <c r="FE15" s="87"/>
      <c r="FF15" s="87"/>
      <c r="FG15" s="87"/>
      <c r="FH15" s="87"/>
      <c r="FI15" s="87"/>
      <c r="FJ15" s="87"/>
      <c r="FK15" s="87"/>
      <c r="FL15" s="87"/>
      <c r="FM15" s="87"/>
      <c r="FN15" s="87"/>
      <c r="FO15" s="87"/>
      <c r="FP15" s="87"/>
      <c r="FQ15" s="87"/>
      <c r="FR15" s="87"/>
      <c r="FS15" s="87"/>
      <c r="FT15" s="87"/>
      <c r="FU15" s="87"/>
      <c r="FV15" s="87"/>
      <c r="FW15" s="87"/>
      <c r="GL15" s="132"/>
      <c r="GM15" s="132"/>
      <c r="GN15" s="132"/>
      <c r="GO15" s="132"/>
      <c r="GP15" s="132"/>
      <c r="GV15" s="132"/>
      <c r="GW15" s="132"/>
      <c r="GX15" s="132"/>
      <c r="GY15" s="132"/>
      <c r="GZ15" s="132"/>
      <c r="HA15" s="132"/>
      <c r="HB15" s="132"/>
      <c r="HC15" s="132"/>
      <c r="HD15" s="132"/>
      <c r="HE15" s="132"/>
      <c r="HF15" s="132"/>
      <c r="HG15" s="132"/>
      <c r="HH15" s="132"/>
      <c r="HI15" s="132"/>
      <c r="HJ15" s="132"/>
      <c r="HK15" s="132"/>
      <c r="HL15" s="132"/>
      <c r="IU15" s="91"/>
      <c r="IV15" s="91"/>
      <c r="IW15" s="87"/>
      <c r="IX15" s="87"/>
      <c r="IY15" s="87"/>
      <c r="IZ15" s="91"/>
      <c r="JA15" s="91"/>
      <c r="JB15" s="91"/>
      <c r="JC15" s="87"/>
      <c r="JD15" s="87"/>
      <c r="JE15" s="87"/>
      <c r="JF15" s="91"/>
      <c r="JG15" s="91"/>
      <c r="JH15" s="91"/>
      <c r="JI15" s="87"/>
      <c r="JJ15" s="87"/>
      <c r="JK15" s="87"/>
      <c r="JL15" s="91"/>
      <c r="JM15" s="91"/>
      <c r="JN15" s="91"/>
      <c r="JO15" s="87"/>
      <c r="JP15" s="87"/>
      <c r="JQ15" s="87"/>
      <c r="JR15" s="87"/>
      <c r="JS15" s="87"/>
      <c r="JT15" s="87"/>
      <c r="JU15" s="91"/>
      <c r="JV15" s="87"/>
      <c r="JW15" s="87"/>
      <c r="JX15" s="87"/>
      <c r="JY15" s="87"/>
      <c r="JZ15" s="87"/>
      <c r="KA15" s="87"/>
      <c r="KB15" s="87"/>
      <c r="KD15" s="87"/>
      <c r="KE15" s="87"/>
      <c r="KF15" s="87"/>
      <c r="KG15" s="87"/>
      <c r="KH15" s="87"/>
      <c r="KI15" s="87"/>
      <c r="KJ15" s="87"/>
      <c r="KK15" s="91"/>
      <c r="KL15" s="91"/>
      <c r="KM15" s="91"/>
      <c r="KT15" s="87"/>
      <c r="KU15" s="87"/>
      <c r="KV15" s="87"/>
      <c r="KW15" s="87"/>
      <c r="KX15" s="87"/>
      <c r="KY15" s="87"/>
      <c r="KZ15" s="87"/>
      <c r="LA15" s="87"/>
      <c r="LB15" s="87"/>
      <c r="LC15" s="87"/>
      <c r="LD15" s="87"/>
      <c r="LE15" s="87"/>
      <c r="LF15" s="87"/>
      <c r="LG15" s="87"/>
      <c r="LH15" s="87"/>
      <c r="LI15" s="87"/>
      <c r="LJ15" s="87"/>
      <c r="LK15" s="87"/>
      <c r="LL15" s="87"/>
      <c r="LM15" s="87"/>
      <c r="LN15" s="87"/>
      <c r="LO15" s="87"/>
      <c r="LP15" s="87"/>
      <c r="LQ15" s="87"/>
      <c r="LR15" s="87"/>
      <c r="LS15" s="87"/>
      <c r="LT15" s="87"/>
      <c r="LU15" s="87"/>
      <c r="LV15" s="87"/>
      <c r="LW15" s="87"/>
      <c r="LX15" s="87"/>
      <c r="LY15" s="87"/>
      <c r="LZ15" s="87"/>
      <c r="MA15" s="87"/>
      <c r="MB15" s="87"/>
      <c r="MC15" s="87"/>
      <c r="MD15" s="87"/>
      <c r="ME15" s="87"/>
      <c r="MF15" s="87"/>
      <c r="MG15" s="87"/>
      <c r="MH15" s="87"/>
      <c r="MI15" s="87"/>
      <c r="MJ15" s="87"/>
      <c r="MK15" s="87"/>
      <c r="ML15" s="87"/>
      <c r="MM15" s="87"/>
      <c r="MN15" s="87"/>
      <c r="MO15" s="87"/>
      <c r="MP15" s="87"/>
      <c r="MQ15" s="87"/>
      <c r="MR15" s="87"/>
      <c r="MS15" s="87"/>
      <c r="MT15" s="87"/>
      <c r="MU15" s="87"/>
      <c r="MV15" s="87"/>
      <c r="MW15" s="87"/>
      <c r="MX15" s="87"/>
      <c r="MY15" s="87"/>
      <c r="MZ15" s="87"/>
      <c r="NA15" s="87"/>
      <c r="NB15" s="87"/>
      <c r="NC15" s="87"/>
      <c r="ND15" s="87"/>
      <c r="NE15" s="87"/>
      <c r="NF15" s="87"/>
      <c r="NG15" s="87"/>
      <c r="NH15" s="87"/>
      <c r="NI15" s="87"/>
      <c r="NJ15" s="87"/>
      <c r="NK15" s="87"/>
      <c r="NL15" s="87"/>
      <c r="NM15" s="91"/>
      <c r="NN15" s="87"/>
      <c r="NO15" s="87"/>
      <c r="NP15" s="87"/>
      <c r="NQ15" s="87"/>
      <c r="NR15" s="87"/>
      <c r="NS15" s="91"/>
      <c r="NT15" s="91"/>
      <c r="NU15" s="87"/>
      <c r="NW15" s="91"/>
      <c r="NX15" s="87"/>
      <c r="NY15" s="87"/>
      <c r="NZ15" s="91"/>
      <c r="OA15" s="91"/>
      <c r="OC15" s="91"/>
      <c r="OD15" s="91"/>
      <c r="OE15" s="87"/>
      <c r="OF15" s="87"/>
      <c r="OG15" s="87"/>
      <c r="OH15" s="87"/>
      <c r="OI15" s="87"/>
      <c r="OJ15" s="87"/>
      <c r="OK15" s="87"/>
      <c r="OL15" s="87"/>
      <c r="OM15" s="87"/>
      <c r="ON15" s="87"/>
      <c r="OO15" s="87"/>
      <c r="OP15" s="87"/>
      <c r="OQ15" s="87"/>
      <c r="OR15" s="87"/>
      <c r="OS15" s="87"/>
      <c r="OT15" s="91"/>
      <c r="OU15" s="87"/>
      <c r="OV15" s="87"/>
      <c r="OW15" s="87"/>
      <c r="OX15" s="87"/>
      <c r="OY15" s="87"/>
      <c r="OZ15" s="87"/>
      <c r="PA15" s="91"/>
      <c r="PB15" s="91"/>
      <c r="PC15" s="91"/>
      <c r="PD15" s="87"/>
      <c r="PE15" s="87"/>
      <c r="PF15" s="87"/>
      <c r="PG15" s="87"/>
      <c r="PS15" s="87"/>
      <c r="PT15" s="87"/>
      <c r="PU15" s="87"/>
      <c r="PV15" s="87"/>
      <c r="PW15" s="87"/>
      <c r="PX15" s="87"/>
      <c r="PY15" s="91"/>
      <c r="QA15" s="87"/>
      <c r="QB15" s="87"/>
      <c r="QC15" s="87"/>
      <c r="QD15" s="87"/>
    </row>
    <row r="16" spans="1:4605" s="16" customFormat="1">
      <c r="A16" s="10"/>
      <c r="B16" s="69"/>
      <c r="C16" s="15"/>
      <c r="D16" s="25"/>
      <c r="E16" s="25"/>
      <c r="F16" s="25"/>
      <c r="G16" s="25"/>
      <c r="IU16" s="91"/>
      <c r="IW16" s="91"/>
      <c r="IX16" s="87"/>
      <c r="IY16" s="87"/>
      <c r="IZ16" s="87"/>
      <c r="JA16" s="91"/>
      <c r="JC16" s="91"/>
      <c r="JD16" s="87"/>
      <c r="JE16" s="87"/>
      <c r="JF16" s="87"/>
      <c r="JG16" s="91"/>
      <c r="JI16" s="91"/>
      <c r="JJ16" s="87"/>
      <c r="JK16" s="87"/>
      <c r="JL16" s="87"/>
      <c r="JM16" s="91"/>
      <c r="JO16" s="91"/>
      <c r="JP16" s="91"/>
      <c r="JQ16" s="87"/>
      <c r="JR16" s="87"/>
      <c r="JS16" s="91"/>
      <c r="JT16" s="91"/>
      <c r="JU16" s="91"/>
      <c r="JV16" s="91"/>
      <c r="JW16" s="91"/>
      <c r="JX16" s="91"/>
      <c r="JY16" s="91"/>
      <c r="JZ16" s="91"/>
      <c r="KA16" s="91"/>
      <c r="KB16" s="91"/>
      <c r="KC16" s="91"/>
      <c r="KD16" s="91"/>
      <c r="KE16" s="91"/>
      <c r="KF16" s="91"/>
      <c r="KG16" s="91"/>
      <c r="KH16" s="91"/>
      <c r="KI16" s="91"/>
      <c r="KJ16" s="91"/>
      <c r="KK16" s="87"/>
      <c r="KL16" s="87"/>
      <c r="KM16" s="87"/>
      <c r="NL16" s="87"/>
      <c r="NM16" s="87"/>
      <c r="NN16" s="91"/>
      <c r="NO16" s="87"/>
      <c r="NP16" s="87"/>
      <c r="NQ16" s="87"/>
      <c r="NR16" s="87"/>
      <c r="NS16" s="87"/>
      <c r="NT16" s="87"/>
      <c r="NU16" s="91"/>
      <c r="NV16" s="91"/>
      <c r="NW16" s="91"/>
      <c r="NX16" s="87"/>
      <c r="NY16" s="87"/>
      <c r="NZ16" s="87"/>
      <c r="OA16" s="87"/>
      <c r="OC16" s="87"/>
      <c r="OD16" s="87"/>
      <c r="OE16" s="87"/>
      <c r="OF16" s="87"/>
      <c r="OG16" s="87"/>
      <c r="OH16" s="87"/>
      <c r="OI16" s="87"/>
      <c r="OJ16" s="87"/>
      <c r="OK16" s="87"/>
      <c r="OL16" s="87"/>
      <c r="OM16" s="87"/>
      <c r="ON16" s="87"/>
      <c r="OO16" s="87"/>
      <c r="OP16" s="87"/>
      <c r="OQ16" s="87"/>
      <c r="OR16" s="87"/>
      <c r="OS16" s="87"/>
      <c r="OT16" s="87"/>
      <c r="OU16" s="87"/>
      <c r="OV16" s="87"/>
      <c r="OW16" s="87"/>
      <c r="OX16" s="87"/>
      <c r="OY16" s="87"/>
      <c r="OZ16" s="87"/>
      <c r="PA16" s="87"/>
      <c r="PB16" s="87"/>
      <c r="PC16" s="87"/>
      <c r="PD16" s="87"/>
      <c r="PE16" s="87"/>
      <c r="PF16" s="87"/>
      <c r="PG16" s="87"/>
      <c r="PH16" s="87"/>
      <c r="PI16" s="87"/>
      <c r="PJ16" s="87"/>
      <c r="PK16" s="87"/>
      <c r="PL16" s="87"/>
      <c r="PM16" s="87"/>
      <c r="PN16" s="87"/>
      <c r="PO16" s="87"/>
      <c r="PP16" s="87"/>
      <c r="PQ16" s="87"/>
      <c r="PR16" s="87"/>
      <c r="PS16" s="87"/>
      <c r="PT16" s="87"/>
      <c r="PU16" s="87"/>
      <c r="PV16" s="87"/>
      <c r="PW16" s="87"/>
      <c r="PX16" s="87"/>
      <c r="PY16" s="87"/>
      <c r="PZ16" s="87"/>
      <c r="QA16" s="87"/>
      <c r="QB16" s="87"/>
      <c r="QC16" s="87"/>
      <c r="QD16" s="87"/>
    </row>
    <row r="17" spans="1:446" s="16" customFormat="1">
      <c r="A17" s="10"/>
      <c r="B17" s="15"/>
      <c r="C17" s="15"/>
      <c r="D17" s="25"/>
      <c r="E17" s="25"/>
      <c r="F17" s="25"/>
      <c r="G17" s="25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87"/>
      <c r="BW17" s="87"/>
      <c r="BX17" s="87"/>
      <c r="BY17" s="87"/>
      <c r="BZ17" s="87"/>
      <c r="CA17" s="87"/>
      <c r="CB17" s="87"/>
      <c r="CC17" s="87"/>
      <c r="CD17" s="87"/>
      <c r="CE17" s="87"/>
      <c r="CF17" s="87"/>
      <c r="CG17" s="87"/>
      <c r="CH17" s="87"/>
      <c r="CI17" s="87"/>
      <c r="CJ17" s="87"/>
      <c r="CK17" s="87"/>
      <c r="CL17" s="87"/>
      <c r="CM17" s="87"/>
      <c r="CN17" s="87"/>
      <c r="CO17" s="87"/>
      <c r="CP17" s="87"/>
      <c r="CQ17" s="87"/>
      <c r="CR17" s="87"/>
      <c r="CS17" s="87"/>
      <c r="CT17" s="87"/>
      <c r="CU17" s="87"/>
      <c r="CV17" s="87"/>
      <c r="CW17" s="87"/>
      <c r="CX17" s="87"/>
      <c r="CY17" s="87"/>
      <c r="CZ17" s="87"/>
      <c r="DA17" s="87"/>
      <c r="DB17" s="87"/>
      <c r="DC17" s="87"/>
      <c r="DD17" s="87"/>
      <c r="DE17" s="87"/>
      <c r="DF17" s="87"/>
      <c r="DG17" s="87"/>
      <c r="DH17" s="87"/>
      <c r="DI17" s="87"/>
      <c r="DJ17" s="87"/>
      <c r="DK17" s="87"/>
      <c r="DL17" s="87"/>
      <c r="DM17" s="87"/>
      <c r="DN17" s="87"/>
      <c r="DO17" s="87"/>
      <c r="DP17" s="87"/>
      <c r="DQ17" s="87"/>
      <c r="DR17" s="87"/>
      <c r="DS17" s="87"/>
      <c r="DT17" s="87"/>
      <c r="DU17" s="87"/>
      <c r="DV17" s="87"/>
      <c r="DW17" s="87"/>
      <c r="DX17" s="87"/>
      <c r="DY17" s="87"/>
      <c r="DZ17" s="87"/>
      <c r="EA17" s="87"/>
      <c r="EB17" s="87"/>
      <c r="EC17" s="87"/>
      <c r="ED17" s="87"/>
      <c r="EE17" s="87"/>
      <c r="EF17" s="87"/>
      <c r="EG17" s="87"/>
      <c r="EH17" s="87"/>
      <c r="EI17" s="87"/>
      <c r="EJ17" s="87"/>
      <c r="EK17" s="87"/>
      <c r="EL17" s="87"/>
      <c r="EM17" s="87"/>
      <c r="EN17" s="87"/>
      <c r="EO17" s="87"/>
      <c r="EP17" s="87"/>
      <c r="EQ17" s="87"/>
      <c r="ER17" s="87"/>
      <c r="ES17" s="87"/>
      <c r="ET17" s="87"/>
      <c r="EU17" s="87"/>
      <c r="EV17" s="87"/>
      <c r="EW17" s="87"/>
      <c r="EX17" s="87"/>
      <c r="EY17" s="87"/>
      <c r="EZ17" s="87"/>
      <c r="FA17" s="87"/>
      <c r="FB17" s="87"/>
      <c r="FC17" s="87"/>
      <c r="FD17" s="87"/>
      <c r="FE17" s="87"/>
      <c r="FF17" s="87"/>
      <c r="FG17" s="87"/>
      <c r="FH17" s="87"/>
      <c r="FI17" s="87"/>
      <c r="FJ17" s="87"/>
      <c r="FK17" s="87"/>
      <c r="FL17" s="87"/>
      <c r="FM17" s="87"/>
      <c r="FN17" s="87"/>
      <c r="FO17" s="87"/>
      <c r="FP17" s="87"/>
      <c r="FQ17" s="87"/>
      <c r="FR17" s="87"/>
      <c r="FS17" s="87"/>
      <c r="FT17" s="87"/>
      <c r="FU17" s="87"/>
      <c r="FV17" s="87"/>
      <c r="FW17" s="87"/>
      <c r="GE17" s="132"/>
      <c r="GL17" s="132"/>
      <c r="GM17" s="132"/>
      <c r="GN17" s="132"/>
      <c r="GO17" s="132"/>
      <c r="GP17" s="132"/>
      <c r="GV17" s="132"/>
      <c r="GW17" s="132"/>
      <c r="GX17" s="132"/>
      <c r="GY17" s="132"/>
      <c r="GZ17" s="132"/>
      <c r="HA17" s="132"/>
      <c r="HB17" s="132"/>
      <c r="HC17" s="132"/>
      <c r="HD17" s="132"/>
      <c r="HE17" s="132"/>
      <c r="HF17" s="132"/>
      <c r="HG17" s="132"/>
      <c r="HH17" s="132"/>
      <c r="HI17" s="132"/>
      <c r="HJ17" s="132"/>
      <c r="HK17" s="132"/>
      <c r="HL17" s="132"/>
      <c r="IU17" s="91"/>
      <c r="IW17" s="87"/>
      <c r="IX17" s="91"/>
      <c r="IY17" s="87"/>
      <c r="IZ17" s="87"/>
      <c r="JA17" s="91"/>
      <c r="JC17" s="87"/>
      <c r="JD17" s="91"/>
      <c r="JE17" s="87"/>
      <c r="JF17" s="87"/>
      <c r="JG17" s="91"/>
      <c r="JI17" s="87"/>
      <c r="JJ17" s="91"/>
      <c r="JK17" s="87"/>
      <c r="JL17" s="87"/>
      <c r="JM17" s="91"/>
      <c r="JO17" s="87"/>
      <c r="JP17" s="91"/>
      <c r="JQ17" s="91"/>
      <c r="JR17" s="91"/>
      <c r="JS17" s="91"/>
      <c r="JT17" s="87"/>
      <c r="JU17" s="87"/>
      <c r="JV17" s="87"/>
      <c r="JW17" s="87"/>
      <c r="JX17" s="87"/>
      <c r="JY17" s="87"/>
      <c r="JZ17" s="87"/>
      <c r="KA17" s="87"/>
      <c r="KB17" s="87"/>
      <c r="KC17" s="87"/>
      <c r="KD17" s="87"/>
      <c r="KE17" s="87"/>
      <c r="KF17" s="87"/>
      <c r="KG17" s="87"/>
      <c r="KH17" s="87"/>
      <c r="KI17" s="87"/>
      <c r="KJ17" s="87"/>
      <c r="KK17" s="91"/>
      <c r="KL17" s="87"/>
      <c r="KM17" s="87"/>
      <c r="NL17" s="87"/>
      <c r="NM17" s="87"/>
      <c r="NN17" s="87"/>
      <c r="NO17" s="87"/>
      <c r="NP17" s="87"/>
      <c r="NQ17" s="87"/>
      <c r="NR17" s="87"/>
      <c r="NS17" s="87"/>
      <c r="NT17" s="87"/>
      <c r="NU17" s="87"/>
      <c r="NV17" s="87"/>
      <c r="NW17" s="87"/>
      <c r="NX17" s="87"/>
      <c r="NY17" s="87"/>
      <c r="NZ17" s="87"/>
      <c r="OA17" s="87"/>
      <c r="OB17" s="87"/>
      <c r="OC17" s="87"/>
      <c r="OD17" s="87"/>
      <c r="OE17" s="87"/>
      <c r="OF17" s="87"/>
      <c r="OG17" s="87"/>
      <c r="OH17" s="87"/>
      <c r="OI17" s="87"/>
      <c r="OJ17" s="87"/>
      <c r="OK17" s="87"/>
      <c r="OL17" s="87"/>
      <c r="OM17" s="87"/>
      <c r="ON17" s="87"/>
      <c r="OO17" s="87"/>
      <c r="OP17" s="87"/>
      <c r="OQ17" s="87"/>
      <c r="OR17" s="87"/>
      <c r="OS17" s="87"/>
      <c r="OT17" s="87"/>
      <c r="OU17" s="87"/>
      <c r="OV17" s="87"/>
      <c r="OW17" s="87"/>
      <c r="OX17" s="87"/>
      <c r="OY17" s="87"/>
      <c r="OZ17" s="87"/>
      <c r="PA17" s="87"/>
      <c r="PB17" s="87"/>
      <c r="PC17" s="87"/>
      <c r="PD17" s="87"/>
      <c r="PE17" s="87"/>
      <c r="PF17" s="87"/>
      <c r="PG17" s="87"/>
      <c r="PH17" s="87"/>
      <c r="PI17" s="87"/>
      <c r="PJ17" s="87"/>
      <c r="PK17" s="87"/>
      <c r="PL17" s="87"/>
      <c r="PM17" s="87"/>
      <c r="PN17" s="87"/>
      <c r="PO17" s="87"/>
      <c r="PP17" s="87"/>
      <c r="PQ17" s="87"/>
      <c r="PR17" s="87"/>
      <c r="PS17" s="87"/>
      <c r="PT17" s="87"/>
      <c r="PU17" s="87"/>
      <c r="PV17" s="87"/>
      <c r="PW17" s="87"/>
      <c r="PX17" s="87"/>
      <c r="PY17" s="87"/>
      <c r="PZ17" s="87"/>
      <c r="QA17" s="87"/>
      <c r="QB17" s="87"/>
      <c r="QC17" s="87"/>
      <c r="QD17" s="87"/>
    </row>
    <row r="18" spans="1:446" s="16" customFormat="1">
      <c r="A18" s="11"/>
      <c r="B18" s="90"/>
      <c r="C18" s="15"/>
      <c r="D18" s="25"/>
      <c r="E18" s="25"/>
      <c r="F18" s="25"/>
      <c r="G18" s="25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87"/>
      <c r="BW18" s="87"/>
      <c r="BX18" s="87"/>
      <c r="BY18" s="87"/>
      <c r="BZ18" s="87"/>
      <c r="CA18" s="87"/>
      <c r="CB18" s="87"/>
      <c r="CC18" s="87"/>
      <c r="CD18" s="87"/>
      <c r="CE18" s="87"/>
      <c r="CF18" s="87"/>
      <c r="CG18" s="87"/>
      <c r="CH18" s="87"/>
      <c r="CI18" s="87"/>
      <c r="CJ18" s="87"/>
      <c r="CK18" s="87"/>
      <c r="CL18" s="87"/>
      <c r="CM18" s="87"/>
      <c r="CN18" s="87"/>
      <c r="CO18" s="87"/>
      <c r="CP18" s="87"/>
      <c r="CQ18" s="87"/>
      <c r="CR18" s="87"/>
      <c r="CS18" s="87"/>
      <c r="CT18" s="87"/>
      <c r="CU18" s="87"/>
      <c r="CV18" s="87"/>
      <c r="CW18" s="87"/>
      <c r="CX18" s="87"/>
      <c r="CY18" s="87"/>
      <c r="CZ18" s="87"/>
      <c r="DA18" s="87"/>
      <c r="DB18" s="87"/>
      <c r="DC18" s="87"/>
      <c r="DD18" s="87"/>
      <c r="DE18" s="87"/>
      <c r="DF18" s="87"/>
      <c r="DG18" s="87"/>
      <c r="DH18" s="87"/>
      <c r="DI18" s="87"/>
      <c r="DJ18" s="87"/>
      <c r="DK18" s="87"/>
      <c r="DL18" s="87"/>
      <c r="DM18" s="87"/>
      <c r="DN18" s="87"/>
      <c r="DO18" s="87"/>
      <c r="DP18" s="87"/>
      <c r="DQ18" s="87"/>
      <c r="DR18" s="87"/>
      <c r="DS18" s="87"/>
      <c r="DT18" s="87"/>
      <c r="DU18" s="87"/>
      <c r="DV18" s="87"/>
      <c r="DW18" s="87"/>
      <c r="DX18" s="87"/>
      <c r="DY18" s="87"/>
      <c r="DZ18" s="87"/>
      <c r="EA18" s="87"/>
      <c r="EB18" s="87"/>
      <c r="EC18" s="87"/>
      <c r="ED18" s="87"/>
      <c r="EE18" s="87"/>
      <c r="EF18" s="87"/>
      <c r="EG18" s="87"/>
      <c r="EH18" s="87"/>
      <c r="EI18" s="87"/>
      <c r="EJ18" s="87"/>
      <c r="EK18" s="87"/>
      <c r="EL18" s="87"/>
      <c r="EM18" s="87"/>
      <c r="EN18" s="87"/>
      <c r="EO18" s="87"/>
      <c r="EP18" s="87"/>
      <c r="EQ18" s="87"/>
      <c r="ER18" s="87"/>
      <c r="ES18" s="87"/>
      <c r="ET18" s="87"/>
      <c r="EU18" s="87"/>
      <c r="EV18" s="87"/>
      <c r="EW18" s="87"/>
      <c r="EX18" s="87"/>
      <c r="EY18" s="87"/>
      <c r="EZ18" s="87"/>
      <c r="FA18" s="87"/>
      <c r="FB18" s="87"/>
      <c r="FC18" s="87"/>
      <c r="FD18" s="87"/>
      <c r="FE18" s="87"/>
      <c r="FF18" s="87"/>
      <c r="FG18" s="87"/>
      <c r="FH18" s="87"/>
      <c r="FI18" s="87"/>
      <c r="FJ18" s="87"/>
      <c r="FK18" s="87"/>
      <c r="FL18" s="87"/>
      <c r="FM18" s="87"/>
      <c r="FN18" s="87"/>
      <c r="FO18" s="87"/>
      <c r="FP18" s="87"/>
      <c r="FQ18" s="87"/>
      <c r="FR18" s="87"/>
      <c r="FS18" s="87"/>
      <c r="FT18" s="87"/>
      <c r="FU18" s="87"/>
      <c r="FV18" s="87"/>
      <c r="FW18" s="87"/>
      <c r="GL18" s="132"/>
      <c r="GM18" s="132"/>
      <c r="GN18" s="132"/>
      <c r="GO18" s="132"/>
      <c r="GP18" s="132"/>
      <c r="GV18" s="132"/>
      <c r="GW18" s="132"/>
      <c r="GX18" s="132"/>
      <c r="GY18" s="132"/>
      <c r="GZ18" s="132"/>
      <c r="HA18" s="132"/>
      <c r="HB18" s="132"/>
      <c r="HC18" s="132"/>
      <c r="HD18" s="132"/>
      <c r="HE18" s="132"/>
      <c r="HF18" s="132"/>
      <c r="HG18" s="132"/>
      <c r="HH18" s="132"/>
      <c r="HI18" s="132"/>
      <c r="HJ18" s="132"/>
      <c r="HK18" s="132"/>
      <c r="HL18" s="132"/>
      <c r="IU18" s="91"/>
      <c r="IW18" s="87"/>
      <c r="IX18" s="87"/>
      <c r="IY18" s="91"/>
      <c r="IZ18" s="87"/>
      <c r="JA18" s="91"/>
      <c r="JC18" s="87"/>
      <c r="JD18" s="87"/>
      <c r="JE18" s="91"/>
      <c r="JF18" s="87"/>
      <c r="JG18" s="91"/>
      <c r="JI18" s="87"/>
      <c r="JJ18" s="87"/>
      <c r="JK18" s="91"/>
      <c r="JL18" s="87"/>
      <c r="JM18" s="91"/>
      <c r="JO18" s="87"/>
      <c r="JP18" s="87"/>
      <c r="JQ18" s="91"/>
      <c r="JR18" s="87"/>
      <c r="JS18" s="91"/>
      <c r="JT18" s="91"/>
      <c r="JU18" s="91"/>
      <c r="JV18" s="91"/>
      <c r="JW18" s="91"/>
      <c r="JX18" s="91"/>
      <c r="JY18" s="91"/>
      <c r="JZ18" s="91"/>
      <c r="KA18" s="91"/>
      <c r="KB18" s="91"/>
      <c r="KC18" s="91"/>
      <c r="KD18" s="91"/>
      <c r="KE18" s="91"/>
      <c r="KF18" s="91"/>
      <c r="KG18" s="91"/>
      <c r="KH18" s="91"/>
      <c r="KI18" s="91"/>
      <c r="KJ18" s="91"/>
      <c r="KK18" s="87"/>
      <c r="KL18" s="91"/>
      <c r="KM18" s="87"/>
      <c r="NL18" s="87"/>
      <c r="NM18" s="87"/>
      <c r="NN18" s="87"/>
      <c r="NO18" s="87"/>
      <c r="NP18" s="87"/>
      <c r="NQ18" s="87"/>
      <c r="NR18" s="87"/>
      <c r="NS18" s="87"/>
      <c r="NT18" s="87"/>
      <c r="NU18" s="87"/>
      <c r="NV18" s="87"/>
      <c r="NW18" s="87"/>
      <c r="NX18" s="87"/>
      <c r="NY18" s="87"/>
      <c r="NZ18" s="87"/>
      <c r="OA18" s="87"/>
      <c r="OB18" s="87"/>
      <c r="OC18" s="87"/>
      <c r="OD18" s="87"/>
      <c r="OE18" s="87"/>
      <c r="OF18" s="87"/>
      <c r="OG18" s="87"/>
      <c r="OH18" s="87"/>
      <c r="OI18" s="87"/>
      <c r="OJ18" s="87"/>
      <c r="OK18" s="87"/>
      <c r="OL18" s="87"/>
      <c r="OM18" s="87"/>
      <c r="ON18" s="87"/>
      <c r="OO18" s="87"/>
      <c r="OP18" s="87"/>
      <c r="OQ18" s="87"/>
      <c r="OR18" s="87"/>
      <c r="OS18" s="87"/>
      <c r="OT18" s="87"/>
      <c r="OU18" s="87"/>
      <c r="OV18" s="87"/>
      <c r="OW18" s="87"/>
      <c r="OX18" s="87"/>
      <c r="OY18" s="87"/>
      <c r="OZ18" s="87"/>
      <c r="PA18" s="87"/>
      <c r="PB18" s="87"/>
      <c r="PC18" s="87"/>
      <c r="PD18" s="87"/>
      <c r="PE18" s="87"/>
      <c r="PF18" s="87"/>
      <c r="PG18" s="87"/>
      <c r="PH18" s="87"/>
      <c r="PI18" s="87"/>
      <c r="PJ18" s="87"/>
      <c r="PK18" s="87"/>
      <c r="PL18" s="87"/>
      <c r="PM18" s="87"/>
      <c r="PN18" s="87"/>
      <c r="PO18" s="87"/>
      <c r="PP18" s="87"/>
      <c r="PQ18" s="87"/>
      <c r="PR18" s="87"/>
      <c r="PS18" s="87"/>
      <c r="PT18" s="87"/>
      <c r="PU18" s="87"/>
      <c r="PV18" s="87"/>
      <c r="PW18" s="87"/>
      <c r="PX18" s="87"/>
      <c r="PY18" s="87"/>
      <c r="PZ18" s="87"/>
      <c r="QA18" s="87"/>
      <c r="QB18" s="87"/>
      <c r="QC18" s="87"/>
      <c r="QD18" s="87"/>
    </row>
    <row r="19" spans="1:446" s="16" customFormat="1">
      <c r="A19" s="11"/>
      <c r="B19" s="90"/>
      <c r="C19" s="15"/>
      <c r="D19" s="25"/>
      <c r="E19" s="25"/>
      <c r="F19" s="25"/>
      <c r="G19" s="25"/>
      <c r="IU19" s="91"/>
      <c r="IW19" s="87"/>
      <c r="IX19" s="87"/>
      <c r="IY19" s="87"/>
      <c r="IZ19" s="91"/>
      <c r="JA19" s="91"/>
      <c r="JC19" s="87"/>
      <c r="JD19" s="87"/>
      <c r="JE19" s="87"/>
      <c r="JF19" s="91"/>
      <c r="JG19" s="91"/>
      <c r="JI19" s="87"/>
      <c r="JJ19" s="87"/>
      <c r="JK19" s="87"/>
      <c r="JL19" s="91"/>
      <c r="JM19" s="91"/>
      <c r="JO19" s="87"/>
      <c r="JP19" s="87"/>
      <c r="JQ19" s="87"/>
      <c r="JR19" s="91"/>
      <c r="JS19" s="91"/>
      <c r="JT19" s="87"/>
      <c r="JU19" s="87"/>
      <c r="JV19" s="87"/>
      <c r="JW19" s="87"/>
      <c r="JX19" s="87"/>
      <c r="JY19" s="87"/>
      <c r="JZ19" s="87"/>
      <c r="KA19" s="87"/>
      <c r="KB19" s="87"/>
      <c r="KC19" s="87"/>
      <c r="KD19" s="87"/>
      <c r="KE19" s="87"/>
      <c r="KF19" s="87"/>
      <c r="KG19" s="87"/>
      <c r="KH19" s="87"/>
      <c r="KI19" s="87"/>
      <c r="KJ19" s="87"/>
      <c r="KK19" s="91"/>
      <c r="KL19" s="91"/>
      <c r="KM19" s="91"/>
      <c r="NL19" s="87"/>
      <c r="NM19" s="87"/>
      <c r="NN19" s="87"/>
      <c r="NO19" s="87"/>
      <c r="NP19" s="87"/>
      <c r="NQ19" s="87"/>
      <c r="NR19" s="87"/>
      <c r="NS19" s="87"/>
      <c r="NT19" s="87"/>
      <c r="NU19" s="87"/>
      <c r="NV19" s="87"/>
      <c r="NW19" s="87"/>
      <c r="NX19" s="87"/>
      <c r="NY19" s="87"/>
      <c r="NZ19" s="87"/>
      <c r="OA19" s="87"/>
      <c r="OB19" s="87"/>
      <c r="OC19" s="87"/>
      <c r="OD19" s="87"/>
      <c r="OE19" s="87"/>
      <c r="OF19" s="87"/>
      <c r="OG19" s="87"/>
      <c r="OH19" s="87"/>
      <c r="OI19" s="87"/>
      <c r="OJ19" s="87"/>
      <c r="OK19" s="87"/>
      <c r="OL19" s="87"/>
      <c r="OM19" s="87"/>
      <c r="ON19" s="87"/>
      <c r="OO19" s="87"/>
      <c r="OP19" s="87"/>
      <c r="OQ19" s="87"/>
      <c r="OR19" s="87"/>
      <c r="OS19" s="87"/>
      <c r="OT19" s="87"/>
      <c r="OU19" s="87"/>
      <c r="OV19" s="87"/>
      <c r="OW19" s="87"/>
      <c r="OX19" s="87"/>
      <c r="OY19" s="87"/>
      <c r="OZ19" s="87"/>
      <c r="PA19" s="87"/>
      <c r="PB19" s="87"/>
      <c r="PC19" s="87"/>
      <c r="PD19" s="87"/>
      <c r="PE19" s="87"/>
      <c r="PF19" s="87"/>
      <c r="PG19" s="87"/>
      <c r="PH19" s="87"/>
      <c r="PI19" s="87"/>
      <c r="PJ19" s="87"/>
      <c r="PK19" s="87"/>
      <c r="PL19" s="87"/>
      <c r="PM19" s="87"/>
      <c r="PN19" s="87"/>
      <c r="PO19" s="87"/>
      <c r="PP19" s="87"/>
      <c r="PQ19" s="87"/>
      <c r="PR19" s="87"/>
      <c r="PS19" s="87"/>
      <c r="PT19" s="87"/>
      <c r="PU19" s="87"/>
      <c r="PV19" s="87"/>
      <c r="PW19" s="87"/>
      <c r="PX19" s="87"/>
      <c r="PY19" s="87"/>
      <c r="PZ19" s="87"/>
      <c r="QA19" s="87"/>
      <c r="QB19" s="87"/>
      <c r="QC19" s="87"/>
      <c r="QD19" s="87"/>
    </row>
    <row r="20" spans="1:446" s="16" customFormat="1">
      <c r="A20" s="11"/>
      <c r="B20" s="90"/>
      <c r="C20" s="15"/>
      <c r="D20" s="25"/>
      <c r="E20" s="25"/>
      <c r="F20" s="25"/>
      <c r="G20" s="25"/>
      <c r="IW20" s="91"/>
      <c r="IX20" s="87"/>
      <c r="IY20" s="87"/>
      <c r="IZ20" s="87"/>
      <c r="JC20" s="91"/>
      <c r="JD20" s="87"/>
      <c r="JE20" s="87"/>
      <c r="JF20" s="87"/>
      <c r="JI20" s="91"/>
      <c r="JJ20" s="87"/>
      <c r="JK20" s="87"/>
      <c r="JL20" s="87"/>
      <c r="JO20" s="91"/>
      <c r="JP20" s="91"/>
      <c r="JQ20" s="87"/>
      <c r="JR20" s="87"/>
      <c r="JS20" s="91"/>
      <c r="JT20" s="91"/>
      <c r="JU20" s="91"/>
      <c r="JV20" s="91"/>
      <c r="JW20" s="91"/>
      <c r="JX20" s="91"/>
      <c r="JY20" s="91"/>
      <c r="JZ20" s="91"/>
      <c r="KA20" s="91"/>
      <c r="KB20" s="91"/>
      <c r="KC20" s="91"/>
      <c r="KD20" s="91"/>
      <c r="KE20" s="91"/>
      <c r="KF20" s="91"/>
      <c r="KG20" s="91"/>
      <c r="KH20" s="91"/>
      <c r="KI20" s="91"/>
      <c r="KJ20" s="91"/>
      <c r="KK20" s="87"/>
      <c r="KL20" s="87"/>
      <c r="NL20" s="87"/>
      <c r="NM20" s="87"/>
      <c r="NN20" s="87"/>
      <c r="NO20" s="87"/>
      <c r="NP20" s="87"/>
      <c r="NQ20" s="87"/>
      <c r="NR20" s="87"/>
      <c r="NS20" s="87"/>
      <c r="NT20" s="87"/>
      <c r="NU20" s="87"/>
      <c r="NV20" s="87"/>
      <c r="NW20" s="87"/>
      <c r="NX20" s="87"/>
      <c r="NY20" s="87"/>
      <c r="NZ20" s="87"/>
      <c r="OA20" s="87"/>
      <c r="OB20" s="87"/>
      <c r="OC20" s="87"/>
      <c r="OD20" s="87"/>
      <c r="OE20" s="87"/>
      <c r="OF20" s="87"/>
      <c r="OG20" s="87"/>
      <c r="OH20" s="87"/>
      <c r="OI20" s="87"/>
      <c r="OJ20" s="87"/>
      <c r="OK20" s="87"/>
      <c r="OL20" s="87"/>
      <c r="OM20" s="87"/>
      <c r="ON20" s="87"/>
      <c r="OO20" s="87"/>
      <c r="OP20" s="87"/>
      <c r="OQ20" s="87"/>
      <c r="OR20" s="87"/>
      <c r="OS20" s="87"/>
      <c r="OT20" s="87"/>
      <c r="OU20" s="87"/>
      <c r="OV20" s="87"/>
      <c r="OW20" s="87"/>
      <c r="OX20" s="87"/>
      <c r="OY20" s="87"/>
      <c r="OZ20" s="87"/>
      <c r="PA20" s="87"/>
      <c r="PB20" s="87"/>
      <c r="PC20" s="87"/>
      <c r="PD20" s="87"/>
      <c r="PE20" s="87"/>
      <c r="PF20" s="87"/>
      <c r="PG20" s="87"/>
      <c r="PH20" s="87"/>
      <c r="PI20" s="87"/>
      <c r="PJ20" s="87"/>
      <c r="PK20" s="87"/>
      <c r="PL20" s="87"/>
      <c r="PM20" s="87"/>
      <c r="PN20" s="87"/>
      <c r="PO20" s="87"/>
      <c r="PP20" s="87"/>
      <c r="PQ20" s="87"/>
      <c r="PR20" s="87"/>
      <c r="PS20" s="87"/>
      <c r="PT20" s="87"/>
      <c r="PU20" s="87"/>
      <c r="PV20" s="87"/>
      <c r="PW20" s="87"/>
      <c r="PX20" s="87"/>
      <c r="PY20" s="87"/>
      <c r="PZ20" s="87"/>
      <c r="QA20" s="87"/>
      <c r="QB20" s="87"/>
      <c r="QC20" s="87"/>
      <c r="QD20" s="87"/>
    </row>
    <row r="21" spans="1:446" s="16" customFormat="1">
      <c r="A21" s="11"/>
      <c r="B21" s="90"/>
      <c r="C21" s="15"/>
      <c r="D21" s="25"/>
      <c r="E21" s="25"/>
      <c r="F21" s="25"/>
      <c r="G21" s="25"/>
      <c r="GQ21" s="87"/>
      <c r="HM21" s="87"/>
      <c r="IW21" s="87"/>
      <c r="IX21" s="91"/>
      <c r="IY21" s="87"/>
      <c r="IZ21" s="87"/>
      <c r="JC21" s="87"/>
      <c r="JD21" s="91"/>
      <c r="JE21" s="87"/>
      <c r="JF21" s="87"/>
      <c r="JI21" s="87"/>
      <c r="JJ21" s="91"/>
      <c r="JK21" s="87"/>
      <c r="JL21" s="87"/>
      <c r="JO21" s="87"/>
      <c r="JP21" s="91"/>
      <c r="JQ21" s="91"/>
      <c r="JR21" s="91"/>
      <c r="JS21" s="91"/>
      <c r="JT21" s="87"/>
      <c r="JU21" s="87"/>
      <c r="JV21" s="87"/>
      <c r="JW21" s="87"/>
      <c r="JX21" s="87"/>
      <c r="JY21" s="87"/>
      <c r="JZ21" s="87"/>
      <c r="KA21" s="87"/>
      <c r="KB21" s="87"/>
      <c r="KC21" s="87"/>
      <c r="KD21" s="87"/>
      <c r="KE21" s="87"/>
      <c r="KF21" s="87"/>
      <c r="KG21" s="87"/>
      <c r="KH21" s="87"/>
      <c r="KI21" s="87"/>
      <c r="KJ21" s="87"/>
      <c r="KK21" s="91"/>
      <c r="KL21" s="87"/>
      <c r="NL21" s="87"/>
      <c r="NM21" s="87"/>
      <c r="NN21" s="87"/>
      <c r="NO21" s="87"/>
      <c r="NP21" s="87"/>
      <c r="NQ21" s="87"/>
      <c r="NR21" s="87"/>
      <c r="NS21" s="87"/>
      <c r="NT21" s="87"/>
      <c r="NU21" s="87"/>
      <c r="NV21" s="87"/>
      <c r="NW21" s="87"/>
      <c r="NX21" s="87"/>
      <c r="NY21" s="87"/>
      <c r="NZ21" s="87"/>
      <c r="OA21" s="87"/>
      <c r="OB21" s="87"/>
      <c r="OC21" s="87"/>
      <c r="OD21" s="87"/>
      <c r="OE21" s="87"/>
      <c r="OF21" s="87"/>
      <c r="OG21" s="87"/>
      <c r="OH21" s="87"/>
      <c r="OI21" s="87"/>
      <c r="OJ21" s="87"/>
      <c r="OK21" s="87"/>
      <c r="OL21" s="87"/>
      <c r="OM21" s="87"/>
      <c r="ON21" s="87"/>
      <c r="OO21" s="87"/>
      <c r="OP21" s="87"/>
      <c r="OQ21" s="87"/>
      <c r="OR21" s="87"/>
      <c r="OS21" s="87"/>
      <c r="OT21" s="87"/>
      <c r="OU21" s="87"/>
      <c r="OV21" s="87"/>
      <c r="OW21" s="87"/>
      <c r="OX21" s="87"/>
      <c r="OY21" s="87"/>
      <c r="OZ21" s="87"/>
      <c r="PA21" s="87"/>
      <c r="PB21" s="87"/>
      <c r="PC21" s="87"/>
      <c r="PD21" s="87"/>
      <c r="PE21" s="87"/>
      <c r="PF21" s="87"/>
      <c r="PG21" s="87"/>
      <c r="PH21" s="87"/>
      <c r="PI21" s="87"/>
      <c r="PJ21" s="87"/>
      <c r="PK21" s="87"/>
      <c r="PL21" s="87"/>
      <c r="PM21" s="87"/>
      <c r="PN21" s="87"/>
      <c r="PO21" s="87"/>
      <c r="PP21" s="87"/>
      <c r="PQ21" s="87"/>
      <c r="PR21" s="87"/>
      <c r="PS21" s="87"/>
      <c r="PT21" s="87"/>
      <c r="PU21" s="87"/>
      <c r="PV21" s="87"/>
      <c r="PW21" s="87"/>
      <c r="PX21" s="87"/>
      <c r="PY21" s="87"/>
      <c r="PZ21" s="87"/>
      <c r="QA21" s="87"/>
      <c r="QB21" s="87"/>
      <c r="QC21" s="87"/>
      <c r="QD21" s="87"/>
    </row>
    <row r="22" spans="1:446" s="16" customFormat="1">
      <c r="A22" s="11"/>
      <c r="B22" s="90"/>
      <c r="C22" s="15"/>
      <c r="D22" s="25"/>
      <c r="E22" s="25"/>
      <c r="F22" s="25"/>
      <c r="G22" s="25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/>
      <c r="BT22" s="87"/>
      <c r="BU22" s="87"/>
      <c r="BV22" s="87"/>
      <c r="BW22" s="87"/>
      <c r="BX22" s="87"/>
      <c r="BY22" s="87"/>
      <c r="BZ22" s="87"/>
      <c r="CA22" s="87"/>
      <c r="CB22" s="87"/>
      <c r="CC22" s="87"/>
      <c r="CD22" s="87"/>
      <c r="CE22" s="87"/>
      <c r="CF22" s="87"/>
      <c r="CG22" s="87"/>
      <c r="CH22" s="87"/>
      <c r="CI22" s="87"/>
      <c r="CJ22" s="87"/>
      <c r="CK22" s="87"/>
      <c r="CL22" s="87"/>
      <c r="CM22" s="87"/>
      <c r="CN22" s="87"/>
      <c r="CO22" s="87"/>
      <c r="CP22" s="87"/>
      <c r="CQ22" s="87"/>
      <c r="CR22" s="87"/>
      <c r="CS22" s="87"/>
      <c r="CT22" s="87"/>
      <c r="CU22" s="87"/>
      <c r="CV22" s="87"/>
      <c r="CW22" s="87"/>
      <c r="CX22" s="87"/>
      <c r="CY22" s="87"/>
      <c r="CZ22" s="87"/>
      <c r="DA22" s="87"/>
      <c r="DB22" s="87"/>
      <c r="DC22" s="87"/>
      <c r="DD22" s="87"/>
      <c r="DE22" s="87"/>
      <c r="DF22" s="87"/>
      <c r="DG22" s="87"/>
      <c r="DH22" s="87"/>
      <c r="DI22" s="87"/>
      <c r="DJ22" s="87"/>
      <c r="DK22" s="87"/>
      <c r="DL22" s="87"/>
      <c r="DM22" s="87"/>
      <c r="DN22" s="87"/>
      <c r="DO22" s="87"/>
      <c r="DP22" s="87"/>
      <c r="DQ22" s="87"/>
      <c r="DR22" s="87"/>
      <c r="DS22" s="87"/>
      <c r="DT22" s="87"/>
      <c r="DU22" s="87"/>
      <c r="DV22" s="87"/>
      <c r="DW22" s="87"/>
      <c r="DX22" s="87"/>
      <c r="DY22" s="87"/>
      <c r="DZ22" s="87"/>
      <c r="EA22" s="87"/>
      <c r="EB22" s="87"/>
      <c r="EC22" s="87"/>
      <c r="ED22" s="87"/>
      <c r="EE22" s="87"/>
      <c r="EF22" s="87"/>
      <c r="EG22" s="87"/>
      <c r="EH22" s="87"/>
      <c r="EI22" s="87"/>
      <c r="EJ22" s="87"/>
      <c r="EK22" s="87"/>
      <c r="EL22" s="87"/>
      <c r="EM22" s="87"/>
      <c r="EN22" s="87"/>
      <c r="EO22" s="87"/>
      <c r="EP22" s="87"/>
      <c r="EQ22" s="87"/>
      <c r="ER22" s="87"/>
      <c r="ES22" s="87"/>
      <c r="ET22" s="87"/>
      <c r="EU22" s="87"/>
      <c r="EV22" s="87"/>
      <c r="EW22" s="87"/>
      <c r="EX22" s="87"/>
      <c r="EY22" s="87"/>
      <c r="EZ22" s="87"/>
      <c r="FA22" s="87"/>
      <c r="FB22" s="87"/>
      <c r="FC22" s="87"/>
      <c r="FD22" s="87"/>
      <c r="FE22" s="87"/>
      <c r="FF22" s="87"/>
      <c r="FG22" s="87"/>
      <c r="FH22" s="87"/>
      <c r="FI22" s="87"/>
      <c r="FJ22" s="87"/>
      <c r="FK22" s="87"/>
      <c r="FL22" s="87"/>
      <c r="FM22" s="87"/>
      <c r="FN22" s="87"/>
      <c r="FO22" s="87"/>
      <c r="FP22" s="87"/>
      <c r="FQ22" s="87"/>
      <c r="FR22" s="87"/>
      <c r="FS22" s="87"/>
      <c r="FT22" s="87"/>
      <c r="FU22" s="87"/>
      <c r="FV22" s="87"/>
      <c r="FW22" s="87"/>
      <c r="GN22" s="87"/>
      <c r="GP22" s="91"/>
      <c r="GQ22" s="87"/>
      <c r="GS22" s="87"/>
      <c r="GT22" s="87"/>
      <c r="GV22" s="91"/>
      <c r="GW22" s="91"/>
      <c r="GX22" s="91"/>
      <c r="GY22" s="91"/>
      <c r="GZ22" s="91"/>
      <c r="HA22" s="91"/>
      <c r="HB22" s="91"/>
      <c r="HC22" s="91"/>
      <c r="HD22" s="91"/>
      <c r="HE22" s="91"/>
      <c r="HF22" s="91"/>
      <c r="HG22" s="91"/>
      <c r="HH22" s="91"/>
      <c r="HI22" s="91"/>
      <c r="HJ22" s="91"/>
      <c r="HK22" s="91"/>
      <c r="HL22" s="91"/>
      <c r="HM22" s="87"/>
      <c r="HO22" s="87"/>
      <c r="HP22" s="87"/>
      <c r="IW22" s="87"/>
      <c r="IX22" s="87"/>
      <c r="IY22" s="91"/>
      <c r="IZ22" s="87"/>
      <c r="JC22" s="87"/>
      <c r="JD22" s="87"/>
      <c r="JE22" s="91"/>
      <c r="JF22" s="87"/>
      <c r="JI22" s="87"/>
      <c r="JJ22" s="87"/>
      <c r="JK22" s="91"/>
      <c r="JL22" s="87"/>
      <c r="JO22" s="87"/>
      <c r="JP22" s="87"/>
      <c r="JQ22" s="91"/>
      <c r="JR22" s="87"/>
      <c r="JS22" s="91"/>
      <c r="JT22" s="91"/>
      <c r="JU22" s="91"/>
      <c r="JV22" s="91"/>
      <c r="JW22" s="91"/>
      <c r="JX22" s="91"/>
      <c r="JY22" s="91"/>
      <c r="JZ22" s="91"/>
      <c r="KA22" s="91"/>
      <c r="KB22" s="91"/>
      <c r="KC22" s="91"/>
      <c r="KD22" s="91"/>
      <c r="KE22" s="91"/>
      <c r="KF22" s="91"/>
      <c r="KG22" s="91"/>
      <c r="KH22" s="91"/>
      <c r="KI22" s="91"/>
      <c r="KJ22" s="91"/>
      <c r="KK22" s="87"/>
      <c r="KL22" s="91"/>
      <c r="NL22" s="87"/>
      <c r="NM22" s="87"/>
      <c r="NN22" s="87"/>
      <c r="NO22" s="87"/>
      <c r="NP22" s="87"/>
      <c r="NQ22" s="87"/>
      <c r="NR22" s="87"/>
      <c r="NS22" s="87"/>
      <c r="NT22" s="87"/>
      <c r="NU22" s="87"/>
      <c r="NV22" s="87"/>
      <c r="NW22" s="87"/>
      <c r="NX22" s="87"/>
      <c r="NY22" s="87"/>
      <c r="NZ22" s="87"/>
      <c r="OA22" s="87"/>
      <c r="OB22" s="87"/>
      <c r="OC22" s="87"/>
      <c r="OD22" s="87"/>
      <c r="OE22" s="87"/>
      <c r="OF22" s="87"/>
      <c r="OG22" s="87"/>
      <c r="OH22" s="87"/>
      <c r="OI22" s="87"/>
      <c r="OJ22" s="87"/>
      <c r="OK22" s="87"/>
      <c r="OL22" s="87"/>
      <c r="OM22" s="87"/>
      <c r="ON22" s="87"/>
      <c r="OO22" s="87"/>
      <c r="OP22" s="87"/>
      <c r="OQ22" s="87"/>
      <c r="OR22" s="87"/>
      <c r="OS22" s="87"/>
      <c r="OT22" s="87"/>
      <c r="OU22" s="87"/>
      <c r="OV22" s="87"/>
      <c r="OW22" s="87"/>
      <c r="OX22" s="87"/>
      <c r="OY22" s="87"/>
      <c r="OZ22" s="87"/>
      <c r="PA22" s="87"/>
      <c r="PB22" s="87"/>
      <c r="PC22" s="87"/>
      <c r="PD22" s="87"/>
      <c r="PE22" s="87"/>
      <c r="PF22" s="87"/>
      <c r="PG22" s="87"/>
      <c r="PH22" s="87"/>
      <c r="PI22" s="87"/>
      <c r="PJ22" s="87"/>
      <c r="PK22" s="87"/>
      <c r="PL22" s="87"/>
      <c r="PM22" s="87"/>
      <c r="PN22" s="87"/>
      <c r="PO22" s="87"/>
      <c r="PP22" s="87"/>
      <c r="PQ22" s="87"/>
      <c r="PR22" s="87"/>
      <c r="PS22" s="87"/>
      <c r="PT22" s="87"/>
      <c r="PU22" s="87"/>
      <c r="PV22" s="87"/>
      <c r="PW22" s="87"/>
      <c r="PX22" s="87"/>
      <c r="PY22" s="87"/>
      <c r="PZ22" s="87"/>
      <c r="QA22" s="87"/>
      <c r="QB22" s="87"/>
      <c r="QC22" s="87"/>
      <c r="QD22" s="87"/>
    </row>
    <row r="23" spans="1:446" s="16" customFormat="1">
      <c r="A23" s="11"/>
      <c r="B23" s="90"/>
      <c r="C23" s="15"/>
      <c r="D23" s="25"/>
      <c r="E23" s="25"/>
      <c r="F23" s="25"/>
      <c r="G23" s="25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  <c r="BR23" s="87"/>
      <c r="BS23" s="87"/>
      <c r="BT23" s="87"/>
      <c r="BU23" s="87"/>
      <c r="BV23" s="87"/>
      <c r="BW23" s="87"/>
      <c r="BX23" s="87"/>
      <c r="BY23" s="87"/>
      <c r="BZ23" s="87"/>
      <c r="CA23" s="87"/>
      <c r="CB23" s="87"/>
      <c r="CC23" s="87"/>
      <c r="CD23" s="87"/>
      <c r="CE23" s="87"/>
      <c r="CF23" s="87"/>
      <c r="CG23" s="87"/>
      <c r="CH23" s="87"/>
      <c r="CI23" s="87"/>
      <c r="CJ23" s="87"/>
      <c r="CK23" s="87"/>
      <c r="CL23" s="87"/>
      <c r="CM23" s="87"/>
      <c r="CN23" s="87"/>
      <c r="CO23" s="87"/>
      <c r="CP23" s="87"/>
      <c r="CQ23" s="87"/>
      <c r="CR23" s="87"/>
      <c r="CS23" s="87"/>
      <c r="CT23" s="87"/>
      <c r="CU23" s="87"/>
      <c r="CV23" s="87"/>
      <c r="CW23" s="87"/>
      <c r="CX23" s="87"/>
      <c r="CY23" s="87"/>
      <c r="CZ23" s="87"/>
      <c r="DA23" s="87"/>
      <c r="DB23" s="87"/>
      <c r="DC23" s="87"/>
      <c r="DD23" s="87"/>
      <c r="DE23" s="87"/>
      <c r="DF23" s="87"/>
      <c r="DG23" s="87"/>
      <c r="DH23" s="87"/>
      <c r="DI23" s="87"/>
      <c r="DJ23" s="87"/>
      <c r="DK23" s="87"/>
      <c r="DL23" s="87"/>
      <c r="DM23" s="87"/>
      <c r="DN23" s="87"/>
      <c r="DO23" s="87"/>
      <c r="DP23" s="87"/>
      <c r="DQ23" s="87"/>
      <c r="DR23" s="87"/>
      <c r="DS23" s="87"/>
      <c r="DT23" s="87"/>
      <c r="DU23" s="87"/>
      <c r="DV23" s="87"/>
      <c r="DW23" s="87"/>
      <c r="DX23" s="87"/>
      <c r="DY23" s="87"/>
      <c r="DZ23" s="87"/>
      <c r="EA23" s="87"/>
      <c r="EB23" s="87"/>
      <c r="EC23" s="87"/>
      <c r="ED23" s="87"/>
      <c r="EE23" s="87"/>
      <c r="EF23" s="87"/>
      <c r="EG23" s="87"/>
      <c r="EH23" s="87"/>
      <c r="EI23" s="87"/>
      <c r="EJ23" s="87"/>
      <c r="EK23" s="87"/>
      <c r="EL23" s="87"/>
      <c r="EM23" s="87"/>
      <c r="EN23" s="87"/>
      <c r="EO23" s="87"/>
      <c r="EP23" s="87"/>
      <c r="EQ23" s="87"/>
      <c r="ER23" s="87"/>
      <c r="ES23" s="87"/>
      <c r="ET23" s="87"/>
      <c r="EU23" s="87"/>
      <c r="EV23" s="87"/>
      <c r="EW23" s="87"/>
      <c r="EX23" s="87"/>
      <c r="EY23" s="87"/>
      <c r="EZ23" s="87"/>
      <c r="FA23" s="87"/>
      <c r="FB23" s="87"/>
      <c r="FC23" s="87"/>
      <c r="FD23" s="87"/>
      <c r="FE23" s="87"/>
      <c r="FF23" s="87"/>
      <c r="FG23" s="87"/>
      <c r="FH23" s="87"/>
      <c r="FI23" s="87"/>
      <c r="FJ23" s="87"/>
      <c r="FK23" s="87"/>
      <c r="FL23" s="87"/>
      <c r="FM23" s="87"/>
      <c r="FN23" s="87"/>
      <c r="FO23" s="87"/>
      <c r="FP23" s="87"/>
      <c r="FQ23" s="87"/>
      <c r="FR23" s="87"/>
      <c r="FS23" s="87"/>
      <c r="FT23" s="87"/>
      <c r="FU23" s="87"/>
      <c r="FV23" s="87"/>
      <c r="FW23" s="87"/>
      <c r="GE23" s="132"/>
      <c r="GL23" s="132"/>
      <c r="GM23" s="132"/>
      <c r="GN23" s="132"/>
      <c r="GO23" s="132"/>
      <c r="GP23" s="132"/>
      <c r="GU23" s="132"/>
      <c r="GV23" s="132"/>
      <c r="GW23" s="132"/>
      <c r="GX23" s="132"/>
      <c r="GY23" s="132"/>
      <c r="GZ23" s="132"/>
      <c r="HA23" s="132"/>
      <c r="HB23" s="132"/>
      <c r="HC23" s="132"/>
      <c r="HD23" s="132"/>
      <c r="HE23" s="132"/>
      <c r="HF23" s="132"/>
      <c r="HG23" s="132"/>
      <c r="HH23" s="132"/>
      <c r="HI23" s="132"/>
      <c r="HJ23" s="132"/>
      <c r="HK23" s="132"/>
      <c r="HL23" s="132"/>
      <c r="HQ23" s="132"/>
      <c r="IW23" s="87"/>
      <c r="IX23" s="87"/>
      <c r="IY23" s="87"/>
      <c r="IZ23" s="91"/>
      <c r="JC23" s="87"/>
      <c r="JD23" s="87"/>
      <c r="JE23" s="87"/>
      <c r="JF23" s="91"/>
      <c r="JI23" s="87"/>
      <c r="JJ23" s="87"/>
      <c r="JK23" s="87"/>
      <c r="JL23" s="91"/>
      <c r="JO23" s="87"/>
      <c r="JP23" s="87"/>
      <c r="JQ23" s="87"/>
      <c r="JR23" s="91"/>
      <c r="JS23" s="91"/>
      <c r="JT23" s="87"/>
      <c r="JU23" s="87"/>
      <c r="JV23" s="87"/>
      <c r="JW23" s="87"/>
      <c r="JX23" s="87"/>
      <c r="JY23" s="87"/>
      <c r="JZ23" s="87"/>
      <c r="KA23" s="87"/>
      <c r="KB23" s="87"/>
      <c r="KC23" s="87"/>
      <c r="KD23" s="87"/>
      <c r="KE23" s="87"/>
      <c r="KF23" s="87"/>
      <c r="KG23" s="87"/>
      <c r="KH23" s="87"/>
      <c r="KI23" s="87"/>
      <c r="KJ23" s="87"/>
      <c r="KK23" s="91"/>
      <c r="KL23" s="91"/>
      <c r="NL23" s="87"/>
      <c r="NM23" s="87"/>
      <c r="NN23" s="87"/>
      <c r="NO23" s="87"/>
      <c r="NP23" s="87"/>
      <c r="NQ23" s="87"/>
      <c r="NR23" s="87"/>
      <c r="NS23" s="87"/>
      <c r="NT23" s="87"/>
      <c r="NU23" s="87"/>
      <c r="NV23" s="87"/>
      <c r="NW23" s="87"/>
      <c r="NX23" s="87"/>
      <c r="NY23" s="87"/>
      <c r="NZ23" s="87"/>
      <c r="OA23" s="87"/>
      <c r="OB23" s="87"/>
      <c r="OC23" s="87"/>
      <c r="OD23" s="87"/>
      <c r="OE23" s="87"/>
      <c r="OF23" s="87"/>
      <c r="OG23" s="87"/>
      <c r="OH23" s="87"/>
      <c r="OI23" s="87"/>
      <c r="OJ23" s="87"/>
      <c r="OK23" s="87"/>
      <c r="OL23" s="87"/>
      <c r="OM23" s="87"/>
      <c r="ON23" s="87"/>
      <c r="OO23" s="87"/>
      <c r="OP23" s="87"/>
      <c r="OQ23" s="87"/>
      <c r="OR23" s="87"/>
      <c r="OS23" s="87"/>
      <c r="OT23" s="87"/>
      <c r="OU23" s="87"/>
      <c r="OV23" s="87"/>
      <c r="OW23" s="87"/>
      <c r="OX23" s="87"/>
      <c r="OY23" s="87"/>
      <c r="OZ23" s="87"/>
      <c r="PA23" s="87"/>
      <c r="PB23" s="87"/>
      <c r="PC23" s="87"/>
      <c r="PD23" s="87"/>
      <c r="PE23" s="87"/>
      <c r="PF23" s="87"/>
      <c r="PG23" s="87"/>
      <c r="PH23" s="87"/>
      <c r="PI23" s="87"/>
      <c r="PJ23" s="87"/>
      <c r="PK23" s="87"/>
      <c r="PL23" s="87"/>
      <c r="PM23" s="87"/>
      <c r="PN23" s="87"/>
      <c r="PO23" s="87"/>
      <c r="PP23" s="87"/>
      <c r="PQ23" s="87"/>
      <c r="PR23" s="87"/>
      <c r="PS23" s="87"/>
      <c r="PT23" s="87"/>
      <c r="PU23" s="87"/>
      <c r="PV23" s="87"/>
      <c r="PW23" s="87"/>
      <c r="PX23" s="87"/>
      <c r="PY23" s="87"/>
      <c r="PZ23" s="87"/>
      <c r="QA23" s="87"/>
      <c r="QB23" s="87"/>
      <c r="QC23" s="87"/>
      <c r="QD23" s="87"/>
    </row>
    <row r="24" spans="1:446" s="16" customFormat="1">
      <c r="A24" s="11"/>
      <c r="B24" s="90"/>
      <c r="C24" s="15"/>
      <c r="D24" s="25"/>
      <c r="E24" s="25"/>
      <c r="F24" s="25"/>
      <c r="G24" s="25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8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7"/>
      <c r="BP24" s="87"/>
      <c r="BQ24" s="87"/>
      <c r="BR24" s="87"/>
      <c r="BS24" s="87"/>
      <c r="BT24" s="87"/>
      <c r="BU24" s="87"/>
      <c r="BV24" s="87"/>
      <c r="BW24" s="87"/>
      <c r="BX24" s="87"/>
      <c r="BY24" s="87"/>
      <c r="BZ24" s="87"/>
      <c r="CA24" s="87"/>
      <c r="CB24" s="87"/>
      <c r="CC24" s="87"/>
      <c r="CD24" s="87"/>
      <c r="CE24" s="87"/>
      <c r="CF24" s="87"/>
      <c r="CG24" s="87"/>
      <c r="CH24" s="87"/>
      <c r="CI24" s="87"/>
      <c r="CJ24" s="87"/>
      <c r="CK24" s="87"/>
      <c r="CL24" s="87"/>
      <c r="CM24" s="87"/>
      <c r="CN24" s="87"/>
      <c r="CO24" s="87"/>
      <c r="CP24" s="87"/>
      <c r="CQ24" s="87"/>
      <c r="CR24" s="87"/>
      <c r="CS24" s="87"/>
      <c r="CT24" s="87"/>
      <c r="CU24" s="87"/>
      <c r="CV24" s="87"/>
      <c r="CW24" s="87"/>
      <c r="CX24" s="87"/>
      <c r="CY24" s="87"/>
      <c r="CZ24" s="87"/>
      <c r="DA24" s="87"/>
      <c r="DB24" s="87"/>
      <c r="DC24" s="87"/>
      <c r="DD24" s="87"/>
      <c r="DE24" s="87"/>
      <c r="DF24" s="87"/>
      <c r="DG24" s="87"/>
      <c r="DH24" s="87"/>
      <c r="DI24" s="87"/>
      <c r="DJ24" s="87"/>
      <c r="DK24" s="87"/>
      <c r="DL24" s="87"/>
      <c r="DM24" s="87"/>
      <c r="DN24" s="87"/>
      <c r="DO24" s="87"/>
      <c r="DP24" s="87"/>
      <c r="DQ24" s="87"/>
      <c r="DR24" s="87"/>
      <c r="DS24" s="87"/>
      <c r="DT24" s="87"/>
      <c r="DU24" s="87"/>
      <c r="DV24" s="87"/>
      <c r="DW24" s="87"/>
      <c r="DX24" s="87"/>
      <c r="DY24" s="87"/>
      <c r="DZ24" s="87"/>
      <c r="EA24" s="87"/>
      <c r="EB24" s="87"/>
      <c r="EC24" s="87"/>
      <c r="ED24" s="87"/>
      <c r="EE24" s="87"/>
      <c r="EF24" s="87"/>
      <c r="EG24" s="87"/>
      <c r="EH24" s="87"/>
      <c r="EI24" s="87"/>
      <c r="EJ24" s="87"/>
      <c r="EK24" s="87"/>
      <c r="EL24" s="87"/>
      <c r="EM24" s="87"/>
      <c r="EN24" s="87"/>
      <c r="EO24" s="87"/>
      <c r="EP24" s="87"/>
      <c r="EQ24" s="87"/>
      <c r="ER24" s="87"/>
      <c r="ES24" s="87"/>
      <c r="ET24" s="87"/>
      <c r="EU24" s="87"/>
      <c r="EV24" s="87"/>
      <c r="EW24" s="87"/>
      <c r="EX24" s="87"/>
      <c r="EY24" s="87"/>
      <c r="EZ24" s="87"/>
      <c r="FA24" s="87"/>
      <c r="FB24" s="87"/>
      <c r="FC24" s="87"/>
      <c r="FD24" s="87"/>
      <c r="FE24" s="87"/>
      <c r="FF24" s="87"/>
      <c r="FG24" s="87"/>
      <c r="FH24" s="87"/>
      <c r="FI24" s="87"/>
      <c r="FJ24" s="87"/>
      <c r="FK24" s="87"/>
      <c r="FL24" s="87"/>
      <c r="FM24" s="87"/>
      <c r="FN24" s="87"/>
      <c r="FO24" s="87"/>
      <c r="FP24" s="87"/>
      <c r="FQ24" s="87"/>
      <c r="FR24" s="87"/>
      <c r="FS24" s="87"/>
      <c r="FT24" s="87"/>
      <c r="FU24" s="87"/>
      <c r="FV24" s="87"/>
      <c r="FW24" s="87"/>
      <c r="GL24" s="132"/>
      <c r="GM24" s="132"/>
      <c r="GN24" s="132"/>
      <c r="GO24" s="132"/>
      <c r="GP24" s="132"/>
      <c r="GU24" s="132"/>
      <c r="GV24" s="132"/>
      <c r="GW24" s="132"/>
      <c r="GX24" s="132"/>
      <c r="GY24" s="132"/>
      <c r="GZ24" s="132"/>
      <c r="HA24" s="132"/>
      <c r="HB24" s="132"/>
      <c r="HC24" s="132"/>
      <c r="HD24" s="132"/>
      <c r="HE24" s="132"/>
      <c r="HF24" s="132"/>
      <c r="HG24" s="132"/>
      <c r="HH24" s="132"/>
      <c r="HI24" s="132"/>
      <c r="HJ24" s="132"/>
      <c r="HK24" s="132"/>
      <c r="HL24" s="132"/>
      <c r="HQ24" s="132"/>
      <c r="NL24" s="87"/>
      <c r="NM24" s="87"/>
      <c r="NN24" s="87"/>
      <c r="NO24" s="87"/>
      <c r="NP24" s="87"/>
      <c r="NQ24" s="87"/>
      <c r="NR24" s="87"/>
      <c r="NS24" s="87"/>
      <c r="NT24" s="87"/>
      <c r="NU24" s="87"/>
      <c r="NV24" s="87"/>
      <c r="NW24" s="87"/>
      <c r="NX24" s="87"/>
      <c r="NY24" s="87"/>
      <c r="NZ24" s="87"/>
      <c r="OA24" s="87"/>
      <c r="OB24" s="87"/>
      <c r="OC24" s="87"/>
      <c r="OD24" s="87"/>
      <c r="OE24" s="87"/>
      <c r="OF24" s="87"/>
      <c r="OG24" s="87"/>
      <c r="OH24" s="87"/>
      <c r="OI24" s="87"/>
      <c r="OJ24" s="87"/>
      <c r="OK24" s="87"/>
      <c r="OL24" s="87"/>
      <c r="OM24" s="87"/>
      <c r="ON24" s="87"/>
      <c r="OO24" s="87"/>
      <c r="OP24" s="87"/>
      <c r="OQ24" s="87"/>
      <c r="OR24" s="87"/>
      <c r="OS24" s="87"/>
      <c r="OT24" s="87"/>
      <c r="OU24" s="87"/>
      <c r="OV24" s="87"/>
      <c r="OW24" s="87"/>
      <c r="OX24" s="87"/>
      <c r="OY24" s="87"/>
      <c r="OZ24" s="87"/>
      <c r="PA24" s="87"/>
      <c r="PB24" s="87"/>
      <c r="PC24" s="87"/>
      <c r="PD24" s="87"/>
      <c r="PE24" s="87"/>
      <c r="PF24" s="87"/>
      <c r="PG24" s="87"/>
      <c r="PH24" s="87"/>
      <c r="PI24" s="87"/>
      <c r="PJ24" s="87"/>
      <c r="PK24" s="87"/>
      <c r="PL24" s="87"/>
      <c r="PM24" s="87"/>
      <c r="PN24" s="87"/>
      <c r="PO24" s="87"/>
      <c r="PP24" s="87"/>
      <c r="PQ24" s="87"/>
      <c r="PR24" s="87"/>
      <c r="PS24" s="87"/>
      <c r="PT24" s="87"/>
      <c r="PU24" s="87"/>
      <c r="PV24" s="87"/>
      <c r="PW24" s="87"/>
      <c r="PX24" s="87"/>
      <c r="PY24" s="87"/>
      <c r="PZ24" s="87"/>
      <c r="QA24" s="87"/>
      <c r="QB24" s="87"/>
      <c r="QC24" s="87"/>
      <c r="QD24" s="87"/>
    </row>
    <row r="25" spans="1:446" s="16" customFormat="1">
      <c r="A25" s="10"/>
      <c r="B25" s="12"/>
      <c r="C25" s="15"/>
      <c r="D25" s="25"/>
      <c r="E25" s="25"/>
      <c r="F25" s="25"/>
      <c r="G25" s="25"/>
      <c r="NL25" s="87"/>
      <c r="NM25" s="87"/>
      <c r="NN25" s="87"/>
      <c r="NO25" s="87"/>
      <c r="NP25" s="87"/>
      <c r="NQ25" s="87"/>
      <c r="NR25" s="87"/>
      <c r="NS25" s="87"/>
      <c r="NT25" s="87"/>
      <c r="NU25" s="87"/>
      <c r="NV25" s="87"/>
      <c r="NW25" s="87"/>
      <c r="NX25" s="87"/>
      <c r="NY25" s="87"/>
      <c r="NZ25" s="87"/>
      <c r="OA25" s="87"/>
      <c r="OB25" s="87"/>
      <c r="OC25" s="87"/>
      <c r="OD25" s="87"/>
      <c r="OE25" s="87"/>
      <c r="OF25" s="87"/>
      <c r="OG25" s="87"/>
      <c r="OH25" s="87"/>
      <c r="OI25" s="87"/>
      <c r="OJ25" s="87"/>
      <c r="OK25" s="87"/>
      <c r="OL25" s="87"/>
      <c r="OM25" s="87"/>
      <c r="ON25" s="87"/>
      <c r="OO25" s="87"/>
      <c r="OP25" s="87"/>
      <c r="OQ25" s="87"/>
      <c r="OR25" s="87"/>
      <c r="OS25" s="87"/>
      <c r="OT25" s="87"/>
      <c r="OU25" s="87"/>
      <c r="OV25" s="87"/>
      <c r="OW25" s="87"/>
      <c r="OX25" s="87"/>
      <c r="OY25" s="87"/>
      <c r="OZ25" s="87"/>
      <c r="PA25" s="87"/>
      <c r="PB25" s="87"/>
      <c r="PC25" s="87"/>
      <c r="PD25" s="87"/>
      <c r="PE25" s="87"/>
      <c r="PF25" s="87"/>
      <c r="PG25" s="87"/>
      <c r="PH25" s="87"/>
      <c r="PI25" s="87"/>
      <c r="PJ25" s="87"/>
      <c r="PK25" s="87"/>
      <c r="PL25" s="87"/>
      <c r="PM25" s="87"/>
      <c r="PN25" s="87"/>
      <c r="PO25" s="87"/>
      <c r="PP25" s="87"/>
      <c r="PQ25" s="87"/>
      <c r="PR25" s="87"/>
      <c r="PS25" s="87"/>
      <c r="PT25" s="87"/>
      <c r="PU25" s="87"/>
      <c r="PV25" s="87"/>
      <c r="PW25" s="87"/>
      <c r="PX25" s="87"/>
      <c r="PY25" s="87"/>
      <c r="PZ25" s="87"/>
      <c r="QA25" s="87"/>
      <c r="QB25" s="87"/>
      <c r="QC25" s="87"/>
      <c r="QD25" s="87"/>
    </row>
    <row r="26" spans="1:446" s="16" customFormat="1">
      <c r="A26" s="10"/>
      <c r="B26" s="12"/>
      <c r="C26" s="15"/>
      <c r="D26" s="25"/>
      <c r="E26" s="25"/>
      <c r="F26" s="25"/>
      <c r="G26" s="25"/>
      <c r="NL26" s="87"/>
      <c r="NM26" s="87"/>
      <c r="NN26" s="87"/>
      <c r="NO26" s="87"/>
      <c r="NP26" s="87"/>
      <c r="NQ26" s="87"/>
      <c r="NR26" s="87"/>
      <c r="NS26" s="87"/>
      <c r="NT26" s="87"/>
      <c r="NU26" s="87"/>
      <c r="NV26" s="87"/>
      <c r="NW26" s="87"/>
      <c r="NX26" s="87"/>
      <c r="NY26" s="87"/>
      <c r="NZ26" s="87"/>
      <c r="OA26" s="87"/>
      <c r="OB26" s="87"/>
      <c r="OC26" s="87"/>
      <c r="OD26" s="87"/>
      <c r="OE26" s="87"/>
      <c r="OF26" s="87"/>
      <c r="OG26" s="87"/>
      <c r="OH26" s="87"/>
      <c r="OI26" s="87"/>
      <c r="OJ26" s="87"/>
      <c r="OK26" s="87"/>
      <c r="OL26" s="87"/>
      <c r="OM26" s="87"/>
      <c r="ON26" s="87"/>
      <c r="OO26" s="87"/>
      <c r="OP26" s="87"/>
      <c r="OQ26" s="87"/>
      <c r="OR26" s="87"/>
      <c r="OS26" s="87"/>
      <c r="OT26" s="87"/>
      <c r="OU26" s="87"/>
      <c r="OV26" s="87"/>
      <c r="OW26" s="87"/>
      <c r="OX26" s="87"/>
      <c r="OY26" s="87"/>
      <c r="OZ26" s="87"/>
      <c r="PA26" s="87"/>
      <c r="PB26" s="87"/>
      <c r="PC26" s="87"/>
      <c r="PD26" s="87"/>
      <c r="PE26" s="87"/>
      <c r="PF26" s="87"/>
      <c r="PG26" s="87"/>
      <c r="PH26" s="87"/>
      <c r="PI26" s="87"/>
      <c r="PJ26" s="87"/>
      <c r="PK26" s="87"/>
      <c r="PL26" s="87"/>
      <c r="PM26" s="87"/>
      <c r="PN26" s="87"/>
      <c r="PO26" s="87"/>
      <c r="PP26" s="87"/>
      <c r="PQ26" s="87"/>
      <c r="PR26" s="87"/>
      <c r="PS26" s="87"/>
      <c r="PT26" s="87"/>
      <c r="PU26" s="87"/>
      <c r="PV26" s="87"/>
      <c r="PW26" s="87"/>
      <c r="PX26" s="87"/>
      <c r="PY26" s="87"/>
      <c r="PZ26" s="87"/>
      <c r="QA26" s="87"/>
      <c r="QB26" s="87"/>
      <c r="QC26" s="87"/>
      <c r="QD26" s="87"/>
    </row>
    <row r="27" spans="1:446" s="16" customFormat="1">
      <c r="A27" s="10"/>
      <c r="B27" s="12"/>
      <c r="C27" s="15"/>
      <c r="D27" s="25"/>
      <c r="E27" s="25"/>
      <c r="F27" s="25"/>
      <c r="G27" s="25"/>
      <c r="NL27" s="87"/>
      <c r="NM27" s="87"/>
      <c r="NN27" s="87"/>
      <c r="NO27" s="87"/>
      <c r="NP27" s="87"/>
      <c r="NQ27" s="87"/>
      <c r="NR27" s="87"/>
      <c r="NS27" s="87"/>
      <c r="NT27" s="87"/>
      <c r="NU27" s="87"/>
      <c r="NV27" s="87"/>
      <c r="NW27" s="87"/>
      <c r="NX27" s="87"/>
      <c r="NY27" s="87"/>
      <c r="NZ27" s="87"/>
      <c r="OA27" s="87"/>
      <c r="OB27" s="87"/>
      <c r="OC27" s="87"/>
      <c r="OD27" s="87"/>
      <c r="OE27" s="87"/>
      <c r="OF27" s="87"/>
      <c r="OG27" s="87"/>
      <c r="OH27" s="87"/>
      <c r="OI27" s="87"/>
      <c r="OJ27" s="87"/>
      <c r="OK27" s="87"/>
      <c r="OL27" s="87"/>
      <c r="OM27" s="87"/>
      <c r="ON27" s="87"/>
      <c r="OO27" s="87"/>
      <c r="OP27" s="87"/>
      <c r="OQ27" s="87"/>
      <c r="OR27" s="87"/>
      <c r="OS27" s="87"/>
      <c r="OT27" s="87"/>
      <c r="OU27" s="87"/>
      <c r="OV27" s="87"/>
      <c r="OW27" s="87"/>
      <c r="OX27" s="87"/>
      <c r="OY27" s="87"/>
      <c r="OZ27" s="87"/>
      <c r="PA27" s="87"/>
      <c r="PB27" s="87"/>
      <c r="PC27" s="87"/>
      <c r="PD27" s="87"/>
      <c r="PE27" s="87"/>
      <c r="PF27" s="87"/>
      <c r="PG27" s="87"/>
      <c r="PH27" s="87"/>
      <c r="PI27" s="87"/>
      <c r="PJ27" s="87"/>
      <c r="PK27" s="87"/>
      <c r="PL27" s="87"/>
      <c r="PM27" s="87"/>
      <c r="PN27" s="87"/>
      <c r="PO27" s="87"/>
      <c r="PP27" s="87"/>
      <c r="PQ27" s="87"/>
      <c r="PR27" s="87"/>
      <c r="PS27" s="87"/>
      <c r="PT27" s="87"/>
      <c r="PU27" s="87"/>
      <c r="PV27" s="87"/>
      <c r="PW27" s="87"/>
      <c r="PX27" s="87"/>
      <c r="PY27" s="87"/>
      <c r="PZ27" s="87"/>
      <c r="QA27" s="87"/>
      <c r="QB27" s="87"/>
      <c r="QC27" s="87"/>
      <c r="QD27" s="87"/>
    </row>
    <row r="28" spans="1:446" s="16" customFormat="1">
      <c r="A28" s="10"/>
      <c r="B28" s="15"/>
      <c r="C28" s="15"/>
      <c r="D28" s="25"/>
      <c r="E28" s="25"/>
      <c r="F28" s="25"/>
      <c r="G28" s="25"/>
      <c r="NL28" s="87"/>
      <c r="NM28" s="87"/>
      <c r="NN28" s="87"/>
      <c r="NO28" s="87"/>
      <c r="NP28" s="87"/>
      <c r="NQ28" s="87"/>
      <c r="NR28" s="87"/>
      <c r="NS28" s="87"/>
      <c r="NT28" s="87"/>
      <c r="NU28" s="87"/>
      <c r="NV28" s="87"/>
      <c r="NW28" s="87"/>
      <c r="NX28" s="87"/>
      <c r="NY28" s="87"/>
      <c r="NZ28" s="87"/>
      <c r="OA28" s="87"/>
      <c r="OB28" s="87"/>
      <c r="OC28" s="87"/>
      <c r="OD28" s="87"/>
      <c r="OE28" s="87"/>
      <c r="OF28" s="87"/>
      <c r="OG28" s="87"/>
      <c r="OH28" s="87"/>
      <c r="OI28" s="87"/>
      <c r="OJ28" s="87"/>
      <c r="OK28" s="87"/>
      <c r="OL28" s="87"/>
      <c r="OM28" s="87"/>
      <c r="ON28" s="87"/>
      <c r="OO28" s="87"/>
      <c r="OP28" s="87"/>
      <c r="OQ28" s="87"/>
      <c r="OR28" s="87"/>
      <c r="OS28" s="87"/>
      <c r="OT28" s="87"/>
      <c r="OU28" s="87"/>
      <c r="OV28" s="87"/>
      <c r="OW28" s="87"/>
      <c r="OX28" s="87"/>
      <c r="OY28" s="87"/>
      <c r="OZ28" s="87"/>
      <c r="PA28" s="87"/>
      <c r="PB28" s="87"/>
      <c r="PC28" s="87"/>
      <c r="PD28" s="87"/>
      <c r="PE28" s="87"/>
      <c r="PF28" s="87"/>
      <c r="PG28" s="87"/>
      <c r="PH28" s="87"/>
      <c r="PI28" s="87"/>
      <c r="PJ28" s="87"/>
      <c r="PK28" s="87"/>
      <c r="PL28" s="87"/>
      <c r="PM28" s="87"/>
      <c r="PN28" s="87"/>
      <c r="PO28" s="87"/>
      <c r="PP28" s="87"/>
      <c r="PQ28" s="87"/>
      <c r="PR28" s="87"/>
      <c r="PS28" s="87"/>
      <c r="PT28" s="87"/>
      <c r="PU28" s="87"/>
      <c r="PV28" s="87"/>
      <c r="PW28" s="87"/>
      <c r="PX28" s="87"/>
      <c r="PY28" s="87"/>
      <c r="PZ28" s="87"/>
      <c r="QA28" s="87"/>
      <c r="QB28" s="87"/>
      <c r="QC28" s="87"/>
      <c r="QD28" s="87"/>
    </row>
    <row r="29" spans="1:446" s="16" customFormat="1">
      <c r="A29" s="10"/>
      <c r="B29" s="12"/>
      <c r="C29" s="15"/>
      <c r="D29" s="25"/>
      <c r="E29" s="25"/>
      <c r="F29" s="25"/>
      <c r="G29" s="25"/>
      <c r="NL29" s="87"/>
      <c r="NM29" s="87"/>
      <c r="NN29" s="87"/>
      <c r="NO29" s="87"/>
      <c r="NP29" s="87"/>
      <c r="NQ29" s="87"/>
      <c r="NR29" s="87"/>
      <c r="NS29" s="87"/>
      <c r="NT29" s="87"/>
      <c r="NU29" s="87"/>
      <c r="NV29" s="87"/>
      <c r="NW29" s="87"/>
      <c r="NX29" s="87"/>
      <c r="NY29" s="87"/>
      <c r="NZ29" s="87"/>
      <c r="OA29" s="87"/>
      <c r="OB29" s="87"/>
      <c r="OC29" s="87"/>
      <c r="OD29" s="87"/>
      <c r="OE29" s="87"/>
      <c r="OF29" s="87"/>
      <c r="OG29" s="87"/>
      <c r="OH29" s="87"/>
      <c r="OI29" s="87"/>
      <c r="OJ29" s="87"/>
      <c r="OK29" s="87"/>
      <c r="OL29" s="87"/>
      <c r="OM29" s="87"/>
      <c r="ON29" s="87"/>
      <c r="OO29" s="87"/>
      <c r="OP29" s="87"/>
      <c r="OQ29" s="87"/>
      <c r="OR29" s="87"/>
      <c r="OS29" s="87"/>
      <c r="OT29" s="87"/>
      <c r="OU29" s="87"/>
      <c r="OV29" s="87"/>
      <c r="OW29" s="87"/>
      <c r="OX29" s="87"/>
      <c r="OY29" s="87"/>
      <c r="OZ29" s="87"/>
      <c r="PA29" s="87"/>
      <c r="PB29" s="87"/>
      <c r="PC29" s="87"/>
      <c r="PD29" s="87"/>
      <c r="PE29" s="87"/>
      <c r="PF29" s="87"/>
      <c r="PG29" s="87"/>
      <c r="PH29" s="87"/>
      <c r="PI29" s="87"/>
      <c r="PJ29" s="87"/>
      <c r="PK29" s="87"/>
      <c r="PL29" s="87"/>
      <c r="PM29" s="87"/>
      <c r="PN29" s="87"/>
      <c r="PO29" s="87"/>
      <c r="PP29" s="87"/>
      <c r="PQ29" s="87"/>
      <c r="PR29" s="87"/>
      <c r="PS29" s="87"/>
      <c r="PT29" s="87"/>
      <c r="PU29" s="87"/>
      <c r="PV29" s="87"/>
      <c r="PW29" s="87"/>
      <c r="PX29" s="87"/>
      <c r="PY29" s="87"/>
      <c r="PZ29" s="87"/>
      <c r="QA29" s="87"/>
      <c r="QB29" s="87"/>
      <c r="QC29" s="87"/>
      <c r="QD29" s="87"/>
    </row>
    <row r="30" spans="1:446" s="16" customFormat="1">
      <c r="A30" s="10"/>
      <c r="B30" s="12"/>
      <c r="C30" s="15"/>
      <c r="D30" s="25"/>
      <c r="E30" s="25"/>
      <c r="F30" s="25"/>
      <c r="G30" s="25"/>
      <c r="NL30" s="87"/>
      <c r="NM30" s="87"/>
      <c r="NN30" s="87"/>
      <c r="NO30" s="87"/>
      <c r="NP30" s="87"/>
      <c r="NQ30" s="87"/>
      <c r="NR30" s="87"/>
      <c r="NS30" s="87"/>
      <c r="NT30" s="87"/>
      <c r="NU30" s="87"/>
      <c r="NV30" s="87"/>
      <c r="NW30" s="87"/>
      <c r="NX30" s="87"/>
      <c r="NY30" s="87"/>
      <c r="NZ30" s="87"/>
      <c r="OA30" s="87"/>
      <c r="OB30" s="87"/>
      <c r="OC30" s="87"/>
      <c r="OD30" s="87"/>
      <c r="OE30" s="87"/>
      <c r="OF30" s="87"/>
      <c r="OG30" s="87"/>
      <c r="OH30" s="87"/>
      <c r="OI30" s="87"/>
      <c r="OJ30" s="87"/>
      <c r="OK30" s="87"/>
      <c r="OL30" s="87"/>
      <c r="OM30" s="87"/>
      <c r="ON30" s="87"/>
      <c r="OO30" s="87"/>
      <c r="OP30" s="87"/>
      <c r="OQ30" s="87"/>
      <c r="OR30" s="87"/>
      <c r="OS30" s="87"/>
      <c r="OT30" s="87"/>
      <c r="OU30" s="87"/>
      <c r="OV30" s="87"/>
      <c r="OW30" s="87"/>
      <c r="OX30" s="87"/>
      <c r="OY30" s="87"/>
      <c r="OZ30" s="87"/>
      <c r="PA30" s="87"/>
      <c r="PB30" s="87"/>
      <c r="PC30" s="87"/>
      <c r="PD30" s="87"/>
      <c r="PE30" s="87"/>
      <c r="PF30" s="87"/>
      <c r="PG30" s="87"/>
      <c r="PH30" s="87"/>
      <c r="PI30" s="87"/>
      <c r="PJ30" s="87"/>
      <c r="PK30" s="87"/>
      <c r="PL30" s="87"/>
      <c r="PM30" s="87"/>
      <c r="PN30" s="87"/>
      <c r="PO30" s="87"/>
      <c r="PP30" s="87"/>
      <c r="PQ30" s="87"/>
      <c r="PR30" s="87"/>
      <c r="PS30" s="87"/>
      <c r="PT30" s="87"/>
      <c r="PU30" s="87"/>
      <c r="PV30" s="87"/>
      <c r="PW30" s="87"/>
      <c r="PX30" s="87"/>
      <c r="PY30" s="87"/>
      <c r="PZ30" s="87"/>
      <c r="QA30" s="87"/>
      <c r="QB30" s="87"/>
      <c r="QC30" s="87"/>
      <c r="QD30" s="87"/>
    </row>
    <row r="31" spans="1:446" s="16" customFormat="1">
      <c r="A31" s="10"/>
      <c r="B31" s="12"/>
      <c r="C31" s="15"/>
      <c r="D31" s="25"/>
      <c r="E31" s="25"/>
      <c r="F31" s="25"/>
      <c r="G31" s="25"/>
      <c r="NL31" s="87"/>
      <c r="NM31" s="87"/>
      <c r="NN31" s="87"/>
      <c r="NO31" s="87"/>
      <c r="NP31" s="87"/>
      <c r="NQ31" s="87"/>
      <c r="NR31" s="87"/>
      <c r="NS31" s="87"/>
      <c r="NT31" s="87"/>
      <c r="NU31" s="87"/>
      <c r="NV31" s="87"/>
      <c r="NW31" s="87"/>
      <c r="NX31" s="87"/>
      <c r="NY31" s="87"/>
      <c r="NZ31" s="87"/>
      <c r="OA31" s="87"/>
      <c r="OB31" s="87"/>
      <c r="OC31" s="87"/>
      <c r="OD31" s="87"/>
      <c r="OE31" s="87"/>
      <c r="OF31" s="87"/>
      <c r="OG31" s="87"/>
      <c r="OH31" s="87"/>
      <c r="OI31" s="87"/>
      <c r="OJ31" s="87"/>
      <c r="OK31" s="87"/>
      <c r="OL31" s="87"/>
      <c r="OM31" s="87"/>
      <c r="ON31" s="87"/>
      <c r="OO31" s="87"/>
      <c r="OP31" s="87"/>
      <c r="OQ31" s="87"/>
      <c r="OR31" s="87"/>
      <c r="OS31" s="87"/>
      <c r="OT31" s="87"/>
      <c r="OU31" s="87"/>
      <c r="OV31" s="87"/>
      <c r="OW31" s="87"/>
      <c r="OX31" s="87"/>
      <c r="OY31" s="87"/>
      <c r="OZ31" s="87"/>
      <c r="PA31" s="87"/>
      <c r="PB31" s="87"/>
      <c r="PC31" s="87"/>
      <c r="PD31" s="87"/>
      <c r="PE31" s="87"/>
      <c r="PF31" s="87"/>
      <c r="PG31" s="87"/>
      <c r="PH31" s="87"/>
      <c r="PI31" s="87"/>
      <c r="PJ31" s="87"/>
      <c r="PK31" s="87"/>
      <c r="PL31" s="87"/>
      <c r="PM31" s="87"/>
      <c r="PN31" s="87"/>
      <c r="PO31" s="87"/>
      <c r="PP31" s="87"/>
      <c r="PQ31" s="87"/>
      <c r="PR31" s="87"/>
      <c r="PS31" s="87"/>
      <c r="PT31" s="87"/>
      <c r="PU31" s="87"/>
      <c r="PV31" s="87"/>
      <c r="PW31" s="87"/>
      <c r="PX31" s="87"/>
      <c r="PY31" s="87"/>
      <c r="PZ31" s="87"/>
      <c r="QA31" s="87"/>
      <c r="QB31" s="87"/>
      <c r="QC31" s="87"/>
      <c r="QD31" s="87"/>
    </row>
    <row r="32" spans="1:446" s="16" customFormat="1">
      <c r="A32" s="11"/>
      <c r="B32" s="12"/>
      <c r="C32" s="12"/>
      <c r="D32" s="25"/>
      <c r="E32" s="25"/>
      <c r="F32" s="25"/>
      <c r="G32" s="25"/>
      <c r="NL32" s="87"/>
      <c r="NM32" s="87"/>
      <c r="NN32" s="87"/>
      <c r="NO32" s="87"/>
      <c r="NP32" s="87"/>
      <c r="NQ32" s="87"/>
      <c r="NR32" s="87"/>
      <c r="NS32" s="87"/>
      <c r="NT32" s="87"/>
      <c r="NU32" s="87"/>
      <c r="NV32" s="87"/>
      <c r="NW32" s="87"/>
      <c r="NX32" s="87"/>
      <c r="NY32" s="87"/>
      <c r="NZ32" s="87"/>
      <c r="OA32" s="87"/>
      <c r="OB32" s="87"/>
      <c r="OC32" s="87"/>
      <c r="OD32" s="87"/>
      <c r="OE32" s="87"/>
      <c r="OF32" s="87"/>
      <c r="OG32" s="87"/>
      <c r="OH32" s="87"/>
      <c r="OI32" s="87"/>
      <c r="OJ32" s="87"/>
      <c r="OK32" s="87"/>
      <c r="OL32" s="87"/>
      <c r="OM32" s="87"/>
      <c r="ON32" s="87"/>
      <c r="OO32" s="87"/>
      <c r="OP32" s="87"/>
      <c r="OQ32" s="87"/>
      <c r="OR32" s="87"/>
      <c r="OS32" s="87"/>
      <c r="OT32" s="87"/>
      <c r="OU32" s="87"/>
      <c r="OV32" s="87"/>
      <c r="OW32" s="87"/>
      <c r="OX32" s="87"/>
      <c r="OY32" s="87"/>
      <c r="OZ32" s="87"/>
      <c r="PA32" s="87"/>
      <c r="PB32" s="87"/>
      <c r="PC32" s="87"/>
      <c r="PD32" s="87"/>
      <c r="PE32" s="87"/>
      <c r="PF32" s="87"/>
      <c r="PG32" s="87"/>
      <c r="PH32" s="87"/>
      <c r="PI32" s="87"/>
      <c r="PJ32" s="87"/>
      <c r="PK32" s="87"/>
      <c r="PL32" s="87"/>
      <c r="PM32" s="87"/>
      <c r="PN32" s="87"/>
      <c r="PO32" s="87"/>
      <c r="PP32" s="87"/>
      <c r="PQ32" s="87"/>
      <c r="PR32" s="87"/>
      <c r="PS32" s="87"/>
      <c r="PT32" s="87"/>
      <c r="PU32" s="87"/>
      <c r="PV32" s="87"/>
      <c r="PW32" s="87"/>
      <c r="PX32" s="87"/>
      <c r="PY32" s="87"/>
      <c r="PZ32" s="87"/>
      <c r="QA32" s="87"/>
      <c r="QB32" s="87"/>
      <c r="QC32" s="87"/>
      <c r="QD32" s="87"/>
    </row>
    <row r="33" spans="1:446" s="16" customFormat="1">
      <c r="A33" s="11"/>
      <c r="B33" s="12"/>
      <c r="C33" s="12"/>
      <c r="D33" s="25"/>
      <c r="E33" s="25"/>
      <c r="F33" s="25"/>
      <c r="G33" s="25"/>
      <c r="NL33" s="87"/>
      <c r="NM33" s="87"/>
      <c r="NN33" s="87"/>
      <c r="NO33" s="87"/>
      <c r="NP33" s="87"/>
      <c r="NQ33" s="87"/>
      <c r="NR33" s="87"/>
      <c r="NS33" s="87"/>
      <c r="NT33" s="87"/>
      <c r="NU33" s="87"/>
      <c r="NV33" s="87"/>
      <c r="NW33" s="87"/>
      <c r="NX33" s="87"/>
      <c r="NY33" s="87"/>
      <c r="NZ33" s="87"/>
      <c r="OA33" s="87"/>
      <c r="OB33" s="87"/>
      <c r="OC33" s="87"/>
      <c r="OD33" s="87"/>
      <c r="OE33" s="87"/>
      <c r="OF33" s="87"/>
      <c r="OG33" s="87"/>
      <c r="OH33" s="87"/>
      <c r="OI33" s="87"/>
      <c r="OJ33" s="87"/>
      <c r="OK33" s="87"/>
      <c r="OL33" s="87"/>
      <c r="OM33" s="87"/>
      <c r="ON33" s="87"/>
      <c r="OO33" s="87"/>
      <c r="OP33" s="87"/>
      <c r="OQ33" s="87"/>
      <c r="OR33" s="87"/>
      <c r="OS33" s="87"/>
      <c r="OT33" s="87"/>
      <c r="OU33" s="87"/>
      <c r="OV33" s="87"/>
      <c r="OW33" s="87"/>
      <c r="OX33" s="87"/>
      <c r="OY33" s="87"/>
      <c r="OZ33" s="87"/>
      <c r="PA33" s="87"/>
      <c r="PB33" s="87"/>
      <c r="PC33" s="87"/>
      <c r="PD33" s="87"/>
      <c r="PE33" s="87"/>
      <c r="PF33" s="87"/>
      <c r="PG33" s="87"/>
      <c r="PH33" s="87"/>
      <c r="PI33" s="87"/>
      <c r="PJ33" s="87"/>
      <c r="PK33" s="87"/>
      <c r="PL33" s="87"/>
      <c r="PM33" s="87"/>
      <c r="PN33" s="87"/>
      <c r="PO33" s="87"/>
      <c r="PP33" s="87"/>
      <c r="PQ33" s="87"/>
      <c r="PR33" s="87"/>
      <c r="PS33" s="87"/>
      <c r="PT33" s="87"/>
      <c r="PU33" s="87"/>
      <c r="PV33" s="87"/>
      <c r="PW33" s="87"/>
      <c r="PX33" s="87"/>
      <c r="PY33" s="87"/>
      <c r="PZ33" s="87"/>
      <c r="QA33" s="87"/>
      <c r="QB33" s="87"/>
      <c r="QC33" s="87"/>
      <c r="QD33" s="87"/>
    </row>
    <row r="34" spans="1:446" s="16" customFormat="1">
      <c r="A34" s="11"/>
      <c r="B34" s="12"/>
      <c r="C34" s="12"/>
      <c r="D34" s="25"/>
      <c r="E34" s="25"/>
      <c r="F34" s="25"/>
      <c r="G34" s="25"/>
      <c r="NL34" s="88"/>
      <c r="NM34" s="88"/>
      <c r="NN34" s="88"/>
      <c r="NO34" s="88"/>
      <c r="NP34" s="88"/>
      <c r="NQ34" s="88"/>
      <c r="NR34" s="88"/>
      <c r="NS34" s="88"/>
      <c r="NT34" s="88"/>
      <c r="NU34" s="88"/>
      <c r="NV34" s="88"/>
      <c r="NW34" s="88"/>
      <c r="NX34" s="88"/>
      <c r="NY34" s="88"/>
      <c r="NZ34" s="88"/>
      <c r="OA34" s="88"/>
      <c r="OB34" s="88"/>
      <c r="OC34" s="88"/>
      <c r="OD34" s="88"/>
      <c r="OE34" s="88"/>
      <c r="OF34" s="88"/>
      <c r="OG34" s="88"/>
      <c r="OH34" s="88"/>
      <c r="OI34" s="88"/>
      <c r="OJ34" s="88"/>
      <c r="OK34" s="88"/>
      <c r="OL34" s="88"/>
      <c r="OM34" s="88"/>
      <c r="ON34" s="88"/>
      <c r="OO34" s="88"/>
      <c r="OP34" s="88"/>
      <c r="OQ34" s="88"/>
      <c r="OR34" s="88"/>
      <c r="OS34" s="88"/>
      <c r="OT34" s="88"/>
      <c r="OU34" s="88"/>
      <c r="OV34" s="88"/>
      <c r="OW34" s="88"/>
      <c r="OX34" s="88"/>
      <c r="OY34" s="88"/>
      <c r="OZ34" s="88"/>
      <c r="PA34" s="88"/>
      <c r="PB34" s="88"/>
      <c r="PC34" s="88"/>
      <c r="PD34" s="88"/>
      <c r="PE34" s="88"/>
      <c r="PF34" s="88"/>
      <c r="PG34" s="88"/>
      <c r="PH34" s="88"/>
      <c r="PI34" s="88"/>
      <c r="PJ34" s="88"/>
      <c r="PK34" s="88"/>
      <c r="PL34" s="88"/>
      <c r="PM34" s="88"/>
      <c r="PN34" s="88"/>
      <c r="PO34" s="88"/>
      <c r="PP34" s="88"/>
      <c r="PQ34" s="88"/>
      <c r="PR34" s="88"/>
      <c r="PS34" s="88"/>
      <c r="PT34" s="88"/>
      <c r="PU34" s="88"/>
      <c r="PV34" s="88"/>
      <c r="PW34" s="88"/>
      <c r="PX34" s="88"/>
      <c r="PY34" s="88"/>
      <c r="PZ34" s="88"/>
      <c r="QA34" s="88"/>
      <c r="QB34" s="88"/>
      <c r="QC34" s="88"/>
      <c r="QD34" s="88"/>
    </row>
    <row r="35" spans="1:446" s="16" customFormat="1">
      <c r="A35" s="11"/>
      <c r="B35" s="12"/>
      <c r="C35" s="12"/>
      <c r="D35" s="25"/>
      <c r="E35" s="25"/>
      <c r="F35" s="25"/>
      <c r="G35" s="25"/>
      <c r="NL35" s="87"/>
      <c r="NM35" s="87"/>
      <c r="NN35" s="87"/>
      <c r="NO35" s="87"/>
      <c r="NP35" s="87"/>
      <c r="NQ35" s="87"/>
      <c r="NR35" s="87"/>
      <c r="NS35" s="87"/>
      <c r="NT35" s="87"/>
      <c r="NU35" s="87"/>
      <c r="NV35" s="87"/>
      <c r="NW35" s="87"/>
      <c r="NX35" s="87"/>
      <c r="NY35" s="87"/>
      <c r="NZ35" s="87"/>
      <c r="OA35" s="87"/>
      <c r="OB35" s="87"/>
      <c r="OC35" s="87"/>
      <c r="OD35" s="87"/>
      <c r="OE35" s="87"/>
      <c r="OF35" s="87"/>
      <c r="OG35" s="87"/>
      <c r="OH35" s="87"/>
      <c r="OI35" s="87"/>
      <c r="OJ35" s="87"/>
      <c r="OK35" s="87"/>
      <c r="OL35" s="87"/>
      <c r="OM35" s="87"/>
      <c r="ON35" s="87"/>
      <c r="OO35" s="87"/>
      <c r="OP35" s="87"/>
      <c r="OQ35" s="87"/>
      <c r="OR35" s="87"/>
      <c r="OS35" s="87"/>
      <c r="OT35" s="87"/>
      <c r="OU35" s="87"/>
      <c r="OV35" s="87"/>
      <c r="OW35" s="87"/>
      <c r="OX35" s="87"/>
      <c r="OY35" s="87"/>
      <c r="OZ35" s="87"/>
      <c r="PA35" s="87"/>
      <c r="PB35" s="87"/>
      <c r="PC35" s="87"/>
      <c r="PD35" s="87"/>
      <c r="PE35" s="87"/>
      <c r="PF35" s="87"/>
      <c r="PG35" s="87"/>
      <c r="PH35" s="87"/>
      <c r="PI35" s="87"/>
      <c r="PJ35" s="87"/>
      <c r="PK35" s="87"/>
      <c r="PL35" s="87"/>
      <c r="PM35" s="87"/>
      <c r="PN35" s="87"/>
      <c r="PO35" s="87"/>
      <c r="PP35" s="87"/>
      <c r="PQ35" s="87"/>
      <c r="PR35" s="87"/>
      <c r="PS35" s="87"/>
      <c r="PT35" s="87"/>
      <c r="PU35" s="87"/>
      <c r="PV35" s="87"/>
      <c r="PW35" s="87"/>
      <c r="PX35" s="87"/>
      <c r="PY35" s="87"/>
      <c r="PZ35" s="87"/>
      <c r="QA35" s="87"/>
      <c r="QB35" s="87"/>
      <c r="QC35" s="87"/>
      <c r="QD35" s="87"/>
    </row>
    <row r="36" spans="1:446" s="16" customFormat="1">
      <c r="A36" s="11"/>
      <c r="B36" s="12"/>
      <c r="C36" s="12"/>
      <c r="D36" s="25"/>
      <c r="E36" s="25"/>
      <c r="F36" s="25"/>
      <c r="G36" s="25"/>
      <c r="NL36" s="87"/>
      <c r="NM36" s="87"/>
      <c r="NN36" s="87"/>
      <c r="NO36" s="87"/>
      <c r="NP36" s="87"/>
      <c r="NQ36" s="87"/>
      <c r="NR36" s="87"/>
      <c r="NS36" s="87"/>
      <c r="NT36" s="87"/>
      <c r="NU36" s="87"/>
      <c r="NV36" s="87"/>
      <c r="NW36" s="87"/>
      <c r="NX36" s="87"/>
      <c r="NY36" s="87"/>
      <c r="NZ36" s="87"/>
      <c r="OA36" s="87"/>
      <c r="OB36" s="87"/>
      <c r="OC36" s="87"/>
      <c r="OD36" s="87"/>
      <c r="OE36" s="87"/>
      <c r="OF36" s="87"/>
      <c r="OG36" s="87"/>
      <c r="OH36" s="87"/>
      <c r="OI36" s="87"/>
      <c r="OJ36" s="87"/>
      <c r="OK36" s="87"/>
      <c r="OL36" s="87"/>
      <c r="OM36" s="87"/>
      <c r="ON36" s="87"/>
      <c r="OO36" s="87"/>
      <c r="OP36" s="87"/>
      <c r="OQ36" s="87"/>
      <c r="OR36" s="87"/>
      <c r="OS36" s="87"/>
      <c r="OT36" s="87"/>
      <c r="OU36" s="87"/>
      <c r="OV36" s="87"/>
      <c r="OW36" s="87"/>
      <c r="OX36" s="87"/>
      <c r="OY36" s="87"/>
      <c r="OZ36" s="87"/>
      <c r="PA36" s="87"/>
      <c r="PB36" s="87"/>
      <c r="PC36" s="87"/>
      <c r="PD36" s="87"/>
      <c r="PE36" s="87"/>
      <c r="PF36" s="87"/>
      <c r="PG36" s="87"/>
      <c r="PH36" s="87"/>
      <c r="PI36" s="87"/>
      <c r="PJ36" s="87"/>
      <c r="PK36" s="87"/>
      <c r="PL36" s="87"/>
      <c r="PM36" s="87"/>
      <c r="PN36" s="87"/>
      <c r="PO36" s="87"/>
      <c r="PP36" s="87"/>
      <c r="PQ36" s="87"/>
      <c r="PR36" s="87"/>
      <c r="PS36" s="87"/>
      <c r="PT36" s="87"/>
      <c r="PU36" s="87"/>
      <c r="PV36" s="87"/>
      <c r="PW36" s="87"/>
      <c r="PX36" s="87"/>
      <c r="PY36" s="87"/>
      <c r="PZ36" s="87"/>
      <c r="QA36" s="87"/>
      <c r="QB36" s="87"/>
      <c r="QC36" s="87"/>
      <c r="QD36" s="87"/>
    </row>
    <row r="37" spans="1:446" s="16" customFormat="1">
      <c r="A37" s="11"/>
      <c r="B37" s="12"/>
      <c r="C37" s="12"/>
      <c r="D37" s="25"/>
      <c r="E37" s="25"/>
      <c r="F37" s="25"/>
      <c r="G37" s="25"/>
      <c r="NL37" s="87"/>
      <c r="NM37" s="87"/>
      <c r="NN37" s="87"/>
      <c r="NO37" s="87"/>
      <c r="NP37" s="87"/>
      <c r="NQ37" s="87"/>
      <c r="NR37" s="87"/>
      <c r="NS37" s="87"/>
      <c r="NT37" s="87"/>
      <c r="NU37" s="87"/>
      <c r="NV37" s="87"/>
      <c r="NW37" s="87"/>
      <c r="NX37" s="87"/>
      <c r="NY37" s="87"/>
      <c r="NZ37" s="87"/>
      <c r="OA37" s="87"/>
      <c r="OB37" s="87"/>
      <c r="OC37" s="87"/>
      <c r="OD37" s="87"/>
      <c r="OE37" s="87"/>
      <c r="OF37" s="87"/>
      <c r="OG37" s="87"/>
      <c r="OH37" s="87"/>
      <c r="OI37" s="87"/>
      <c r="OJ37" s="87"/>
      <c r="OK37" s="87"/>
      <c r="OL37" s="87"/>
      <c r="OM37" s="87"/>
      <c r="ON37" s="87"/>
      <c r="OO37" s="87"/>
      <c r="OP37" s="87"/>
      <c r="OQ37" s="87"/>
      <c r="OR37" s="87"/>
      <c r="OS37" s="87"/>
      <c r="OT37" s="87"/>
      <c r="OU37" s="87"/>
      <c r="OV37" s="87"/>
      <c r="OW37" s="87"/>
      <c r="OX37" s="87"/>
      <c r="OY37" s="87"/>
      <c r="OZ37" s="87"/>
      <c r="PA37" s="87"/>
      <c r="PB37" s="87"/>
      <c r="PC37" s="87"/>
      <c r="PD37" s="87"/>
      <c r="PE37" s="87"/>
      <c r="PF37" s="87"/>
      <c r="PG37" s="87"/>
      <c r="PH37" s="87"/>
      <c r="PI37" s="87"/>
      <c r="PJ37" s="87"/>
      <c r="PK37" s="87"/>
      <c r="PL37" s="87"/>
      <c r="PM37" s="87"/>
      <c r="PN37" s="87"/>
      <c r="PO37" s="87"/>
      <c r="PP37" s="87"/>
      <c r="PQ37" s="87"/>
      <c r="PR37" s="87"/>
      <c r="PS37" s="87"/>
      <c r="PT37" s="87"/>
      <c r="PU37" s="87"/>
      <c r="PV37" s="87"/>
      <c r="PW37" s="87"/>
      <c r="PX37" s="87"/>
      <c r="PY37" s="87"/>
      <c r="PZ37" s="87"/>
      <c r="QA37" s="87"/>
      <c r="QB37" s="87"/>
      <c r="QC37" s="87"/>
      <c r="QD37" s="87"/>
    </row>
    <row r="38" spans="1:446" s="16" customFormat="1">
      <c r="A38" s="11"/>
      <c r="B38" s="12"/>
      <c r="C38" s="12"/>
      <c r="D38" s="25"/>
      <c r="E38" s="25"/>
      <c r="F38" s="25"/>
      <c r="G38" s="25"/>
      <c r="NL38" s="87"/>
      <c r="NM38" s="87"/>
      <c r="NN38" s="87"/>
      <c r="NO38" s="87"/>
      <c r="NP38" s="87"/>
      <c r="NQ38" s="87"/>
      <c r="NR38" s="87"/>
      <c r="NS38" s="87"/>
      <c r="NT38" s="87"/>
      <c r="NU38" s="87"/>
      <c r="NV38" s="87"/>
      <c r="NW38" s="87"/>
      <c r="NX38" s="87"/>
      <c r="NY38" s="87"/>
      <c r="NZ38" s="87"/>
      <c r="OA38" s="87"/>
      <c r="OB38" s="87"/>
      <c r="OC38" s="87"/>
      <c r="OD38" s="87"/>
      <c r="OE38" s="87"/>
      <c r="OF38" s="87"/>
      <c r="OG38" s="87"/>
      <c r="OH38" s="87"/>
      <c r="OI38" s="87"/>
      <c r="OJ38" s="87"/>
      <c r="OK38" s="87"/>
      <c r="OL38" s="87"/>
      <c r="OM38" s="87"/>
      <c r="ON38" s="87"/>
      <c r="OO38" s="87"/>
      <c r="OP38" s="87"/>
      <c r="OQ38" s="87"/>
      <c r="OR38" s="87"/>
      <c r="OS38" s="87"/>
      <c r="OT38" s="87"/>
      <c r="OU38" s="87"/>
      <c r="OV38" s="87"/>
      <c r="OW38" s="87"/>
      <c r="OX38" s="87"/>
      <c r="OY38" s="87"/>
      <c r="OZ38" s="87"/>
      <c r="PA38" s="87"/>
      <c r="PB38" s="87"/>
      <c r="PC38" s="87"/>
      <c r="PD38" s="87"/>
      <c r="PE38" s="87"/>
      <c r="PF38" s="87"/>
      <c r="PG38" s="87"/>
      <c r="PH38" s="87"/>
      <c r="PI38" s="87"/>
      <c r="PJ38" s="87"/>
      <c r="PK38" s="87"/>
      <c r="PL38" s="87"/>
      <c r="PM38" s="87"/>
      <c r="PN38" s="87"/>
      <c r="PO38" s="87"/>
      <c r="PP38" s="87"/>
      <c r="PQ38" s="87"/>
      <c r="PR38" s="87"/>
      <c r="PS38" s="87"/>
      <c r="PT38" s="87"/>
      <c r="PU38" s="87"/>
      <c r="PV38" s="87"/>
      <c r="PW38" s="87"/>
      <c r="PX38" s="87"/>
      <c r="PY38" s="87"/>
      <c r="PZ38" s="87"/>
      <c r="QA38" s="87"/>
      <c r="QB38" s="87"/>
      <c r="QC38" s="87"/>
      <c r="QD38" s="87"/>
    </row>
    <row r="39" spans="1:446" s="16" customFormat="1">
      <c r="A39" s="11"/>
      <c r="B39" s="12"/>
      <c r="C39" s="12"/>
      <c r="D39" s="25"/>
      <c r="E39" s="25"/>
      <c r="F39" s="25"/>
      <c r="G39" s="25"/>
      <c r="NL39" s="87"/>
      <c r="NM39" s="87"/>
      <c r="NN39" s="87"/>
      <c r="NO39" s="87"/>
      <c r="NP39" s="87"/>
      <c r="NQ39" s="87"/>
      <c r="NR39" s="87"/>
      <c r="NS39" s="87"/>
      <c r="NT39" s="87"/>
      <c r="NU39" s="87"/>
      <c r="NV39" s="87"/>
      <c r="NW39" s="87"/>
      <c r="NX39" s="87"/>
      <c r="NY39" s="87"/>
      <c r="NZ39" s="87"/>
      <c r="OA39" s="87"/>
      <c r="OB39" s="87"/>
      <c r="OC39" s="87"/>
      <c r="OD39" s="87"/>
      <c r="OE39" s="87"/>
      <c r="OF39" s="87"/>
      <c r="OG39" s="87"/>
      <c r="OH39" s="87"/>
      <c r="OI39" s="87"/>
      <c r="OJ39" s="87"/>
      <c r="OK39" s="87"/>
      <c r="OL39" s="87"/>
      <c r="OM39" s="87"/>
      <c r="ON39" s="87"/>
      <c r="OO39" s="87"/>
      <c r="OP39" s="87"/>
      <c r="OQ39" s="87"/>
      <c r="OR39" s="87"/>
      <c r="OS39" s="87"/>
      <c r="OT39" s="87"/>
      <c r="OU39" s="87"/>
      <c r="OV39" s="87"/>
      <c r="OW39" s="87"/>
      <c r="OX39" s="87"/>
      <c r="OY39" s="87"/>
      <c r="OZ39" s="87"/>
      <c r="PA39" s="87"/>
      <c r="PB39" s="87"/>
      <c r="PC39" s="87"/>
      <c r="PD39" s="87"/>
      <c r="PE39" s="87"/>
      <c r="PF39" s="87"/>
      <c r="PG39" s="87"/>
      <c r="PH39" s="87"/>
      <c r="PI39" s="87"/>
      <c r="PJ39" s="87"/>
      <c r="PK39" s="87"/>
      <c r="PL39" s="87"/>
      <c r="PM39" s="87"/>
      <c r="PN39" s="87"/>
      <c r="PO39" s="87"/>
      <c r="PP39" s="87"/>
      <c r="PQ39" s="87"/>
      <c r="PR39" s="87"/>
      <c r="PS39" s="87"/>
      <c r="PT39" s="87"/>
      <c r="PU39" s="87"/>
      <c r="PV39" s="87"/>
      <c r="PW39" s="87"/>
      <c r="PX39" s="87"/>
      <c r="PY39" s="87"/>
      <c r="PZ39" s="87"/>
      <c r="QA39" s="87"/>
      <c r="QB39" s="87"/>
      <c r="QC39" s="87"/>
      <c r="QD39" s="87"/>
    </row>
    <row r="40" spans="1:446" s="16" customFormat="1">
      <c r="A40" s="11"/>
      <c r="B40" s="12"/>
      <c r="C40" s="12"/>
      <c r="D40" s="25"/>
      <c r="E40" s="25"/>
      <c r="F40" s="25"/>
      <c r="G40" s="25"/>
      <c r="NL40" s="87"/>
      <c r="NM40" s="87"/>
      <c r="NN40" s="87"/>
      <c r="NO40" s="87"/>
      <c r="NP40" s="87"/>
      <c r="NQ40" s="87"/>
      <c r="NR40" s="87"/>
      <c r="NS40" s="87"/>
      <c r="NT40" s="87"/>
      <c r="NU40" s="87"/>
      <c r="NV40" s="87"/>
      <c r="NW40" s="87"/>
      <c r="NX40" s="87"/>
      <c r="NY40" s="87"/>
      <c r="NZ40" s="87"/>
      <c r="OA40" s="87"/>
      <c r="OB40" s="87"/>
      <c r="OC40" s="87"/>
      <c r="OD40" s="87"/>
      <c r="OE40" s="87"/>
      <c r="OF40" s="87"/>
      <c r="OG40" s="87"/>
      <c r="OH40" s="87"/>
      <c r="OI40" s="87"/>
      <c r="OJ40" s="87"/>
      <c r="OK40" s="87"/>
      <c r="OL40" s="87"/>
      <c r="OM40" s="87"/>
      <c r="ON40" s="87"/>
      <c r="OO40" s="87"/>
      <c r="OP40" s="87"/>
      <c r="OQ40" s="87"/>
      <c r="OR40" s="87"/>
      <c r="OS40" s="87"/>
      <c r="OT40" s="87"/>
      <c r="OU40" s="87"/>
      <c r="OV40" s="87"/>
      <c r="OW40" s="87"/>
      <c r="OX40" s="87"/>
      <c r="OY40" s="87"/>
      <c r="OZ40" s="87"/>
      <c r="PA40" s="87"/>
      <c r="PB40" s="87"/>
      <c r="PC40" s="87"/>
      <c r="PD40" s="87"/>
      <c r="PE40" s="87"/>
      <c r="PF40" s="87"/>
      <c r="PG40" s="87"/>
      <c r="PH40" s="87"/>
      <c r="PI40" s="87"/>
      <c r="PJ40" s="87"/>
      <c r="PK40" s="87"/>
      <c r="PL40" s="87"/>
      <c r="PM40" s="87"/>
      <c r="PN40" s="87"/>
      <c r="PO40" s="87"/>
      <c r="PP40" s="87"/>
      <c r="PQ40" s="87"/>
      <c r="PR40" s="87"/>
      <c r="PS40" s="87"/>
      <c r="PT40" s="87"/>
      <c r="PU40" s="87"/>
      <c r="PV40" s="87"/>
      <c r="PW40" s="87"/>
      <c r="PX40" s="87"/>
      <c r="PY40" s="87"/>
      <c r="PZ40" s="87"/>
      <c r="QA40" s="87"/>
      <c r="QB40" s="87"/>
      <c r="QC40" s="87"/>
      <c r="QD40" s="87"/>
    </row>
    <row r="41" spans="1:446" s="16" customFormat="1">
      <c r="A41" s="11"/>
      <c r="B41" s="12"/>
      <c r="C41" s="12"/>
      <c r="D41" s="25"/>
      <c r="E41" s="25"/>
      <c r="F41" s="25"/>
      <c r="G41" s="25"/>
      <c r="NL41" s="87"/>
      <c r="NM41" s="87"/>
      <c r="NN41" s="87"/>
      <c r="NO41" s="87"/>
      <c r="NP41" s="87"/>
      <c r="NQ41" s="87"/>
      <c r="NR41" s="87"/>
      <c r="NS41" s="87"/>
      <c r="NT41" s="87"/>
      <c r="NU41" s="87"/>
      <c r="NV41" s="87"/>
      <c r="NW41" s="87"/>
      <c r="NX41" s="87"/>
      <c r="NY41" s="87"/>
      <c r="NZ41" s="87"/>
      <c r="OA41" s="87"/>
      <c r="OB41" s="87"/>
      <c r="OC41" s="87"/>
      <c r="OD41" s="87"/>
      <c r="OE41" s="87"/>
      <c r="OF41" s="87"/>
      <c r="OG41" s="87"/>
      <c r="OH41" s="87"/>
      <c r="OI41" s="87"/>
      <c r="OJ41" s="87"/>
      <c r="OK41" s="87"/>
      <c r="OL41" s="87"/>
      <c r="OM41" s="87"/>
      <c r="ON41" s="87"/>
      <c r="OO41" s="87"/>
      <c r="OP41" s="87"/>
      <c r="OQ41" s="87"/>
      <c r="OR41" s="87"/>
      <c r="OS41" s="87"/>
      <c r="OT41" s="87"/>
      <c r="OU41" s="87"/>
      <c r="OV41" s="87"/>
      <c r="OW41" s="87"/>
      <c r="OX41" s="87"/>
      <c r="OY41" s="87"/>
      <c r="OZ41" s="87"/>
      <c r="PA41" s="87"/>
      <c r="PB41" s="87"/>
      <c r="PC41" s="87"/>
      <c r="PD41" s="87"/>
      <c r="PE41" s="87"/>
      <c r="PF41" s="87"/>
      <c r="PG41" s="87"/>
      <c r="PH41" s="87"/>
      <c r="PI41" s="87"/>
      <c r="PJ41" s="87"/>
      <c r="PK41" s="87"/>
      <c r="PL41" s="87"/>
      <c r="PM41" s="87"/>
      <c r="PN41" s="87"/>
      <c r="PO41" s="87"/>
      <c r="PP41" s="87"/>
      <c r="PQ41" s="87"/>
      <c r="PR41" s="87"/>
      <c r="PS41" s="87"/>
      <c r="PT41" s="87"/>
      <c r="PU41" s="87"/>
      <c r="PV41" s="87"/>
      <c r="PW41" s="87"/>
      <c r="PX41" s="87"/>
      <c r="PY41" s="87"/>
      <c r="PZ41" s="87"/>
      <c r="QA41" s="87"/>
      <c r="QB41" s="87"/>
      <c r="QC41" s="87"/>
      <c r="QD41" s="87"/>
    </row>
    <row r="42" spans="1:446" s="16" customFormat="1">
      <c r="A42" s="11"/>
      <c r="B42" s="12"/>
      <c r="C42" s="12"/>
      <c r="D42" s="25"/>
      <c r="E42" s="25"/>
      <c r="F42" s="25"/>
      <c r="G42" s="25"/>
      <c r="NL42" s="87"/>
      <c r="NM42" s="87"/>
      <c r="NN42" s="87"/>
      <c r="NO42" s="87"/>
      <c r="NP42" s="87"/>
      <c r="NQ42" s="87"/>
      <c r="NR42" s="87"/>
      <c r="NS42" s="87"/>
      <c r="NT42" s="87"/>
      <c r="NU42" s="87"/>
      <c r="NV42" s="87"/>
      <c r="NW42" s="87"/>
      <c r="NX42" s="87"/>
      <c r="NY42" s="87"/>
      <c r="NZ42" s="87"/>
      <c r="OA42" s="87"/>
      <c r="OB42" s="87"/>
      <c r="OC42" s="87"/>
      <c r="OD42" s="87"/>
      <c r="OE42" s="87"/>
      <c r="OF42" s="87"/>
      <c r="OG42" s="87"/>
      <c r="OH42" s="87"/>
      <c r="OI42" s="87"/>
      <c r="OJ42" s="87"/>
      <c r="OK42" s="87"/>
      <c r="OL42" s="87"/>
      <c r="OM42" s="87"/>
      <c r="ON42" s="87"/>
      <c r="OO42" s="87"/>
      <c r="OP42" s="87"/>
      <c r="OQ42" s="87"/>
      <c r="OR42" s="87"/>
      <c r="OS42" s="87"/>
      <c r="OT42" s="87"/>
      <c r="OU42" s="87"/>
      <c r="OV42" s="87"/>
      <c r="OW42" s="87"/>
      <c r="OX42" s="87"/>
      <c r="OY42" s="87"/>
      <c r="OZ42" s="87"/>
      <c r="PA42" s="87"/>
      <c r="PB42" s="87"/>
      <c r="PC42" s="87"/>
      <c r="PD42" s="87"/>
      <c r="PE42" s="87"/>
      <c r="PF42" s="87"/>
      <c r="PG42" s="87"/>
      <c r="PH42" s="87"/>
      <c r="PI42" s="87"/>
      <c r="PJ42" s="87"/>
      <c r="PK42" s="87"/>
      <c r="PL42" s="87"/>
      <c r="PM42" s="87"/>
      <c r="PN42" s="87"/>
      <c r="PO42" s="87"/>
      <c r="PP42" s="87"/>
      <c r="PQ42" s="87"/>
      <c r="PR42" s="87"/>
      <c r="PS42" s="87"/>
      <c r="PT42" s="87"/>
      <c r="PU42" s="87"/>
      <c r="PV42" s="87"/>
      <c r="PW42" s="87"/>
      <c r="PX42" s="87"/>
      <c r="PY42" s="87"/>
      <c r="PZ42" s="87"/>
      <c r="QA42" s="87"/>
      <c r="QB42" s="87"/>
      <c r="QC42" s="87"/>
      <c r="QD42" s="87"/>
    </row>
    <row r="43" spans="1:446" s="16" customFormat="1">
      <c r="A43" s="11"/>
      <c r="B43" s="12"/>
      <c r="C43" s="12"/>
      <c r="D43" s="25"/>
      <c r="E43" s="25"/>
      <c r="F43" s="25"/>
      <c r="G43" s="25"/>
      <c r="NL43" s="87"/>
      <c r="NM43" s="87"/>
      <c r="NN43" s="87"/>
      <c r="NO43" s="87"/>
      <c r="NP43" s="87"/>
      <c r="NQ43" s="87"/>
      <c r="NR43" s="87"/>
      <c r="NS43" s="87"/>
      <c r="NT43" s="87"/>
      <c r="NU43" s="87"/>
      <c r="NV43" s="87"/>
      <c r="NW43" s="87"/>
      <c r="NX43" s="87"/>
      <c r="NY43" s="87"/>
      <c r="NZ43" s="87"/>
      <c r="OA43" s="87"/>
      <c r="OB43" s="87"/>
      <c r="OC43" s="87"/>
      <c r="OD43" s="87"/>
      <c r="OE43" s="87"/>
      <c r="OF43" s="87"/>
      <c r="OG43" s="87"/>
      <c r="OH43" s="87"/>
      <c r="OI43" s="87"/>
      <c r="OJ43" s="87"/>
      <c r="OK43" s="87"/>
      <c r="OL43" s="87"/>
      <c r="OM43" s="87"/>
      <c r="ON43" s="87"/>
      <c r="OO43" s="87"/>
      <c r="OP43" s="87"/>
      <c r="OQ43" s="87"/>
      <c r="OR43" s="87"/>
      <c r="OS43" s="87"/>
      <c r="OT43" s="87"/>
      <c r="OU43" s="87"/>
      <c r="OV43" s="87"/>
      <c r="OW43" s="87"/>
      <c r="OX43" s="87"/>
      <c r="OY43" s="87"/>
      <c r="OZ43" s="87"/>
      <c r="PA43" s="87"/>
      <c r="PB43" s="87"/>
      <c r="PC43" s="87"/>
      <c r="PD43" s="87"/>
      <c r="PE43" s="87"/>
      <c r="PF43" s="87"/>
      <c r="PG43" s="87"/>
      <c r="PH43" s="87"/>
      <c r="PI43" s="87"/>
      <c r="PJ43" s="87"/>
      <c r="PK43" s="87"/>
      <c r="PL43" s="87"/>
      <c r="PM43" s="87"/>
      <c r="PN43" s="87"/>
      <c r="PO43" s="87"/>
      <c r="PP43" s="87"/>
      <c r="PQ43" s="87"/>
      <c r="PR43" s="87"/>
      <c r="PS43" s="87"/>
      <c r="PT43" s="87"/>
      <c r="PU43" s="87"/>
      <c r="PV43" s="87"/>
      <c r="PW43" s="87"/>
      <c r="PX43" s="87"/>
      <c r="PY43" s="87"/>
      <c r="PZ43" s="87"/>
      <c r="QA43" s="87"/>
      <c r="QB43" s="87"/>
      <c r="QC43" s="87"/>
      <c r="QD43" s="87"/>
    </row>
    <row r="44" spans="1:446" s="16" customFormat="1">
      <c r="A44" s="11"/>
      <c r="B44" s="12"/>
      <c r="C44" s="12"/>
      <c r="D44" s="25"/>
      <c r="E44" s="25"/>
      <c r="F44" s="25"/>
      <c r="G44" s="25"/>
      <c r="NL44" s="87"/>
      <c r="NM44" s="87"/>
      <c r="NN44" s="87"/>
      <c r="NO44" s="87"/>
      <c r="NP44" s="87"/>
      <c r="NQ44" s="87"/>
      <c r="NR44" s="87"/>
      <c r="NS44" s="87"/>
      <c r="NT44" s="87"/>
      <c r="NU44" s="87"/>
      <c r="NV44" s="87"/>
      <c r="NW44" s="87"/>
      <c r="NX44" s="87"/>
      <c r="NY44" s="87"/>
      <c r="NZ44" s="87"/>
      <c r="OA44" s="87"/>
      <c r="OB44" s="87"/>
      <c r="OC44" s="87"/>
      <c r="OD44" s="87"/>
      <c r="OE44" s="87"/>
      <c r="OF44" s="87"/>
      <c r="OG44" s="87"/>
      <c r="OH44" s="87"/>
      <c r="OI44" s="87"/>
      <c r="OJ44" s="87"/>
      <c r="OK44" s="87"/>
      <c r="OL44" s="87"/>
      <c r="OM44" s="87"/>
      <c r="ON44" s="87"/>
      <c r="OO44" s="87"/>
      <c r="OP44" s="87"/>
      <c r="OQ44" s="87"/>
      <c r="OR44" s="87"/>
      <c r="OS44" s="87"/>
      <c r="OT44" s="87"/>
      <c r="OU44" s="87"/>
      <c r="OV44" s="87"/>
      <c r="OW44" s="87"/>
      <c r="OX44" s="87"/>
      <c r="OY44" s="87"/>
      <c r="OZ44" s="87"/>
      <c r="PA44" s="87"/>
      <c r="PB44" s="87"/>
      <c r="PC44" s="87"/>
      <c r="PD44" s="87"/>
      <c r="PE44" s="87"/>
      <c r="PF44" s="87"/>
      <c r="PG44" s="87"/>
      <c r="PH44" s="87"/>
      <c r="PI44" s="87"/>
      <c r="PJ44" s="87"/>
      <c r="PK44" s="87"/>
      <c r="PL44" s="87"/>
      <c r="PM44" s="87"/>
      <c r="PN44" s="87"/>
      <c r="PO44" s="87"/>
      <c r="PP44" s="87"/>
      <c r="PQ44" s="87"/>
      <c r="PR44" s="87"/>
      <c r="PS44" s="87"/>
      <c r="PT44" s="87"/>
      <c r="PU44" s="87"/>
      <c r="PV44" s="87"/>
      <c r="PW44" s="87"/>
      <c r="PX44" s="87"/>
      <c r="PY44" s="87"/>
      <c r="PZ44" s="87"/>
      <c r="QA44" s="87"/>
      <c r="QB44" s="87"/>
      <c r="QC44" s="87"/>
      <c r="QD44" s="87"/>
    </row>
    <row r="45" spans="1:446" s="16" customFormat="1">
      <c r="A45" s="11"/>
      <c r="B45" s="12"/>
      <c r="C45" s="12"/>
      <c r="D45" s="25"/>
      <c r="E45" s="25"/>
      <c r="F45" s="25"/>
      <c r="G45" s="25"/>
    </row>
    <row r="46" spans="1:446" s="16" customFormat="1">
      <c r="A46" s="11"/>
      <c r="B46" s="12"/>
      <c r="C46" s="12"/>
      <c r="D46" s="25"/>
      <c r="E46" s="25"/>
      <c r="F46" s="25"/>
      <c r="G46" s="25"/>
    </row>
    <row r="47" spans="1:446" s="16" customFormat="1">
      <c r="A47" s="11"/>
      <c r="B47" s="12"/>
      <c r="C47" s="12"/>
      <c r="D47" s="25"/>
      <c r="E47" s="25"/>
      <c r="F47" s="25"/>
      <c r="G47" s="25"/>
    </row>
    <row r="48" spans="1:446" s="16" customFormat="1">
      <c r="A48" s="11"/>
      <c r="B48" s="12"/>
      <c r="C48" s="12"/>
      <c r="D48" s="25"/>
      <c r="E48" s="25"/>
      <c r="F48" s="25"/>
      <c r="G48" s="25"/>
    </row>
    <row r="49" spans="1:7" s="16" customFormat="1">
      <c r="A49" s="11"/>
      <c r="B49" s="12"/>
      <c r="C49" s="12"/>
      <c r="D49" s="25"/>
      <c r="E49" s="25"/>
      <c r="F49" s="25"/>
      <c r="G49" s="25"/>
    </row>
    <row r="50" spans="1:7" s="16" customFormat="1">
      <c r="A50" s="11"/>
      <c r="B50" s="12"/>
      <c r="C50" s="12"/>
      <c r="D50" s="25"/>
      <c r="E50" s="25"/>
      <c r="F50" s="25"/>
      <c r="G50" s="25"/>
    </row>
    <row r="51" spans="1:7" s="16" customFormat="1">
      <c r="A51" s="11"/>
      <c r="B51" s="12"/>
      <c r="C51" s="12"/>
      <c r="D51" s="25"/>
      <c r="E51" s="25"/>
      <c r="F51" s="25"/>
      <c r="G51" s="25"/>
    </row>
    <row r="52" spans="1:7" s="16" customFormat="1">
      <c r="A52" s="11"/>
      <c r="B52" s="12"/>
      <c r="C52" s="12"/>
      <c r="D52" s="25"/>
      <c r="E52" s="25"/>
      <c r="F52" s="25"/>
      <c r="G52" s="25"/>
    </row>
    <row r="53" spans="1:7" s="16" customFormat="1">
      <c r="A53" s="11"/>
      <c r="B53" s="12"/>
      <c r="C53" s="12"/>
      <c r="D53" s="25"/>
      <c r="E53" s="25"/>
      <c r="F53" s="25"/>
      <c r="G53" s="25"/>
    </row>
    <row r="54" spans="1:7" s="16" customFormat="1">
      <c r="A54" s="11"/>
      <c r="B54" s="12"/>
      <c r="C54" s="12"/>
      <c r="D54" s="25"/>
      <c r="E54" s="25"/>
      <c r="F54" s="25"/>
      <c r="G54" s="25"/>
    </row>
    <row r="55" spans="1:7" s="16" customFormat="1">
      <c r="A55" s="11"/>
      <c r="B55" s="12"/>
      <c r="C55" s="12"/>
      <c r="D55" s="25"/>
      <c r="E55" s="25"/>
      <c r="F55" s="25"/>
      <c r="G55" s="25"/>
    </row>
    <row r="56" spans="1:7" s="16" customFormat="1">
      <c r="A56" s="11"/>
      <c r="B56" s="12"/>
      <c r="C56" s="12"/>
      <c r="D56" s="25"/>
      <c r="E56" s="25"/>
      <c r="F56" s="25"/>
      <c r="G56" s="25"/>
    </row>
    <row r="57" spans="1:7" s="16" customFormat="1">
      <c r="A57" s="11"/>
      <c r="B57" s="12"/>
      <c r="C57" s="12"/>
      <c r="D57" s="25"/>
      <c r="E57" s="25"/>
      <c r="F57" s="25"/>
      <c r="G57" s="25"/>
    </row>
    <row r="58" spans="1:7" s="16" customFormat="1">
      <c r="A58" s="11"/>
      <c r="B58" s="12"/>
      <c r="C58" s="12"/>
      <c r="D58" s="25"/>
      <c r="E58" s="25"/>
      <c r="F58" s="25"/>
      <c r="G58" s="25"/>
    </row>
    <row r="59" spans="1:7" s="16" customFormat="1">
      <c r="A59" s="11"/>
      <c r="B59" s="12"/>
      <c r="C59" s="12"/>
      <c r="D59" s="25"/>
      <c r="E59" s="25"/>
      <c r="F59" s="25"/>
      <c r="G59" s="25"/>
    </row>
    <row r="60" spans="1:7" s="16" customFormat="1">
      <c r="A60" s="11"/>
      <c r="B60" s="12"/>
      <c r="C60" s="12"/>
      <c r="D60" s="25"/>
      <c r="E60" s="25"/>
      <c r="F60" s="25"/>
      <c r="G60" s="25"/>
    </row>
    <row r="61" spans="1:7" s="16" customFormat="1">
      <c r="A61" s="11"/>
      <c r="B61" s="12"/>
      <c r="C61" s="12"/>
      <c r="D61" s="25"/>
      <c r="E61" s="25"/>
      <c r="F61" s="25"/>
      <c r="G61" s="25"/>
    </row>
    <row r="62" spans="1:7" s="16" customFormat="1">
      <c r="A62" s="11"/>
      <c r="B62" s="12"/>
      <c r="C62" s="12"/>
      <c r="D62" s="25"/>
      <c r="E62" s="25"/>
      <c r="F62" s="25"/>
      <c r="G62" s="25"/>
    </row>
    <row r="63" spans="1:7" s="16" customFormat="1">
      <c r="A63" s="11"/>
      <c r="B63" s="12"/>
      <c r="C63" s="12"/>
      <c r="D63" s="25"/>
      <c r="E63" s="25"/>
      <c r="F63" s="25"/>
      <c r="G63" s="25"/>
    </row>
    <row r="64" spans="1:7" s="16" customFormat="1">
      <c r="A64" s="11"/>
      <c r="B64" s="12"/>
      <c r="C64" s="12"/>
      <c r="D64" s="25"/>
      <c r="E64" s="25"/>
      <c r="F64" s="25"/>
      <c r="G64" s="25"/>
    </row>
    <row r="65" spans="1:7" s="16" customFormat="1">
      <c r="A65" s="11"/>
      <c r="B65" s="12"/>
      <c r="C65" s="12"/>
      <c r="D65" s="25"/>
      <c r="E65" s="25"/>
      <c r="F65" s="25"/>
      <c r="G65" s="25"/>
    </row>
    <row r="66" spans="1:7" s="16" customFormat="1">
      <c r="A66" s="11"/>
      <c r="B66" s="12"/>
      <c r="C66" s="12"/>
      <c r="D66" s="25"/>
      <c r="E66" s="25"/>
      <c r="F66" s="25"/>
      <c r="G66" s="25"/>
    </row>
    <row r="67" spans="1:7" s="16" customFormat="1">
      <c r="A67" s="11"/>
      <c r="B67" s="12"/>
      <c r="C67" s="12"/>
      <c r="D67" s="25"/>
      <c r="E67" s="25"/>
      <c r="F67" s="25"/>
      <c r="G67" s="25"/>
    </row>
    <row r="68" spans="1:7" s="16" customFormat="1">
      <c r="A68" s="11"/>
      <c r="B68" s="12"/>
      <c r="C68" s="12"/>
      <c r="D68" s="25"/>
      <c r="E68" s="25"/>
      <c r="F68" s="25"/>
      <c r="G68" s="25"/>
    </row>
    <row r="69" spans="1:7" s="16" customFormat="1">
      <c r="A69" s="11"/>
      <c r="B69" s="12"/>
      <c r="C69" s="12"/>
      <c r="D69" s="25"/>
      <c r="E69" s="25"/>
      <c r="F69" s="25"/>
      <c r="G69" s="25"/>
    </row>
    <row r="70" spans="1:7" s="16" customFormat="1">
      <c r="A70" s="11"/>
      <c r="B70" s="12"/>
      <c r="C70" s="12"/>
      <c r="D70" s="25"/>
      <c r="E70" s="25"/>
      <c r="F70" s="25"/>
      <c r="G70" s="25"/>
    </row>
    <row r="71" spans="1:7" s="16" customFormat="1">
      <c r="A71" s="11"/>
      <c r="B71" s="12"/>
      <c r="C71" s="12"/>
      <c r="D71" s="25"/>
      <c r="E71" s="25"/>
      <c r="F71" s="25"/>
      <c r="G71" s="25"/>
    </row>
    <row r="72" spans="1:7" s="16" customFormat="1">
      <c r="A72" s="11"/>
      <c r="B72" s="12"/>
      <c r="C72" s="12"/>
      <c r="D72" s="25"/>
      <c r="E72" s="25"/>
      <c r="F72" s="25"/>
      <c r="G72" s="25"/>
    </row>
    <row r="73" spans="1:7" s="16" customFormat="1">
      <c r="A73" s="11"/>
      <c r="B73" s="12"/>
      <c r="C73" s="12"/>
      <c r="D73" s="25"/>
      <c r="E73" s="25"/>
      <c r="F73" s="25"/>
      <c r="G73" s="25"/>
    </row>
    <row r="74" spans="1:7" s="16" customFormat="1">
      <c r="A74" s="11"/>
      <c r="B74" s="12"/>
      <c r="C74" s="12"/>
      <c r="D74" s="25"/>
      <c r="E74" s="25"/>
      <c r="F74" s="25"/>
      <c r="G74" s="25"/>
    </row>
    <row r="75" spans="1:7" s="16" customFormat="1">
      <c r="A75" s="11"/>
      <c r="B75" s="12"/>
      <c r="C75" s="12"/>
      <c r="D75" s="25"/>
      <c r="E75" s="25"/>
      <c r="F75" s="25"/>
      <c r="G75" s="25"/>
    </row>
    <row r="76" spans="1:7" s="16" customFormat="1">
      <c r="A76" s="11"/>
      <c r="B76" s="15"/>
      <c r="C76" s="12"/>
      <c r="D76" s="25"/>
      <c r="E76" s="25"/>
      <c r="F76" s="25"/>
      <c r="G76" s="25"/>
    </row>
    <row r="77" spans="1:7" s="16" customFormat="1">
      <c r="A77" s="11"/>
      <c r="B77" s="12"/>
      <c r="C77" s="12"/>
      <c r="D77" s="25"/>
      <c r="E77" s="25"/>
      <c r="F77" s="25"/>
      <c r="G77" s="25"/>
    </row>
    <row r="78" spans="1:7" s="16" customFormat="1">
      <c r="A78" s="11"/>
      <c r="B78" s="12"/>
      <c r="C78" s="12"/>
      <c r="D78" s="25"/>
      <c r="E78" s="25"/>
      <c r="F78" s="25"/>
      <c r="G78" s="25"/>
    </row>
    <row r="79" spans="1:7" s="16" customFormat="1">
      <c r="A79" s="11"/>
      <c r="B79" s="12"/>
      <c r="C79" s="12"/>
      <c r="D79" s="25"/>
      <c r="E79" s="25"/>
      <c r="F79" s="25"/>
      <c r="G79" s="25"/>
    </row>
    <row r="80" spans="1:7" s="16" customFormat="1">
      <c r="A80" s="11"/>
      <c r="B80" s="12"/>
      <c r="C80" s="12"/>
      <c r="D80" s="25"/>
      <c r="E80" s="25"/>
      <c r="F80" s="25"/>
      <c r="G80" s="25"/>
    </row>
    <row r="81" spans="1:7" s="16" customFormat="1">
      <c r="A81" s="11"/>
      <c r="B81" s="12"/>
      <c r="C81" s="12"/>
      <c r="D81" s="25"/>
      <c r="E81" s="25"/>
      <c r="F81" s="25"/>
      <c r="G81" s="25"/>
    </row>
    <row r="82" spans="1:7" s="16" customFormat="1">
      <c r="A82" s="11"/>
      <c r="B82" s="12"/>
      <c r="C82" s="12"/>
      <c r="D82" s="25"/>
      <c r="E82" s="25"/>
      <c r="F82" s="25"/>
      <c r="G82" s="25"/>
    </row>
    <row r="83" spans="1:7" s="16" customFormat="1">
      <c r="A83" s="11"/>
      <c r="B83" s="12"/>
      <c r="C83" s="12"/>
      <c r="D83" s="25"/>
      <c r="E83" s="25"/>
      <c r="F83" s="25"/>
      <c r="G83" s="25"/>
    </row>
    <row r="84" spans="1:7" s="16" customFormat="1">
      <c r="A84" s="11"/>
      <c r="B84" s="12"/>
      <c r="C84" s="12"/>
      <c r="D84" s="25"/>
      <c r="E84" s="25"/>
      <c r="F84" s="25"/>
      <c r="G84" s="25"/>
    </row>
    <row r="85" spans="1:7" s="16" customFormat="1">
      <c r="A85" s="11"/>
      <c r="B85" s="12"/>
      <c r="C85" s="12"/>
      <c r="D85" s="25"/>
      <c r="E85" s="25"/>
      <c r="F85" s="25"/>
      <c r="G85" s="25"/>
    </row>
    <row r="86" spans="1:7" s="16" customFormat="1">
      <c r="A86" s="11"/>
      <c r="B86" s="12"/>
      <c r="C86" s="12"/>
      <c r="D86" s="25"/>
      <c r="E86" s="25"/>
      <c r="F86" s="25"/>
      <c r="G86" s="25"/>
    </row>
    <row r="87" spans="1:7" s="16" customFormat="1">
      <c r="A87" s="11"/>
      <c r="B87" s="12"/>
      <c r="C87" s="12"/>
      <c r="D87" s="25"/>
      <c r="E87" s="25"/>
      <c r="F87" s="25"/>
      <c r="G87" s="25"/>
    </row>
    <row r="88" spans="1:7" s="16" customFormat="1">
      <c r="A88" s="11"/>
      <c r="B88" s="12"/>
      <c r="C88" s="12"/>
      <c r="D88" s="25"/>
      <c r="E88" s="25"/>
      <c r="F88" s="25"/>
      <c r="G88" s="25"/>
    </row>
    <row r="89" spans="1:7" s="16" customFormat="1">
      <c r="A89" s="11"/>
      <c r="B89" s="12"/>
      <c r="C89" s="12"/>
      <c r="D89" s="25"/>
      <c r="E89" s="25"/>
      <c r="F89" s="25"/>
      <c r="G89" s="25"/>
    </row>
    <row r="90" spans="1:7" s="16" customFormat="1">
      <c r="A90" s="11"/>
      <c r="B90" s="12"/>
      <c r="C90" s="12"/>
      <c r="D90" s="25"/>
      <c r="E90" s="25"/>
      <c r="F90" s="25"/>
      <c r="G90" s="25"/>
    </row>
    <row r="91" spans="1:7" s="16" customFormat="1">
      <c r="A91" s="11"/>
      <c r="B91" s="12"/>
      <c r="C91" s="12"/>
      <c r="D91" s="25"/>
      <c r="E91" s="25"/>
      <c r="F91" s="25"/>
      <c r="G91" s="25"/>
    </row>
    <row r="92" spans="1:7" s="16" customFormat="1">
      <c r="A92" s="11"/>
      <c r="B92" s="12"/>
      <c r="C92" s="12"/>
      <c r="D92" s="25"/>
      <c r="E92" s="25"/>
      <c r="F92" s="25"/>
      <c r="G92" s="25"/>
    </row>
    <row r="93" spans="1:7" s="16" customFormat="1">
      <c r="A93" s="11"/>
      <c r="B93" s="12"/>
      <c r="C93" s="12"/>
      <c r="D93" s="25"/>
      <c r="E93" s="25"/>
      <c r="F93" s="25"/>
      <c r="G93" s="25"/>
    </row>
    <row r="94" spans="1:7" s="16" customFormat="1">
      <c r="A94" s="11"/>
      <c r="B94" s="12"/>
      <c r="C94" s="12"/>
      <c r="D94" s="25"/>
      <c r="E94" s="25"/>
      <c r="F94" s="25"/>
      <c r="G94" s="25"/>
    </row>
    <row r="95" spans="1:7" s="16" customFormat="1">
      <c r="A95" s="11"/>
      <c r="B95" s="12"/>
      <c r="C95" s="12"/>
      <c r="D95" s="25"/>
      <c r="E95" s="25"/>
      <c r="F95" s="25"/>
      <c r="G95" s="25"/>
    </row>
    <row r="96" spans="1:7" s="16" customFormat="1">
      <c r="A96" s="11"/>
      <c r="B96" s="12"/>
      <c r="C96" s="12"/>
      <c r="D96" s="25"/>
      <c r="E96" s="25"/>
      <c r="F96" s="25"/>
      <c r="G96" s="25"/>
    </row>
    <row r="97" spans="1:7" s="16" customFormat="1">
      <c r="A97" s="11"/>
      <c r="B97" s="12"/>
      <c r="C97" s="12"/>
      <c r="D97" s="25"/>
      <c r="E97" s="25"/>
      <c r="F97" s="25"/>
      <c r="G97" s="25"/>
    </row>
    <row r="98" spans="1:7" s="16" customFormat="1">
      <c r="A98" s="11"/>
      <c r="B98" s="12"/>
      <c r="C98" s="12"/>
      <c r="D98" s="25"/>
      <c r="E98" s="25"/>
      <c r="F98" s="25"/>
      <c r="G98" s="25"/>
    </row>
    <row r="99" spans="1:7" s="16" customFormat="1">
      <c r="A99" s="11"/>
      <c r="B99" s="12"/>
      <c r="C99" s="12"/>
      <c r="D99" s="25"/>
      <c r="E99" s="25"/>
      <c r="F99" s="25"/>
      <c r="G99" s="25"/>
    </row>
    <row r="100" spans="1:7" s="16" customFormat="1">
      <c r="A100" s="11"/>
      <c r="B100" s="12"/>
      <c r="C100" s="12"/>
      <c r="D100" s="25"/>
      <c r="E100" s="25"/>
      <c r="F100" s="25"/>
      <c r="G100" s="25"/>
    </row>
    <row r="101" spans="1:7" s="16" customFormat="1">
      <c r="A101" s="11"/>
      <c r="B101" s="12"/>
      <c r="C101" s="12"/>
      <c r="D101" s="25"/>
      <c r="E101" s="25"/>
      <c r="F101" s="25"/>
      <c r="G101" s="25"/>
    </row>
    <row r="102" spans="1:7" s="16" customFormat="1">
      <c r="A102" s="11"/>
      <c r="B102" s="12"/>
      <c r="C102" s="12"/>
      <c r="D102" s="25"/>
      <c r="E102" s="25"/>
      <c r="F102" s="25"/>
      <c r="G102" s="25"/>
    </row>
    <row r="103" spans="1:7" s="16" customFormat="1">
      <c r="A103" s="11"/>
      <c r="B103" s="12"/>
      <c r="C103" s="12"/>
      <c r="D103" s="25"/>
      <c r="E103" s="25"/>
      <c r="F103" s="25"/>
      <c r="G103" s="25"/>
    </row>
    <row r="104" spans="1:7" s="16" customFormat="1">
      <c r="A104" s="11"/>
      <c r="B104" s="12"/>
      <c r="C104" s="12"/>
      <c r="D104" s="25"/>
      <c r="E104" s="25"/>
      <c r="F104" s="25"/>
      <c r="G104" s="25"/>
    </row>
    <row r="105" spans="1:7" s="16" customFormat="1">
      <c r="A105" s="11"/>
      <c r="B105" s="12"/>
      <c r="C105" s="12"/>
      <c r="D105" s="25"/>
      <c r="E105" s="25"/>
      <c r="F105" s="25"/>
      <c r="G105" s="25"/>
    </row>
    <row r="106" spans="1:7" s="16" customFormat="1">
      <c r="A106" s="11"/>
      <c r="B106" s="12"/>
      <c r="C106" s="12"/>
      <c r="D106" s="25"/>
      <c r="E106" s="25"/>
      <c r="F106" s="25"/>
      <c r="G106" s="25"/>
    </row>
    <row r="107" spans="1:7" s="16" customFormat="1">
      <c r="A107" s="11"/>
      <c r="B107" s="12"/>
      <c r="C107" s="12"/>
      <c r="D107" s="25"/>
      <c r="E107" s="25"/>
      <c r="F107" s="25"/>
      <c r="G107" s="25"/>
    </row>
    <row r="108" spans="1:7" s="16" customFormat="1">
      <c r="A108" s="11"/>
      <c r="B108" s="12"/>
      <c r="C108" s="12"/>
      <c r="D108" s="25"/>
      <c r="E108" s="25"/>
      <c r="F108" s="25"/>
      <c r="G108" s="25"/>
    </row>
    <row r="109" spans="1:7" s="16" customFormat="1">
      <c r="A109" s="11"/>
      <c r="B109" s="12"/>
      <c r="C109" s="12"/>
      <c r="D109" s="25"/>
      <c r="E109" s="25"/>
      <c r="F109" s="25"/>
      <c r="G109" s="25"/>
    </row>
    <row r="110" spans="1:7" s="16" customFormat="1">
      <c r="A110" s="11"/>
      <c r="B110" s="12"/>
      <c r="C110" s="12"/>
      <c r="D110" s="25"/>
      <c r="E110" s="25"/>
      <c r="F110" s="25"/>
      <c r="G110" s="25"/>
    </row>
    <row r="111" spans="1:7" s="16" customFormat="1">
      <c r="A111" s="11"/>
      <c r="B111" s="12"/>
      <c r="C111" s="12"/>
      <c r="D111" s="25"/>
      <c r="E111" s="25"/>
      <c r="F111" s="25"/>
      <c r="G111" s="25"/>
    </row>
    <row r="112" spans="1:7" s="16" customFormat="1">
      <c r="A112" s="11"/>
      <c r="B112" s="12"/>
      <c r="C112" s="12"/>
      <c r="D112" s="25"/>
      <c r="E112" s="25"/>
      <c r="F112" s="25"/>
      <c r="G112" s="25"/>
    </row>
    <row r="113" spans="1:7" s="16" customFormat="1">
      <c r="A113" s="11"/>
      <c r="B113" s="12"/>
      <c r="C113" s="12"/>
      <c r="D113" s="25"/>
      <c r="E113" s="25"/>
      <c r="F113" s="25"/>
      <c r="G113" s="25"/>
    </row>
    <row r="114" spans="1:7" s="16" customFormat="1">
      <c r="A114" s="11"/>
      <c r="B114" s="12"/>
      <c r="C114" s="12"/>
      <c r="D114" s="25"/>
      <c r="E114" s="25"/>
      <c r="F114" s="25"/>
      <c r="G114" s="25"/>
    </row>
    <row r="115" spans="1:7" s="16" customFormat="1">
      <c r="A115" s="11"/>
      <c r="B115" s="12"/>
      <c r="C115" s="12"/>
      <c r="D115" s="25"/>
      <c r="E115" s="25"/>
      <c r="F115" s="25"/>
      <c r="G115" s="25"/>
    </row>
    <row r="116" spans="1:7" s="16" customFormat="1">
      <c r="A116" s="11"/>
      <c r="B116" s="12"/>
      <c r="C116" s="12"/>
      <c r="D116" s="25"/>
      <c r="E116" s="25"/>
      <c r="F116" s="25"/>
      <c r="G116" s="25"/>
    </row>
    <row r="117" spans="1:7" s="16" customFormat="1">
      <c r="A117" s="11"/>
      <c r="B117" s="12"/>
      <c r="C117" s="12"/>
      <c r="D117" s="25"/>
      <c r="E117" s="25"/>
      <c r="F117" s="25"/>
      <c r="G117" s="25"/>
    </row>
    <row r="118" spans="1:7" s="16" customFormat="1">
      <c r="A118" s="11"/>
      <c r="B118" s="12"/>
      <c r="C118" s="12"/>
      <c r="D118" s="25"/>
      <c r="E118" s="25"/>
      <c r="F118" s="25"/>
      <c r="G118" s="25"/>
    </row>
    <row r="119" spans="1:7" s="16" customFormat="1">
      <c r="A119" s="11"/>
      <c r="B119" s="12"/>
      <c r="C119" s="12"/>
      <c r="D119" s="25"/>
      <c r="E119" s="25"/>
      <c r="F119" s="25"/>
      <c r="G119" s="25"/>
    </row>
    <row r="120" spans="1:7" s="16" customFormat="1">
      <c r="A120" s="11"/>
      <c r="B120" s="12"/>
      <c r="C120" s="12"/>
      <c r="D120" s="25"/>
      <c r="E120" s="25"/>
      <c r="F120" s="25"/>
      <c r="G120" s="25"/>
    </row>
    <row r="121" spans="1:7" s="16" customFormat="1">
      <c r="A121" s="11"/>
      <c r="B121" s="12"/>
      <c r="C121" s="12"/>
      <c r="D121" s="25"/>
      <c r="E121" s="25"/>
      <c r="F121" s="25"/>
      <c r="G121" s="25"/>
    </row>
    <row r="122" spans="1:7" s="16" customFormat="1">
      <c r="A122" s="11"/>
      <c r="B122" s="12"/>
      <c r="C122" s="12"/>
      <c r="D122" s="25"/>
      <c r="E122" s="25"/>
      <c r="F122" s="25"/>
      <c r="G122" s="25"/>
    </row>
    <row r="123" spans="1:7" s="16" customFormat="1">
      <c r="A123" s="11"/>
      <c r="B123" s="12"/>
      <c r="C123" s="12"/>
      <c r="D123" s="25"/>
      <c r="E123" s="25"/>
      <c r="F123" s="25"/>
      <c r="G123" s="25"/>
    </row>
    <row r="124" spans="1:7" s="16" customFormat="1">
      <c r="A124" s="11"/>
      <c r="B124" s="12"/>
      <c r="C124" s="12"/>
      <c r="D124" s="25"/>
      <c r="E124" s="25"/>
      <c r="F124" s="25"/>
      <c r="G124" s="25"/>
    </row>
    <row r="125" spans="1:7" s="16" customFormat="1">
      <c r="A125" s="11"/>
      <c r="B125" s="12"/>
      <c r="C125" s="12"/>
      <c r="D125" s="25"/>
      <c r="E125" s="25"/>
      <c r="F125" s="25"/>
      <c r="G125" s="25"/>
    </row>
    <row r="126" spans="1:7" s="16" customFormat="1">
      <c r="A126" s="11"/>
      <c r="B126" s="12"/>
      <c r="C126" s="12"/>
      <c r="D126" s="25"/>
      <c r="E126" s="25"/>
      <c r="F126" s="25"/>
      <c r="G126" s="25"/>
    </row>
    <row r="127" spans="1:7" s="16" customFormat="1">
      <c r="A127" s="11"/>
      <c r="B127" s="12"/>
      <c r="C127" s="12"/>
      <c r="D127" s="25"/>
      <c r="E127" s="25"/>
      <c r="F127" s="25"/>
      <c r="G127" s="25"/>
    </row>
    <row r="128" spans="1:7" s="16" customFormat="1">
      <c r="A128" s="11"/>
      <c r="B128" s="12"/>
      <c r="C128" s="12"/>
      <c r="D128" s="25"/>
      <c r="E128" s="25"/>
      <c r="F128" s="25"/>
      <c r="G128" s="25"/>
    </row>
    <row r="129" spans="1:7" s="16" customFormat="1">
      <c r="A129" s="11"/>
      <c r="B129" s="12"/>
      <c r="C129" s="12"/>
      <c r="D129" s="25"/>
      <c r="E129" s="25"/>
      <c r="F129" s="25"/>
      <c r="G129" s="25"/>
    </row>
    <row r="130" spans="1:7" s="16" customFormat="1">
      <c r="A130" s="11"/>
      <c r="B130" s="12"/>
      <c r="C130" s="12"/>
      <c r="D130" s="25"/>
      <c r="E130" s="25"/>
      <c r="F130" s="25"/>
      <c r="G130" s="25"/>
    </row>
    <row r="131" spans="1:7" s="16" customFormat="1">
      <c r="A131" s="11"/>
      <c r="B131" s="12"/>
      <c r="C131" s="12"/>
      <c r="D131" s="25"/>
      <c r="E131" s="25"/>
      <c r="F131" s="25"/>
      <c r="G131" s="25"/>
    </row>
    <row r="132" spans="1:7" s="16" customFormat="1">
      <c r="A132" s="11"/>
      <c r="B132" s="12"/>
      <c r="C132" s="12"/>
      <c r="D132" s="25"/>
      <c r="E132" s="25"/>
      <c r="F132" s="25"/>
      <c r="G132" s="25"/>
    </row>
    <row r="133" spans="1:7" s="16" customFormat="1">
      <c r="A133" s="11"/>
      <c r="B133" s="12"/>
      <c r="C133" s="12"/>
      <c r="D133" s="25"/>
      <c r="E133" s="25"/>
      <c r="F133" s="25"/>
      <c r="G133" s="25"/>
    </row>
    <row r="134" spans="1:7" s="16" customFormat="1">
      <c r="A134" s="11"/>
      <c r="B134" s="12"/>
      <c r="C134" s="12"/>
      <c r="D134" s="25"/>
      <c r="E134" s="25"/>
      <c r="F134" s="25"/>
      <c r="G134" s="25"/>
    </row>
    <row r="135" spans="1:7" s="16" customFormat="1">
      <c r="A135" s="11"/>
      <c r="B135" s="12"/>
      <c r="C135" s="12"/>
      <c r="D135" s="25"/>
      <c r="E135" s="25"/>
      <c r="F135" s="25"/>
      <c r="G135" s="25"/>
    </row>
    <row r="136" spans="1:7" s="16" customFormat="1">
      <c r="A136" s="11"/>
      <c r="B136" s="12"/>
      <c r="C136" s="12"/>
      <c r="D136" s="25"/>
      <c r="E136" s="25"/>
      <c r="F136" s="25"/>
      <c r="G136" s="25"/>
    </row>
    <row r="137" spans="1:7" s="16" customFormat="1">
      <c r="A137" s="11"/>
      <c r="B137" s="12"/>
      <c r="C137" s="12"/>
      <c r="D137" s="25"/>
      <c r="E137" s="25"/>
      <c r="F137" s="25"/>
      <c r="G137" s="25"/>
    </row>
    <row r="138" spans="1:7" s="16" customFormat="1">
      <c r="A138" s="11"/>
      <c r="B138" s="12"/>
      <c r="C138" s="12"/>
      <c r="D138" s="25"/>
      <c r="E138" s="25"/>
      <c r="F138" s="25"/>
      <c r="G138" s="25"/>
    </row>
    <row r="139" spans="1:7" s="16" customFormat="1">
      <c r="A139" s="11"/>
      <c r="B139" s="12"/>
      <c r="C139" s="12"/>
      <c r="D139" s="25"/>
      <c r="E139" s="25"/>
      <c r="F139" s="25"/>
      <c r="G139" s="25"/>
    </row>
    <row r="140" spans="1:7" s="16" customFormat="1">
      <c r="A140" s="11"/>
      <c r="B140" s="12"/>
      <c r="C140" s="12"/>
      <c r="D140" s="25"/>
      <c r="E140" s="25"/>
      <c r="F140" s="25"/>
      <c r="G140" s="25"/>
    </row>
    <row r="141" spans="1:7" s="16" customFormat="1">
      <c r="A141" s="11"/>
      <c r="B141" s="12"/>
      <c r="C141" s="12"/>
      <c r="D141" s="25"/>
      <c r="E141" s="25"/>
      <c r="F141" s="25"/>
      <c r="G141" s="25"/>
    </row>
    <row r="142" spans="1:7" s="16" customFormat="1">
      <c r="A142" s="11"/>
      <c r="B142" s="12"/>
      <c r="C142" s="12"/>
      <c r="D142" s="25"/>
      <c r="E142" s="25"/>
      <c r="F142" s="25"/>
      <c r="G142" s="25"/>
    </row>
    <row r="143" spans="1:7" s="16" customFormat="1">
      <c r="A143" s="11"/>
      <c r="B143" s="12"/>
      <c r="C143" s="12"/>
      <c r="D143" s="25"/>
      <c r="E143" s="25"/>
      <c r="F143" s="25"/>
      <c r="G143" s="25"/>
    </row>
    <row r="144" spans="1:7" s="16" customFormat="1">
      <c r="A144" s="11"/>
      <c r="B144" s="12"/>
      <c r="C144" s="12"/>
      <c r="D144" s="25"/>
      <c r="E144" s="25"/>
      <c r="F144" s="25"/>
      <c r="G144" s="25"/>
    </row>
    <row r="145" spans="1:7" s="16" customFormat="1">
      <c r="A145" s="11"/>
      <c r="B145" s="12"/>
      <c r="C145" s="12"/>
      <c r="D145" s="25"/>
      <c r="E145" s="25"/>
      <c r="F145" s="25"/>
      <c r="G145" s="25"/>
    </row>
    <row r="146" spans="1:7" s="16" customFormat="1">
      <c r="A146" s="11"/>
      <c r="B146" s="12"/>
      <c r="C146" s="12"/>
      <c r="D146" s="25"/>
      <c r="E146" s="25"/>
      <c r="F146" s="25"/>
      <c r="G146" s="25"/>
    </row>
    <row r="147" spans="1:7" s="16" customFormat="1">
      <c r="A147" s="11"/>
      <c r="B147" s="12"/>
      <c r="C147" s="12"/>
      <c r="D147" s="25"/>
      <c r="E147" s="25"/>
      <c r="F147" s="25"/>
      <c r="G147" s="25"/>
    </row>
    <row r="148" spans="1:7" s="16" customFormat="1">
      <c r="A148" s="11"/>
      <c r="B148" s="12"/>
      <c r="C148" s="12"/>
      <c r="D148" s="25"/>
      <c r="E148" s="25"/>
      <c r="F148" s="25"/>
      <c r="G148" s="25"/>
    </row>
    <row r="149" spans="1:7" s="16" customFormat="1">
      <c r="A149" s="11"/>
      <c r="B149" s="12"/>
      <c r="C149" s="12"/>
      <c r="D149" s="25"/>
      <c r="E149" s="25"/>
      <c r="F149" s="25"/>
      <c r="G149" s="25"/>
    </row>
    <row r="150" spans="1:7" s="16" customFormat="1">
      <c r="A150" s="11"/>
      <c r="B150" s="12"/>
      <c r="C150" s="12"/>
      <c r="D150" s="25"/>
      <c r="E150" s="25"/>
      <c r="F150" s="25"/>
      <c r="G150" s="25"/>
    </row>
    <row r="151" spans="1:7" s="16" customFormat="1">
      <c r="A151" s="11"/>
      <c r="B151" s="12"/>
      <c r="C151" s="12"/>
      <c r="D151" s="25"/>
      <c r="E151" s="25"/>
      <c r="F151" s="25"/>
      <c r="G151" s="25"/>
    </row>
    <row r="152" spans="1:7" s="16" customFormat="1">
      <c r="A152" s="11"/>
      <c r="B152" s="12"/>
      <c r="C152" s="12"/>
      <c r="D152" s="25"/>
      <c r="E152" s="25"/>
      <c r="F152" s="25"/>
      <c r="G152" s="25"/>
    </row>
    <row r="153" spans="1:7" s="16" customFormat="1">
      <c r="A153" s="11"/>
      <c r="B153" s="12"/>
      <c r="C153" s="12"/>
      <c r="D153" s="25"/>
      <c r="E153" s="25"/>
      <c r="F153" s="25"/>
      <c r="G153" s="25"/>
    </row>
    <row r="154" spans="1:7" s="16" customFormat="1">
      <c r="A154" s="11"/>
      <c r="B154" s="12"/>
      <c r="C154" s="12"/>
      <c r="D154" s="25"/>
      <c r="E154" s="25"/>
      <c r="F154" s="25"/>
      <c r="G154" s="25"/>
    </row>
    <row r="155" spans="1:7" s="16" customFormat="1">
      <c r="A155" s="11"/>
      <c r="B155" s="12"/>
      <c r="C155" s="12"/>
      <c r="D155" s="25"/>
      <c r="E155" s="25"/>
      <c r="F155" s="25"/>
      <c r="G155" s="25"/>
    </row>
    <row r="156" spans="1:7" s="16" customFormat="1">
      <c r="A156" s="11"/>
      <c r="B156" s="12"/>
      <c r="C156" s="12"/>
      <c r="D156" s="25"/>
      <c r="E156" s="25"/>
      <c r="F156" s="25"/>
      <c r="G156" s="25"/>
    </row>
    <row r="157" spans="1:7" s="16" customFormat="1">
      <c r="A157" s="11"/>
      <c r="B157" s="12"/>
      <c r="C157" s="12"/>
      <c r="D157" s="25"/>
      <c r="E157" s="25"/>
      <c r="F157" s="25"/>
      <c r="G157" s="25"/>
    </row>
    <row r="158" spans="1:7" s="16" customFormat="1">
      <c r="A158" s="11"/>
      <c r="B158" s="12"/>
      <c r="C158" s="12"/>
      <c r="D158" s="25"/>
      <c r="E158" s="25"/>
      <c r="F158" s="25"/>
      <c r="G158" s="25"/>
    </row>
    <row r="159" spans="1:7" s="16" customFormat="1">
      <c r="A159" s="11"/>
      <c r="B159" s="12"/>
      <c r="C159" s="12"/>
      <c r="D159" s="25"/>
      <c r="E159" s="25"/>
      <c r="F159" s="25"/>
      <c r="G159" s="25"/>
    </row>
    <row r="160" spans="1:7" s="16" customFormat="1">
      <c r="A160" s="11"/>
      <c r="B160" s="12"/>
      <c r="C160" s="12"/>
      <c r="D160" s="25"/>
      <c r="E160" s="25"/>
      <c r="F160" s="25"/>
      <c r="G160" s="25"/>
    </row>
    <row r="161" spans="1:7" s="16" customFormat="1">
      <c r="A161" s="11"/>
      <c r="B161" s="12"/>
      <c r="C161" s="12"/>
      <c r="D161" s="25"/>
      <c r="E161" s="25"/>
      <c r="F161" s="25"/>
      <c r="G161" s="25"/>
    </row>
    <row r="162" spans="1:7" s="16" customFormat="1">
      <c r="A162" s="11"/>
      <c r="B162" s="12"/>
      <c r="C162" s="12"/>
      <c r="D162" s="25"/>
      <c r="E162" s="25"/>
      <c r="F162" s="25"/>
      <c r="G162" s="25"/>
    </row>
    <row r="163" spans="1:7" s="16" customFormat="1">
      <c r="A163" s="11"/>
      <c r="B163" s="12"/>
      <c r="C163" s="12"/>
      <c r="D163" s="25"/>
      <c r="E163" s="25"/>
      <c r="F163" s="25"/>
      <c r="G163" s="25"/>
    </row>
    <row r="164" spans="1:7" s="16" customFormat="1">
      <c r="A164" s="11"/>
      <c r="B164" s="12"/>
      <c r="C164" s="12"/>
      <c r="D164" s="25"/>
      <c r="E164" s="25"/>
      <c r="F164" s="25"/>
      <c r="G164" s="25"/>
    </row>
    <row r="165" spans="1:7" s="16" customFormat="1">
      <c r="A165" s="11"/>
      <c r="B165" s="12"/>
      <c r="C165" s="12"/>
      <c r="D165" s="25"/>
      <c r="E165" s="25"/>
      <c r="F165" s="25"/>
      <c r="G165" s="25"/>
    </row>
    <row r="166" spans="1:7" s="16" customFormat="1">
      <c r="A166" s="11"/>
      <c r="B166" s="12"/>
      <c r="C166" s="12"/>
      <c r="D166" s="25"/>
      <c r="E166" s="25"/>
      <c r="F166" s="25"/>
      <c r="G166" s="25"/>
    </row>
    <row r="167" spans="1:7" s="16" customFormat="1">
      <c r="A167" s="11"/>
      <c r="B167" s="12"/>
      <c r="C167" s="12"/>
      <c r="D167" s="25"/>
      <c r="E167" s="25"/>
      <c r="F167" s="25"/>
      <c r="G167" s="25"/>
    </row>
    <row r="168" spans="1:7" s="16" customFormat="1">
      <c r="A168" s="11"/>
      <c r="B168" s="12"/>
      <c r="C168" s="12"/>
      <c r="D168" s="25"/>
      <c r="E168" s="25"/>
      <c r="F168" s="25"/>
      <c r="G168" s="25"/>
    </row>
    <row r="169" spans="1:7" s="16" customFormat="1">
      <c r="A169" s="11"/>
      <c r="B169" s="12"/>
      <c r="C169" s="12"/>
      <c r="D169" s="25"/>
      <c r="E169" s="25"/>
      <c r="F169" s="25"/>
      <c r="G169" s="25"/>
    </row>
    <row r="170" spans="1:7" s="16" customFormat="1">
      <c r="A170" s="11"/>
      <c r="B170" s="12"/>
      <c r="C170" s="12"/>
      <c r="D170" s="25"/>
      <c r="E170" s="25"/>
      <c r="F170" s="25"/>
      <c r="G170" s="25"/>
    </row>
    <row r="171" spans="1:7" s="16" customFormat="1">
      <c r="A171" s="11"/>
      <c r="B171" s="12"/>
      <c r="C171" s="12"/>
      <c r="D171" s="25"/>
      <c r="E171" s="25"/>
      <c r="F171" s="25"/>
      <c r="G171" s="25"/>
    </row>
    <row r="172" spans="1:7" s="16" customFormat="1">
      <c r="A172" s="11"/>
      <c r="B172" s="12"/>
      <c r="C172" s="12"/>
      <c r="D172" s="25"/>
      <c r="E172" s="25"/>
      <c r="F172" s="25"/>
      <c r="G172" s="25"/>
    </row>
    <row r="173" spans="1:7" s="16" customFormat="1">
      <c r="A173" s="11"/>
      <c r="B173" s="12"/>
      <c r="C173" s="12"/>
      <c r="D173" s="25"/>
      <c r="E173" s="25"/>
      <c r="F173" s="25"/>
      <c r="G173" s="25"/>
    </row>
    <row r="174" spans="1:7" s="16" customFormat="1">
      <c r="A174" s="11"/>
      <c r="B174" s="12"/>
      <c r="C174" s="12"/>
      <c r="D174" s="25"/>
      <c r="E174" s="25"/>
      <c r="F174" s="25"/>
      <c r="G174" s="25"/>
    </row>
    <row r="175" spans="1:7" s="16" customFormat="1">
      <c r="A175" s="11"/>
      <c r="B175" s="12"/>
      <c r="C175" s="12"/>
      <c r="D175" s="25"/>
      <c r="E175" s="25"/>
      <c r="F175" s="25"/>
      <c r="G175" s="25"/>
    </row>
    <row r="176" spans="1:7" s="16" customFormat="1">
      <c r="A176" s="11"/>
      <c r="B176" s="12"/>
      <c r="C176" s="12"/>
      <c r="D176" s="25"/>
      <c r="E176" s="25"/>
      <c r="F176" s="25"/>
      <c r="G176" s="25"/>
    </row>
    <row r="177" spans="1:7" s="16" customFormat="1">
      <c r="A177" s="11"/>
      <c r="B177" s="12"/>
      <c r="C177" s="12"/>
      <c r="D177" s="25"/>
      <c r="E177" s="25"/>
      <c r="F177" s="25"/>
      <c r="G177" s="25"/>
    </row>
    <row r="178" spans="1:7" s="16" customFormat="1">
      <c r="A178" s="11"/>
      <c r="B178" s="12"/>
      <c r="C178" s="12"/>
      <c r="D178" s="25"/>
      <c r="E178" s="25"/>
      <c r="F178" s="25"/>
      <c r="G178" s="25"/>
    </row>
    <row r="179" spans="1:7" s="16" customFormat="1">
      <c r="A179" s="11"/>
      <c r="B179" s="12"/>
      <c r="C179" s="12"/>
      <c r="D179" s="25"/>
      <c r="E179" s="25"/>
      <c r="F179" s="25"/>
      <c r="G179" s="25"/>
    </row>
    <row r="180" spans="1:7" s="16" customFormat="1">
      <c r="A180" s="11"/>
      <c r="B180" s="12"/>
      <c r="C180" s="12"/>
      <c r="D180" s="25"/>
      <c r="E180" s="25"/>
      <c r="F180" s="25"/>
      <c r="G180" s="25"/>
    </row>
    <row r="181" spans="1:7" s="16" customFormat="1">
      <c r="A181" s="11"/>
      <c r="B181" s="12"/>
      <c r="C181" s="12"/>
      <c r="D181" s="25"/>
      <c r="E181" s="25"/>
      <c r="F181" s="25"/>
      <c r="G181" s="25"/>
    </row>
    <row r="182" spans="1:7" s="16" customFormat="1">
      <c r="A182" s="11"/>
      <c r="B182" s="12"/>
      <c r="C182" s="12"/>
      <c r="D182" s="25"/>
      <c r="E182" s="25"/>
      <c r="F182" s="25"/>
      <c r="G182" s="25"/>
    </row>
    <row r="183" spans="1:7" s="16" customFormat="1">
      <c r="A183" s="11"/>
      <c r="B183" s="12"/>
      <c r="C183" s="12"/>
      <c r="D183" s="25"/>
      <c r="E183" s="25"/>
      <c r="F183" s="25"/>
      <c r="G183" s="25"/>
    </row>
    <row r="184" spans="1:7" s="16" customFormat="1">
      <c r="A184" s="11"/>
      <c r="B184" s="12"/>
      <c r="C184" s="12"/>
      <c r="D184" s="25"/>
      <c r="E184" s="25"/>
      <c r="F184" s="25"/>
      <c r="G184" s="25"/>
    </row>
    <row r="185" spans="1:7" s="16" customFormat="1">
      <c r="A185" s="11"/>
      <c r="B185" s="12"/>
      <c r="C185" s="12"/>
      <c r="D185" s="25"/>
      <c r="E185" s="25"/>
      <c r="F185" s="25"/>
      <c r="G185" s="25"/>
    </row>
    <row r="186" spans="1:7" s="16" customFormat="1">
      <c r="A186" s="11"/>
      <c r="B186" s="12"/>
      <c r="C186" s="12"/>
      <c r="D186" s="25"/>
      <c r="E186" s="25"/>
      <c r="F186" s="25"/>
      <c r="G186" s="25"/>
    </row>
    <row r="187" spans="1:7" s="16" customFormat="1">
      <c r="A187" s="11"/>
      <c r="B187" s="12"/>
      <c r="C187" s="12"/>
      <c r="D187" s="25"/>
      <c r="E187" s="25"/>
      <c r="F187" s="25"/>
      <c r="G187" s="25"/>
    </row>
    <row r="188" spans="1:7" s="16" customFormat="1">
      <c r="A188" s="11"/>
      <c r="B188" s="12"/>
      <c r="C188" s="12"/>
      <c r="D188" s="25"/>
      <c r="E188" s="25"/>
      <c r="F188" s="25"/>
      <c r="G188" s="25"/>
    </row>
    <row r="189" spans="1:7" s="16" customFormat="1">
      <c r="A189" s="11"/>
      <c r="B189" s="12"/>
      <c r="C189" s="12"/>
      <c r="D189" s="25"/>
      <c r="E189" s="25"/>
      <c r="F189" s="25"/>
      <c r="G189" s="25"/>
    </row>
    <row r="190" spans="1:7" s="16" customFormat="1">
      <c r="A190" s="11"/>
      <c r="B190" s="12"/>
      <c r="C190" s="12"/>
      <c r="D190" s="25"/>
      <c r="E190" s="25"/>
      <c r="F190" s="25"/>
      <c r="G190" s="25"/>
    </row>
    <row r="191" spans="1:7" s="16" customFormat="1">
      <c r="A191" s="11"/>
      <c r="B191" s="12"/>
      <c r="C191" s="12"/>
      <c r="D191" s="25"/>
      <c r="E191" s="25"/>
      <c r="F191" s="25"/>
      <c r="G191" s="25"/>
    </row>
    <row r="192" spans="1:7" s="16" customFormat="1">
      <c r="A192" s="11"/>
      <c r="B192" s="12"/>
      <c r="C192" s="12"/>
      <c r="D192" s="25"/>
      <c r="E192" s="25"/>
      <c r="F192" s="25"/>
      <c r="G192" s="25"/>
    </row>
    <row r="193" spans="1:7" s="16" customFormat="1">
      <c r="A193" s="11"/>
      <c r="B193" s="12"/>
      <c r="C193" s="12"/>
      <c r="D193" s="25"/>
      <c r="E193" s="25"/>
      <c r="F193" s="25"/>
      <c r="G193" s="25"/>
    </row>
    <row r="194" spans="1:7" s="16" customFormat="1">
      <c r="A194" s="11"/>
      <c r="B194" s="12"/>
      <c r="C194" s="12"/>
      <c r="D194" s="25"/>
      <c r="E194" s="25"/>
      <c r="F194" s="25"/>
      <c r="G194" s="25"/>
    </row>
    <row r="195" spans="1:7" s="16" customFormat="1">
      <c r="A195" s="11"/>
      <c r="B195" s="12"/>
      <c r="C195" s="12"/>
      <c r="D195" s="25"/>
      <c r="E195" s="25"/>
      <c r="F195" s="25"/>
      <c r="G195" s="25"/>
    </row>
    <row r="196" spans="1:7" s="16" customFormat="1">
      <c r="A196" s="11"/>
      <c r="B196" s="12"/>
      <c r="C196" s="12"/>
      <c r="D196" s="25"/>
      <c r="E196" s="25"/>
      <c r="F196" s="25"/>
      <c r="G196" s="25"/>
    </row>
    <row r="197" spans="1:7" s="16" customFormat="1">
      <c r="A197" s="11"/>
      <c r="B197" s="12"/>
      <c r="C197" s="12"/>
      <c r="D197" s="25"/>
      <c r="E197" s="25"/>
      <c r="F197" s="25"/>
      <c r="G197" s="25"/>
    </row>
    <row r="198" spans="1:7" s="16" customFormat="1">
      <c r="A198" s="11"/>
      <c r="B198" s="12"/>
      <c r="C198" s="12"/>
      <c r="D198" s="25"/>
      <c r="E198" s="25"/>
      <c r="F198" s="25"/>
      <c r="G198" s="25"/>
    </row>
    <row r="199" spans="1:7" s="16" customFormat="1">
      <c r="A199" s="11"/>
      <c r="B199" s="12"/>
      <c r="C199" s="12"/>
      <c r="D199" s="25"/>
      <c r="E199" s="25"/>
      <c r="F199" s="25"/>
      <c r="G199" s="25"/>
    </row>
    <row r="200" spans="1:7" s="16" customFormat="1">
      <c r="A200" s="11"/>
      <c r="B200" s="12"/>
      <c r="C200" s="12"/>
      <c r="D200" s="25"/>
      <c r="E200" s="25"/>
      <c r="F200" s="25"/>
      <c r="G200" s="25"/>
    </row>
    <row r="201" spans="1:7" s="16" customFormat="1">
      <c r="A201" s="11"/>
      <c r="B201" s="12"/>
      <c r="C201" s="12"/>
      <c r="D201" s="25"/>
      <c r="E201" s="25"/>
      <c r="F201" s="25"/>
      <c r="G201" s="25"/>
    </row>
    <row r="202" spans="1:7" s="16" customFormat="1">
      <c r="A202" s="11"/>
      <c r="B202" s="12"/>
      <c r="C202" s="12"/>
      <c r="D202" s="25"/>
      <c r="E202" s="25"/>
      <c r="F202" s="25"/>
      <c r="G202" s="25"/>
    </row>
    <row r="203" spans="1:7" s="16" customFormat="1">
      <c r="A203" s="11"/>
      <c r="B203" s="12"/>
      <c r="C203" s="12"/>
      <c r="D203" s="25"/>
      <c r="E203" s="25"/>
      <c r="F203" s="25"/>
      <c r="G203" s="25"/>
    </row>
    <row r="204" spans="1:7" s="16" customFormat="1">
      <c r="A204" s="11"/>
      <c r="B204" s="12"/>
      <c r="C204" s="12"/>
      <c r="D204" s="25"/>
      <c r="E204" s="25"/>
      <c r="F204" s="25"/>
      <c r="G204" s="25"/>
    </row>
    <row r="205" spans="1:7" s="16" customFormat="1">
      <c r="A205" s="11"/>
      <c r="B205" s="12"/>
      <c r="C205" s="12"/>
      <c r="D205" s="25"/>
      <c r="E205" s="25"/>
      <c r="F205" s="25"/>
      <c r="G205" s="25"/>
    </row>
    <row r="206" spans="1:7" s="16" customFormat="1">
      <c r="A206" s="11"/>
      <c r="B206" s="12"/>
      <c r="C206" s="12"/>
      <c r="D206" s="25"/>
      <c r="E206" s="25"/>
      <c r="F206" s="25"/>
      <c r="G206" s="25"/>
    </row>
    <row r="207" spans="1:7" s="16" customFormat="1">
      <c r="A207" s="11"/>
      <c r="B207" s="12"/>
      <c r="C207" s="12"/>
      <c r="D207" s="25"/>
      <c r="E207" s="25"/>
      <c r="F207" s="25"/>
      <c r="G207" s="25"/>
    </row>
    <row r="208" spans="1:7" s="16" customFormat="1">
      <c r="A208" s="11"/>
      <c r="B208" s="12"/>
      <c r="C208" s="12"/>
      <c r="D208" s="25"/>
      <c r="E208" s="25"/>
      <c r="F208" s="25"/>
      <c r="G208" s="25"/>
    </row>
    <row r="209" spans="1:7" s="16" customFormat="1">
      <c r="A209" s="11"/>
      <c r="B209" s="12"/>
      <c r="C209" s="12"/>
      <c r="D209" s="25"/>
      <c r="E209" s="25"/>
      <c r="F209" s="25"/>
      <c r="G209" s="25"/>
    </row>
    <row r="210" spans="1:7" s="16" customFormat="1">
      <c r="A210" s="11"/>
      <c r="B210" s="12"/>
      <c r="C210" s="12"/>
      <c r="D210" s="25"/>
      <c r="E210" s="25"/>
      <c r="F210" s="25"/>
      <c r="G210" s="25"/>
    </row>
    <row r="211" spans="1:7" s="16" customFormat="1">
      <c r="A211" s="11"/>
      <c r="B211" s="12"/>
      <c r="C211" s="12"/>
      <c r="D211" s="25"/>
      <c r="E211" s="25"/>
      <c r="F211" s="25"/>
      <c r="G211" s="25"/>
    </row>
    <row r="212" spans="1:7" s="16" customFormat="1">
      <c r="A212" s="11"/>
      <c r="B212" s="12"/>
      <c r="C212" s="12"/>
      <c r="D212" s="25"/>
      <c r="E212" s="25"/>
      <c r="F212" s="25"/>
      <c r="G212" s="25"/>
    </row>
    <row r="213" spans="1:7" s="16" customFormat="1">
      <c r="A213" s="11"/>
      <c r="B213" s="12"/>
      <c r="C213" s="12"/>
      <c r="D213" s="25"/>
      <c r="E213" s="25"/>
      <c r="F213" s="25"/>
      <c r="G213" s="25"/>
    </row>
    <row r="214" spans="1:7" s="16" customFormat="1">
      <c r="A214" s="11"/>
      <c r="B214" s="12"/>
      <c r="C214" s="12"/>
      <c r="D214" s="25"/>
      <c r="E214" s="25"/>
      <c r="F214" s="25"/>
      <c r="G214" s="25"/>
    </row>
    <row r="215" spans="1:7" s="16" customFormat="1">
      <c r="A215" s="11"/>
      <c r="B215" s="12"/>
      <c r="C215" s="12"/>
      <c r="D215" s="25"/>
      <c r="E215" s="25"/>
      <c r="F215" s="25"/>
      <c r="G215" s="25"/>
    </row>
    <row r="216" spans="1:7" s="16" customFormat="1">
      <c r="A216" s="11"/>
      <c r="B216" s="12"/>
      <c r="C216" s="12"/>
      <c r="D216" s="25"/>
      <c r="E216" s="25"/>
      <c r="F216" s="25"/>
      <c r="G216" s="25"/>
    </row>
    <row r="217" spans="1:7" s="16" customFormat="1">
      <c r="A217" s="11"/>
      <c r="B217" s="12"/>
      <c r="C217" s="12"/>
      <c r="D217" s="25"/>
      <c r="E217" s="25"/>
      <c r="F217" s="25"/>
      <c r="G217" s="25"/>
    </row>
    <row r="218" spans="1:7" s="16" customFormat="1">
      <c r="A218" s="11"/>
      <c r="B218" s="12"/>
      <c r="C218" s="12"/>
      <c r="D218" s="25"/>
      <c r="E218" s="25"/>
      <c r="F218" s="25"/>
      <c r="G218" s="25"/>
    </row>
    <row r="219" spans="1:7" s="16" customFormat="1">
      <c r="A219" s="11"/>
      <c r="B219" s="12"/>
      <c r="C219" s="12"/>
      <c r="D219" s="25"/>
      <c r="E219" s="25"/>
      <c r="F219" s="25"/>
      <c r="G219" s="25"/>
    </row>
    <row r="220" spans="1:7" s="16" customFormat="1">
      <c r="A220" s="11"/>
      <c r="B220" s="12"/>
      <c r="C220" s="12"/>
      <c r="D220" s="25"/>
      <c r="E220" s="25"/>
      <c r="F220" s="25"/>
      <c r="G220" s="25"/>
    </row>
    <row r="221" spans="1:7" s="16" customFormat="1">
      <c r="A221" s="11"/>
      <c r="B221" s="12"/>
      <c r="C221" s="12"/>
      <c r="D221" s="25"/>
      <c r="E221" s="25"/>
      <c r="F221" s="25"/>
      <c r="G221" s="25"/>
    </row>
    <row r="222" spans="1:7" s="16" customFormat="1">
      <c r="A222" s="11"/>
      <c r="B222" s="12"/>
      <c r="C222" s="12"/>
      <c r="D222" s="25"/>
      <c r="E222" s="25"/>
      <c r="F222" s="25"/>
      <c r="G222" s="25"/>
    </row>
    <row r="223" spans="1:7" s="16" customFormat="1">
      <c r="A223" s="11"/>
      <c r="B223" s="12"/>
      <c r="C223" s="12"/>
      <c r="D223" s="25"/>
      <c r="E223" s="25"/>
      <c r="F223" s="25"/>
      <c r="G223" s="25"/>
    </row>
    <row r="224" spans="1:7" s="16" customFormat="1">
      <c r="A224" s="11"/>
      <c r="B224" s="12"/>
      <c r="C224" s="12"/>
      <c r="D224" s="25"/>
      <c r="E224" s="25"/>
      <c r="F224" s="25"/>
      <c r="G224" s="25"/>
    </row>
    <row r="225" spans="1:7" s="16" customFormat="1">
      <c r="A225" s="11"/>
      <c r="B225" s="12"/>
      <c r="C225" s="12"/>
      <c r="D225" s="25"/>
      <c r="E225" s="25"/>
      <c r="F225" s="25"/>
      <c r="G225" s="25"/>
    </row>
    <row r="226" spans="1:7" s="16" customFormat="1">
      <c r="A226" s="11"/>
      <c r="B226" s="12"/>
      <c r="C226" s="12"/>
      <c r="D226" s="25"/>
      <c r="E226" s="25"/>
      <c r="F226" s="25"/>
      <c r="G226" s="25"/>
    </row>
    <row r="227" spans="1:7" s="16" customFormat="1">
      <c r="A227" s="11"/>
      <c r="B227" s="12"/>
      <c r="C227" s="12"/>
      <c r="D227" s="25"/>
      <c r="E227" s="25"/>
      <c r="F227" s="25"/>
      <c r="G227" s="25"/>
    </row>
    <row r="228" spans="1:7" s="16" customFormat="1">
      <c r="A228" s="11"/>
      <c r="B228" s="12"/>
      <c r="C228" s="12"/>
      <c r="D228" s="25"/>
      <c r="E228" s="25"/>
      <c r="F228" s="25"/>
      <c r="G228" s="25"/>
    </row>
    <row r="229" spans="1:7" s="16" customFormat="1">
      <c r="A229" s="11"/>
      <c r="B229" s="12"/>
      <c r="C229" s="12"/>
      <c r="D229" s="25"/>
      <c r="E229" s="25"/>
      <c r="F229" s="25"/>
      <c r="G229" s="25"/>
    </row>
    <row r="230" spans="1:7" s="16" customFormat="1">
      <c r="A230" s="11"/>
      <c r="B230" s="12"/>
      <c r="C230" s="12"/>
      <c r="D230" s="25"/>
      <c r="E230" s="25"/>
      <c r="F230" s="25"/>
      <c r="G230" s="25"/>
    </row>
    <row r="231" spans="1:7" s="16" customFormat="1">
      <c r="A231" s="11"/>
      <c r="B231" s="12"/>
      <c r="C231" s="12"/>
      <c r="D231" s="25"/>
      <c r="E231" s="25"/>
      <c r="F231" s="25"/>
      <c r="G231" s="25"/>
    </row>
    <row r="232" spans="1:7" s="16" customFormat="1">
      <c r="A232" s="11"/>
      <c r="B232" s="12"/>
      <c r="C232" s="12"/>
      <c r="D232" s="25"/>
      <c r="E232" s="25"/>
      <c r="F232" s="25"/>
      <c r="G232" s="25"/>
    </row>
    <row r="233" spans="1:7" s="16" customFormat="1">
      <c r="A233" s="11"/>
      <c r="B233" s="12"/>
      <c r="C233" s="12"/>
      <c r="D233" s="25"/>
      <c r="E233" s="25"/>
      <c r="F233" s="25"/>
      <c r="G233" s="25"/>
    </row>
    <row r="234" spans="1:7" s="16" customFormat="1">
      <c r="A234" s="11"/>
      <c r="B234" s="12"/>
      <c r="C234" s="12"/>
      <c r="D234" s="25"/>
      <c r="E234" s="25"/>
      <c r="F234" s="25"/>
      <c r="G234" s="25"/>
    </row>
    <row r="235" spans="1:7" s="16" customFormat="1">
      <c r="A235" s="11"/>
      <c r="B235" s="12"/>
      <c r="C235" s="12"/>
      <c r="D235" s="25"/>
      <c r="E235" s="25"/>
      <c r="F235" s="25"/>
      <c r="G235" s="25"/>
    </row>
    <row r="236" spans="1:7" s="16" customFormat="1">
      <c r="A236" s="11"/>
      <c r="B236" s="12"/>
      <c r="C236" s="12"/>
      <c r="D236" s="25"/>
      <c r="E236" s="25"/>
      <c r="F236" s="25"/>
      <c r="G236" s="25"/>
    </row>
    <row r="237" spans="1:7" s="16" customFormat="1">
      <c r="A237" s="11"/>
      <c r="B237" s="12"/>
      <c r="C237" s="12"/>
      <c r="D237" s="25"/>
      <c r="E237" s="25"/>
      <c r="F237" s="25"/>
      <c r="G237" s="25"/>
    </row>
    <row r="238" spans="1:7" s="16" customFormat="1">
      <c r="A238" s="11"/>
      <c r="B238" s="12"/>
      <c r="C238" s="12"/>
      <c r="D238" s="25"/>
      <c r="E238" s="25"/>
      <c r="F238" s="25"/>
      <c r="G238" s="25"/>
    </row>
    <row r="239" spans="1:7" s="16" customFormat="1">
      <c r="A239" s="11"/>
      <c r="B239" s="12"/>
      <c r="C239" s="12"/>
      <c r="D239" s="25"/>
      <c r="E239" s="25"/>
      <c r="F239" s="25"/>
      <c r="G239" s="25"/>
    </row>
    <row r="240" spans="1:7" s="16" customFormat="1">
      <c r="A240" s="11"/>
      <c r="B240" s="12"/>
      <c r="C240" s="12"/>
      <c r="D240" s="25"/>
      <c r="E240" s="25"/>
      <c r="F240" s="25"/>
      <c r="G240" s="25"/>
    </row>
    <row r="241" spans="1:7" s="16" customFormat="1">
      <c r="A241" s="11"/>
      <c r="B241" s="12"/>
      <c r="C241" s="12"/>
      <c r="D241" s="25"/>
      <c r="E241" s="25"/>
      <c r="F241" s="25"/>
      <c r="G241" s="25"/>
    </row>
    <row r="242" spans="1:7" s="16" customFormat="1">
      <c r="A242" s="11"/>
      <c r="B242" s="12"/>
      <c r="C242" s="12"/>
      <c r="D242" s="25"/>
      <c r="E242" s="25"/>
      <c r="F242" s="25"/>
      <c r="G242" s="25"/>
    </row>
    <row r="243" spans="1:7" s="16" customFormat="1">
      <c r="A243" s="11"/>
      <c r="B243" s="12"/>
      <c r="C243" s="12"/>
      <c r="D243" s="25"/>
      <c r="E243" s="25"/>
      <c r="F243" s="25"/>
      <c r="G243" s="25"/>
    </row>
    <row r="244" spans="1:7" s="16" customFormat="1">
      <c r="A244" s="11"/>
      <c r="B244" s="12"/>
      <c r="C244" s="12"/>
      <c r="D244" s="25"/>
      <c r="E244" s="25"/>
      <c r="F244" s="25"/>
      <c r="G244" s="25"/>
    </row>
    <row r="245" spans="1:7" s="16" customFormat="1">
      <c r="A245" s="11"/>
      <c r="B245" s="12"/>
      <c r="C245" s="12"/>
      <c r="D245" s="25"/>
      <c r="E245" s="25"/>
      <c r="F245" s="25"/>
      <c r="G245" s="25"/>
    </row>
    <row r="246" spans="1:7" s="16" customFormat="1">
      <c r="A246" s="11"/>
      <c r="B246" s="12"/>
      <c r="C246" s="12"/>
      <c r="D246" s="25"/>
      <c r="E246" s="25"/>
      <c r="F246" s="25"/>
      <c r="G246" s="25"/>
    </row>
    <row r="247" spans="1:7" s="16" customFormat="1">
      <c r="A247" s="11"/>
      <c r="B247" s="12"/>
      <c r="C247" s="12"/>
      <c r="D247" s="25"/>
      <c r="E247" s="25"/>
      <c r="F247" s="25"/>
      <c r="G247" s="25"/>
    </row>
    <row r="248" spans="1:7" s="16" customFormat="1">
      <c r="A248" s="11"/>
      <c r="B248" s="12"/>
      <c r="C248" s="12"/>
      <c r="D248" s="25"/>
      <c r="E248" s="25"/>
      <c r="F248" s="25"/>
      <c r="G248" s="25"/>
    </row>
    <row r="249" spans="1:7" s="16" customFormat="1">
      <c r="A249" s="11"/>
      <c r="B249" s="12"/>
      <c r="C249" s="12"/>
      <c r="D249" s="25"/>
      <c r="E249" s="25"/>
      <c r="F249" s="25"/>
      <c r="G249" s="25"/>
    </row>
    <row r="250" spans="1:7" s="16" customFormat="1">
      <c r="A250" s="11"/>
      <c r="B250" s="12"/>
      <c r="C250" s="12"/>
      <c r="D250" s="25"/>
      <c r="E250" s="25"/>
      <c r="F250" s="25"/>
      <c r="G250" s="25"/>
    </row>
    <row r="251" spans="1:7" s="16" customFormat="1">
      <c r="A251" s="11"/>
      <c r="B251" s="12"/>
      <c r="C251" s="12"/>
      <c r="D251" s="25"/>
      <c r="E251" s="25"/>
      <c r="F251" s="25"/>
      <c r="G251" s="25"/>
    </row>
    <row r="252" spans="1:7" s="16" customFormat="1">
      <c r="A252" s="11"/>
      <c r="B252" s="12"/>
      <c r="C252" s="12"/>
      <c r="D252" s="25"/>
      <c r="E252" s="25"/>
      <c r="F252" s="25"/>
      <c r="G252" s="25"/>
    </row>
    <row r="253" spans="1:7" s="16" customFormat="1">
      <c r="A253" s="11"/>
      <c r="B253" s="12"/>
      <c r="C253" s="12"/>
      <c r="D253" s="25"/>
      <c r="E253" s="25"/>
      <c r="F253" s="25"/>
      <c r="G253" s="25"/>
    </row>
    <row r="254" spans="1:7" s="16" customFormat="1">
      <c r="A254" s="11"/>
      <c r="B254" s="12"/>
      <c r="C254" s="12"/>
      <c r="D254" s="25"/>
      <c r="E254" s="25"/>
      <c r="F254" s="25"/>
      <c r="G254" s="25"/>
    </row>
    <row r="255" spans="1:7" s="16" customFormat="1">
      <c r="A255" s="11"/>
      <c r="B255" s="12"/>
      <c r="C255" s="12"/>
      <c r="D255" s="25"/>
      <c r="E255" s="25"/>
      <c r="F255" s="25"/>
      <c r="G255" s="25"/>
    </row>
    <row r="256" spans="1:7" s="16" customFormat="1">
      <c r="A256" s="11"/>
      <c r="B256" s="12"/>
      <c r="C256" s="12"/>
      <c r="D256" s="25"/>
      <c r="E256" s="25"/>
      <c r="F256" s="25"/>
      <c r="G256" s="25"/>
    </row>
    <row r="257" spans="1:7" s="16" customFormat="1">
      <c r="A257" s="11"/>
      <c r="B257" s="12"/>
      <c r="C257" s="12"/>
      <c r="D257" s="25"/>
      <c r="E257" s="25"/>
      <c r="F257" s="25"/>
      <c r="G257" s="25"/>
    </row>
    <row r="258" spans="1:7" s="16" customFormat="1">
      <c r="A258" s="11"/>
      <c r="B258" s="12"/>
      <c r="C258" s="12"/>
      <c r="D258" s="25"/>
      <c r="E258" s="25"/>
      <c r="F258" s="25"/>
      <c r="G258" s="25"/>
    </row>
    <row r="259" spans="1:7" s="16" customFormat="1">
      <c r="A259" s="11"/>
      <c r="B259" s="12"/>
      <c r="C259" s="12"/>
      <c r="D259" s="25"/>
      <c r="E259" s="25"/>
      <c r="F259" s="25"/>
      <c r="G259" s="25"/>
    </row>
    <row r="260" spans="1:7" s="16" customFormat="1">
      <c r="A260" s="11"/>
      <c r="B260" s="12"/>
      <c r="C260" s="12"/>
      <c r="D260" s="25"/>
      <c r="E260" s="25"/>
      <c r="F260" s="25"/>
      <c r="G260" s="25"/>
    </row>
    <row r="261" spans="1:7" s="16" customFormat="1">
      <c r="A261" s="11"/>
      <c r="B261" s="12"/>
      <c r="C261" s="12"/>
      <c r="D261" s="25"/>
      <c r="E261" s="25"/>
      <c r="F261" s="25"/>
      <c r="G261" s="25"/>
    </row>
    <row r="262" spans="1:7" s="16" customFormat="1">
      <c r="A262" s="11"/>
      <c r="B262" s="12"/>
      <c r="C262" s="12"/>
      <c r="D262" s="25"/>
      <c r="E262" s="25"/>
      <c r="F262" s="25"/>
      <c r="G262" s="25"/>
    </row>
    <row r="263" spans="1:7" s="16" customFormat="1">
      <c r="A263" s="11"/>
      <c r="B263" s="12"/>
      <c r="C263" s="12"/>
      <c r="D263" s="25"/>
      <c r="E263" s="25"/>
      <c r="F263" s="25"/>
      <c r="G263" s="25"/>
    </row>
    <row r="264" spans="1:7" s="16" customFormat="1">
      <c r="A264" s="11"/>
      <c r="B264" s="12"/>
      <c r="C264" s="12"/>
      <c r="D264" s="25"/>
      <c r="E264" s="25"/>
      <c r="F264" s="25"/>
      <c r="G264" s="25"/>
    </row>
    <row r="265" spans="1:7" s="16" customFormat="1">
      <c r="A265" s="11"/>
      <c r="B265" s="12"/>
      <c r="C265" s="12"/>
      <c r="D265" s="25"/>
      <c r="E265" s="25"/>
      <c r="F265" s="25"/>
      <c r="G265" s="25"/>
    </row>
    <row r="266" spans="1:7" s="16" customFormat="1">
      <c r="A266" s="11"/>
      <c r="B266" s="12"/>
      <c r="C266" s="12"/>
      <c r="D266" s="25"/>
      <c r="E266" s="25"/>
      <c r="F266" s="25"/>
      <c r="G266" s="25"/>
    </row>
    <row r="267" spans="1:7" s="16" customFormat="1">
      <c r="A267" s="11"/>
      <c r="B267" s="12"/>
      <c r="C267" s="12"/>
      <c r="D267" s="25"/>
      <c r="E267" s="25"/>
      <c r="F267" s="25"/>
      <c r="G267" s="25"/>
    </row>
    <row r="268" spans="1:7" s="16" customFormat="1">
      <c r="A268" s="11"/>
      <c r="B268" s="12"/>
      <c r="C268" s="12"/>
      <c r="D268" s="25"/>
      <c r="E268" s="25"/>
      <c r="F268" s="25"/>
      <c r="G268" s="25"/>
    </row>
    <row r="269" spans="1:7" s="16" customFormat="1">
      <c r="A269" s="11"/>
      <c r="B269" s="12"/>
      <c r="C269" s="12"/>
      <c r="D269" s="25"/>
      <c r="E269" s="25"/>
      <c r="F269" s="25"/>
      <c r="G269" s="25"/>
    </row>
    <row r="270" spans="1:7" s="16" customFormat="1">
      <c r="A270" s="11"/>
      <c r="B270" s="12"/>
      <c r="C270" s="12"/>
      <c r="D270" s="25"/>
      <c r="E270" s="25"/>
      <c r="F270" s="25"/>
      <c r="G270" s="25"/>
    </row>
    <row r="271" spans="1:7" s="16" customFormat="1">
      <c r="A271" s="11"/>
      <c r="B271" s="12"/>
      <c r="C271" s="12"/>
      <c r="D271" s="25"/>
      <c r="E271" s="25"/>
      <c r="F271" s="25"/>
      <c r="G271" s="25"/>
    </row>
    <row r="272" spans="1:7" s="16" customFormat="1">
      <c r="A272" s="11"/>
      <c r="B272" s="12"/>
      <c r="C272" s="12"/>
      <c r="D272" s="25"/>
      <c r="E272" s="25"/>
      <c r="F272" s="25"/>
      <c r="G272" s="25"/>
    </row>
    <row r="273" spans="1:7" s="16" customFormat="1">
      <c r="A273" s="11"/>
      <c r="B273" s="12"/>
      <c r="C273" s="12"/>
      <c r="D273" s="25"/>
      <c r="E273" s="25"/>
      <c r="F273" s="25"/>
      <c r="G273" s="25"/>
    </row>
    <row r="274" spans="1:7" s="16" customFormat="1">
      <c r="A274" s="11"/>
      <c r="B274" s="12"/>
      <c r="C274" s="12"/>
      <c r="D274" s="25"/>
      <c r="E274" s="25"/>
      <c r="F274" s="25"/>
      <c r="G274" s="25"/>
    </row>
    <row r="275" spans="1:7" s="16" customFormat="1">
      <c r="A275" s="11"/>
      <c r="B275" s="12"/>
      <c r="C275" s="12"/>
      <c r="D275" s="25"/>
      <c r="E275" s="25"/>
      <c r="F275" s="25"/>
      <c r="G275" s="25"/>
    </row>
    <row r="276" spans="1:7" s="16" customFormat="1">
      <c r="A276" s="11"/>
      <c r="B276" s="12"/>
      <c r="C276" s="12"/>
      <c r="D276" s="25"/>
      <c r="E276" s="25"/>
      <c r="F276" s="25"/>
      <c r="G276" s="25"/>
    </row>
    <row r="277" spans="1:7" s="16" customFormat="1">
      <c r="A277" s="11"/>
      <c r="B277" s="12"/>
      <c r="C277" s="12"/>
      <c r="D277" s="25"/>
      <c r="E277" s="25"/>
      <c r="F277" s="25"/>
      <c r="G277" s="25"/>
    </row>
    <row r="278" spans="1:7" s="16" customFormat="1">
      <c r="A278" s="11"/>
      <c r="B278" s="12"/>
      <c r="C278" s="12"/>
      <c r="D278" s="25"/>
      <c r="E278" s="25"/>
      <c r="F278" s="25"/>
      <c r="G278" s="25"/>
    </row>
    <row r="279" spans="1:7" s="16" customFormat="1">
      <c r="A279" s="11"/>
      <c r="B279" s="12"/>
      <c r="C279" s="12"/>
      <c r="D279" s="25"/>
      <c r="E279" s="25"/>
      <c r="F279" s="25"/>
      <c r="G279" s="25"/>
    </row>
    <row r="280" spans="1:7" s="16" customFormat="1">
      <c r="A280" s="11"/>
      <c r="B280" s="12"/>
      <c r="C280" s="12"/>
      <c r="D280" s="25"/>
      <c r="E280" s="25"/>
      <c r="F280" s="25"/>
      <c r="G280" s="25"/>
    </row>
    <row r="281" spans="1:7" s="16" customFormat="1">
      <c r="A281" s="11"/>
      <c r="B281" s="12"/>
      <c r="C281" s="12"/>
      <c r="D281" s="25"/>
      <c r="E281" s="25"/>
      <c r="F281" s="25"/>
      <c r="G281" s="25"/>
    </row>
    <row r="282" spans="1:7" s="16" customFormat="1">
      <c r="A282" s="11"/>
      <c r="B282" s="12"/>
      <c r="C282" s="12"/>
      <c r="D282" s="25"/>
      <c r="E282" s="25"/>
      <c r="F282" s="25"/>
      <c r="G282" s="25"/>
    </row>
    <row r="283" spans="1:7" s="16" customFormat="1">
      <c r="A283" s="11"/>
      <c r="B283" s="12"/>
      <c r="C283" s="12"/>
      <c r="D283" s="25"/>
      <c r="E283" s="25"/>
      <c r="F283" s="25"/>
      <c r="G283" s="25"/>
    </row>
    <row r="284" spans="1:7" s="16" customFormat="1">
      <c r="A284" s="11"/>
      <c r="B284" s="12"/>
      <c r="C284" s="12"/>
      <c r="D284" s="25"/>
      <c r="E284" s="25"/>
      <c r="F284" s="25"/>
      <c r="G284" s="25"/>
    </row>
    <row r="285" spans="1:7" s="16" customFormat="1">
      <c r="A285" s="11"/>
      <c r="B285" s="12"/>
      <c r="C285" s="12"/>
      <c r="D285" s="25"/>
      <c r="E285" s="25"/>
      <c r="F285" s="25"/>
      <c r="G285" s="25"/>
    </row>
    <row r="286" spans="1:7" s="16" customFormat="1">
      <c r="A286" s="11"/>
      <c r="B286" s="12"/>
      <c r="C286" s="12"/>
      <c r="D286" s="25"/>
      <c r="E286" s="25"/>
      <c r="F286" s="25"/>
      <c r="G286" s="25"/>
    </row>
    <row r="287" spans="1:7" s="16" customFormat="1">
      <c r="A287" s="11"/>
      <c r="B287" s="12"/>
      <c r="C287" s="12"/>
      <c r="D287" s="25"/>
      <c r="E287" s="25"/>
      <c r="F287" s="25"/>
      <c r="G287" s="25"/>
    </row>
    <row r="288" spans="1:7" s="16" customFormat="1">
      <c r="A288" s="11"/>
      <c r="B288" s="12"/>
      <c r="C288" s="12"/>
      <c r="D288" s="25"/>
      <c r="E288" s="25"/>
      <c r="F288" s="25"/>
      <c r="G288" s="25"/>
    </row>
    <row r="289" spans="1:7" s="16" customFormat="1">
      <c r="A289" s="11"/>
      <c r="B289" s="12"/>
      <c r="C289" s="12"/>
      <c r="D289" s="25"/>
      <c r="E289" s="25"/>
      <c r="F289" s="25"/>
      <c r="G289" s="25"/>
    </row>
    <row r="290" spans="1:7" s="16" customFormat="1">
      <c r="A290" s="11"/>
      <c r="B290" s="12"/>
      <c r="C290" s="12"/>
      <c r="D290" s="25"/>
      <c r="E290" s="25"/>
      <c r="F290" s="25"/>
      <c r="G290" s="25"/>
    </row>
    <row r="291" spans="1:7" s="16" customFormat="1">
      <c r="A291" s="11"/>
      <c r="B291" s="12"/>
      <c r="C291" s="12"/>
      <c r="D291" s="25"/>
      <c r="E291" s="25"/>
      <c r="F291" s="25"/>
      <c r="G291" s="25"/>
    </row>
    <row r="292" spans="1:7" s="16" customFormat="1">
      <c r="A292" s="11"/>
      <c r="B292" s="12"/>
      <c r="C292" s="12"/>
      <c r="D292" s="25"/>
      <c r="E292" s="25"/>
      <c r="F292" s="25"/>
      <c r="G292" s="25"/>
    </row>
    <row r="293" spans="1:7" s="16" customFormat="1">
      <c r="A293" s="11"/>
      <c r="B293" s="12"/>
      <c r="C293" s="12"/>
      <c r="D293" s="25"/>
      <c r="E293" s="25"/>
      <c r="F293" s="25"/>
      <c r="G293" s="25"/>
    </row>
    <row r="294" spans="1:7" s="16" customFormat="1">
      <c r="A294" s="11"/>
      <c r="B294" s="12"/>
      <c r="C294" s="12"/>
      <c r="D294" s="25"/>
      <c r="E294" s="25"/>
      <c r="F294" s="25"/>
      <c r="G294" s="25"/>
    </row>
    <row r="295" spans="1:7" s="16" customFormat="1">
      <c r="A295" s="11"/>
      <c r="B295" s="12"/>
      <c r="C295" s="12"/>
      <c r="D295" s="25"/>
      <c r="E295" s="25"/>
      <c r="F295" s="25"/>
      <c r="G295" s="25"/>
    </row>
    <row r="296" spans="1:7" s="16" customFormat="1">
      <c r="A296" s="11"/>
      <c r="B296" s="12"/>
      <c r="C296" s="12"/>
      <c r="D296" s="25"/>
      <c r="E296" s="25"/>
      <c r="F296" s="25"/>
      <c r="G296" s="25"/>
    </row>
    <row r="297" spans="1:7" s="16" customFormat="1">
      <c r="A297" s="11"/>
      <c r="B297" s="12"/>
      <c r="C297" s="12"/>
      <c r="D297" s="25"/>
      <c r="E297" s="25"/>
      <c r="F297" s="25"/>
      <c r="G297" s="25"/>
    </row>
    <row r="298" spans="1:7" s="16" customFormat="1">
      <c r="A298" s="11"/>
      <c r="B298" s="12"/>
      <c r="C298" s="12"/>
      <c r="D298" s="25"/>
      <c r="E298" s="25"/>
      <c r="F298" s="25"/>
      <c r="G298" s="25"/>
    </row>
    <row r="299" spans="1:7" s="16" customFormat="1">
      <c r="A299" s="11"/>
      <c r="B299" s="12"/>
      <c r="C299" s="12"/>
      <c r="D299" s="25"/>
      <c r="E299" s="25"/>
      <c r="F299" s="25"/>
      <c r="G299" s="25"/>
    </row>
    <row r="300" spans="1:7" s="16" customFormat="1">
      <c r="A300" s="11"/>
      <c r="B300" s="12"/>
      <c r="C300" s="12"/>
      <c r="D300" s="25"/>
      <c r="E300" s="25"/>
      <c r="F300" s="25"/>
      <c r="G300" s="25"/>
    </row>
    <row r="301" spans="1:7" s="16" customFormat="1">
      <c r="A301" s="11"/>
      <c r="B301" s="12"/>
      <c r="C301" s="12"/>
      <c r="D301" s="25"/>
      <c r="E301" s="25"/>
      <c r="F301" s="25"/>
      <c r="G301" s="25"/>
    </row>
    <row r="302" spans="1:7" s="16" customFormat="1">
      <c r="A302" s="11"/>
      <c r="B302" s="12"/>
      <c r="C302" s="12"/>
      <c r="D302" s="25"/>
      <c r="E302" s="25"/>
      <c r="F302" s="25"/>
      <c r="G302" s="25"/>
    </row>
    <row r="303" spans="1:7" s="16" customFormat="1">
      <c r="A303" s="11"/>
      <c r="B303" s="12"/>
      <c r="C303" s="12"/>
      <c r="D303" s="25"/>
      <c r="E303" s="25"/>
      <c r="F303" s="25"/>
      <c r="G303" s="25"/>
    </row>
    <row r="304" spans="1:7" s="16" customFormat="1">
      <c r="A304" s="11"/>
      <c r="B304" s="12"/>
      <c r="C304" s="12"/>
      <c r="D304" s="25"/>
      <c r="E304" s="25"/>
      <c r="F304" s="25"/>
      <c r="G304" s="25"/>
    </row>
    <row r="305" spans="1:7" s="16" customFormat="1">
      <c r="A305" s="11"/>
      <c r="B305" s="12"/>
      <c r="C305" s="12"/>
      <c r="D305" s="25"/>
      <c r="E305" s="25"/>
      <c r="F305" s="25"/>
      <c r="G305" s="25"/>
    </row>
    <row r="306" spans="1:7" s="16" customFormat="1">
      <c r="A306" s="11"/>
      <c r="B306" s="12"/>
      <c r="C306" s="12"/>
      <c r="D306" s="25"/>
      <c r="E306" s="25"/>
      <c r="F306" s="25"/>
      <c r="G306" s="25"/>
    </row>
    <row r="307" spans="1:7" s="16" customFormat="1">
      <c r="A307" s="11"/>
      <c r="B307" s="12"/>
      <c r="C307" s="12"/>
      <c r="D307" s="25"/>
      <c r="E307" s="25"/>
      <c r="F307" s="25"/>
      <c r="G307" s="25"/>
    </row>
    <row r="308" spans="1:7" s="16" customFormat="1">
      <c r="A308" s="11"/>
      <c r="B308" s="12"/>
      <c r="C308" s="12"/>
      <c r="D308" s="25"/>
      <c r="E308" s="25"/>
      <c r="F308" s="25"/>
      <c r="G308" s="25"/>
    </row>
    <row r="309" spans="1:7" s="16" customFormat="1">
      <c r="A309" s="11"/>
      <c r="B309" s="12"/>
      <c r="C309" s="12"/>
      <c r="D309" s="25"/>
      <c r="E309" s="25"/>
      <c r="F309" s="25"/>
      <c r="G309" s="25"/>
    </row>
    <row r="310" spans="1:7" s="16" customFormat="1">
      <c r="A310" s="11"/>
      <c r="B310" s="12"/>
      <c r="C310" s="12"/>
      <c r="D310" s="25"/>
      <c r="E310" s="25"/>
      <c r="F310" s="25"/>
      <c r="G310" s="25"/>
    </row>
    <row r="311" spans="1:7" s="16" customFormat="1">
      <c r="A311" s="11"/>
      <c r="B311" s="12"/>
      <c r="C311" s="12"/>
      <c r="D311" s="25"/>
      <c r="E311" s="25"/>
      <c r="F311" s="25"/>
      <c r="G311" s="25"/>
    </row>
    <row r="312" spans="1:7" s="16" customFormat="1">
      <c r="A312" s="11"/>
      <c r="B312" s="12"/>
      <c r="C312" s="12"/>
      <c r="D312" s="25"/>
      <c r="E312" s="25"/>
      <c r="F312" s="25"/>
      <c r="G312" s="25"/>
    </row>
    <row r="313" spans="1:7" s="16" customFormat="1">
      <c r="A313" s="11"/>
      <c r="B313" s="12"/>
      <c r="C313" s="12"/>
      <c r="D313" s="25"/>
      <c r="E313" s="25"/>
      <c r="F313" s="25"/>
      <c r="G313" s="25"/>
    </row>
    <row r="314" spans="1:7" s="16" customFormat="1">
      <c r="A314" s="11"/>
      <c r="B314" s="12"/>
      <c r="C314" s="12"/>
      <c r="D314" s="25"/>
      <c r="E314" s="25"/>
      <c r="F314" s="25"/>
      <c r="G314" s="25"/>
    </row>
    <row r="315" spans="1:7" s="16" customFormat="1">
      <c r="A315" s="11"/>
      <c r="B315" s="12"/>
      <c r="C315" s="12"/>
      <c r="D315" s="25"/>
      <c r="E315" s="25"/>
      <c r="F315" s="25"/>
      <c r="G315" s="25"/>
    </row>
    <row r="316" spans="1:7" s="16" customFormat="1">
      <c r="A316" s="11"/>
      <c r="B316" s="12"/>
      <c r="C316" s="12"/>
      <c r="D316" s="25"/>
      <c r="E316" s="25"/>
      <c r="F316" s="25"/>
      <c r="G316" s="25"/>
    </row>
    <row r="317" spans="1:7" s="16" customFormat="1">
      <c r="A317" s="11"/>
      <c r="B317" s="12"/>
      <c r="C317" s="12"/>
      <c r="D317" s="25"/>
      <c r="E317" s="25"/>
      <c r="F317" s="25"/>
      <c r="G317" s="25"/>
    </row>
    <row r="318" spans="1:7" s="16" customFormat="1">
      <c r="A318" s="11"/>
      <c r="B318" s="12"/>
      <c r="C318" s="12"/>
      <c r="D318" s="25"/>
      <c r="E318" s="25"/>
      <c r="F318" s="25"/>
      <c r="G318" s="25"/>
    </row>
    <row r="319" spans="1:7" s="16" customFormat="1">
      <c r="A319" s="11"/>
      <c r="B319" s="12"/>
      <c r="C319" s="12"/>
      <c r="D319" s="25"/>
      <c r="E319" s="25"/>
      <c r="F319" s="25"/>
      <c r="G319" s="25"/>
    </row>
    <row r="320" spans="1:7" s="16" customFormat="1">
      <c r="A320" s="11"/>
      <c r="B320" s="12"/>
      <c r="C320" s="12"/>
      <c r="D320" s="25"/>
      <c r="E320" s="25"/>
      <c r="F320" s="25"/>
      <c r="G320" s="25"/>
    </row>
    <row r="321" spans="1:7" s="16" customFormat="1">
      <c r="A321" s="11"/>
      <c r="B321" s="12"/>
      <c r="C321" s="12"/>
      <c r="D321" s="25"/>
      <c r="E321" s="25"/>
      <c r="F321" s="25"/>
      <c r="G321" s="25"/>
    </row>
    <row r="322" spans="1:7" s="16" customFormat="1">
      <c r="A322" s="11"/>
      <c r="B322" s="12"/>
      <c r="C322" s="12"/>
      <c r="D322" s="25"/>
      <c r="E322" s="25"/>
      <c r="F322" s="25"/>
      <c r="G322" s="25"/>
    </row>
    <row r="323" spans="1:7" s="16" customFormat="1">
      <c r="A323" s="11"/>
      <c r="B323" s="12"/>
      <c r="C323" s="12"/>
      <c r="D323" s="25"/>
      <c r="E323" s="25"/>
      <c r="F323" s="25"/>
      <c r="G323" s="25"/>
    </row>
    <row r="324" spans="1:7" s="16" customFormat="1">
      <c r="A324" s="11"/>
      <c r="B324" s="12"/>
      <c r="C324" s="12"/>
      <c r="D324" s="25"/>
      <c r="E324" s="25"/>
      <c r="F324" s="25"/>
      <c r="G324" s="25"/>
    </row>
    <row r="325" spans="1:7" s="16" customFormat="1">
      <c r="A325" s="11"/>
      <c r="B325" s="12"/>
      <c r="C325" s="12"/>
      <c r="D325" s="25"/>
      <c r="E325" s="25"/>
      <c r="F325" s="25"/>
      <c r="G325" s="25"/>
    </row>
    <row r="326" spans="1:7" s="16" customFormat="1">
      <c r="A326" s="11"/>
      <c r="B326" s="12"/>
      <c r="C326" s="12"/>
      <c r="D326" s="25"/>
      <c r="E326" s="25"/>
      <c r="F326" s="25"/>
      <c r="G326" s="25"/>
    </row>
    <row r="327" spans="1:7" s="16" customFormat="1">
      <c r="A327" s="11"/>
      <c r="B327" s="12"/>
      <c r="C327" s="12"/>
      <c r="D327" s="25"/>
      <c r="E327" s="25"/>
      <c r="F327" s="25"/>
      <c r="G327" s="25"/>
    </row>
    <row r="328" spans="1:7" s="16" customFormat="1">
      <c r="A328" s="11"/>
      <c r="B328" s="12"/>
      <c r="C328" s="12"/>
      <c r="D328" s="25"/>
      <c r="E328" s="25"/>
      <c r="F328" s="25"/>
      <c r="G328" s="25"/>
    </row>
    <row r="329" spans="1:7" s="16" customFormat="1">
      <c r="A329" s="11"/>
      <c r="B329" s="12"/>
      <c r="C329" s="12"/>
      <c r="D329" s="25"/>
      <c r="E329" s="25"/>
      <c r="F329" s="25"/>
      <c r="G329" s="25"/>
    </row>
    <row r="330" spans="1:7" s="16" customFormat="1">
      <c r="A330" s="11"/>
      <c r="B330" s="12"/>
      <c r="C330" s="12"/>
      <c r="D330" s="25"/>
      <c r="E330" s="25"/>
      <c r="F330" s="25"/>
      <c r="G330" s="25"/>
    </row>
    <row r="331" spans="1:7" s="16" customFormat="1">
      <c r="A331" s="11"/>
      <c r="B331" s="12"/>
      <c r="C331" s="12"/>
      <c r="D331" s="25"/>
      <c r="E331" s="25"/>
      <c r="F331" s="25"/>
      <c r="G331" s="25"/>
    </row>
    <row r="332" spans="1:7" s="16" customFormat="1">
      <c r="A332" s="11"/>
      <c r="B332" s="12"/>
      <c r="C332" s="12"/>
      <c r="D332" s="25"/>
      <c r="E332" s="25"/>
      <c r="F332" s="25"/>
      <c r="G332" s="25"/>
    </row>
    <row r="333" spans="1:7" s="16" customFormat="1">
      <c r="A333" s="11"/>
      <c r="B333" s="12"/>
      <c r="C333" s="12"/>
      <c r="D333" s="25"/>
      <c r="E333" s="25"/>
      <c r="F333" s="25"/>
      <c r="G333" s="25"/>
    </row>
    <row r="334" spans="1:7" s="16" customFormat="1">
      <c r="A334" s="11"/>
      <c r="B334" s="12"/>
      <c r="C334" s="12"/>
      <c r="D334" s="25"/>
      <c r="E334" s="25"/>
      <c r="F334" s="25"/>
      <c r="G334" s="25"/>
    </row>
    <row r="335" spans="1:7" s="16" customFormat="1">
      <c r="A335" s="11"/>
      <c r="B335" s="12"/>
      <c r="C335" s="12"/>
      <c r="D335" s="25"/>
      <c r="E335" s="25"/>
      <c r="F335" s="25"/>
      <c r="G335" s="25"/>
    </row>
    <row r="336" spans="1:7" s="16" customFormat="1">
      <c r="A336" s="11"/>
      <c r="B336" s="12"/>
      <c r="C336" s="12"/>
      <c r="D336" s="25"/>
      <c r="E336" s="25"/>
      <c r="F336" s="25"/>
      <c r="G336" s="25"/>
    </row>
    <row r="337" spans="1:7" s="16" customFormat="1">
      <c r="A337" s="11"/>
      <c r="B337" s="12"/>
      <c r="C337" s="12"/>
      <c r="D337" s="25"/>
      <c r="E337" s="25"/>
      <c r="F337" s="25"/>
      <c r="G337" s="25"/>
    </row>
    <row r="338" spans="1:7" s="16" customFormat="1">
      <c r="A338" s="11"/>
      <c r="B338" s="12"/>
      <c r="C338" s="12"/>
      <c r="D338" s="25"/>
      <c r="E338" s="25"/>
      <c r="F338" s="25"/>
      <c r="G338" s="25"/>
    </row>
    <row r="339" spans="1:7" s="16" customFormat="1">
      <c r="A339" s="11"/>
      <c r="B339" s="12"/>
      <c r="C339" s="12"/>
      <c r="D339" s="25"/>
      <c r="E339" s="25"/>
      <c r="F339" s="25"/>
      <c r="G339" s="25"/>
    </row>
    <row r="340" spans="1:7" s="16" customFormat="1">
      <c r="A340" s="11"/>
      <c r="B340" s="12"/>
      <c r="C340" s="12"/>
      <c r="D340" s="25"/>
      <c r="E340" s="25"/>
      <c r="F340" s="25"/>
      <c r="G340" s="25"/>
    </row>
    <row r="341" spans="1:7" s="16" customFormat="1">
      <c r="A341" s="11"/>
      <c r="B341" s="12"/>
      <c r="C341" s="12"/>
      <c r="D341" s="25"/>
      <c r="E341" s="25"/>
      <c r="F341" s="25"/>
      <c r="G341" s="25"/>
    </row>
    <row r="342" spans="1:7" s="16" customFormat="1">
      <c r="A342" s="11"/>
      <c r="B342" s="12"/>
      <c r="C342" s="12"/>
      <c r="D342" s="25"/>
      <c r="E342" s="25"/>
      <c r="F342" s="25"/>
      <c r="G342" s="25"/>
    </row>
    <row r="343" spans="1:7" s="16" customFormat="1">
      <c r="A343" s="11"/>
      <c r="B343" s="12"/>
      <c r="C343" s="12"/>
      <c r="D343" s="25"/>
      <c r="E343" s="25"/>
      <c r="F343" s="25"/>
      <c r="G343" s="25"/>
    </row>
    <row r="344" spans="1:7" s="16" customFormat="1">
      <c r="A344" s="11"/>
      <c r="B344" s="12"/>
      <c r="C344" s="12"/>
      <c r="D344" s="25"/>
      <c r="E344" s="25"/>
      <c r="F344" s="25"/>
      <c r="G344" s="25"/>
    </row>
    <row r="345" spans="1:7" s="16" customFormat="1">
      <c r="A345" s="11"/>
      <c r="B345" s="12"/>
      <c r="C345" s="12"/>
      <c r="D345" s="25"/>
      <c r="E345" s="25"/>
      <c r="F345" s="25"/>
      <c r="G345" s="25"/>
    </row>
    <row r="346" spans="1:7" s="16" customFormat="1">
      <c r="A346" s="11"/>
      <c r="B346" s="12"/>
      <c r="C346" s="12"/>
      <c r="D346" s="25"/>
      <c r="E346" s="25"/>
      <c r="F346" s="25"/>
      <c r="G346" s="25"/>
    </row>
    <row r="347" spans="1:7" s="16" customFormat="1">
      <c r="A347" s="11"/>
      <c r="B347" s="12"/>
      <c r="C347" s="12"/>
      <c r="D347" s="25"/>
      <c r="E347" s="25"/>
      <c r="F347" s="25"/>
      <c r="G347" s="25"/>
    </row>
    <row r="348" spans="1:7" s="16" customFormat="1">
      <c r="A348" s="11"/>
      <c r="B348" s="12"/>
      <c r="C348" s="12"/>
      <c r="D348" s="25"/>
      <c r="E348" s="25"/>
      <c r="F348" s="25"/>
      <c r="G348" s="25"/>
    </row>
    <row r="349" spans="1:7" s="16" customFormat="1">
      <c r="A349" s="11"/>
      <c r="B349" s="12"/>
      <c r="C349" s="12"/>
      <c r="D349" s="25"/>
      <c r="E349" s="25"/>
      <c r="F349" s="25"/>
      <c r="G349" s="25"/>
    </row>
    <row r="350" spans="1:7" s="16" customFormat="1">
      <c r="A350" s="11"/>
      <c r="B350" s="12"/>
      <c r="C350" s="12"/>
      <c r="D350" s="25"/>
      <c r="E350" s="25"/>
      <c r="F350" s="25"/>
      <c r="G350" s="25"/>
    </row>
    <row r="351" spans="1:7" s="16" customFormat="1">
      <c r="A351" s="11"/>
      <c r="B351" s="12"/>
      <c r="C351" s="12"/>
      <c r="D351" s="25"/>
      <c r="E351" s="25"/>
      <c r="F351" s="25"/>
      <c r="G351" s="25"/>
    </row>
    <row r="352" spans="1:7" s="16" customFormat="1">
      <c r="A352" s="11"/>
      <c r="B352" s="12"/>
      <c r="C352" s="12"/>
      <c r="D352" s="25"/>
      <c r="E352" s="25"/>
      <c r="F352" s="25"/>
      <c r="G352" s="25"/>
    </row>
    <row r="353" spans="1:7" s="16" customFormat="1">
      <c r="A353" s="11"/>
      <c r="B353" s="12"/>
      <c r="C353" s="12"/>
      <c r="D353" s="25"/>
      <c r="E353" s="25"/>
      <c r="F353" s="25"/>
      <c r="G353" s="25"/>
    </row>
    <row r="354" spans="1:7" s="16" customFormat="1">
      <c r="A354" s="11"/>
      <c r="B354" s="12"/>
      <c r="C354" s="12"/>
      <c r="D354" s="25"/>
      <c r="E354" s="25"/>
      <c r="F354" s="25"/>
      <c r="G354" s="25"/>
    </row>
    <row r="355" spans="1:7" s="16" customFormat="1">
      <c r="A355" s="11"/>
      <c r="B355" s="12"/>
      <c r="C355" s="12"/>
      <c r="D355" s="25"/>
      <c r="E355" s="25"/>
      <c r="F355" s="25"/>
      <c r="G355" s="25"/>
    </row>
    <row r="356" spans="1:7" s="16" customFormat="1">
      <c r="A356" s="11"/>
      <c r="B356" s="12"/>
      <c r="C356" s="12"/>
      <c r="D356" s="25"/>
      <c r="E356" s="25"/>
      <c r="F356" s="25"/>
      <c r="G356" s="25"/>
    </row>
    <row r="357" spans="1:7" s="16" customFormat="1">
      <c r="A357" s="11"/>
      <c r="B357" s="12"/>
      <c r="C357" s="12"/>
      <c r="D357" s="25"/>
      <c r="E357" s="25"/>
      <c r="F357" s="25"/>
      <c r="G357" s="25"/>
    </row>
    <row r="358" spans="1:7" s="16" customFormat="1">
      <c r="A358" s="11"/>
      <c r="B358" s="12"/>
      <c r="C358" s="12"/>
      <c r="D358" s="25"/>
      <c r="E358" s="25"/>
      <c r="F358" s="25"/>
      <c r="G358" s="25"/>
    </row>
    <row r="359" spans="1:7" s="16" customFormat="1">
      <c r="A359" s="11"/>
      <c r="B359" s="12"/>
      <c r="C359" s="12"/>
      <c r="D359" s="25"/>
      <c r="E359" s="25"/>
      <c r="F359" s="25"/>
      <c r="G359" s="25"/>
    </row>
    <row r="360" spans="1:7" s="16" customFormat="1">
      <c r="A360" s="11"/>
      <c r="B360" s="12"/>
      <c r="C360" s="12"/>
      <c r="D360" s="25"/>
      <c r="E360" s="25"/>
      <c r="F360" s="25"/>
      <c r="G360" s="25"/>
    </row>
    <row r="361" spans="1:7" s="16" customFormat="1">
      <c r="A361" s="11"/>
      <c r="B361" s="12"/>
      <c r="C361" s="12"/>
      <c r="D361" s="25"/>
      <c r="E361" s="25"/>
      <c r="F361" s="25"/>
      <c r="G361" s="25"/>
    </row>
    <row r="362" spans="1:7" s="16" customFormat="1">
      <c r="A362" s="11"/>
      <c r="B362" s="12"/>
      <c r="C362" s="12"/>
      <c r="D362" s="25"/>
      <c r="E362" s="25"/>
      <c r="F362" s="25"/>
      <c r="G362" s="25"/>
    </row>
    <row r="363" spans="1:7" s="16" customFormat="1">
      <c r="A363" s="11"/>
      <c r="B363" s="12"/>
      <c r="C363" s="12"/>
      <c r="D363" s="25"/>
      <c r="E363" s="25"/>
      <c r="F363" s="25"/>
      <c r="G363" s="25"/>
    </row>
    <row r="364" spans="1:7" s="16" customFormat="1">
      <c r="A364" s="11"/>
      <c r="B364" s="12"/>
      <c r="C364" s="12"/>
      <c r="D364" s="25"/>
      <c r="E364" s="25"/>
      <c r="F364" s="25"/>
      <c r="G364" s="25"/>
    </row>
    <row r="365" spans="1:7" s="16" customFormat="1">
      <c r="A365" s="11"/>
      <c r="B365" s="12"/>
      <c r="C365" s="12"/>
      <c r="D365" s="25"/>
      <c r="E365" s="25"/>
      <c r="F365" s="25"/>
      <c r="G365" s="25"/>
    </row>
    <row r="366" spans="1:7" s="16" customFormat="1">
      <c r="A366" s="11"/>
      <c r="B366" s="12"/>
      <c r="C366" s="12"/>
      <c r="D366" s="25"/>
      <c r="E366" s="25"/>
      <c r="F366" s="25"/>
      <c r="G366" s="25"/>
    </row>
    <row r="367" spans="1:7" s="16" customFormat="1">
      <c r="A367" s="11"/>
      <c r="B367" s="12"/>
      <c r="C367" s="12"/>
      <c r="D367" s="25"/>
      <c r="E367" s="25"/>
      <c r="F367" s="25"/>
      <c r="G367" s="25"/>
    </row>
    <row r="368" spans="1:7" s="16" customFormat="1">
      <c r="A368" s="11"/>
      <c r="B368" s="12"/>
      <c r="C368" s="12"/>
      <c r="D368" s="25"/>
      <c r="E368" s="25"/>
      <c r="F368" s="25"/>
      <c r="G368" s="25"/>
    </row>
    <row r="369" spans="1:7" s="16" customFormat="1">
      <c r="A369" s="11"/>
      <c r="B369" s="12"/>
      <c r="C369" s="12"/>
      <c r="D369" s="25"/>
      <c r="E369" s="25"/>
      <c r="F369" s="25"/>
      <c r="G369" s="25"/>
    </row>
    <row r="370" spans="1:7" s="16" customFormat="1">
      <c r="A370" s="11"/>
      <c r="B370" s="12"/>
      <c r="C370" s="12"/>
      <c r="D370" s="25"/>
      <c r="E370" s="25"/>
      <c r="F370" s="25"/>
      <c r="G370" s="25"/>
    </row>
    <row r="371" spans="1:7" s="16" customFormat="1">
      <c r="A371" s="11"/>
      <c r="B371" s="12"/>
      <c r="C371" s="12"/>
      <c r="D371" s="25"/>
      <c r="E371" s="25"/>
      <c r="F371" s="25"/>
      <c r="G371" s="25"/>
    </row>
    <row r="372" spans="1:7" s="16" customFormat="1">
      <c r="A372" s="11"/>
      <c r="B372" s="12"/>
      <c r="C372" s="12"/>
      <c r="D372" s="25"/>
      <c r="E372" s="25"/>
      <c r="F372" s="25"/>
      <c r="G372" s="25"/>
    </row>
    <row r="373" spans="1:7" s="16" customFormat="1">
      <c r="A373" s="11"/>
      <c r="B373" s="12"/>
      <c r="C373" s="12"/>
      <c r="D373" s="25"/>
      <c r="E373" s="25"/>
      <c r="F373" s="25"/>
      <c r="G373" s="25"/>
    </row>
    <row r="374" spans="1:7" s="16" customFormat="1">
      <c r="A374" s="11"/>
      <c r="B374" s="12"/>
      <c r="C374" s="12"/>
      <c r="D374" s="25"/>
      <c r="E374" s="25"/>
      <c r="F374" s="25"/>
      <c r="G374" s="25"/>
    </row>
    <row r="375" spans="1:7" s="16" customFormat="1">
      <c r="A375" s="11"/>
      <c r="B375" s="12"/>
      <c r="C375" s="12"/>
      <c r="D375" s="25"/>
      <c r="E375" s="25"/>
      <c r="F375" s="25"/>
      <c r="G375" s="25"/>
    </row>
    <row r="376" spans="1:7" s="16" customFormat="1">
      <c r="A376" s="11"/>
      <c r="B376" s="12"/>
      <c r="C376" s="12"/>
      <c r="D376" s="25"/>
      <c r="E376" s="25"/>
      <c r="F376" s="25"/>
      <c r="G376" s="25"/>
    </row>
    <row r="377" spans="1:7" s="16" customFormat="1">
      <c r="A377" s="11"/>
      <c r="B377" s="12"/>
      <c r="C377" s="12"/>
      <c r="D377" s="25"/>
      <c r="E377" s="25"/>
      <c r="F377" s="25"/>
      <c r="G377" s="25"/>
    </row>
    <row r="378" spans="1:7" s="16" customFormat="1">
      <c r="A378" s="11"/>
      <c r="B378" s="12"/>
      <c r="C378" s="12"/>
      <c r="D378" s="25"/>
      <c r="E378" s="25"/>
      <c r="F378" s="25"/>
      <c r="G378" s="25"/>
    </row>
    <row r="379" spans="1:7" s="16" customFormat="1">
      <c r="A379" s="11"/>
      <c r="B379" s="12"/>
      <c r="C379" s="12"/>
      <c r="D379" s="25"/>
      <c r="E379" s="25"/>
      <c r="F379" s="25"/>
      <c r="G379" s="25"/>
    </row>
    <row r="380" spans="1:7" s="16" customFormat="1">
      <c r="A380" s="11"/>
      <c r="B380" s="12"/>
      <c r="C380" s="12"/>
      <c r="D380" s="25"/>
      <c r="E380" s="25"/>
      <c r="F380" s="25"/>
      <c r="G380" s="25"/>
    </row>
    <row r="381" spans="1:7" s="16" customFormat="1">
      <c r="A381" s="11"/>
      <c r="B381" s="12"/>
      <c r="C381" s="12"/>
      <c r="D381" s="25"/>
      <c r="E381" s="25"/>
      <c r="F381" s="25"/>
      <c r="G381" s="25"/>
    </row>
    <row r="382" spans="1:7" s="16" customFormat="1">
      <c r="A382" s="11"/>
      <c r="B382" s="12"/>
      <c r="C382" s="12"/>
      <c r="D382" s="25"/>
      <c r="E382" s="25"/>
      <c r="F382" s="25"/>
      <c r="G382" s="25"/>
    </row>
    <row r="383" spans="1:7" s="16" customFormat="1">
      <c r="A383" s="11"/>
      <c r="B383" s="12"/>
      <c r="C383" s="12"/>
      <c r="D383" s="25"/>
      <c r="E383" s="25"/>
      <c r="F383" s="25"/>
      <c r="G383" s="25"/>
    </row>
    <row r="384" spans="1:7" s="16" customFormat="1">
      <c r="A384" s="11"/>
      <c r="B384" s="12"/>
      <c r="C384" s="12"/>
      <c r="D384" s="25"/>
      <c r="E384" s="25"/>
      <c r="F384" s="25"/>
      <c r="G384" s="25"/>
    </row>
    <row r="385" spans="1:7" s="16" customFormat="1">
      <c r="A385" s="11"/>
      <c r="B385" s="12"/>
      <c r="C385" s="12"/>
      <c r="D385" s="25"/>
      <c r="E385" s="25"/>
      <c r="F385" s="25"/>
      <c r="G385" s="25"/>
    </row>
    <row r="386" spans="1:7" s="16" customFormat="1">
      <c r="A386" s="11"/>
      <c r="B386" s="12"/>
      <c r="C386" s="12"/>
      <c r="D386" s="25"/>
      <c r="E386" s="25"/>
      <c r="F386" s="25"/>
      <c r="G386" s="25"/>
    </row>
    <row r="387" spans="1:7" s="16" customFormat="1">
      <c r="A387" s="11"/>
      <c r="B387" s="12"/>
      <c r="C387" s="12"/>
      <c r="D387" s="25"/>
      <c r="E387" s="25"/>
      <c r="F387" s="25"/>
      <c r="G387" s="25"/>
    </row>
    <row r="388" spans="1:7" s="16" customFormat="1">
      <c r="A388" s="11"/>
      <c r="B388" s="12"/>
      <c r="C388" s="12"/>
      <c r="D388" s="25"/>
      <c r="E388" s="25"/>
      <c r="F388" s="25"/>
      <c r="G388" s="25"/>
    </row>
    <row r="389" spans="1:7" s="16" customFormat="1">
      <c r="A389" s="11"/>
      <c r="B389" s="12"/>
      <c r="C389" s="12"/>
      <c r="D389" s="25"/>
      <c r="E389" s="25"/>
      <c r="F389" s="25"/>
      <c r="G389" s="25"/>
    </row>
    <row r="390" spans="1:7" s="16" customFormat="1">
      <c r="A390" s="11"/>
      <c r="B390" s="12"/>
      <c r="C390" s="12"/>
      <c r="D390" s="25"/>
      <c r="E390" s="25"/>
      <c r="F390" s="25"/>
      <c r="G390" s="25"/>
    </row>
    <row r="391" spans="1:7" s="16" customFormat="1">
      <c r="A391" s="11"/>
      <c r="B391" s="12"/>
      <c r="C391" s="12"/>
      <c r="D391" s="25"/>
      <c r="E391" s="25"/>
      <c r="F391" s="25"/>
      <c r="G391" s="25"/>
    </row>
    <row r="392" spans="1:7" s="16" customFormat="1">
      <c r="A392" s="11"/>
      <c r="B392" s="12"/>
      <c r="C392" s="12"/>
      <c r="D392" s="25"/>
      <c r="E392" s="25"/>
      <c r="F392" s="25"/>
      <c r="G392" s="25"/>
    </row>
    <row r="393" spans="1:7" s="16" customFormat="1">
      <c r="A393" s="11"/>
      <c r="B393" s="12"/>
      <c r="C393" s="12"/>
      <c r="D393" s="25"/>
      <c r="E393" s="25"/>
      <c r="F393" s="25"/>
      <c r="G393" s="25"/>
    </row>
    <row r="394" spans="1:7" s="16" customFormat="1">
      <c r="A394" s="11"/>
      <c r="B394" s="12"/>
      <c r="C394" s="12"/>
      <c r="D394" s="25"/>
      <c r="E394" s="25"/>
      <c r="F394" s="25"/>
      <c r="G394" s="25"/>
    </row>
    <row r="395" spans="1:7" s="16" customFormat="1">
      <c r="A395" s="11"/>
      <c r="B395" s="12"/>
      <c r="C395" s="12"/>
      <c r="D395" s="25"/>
      <c r="E395" s="25"/>
      <c r="F395" s="25"/>
      <c r="G395" s="25"/>
    </row>
    <row r="396" spans="1:7" s="16" customFormat="1">
      <c r="A396" s="11"/>
      <c r="B396" s="12"/>
      <c r="C396" s="12"/>
      <c r="D396" s="25"/>
      <c r="E396" s="25"/>
      <c r="F396" s="25"/>
      <c r="G396" s="25"/>
    </row>
    <row r="397" spans="1:7" s="16" customFormat="1">
      <c r="A397" s="11"/>
      <c r="B397" s="12"/>
      <c r="C397" s="12"/>
      <c r="D397" s="25"/>
      <c r="E397" s="25"/>
      <c r="F397" s="25"/>
      <c r="G397" s="25"/>
    </row>
    <row r="398" spans="1:7" s="16" customFormat="1">
      <c r="A398" s="11"/>
      <c r="B398" s="12"/>
      <c r="C398" s="12"/>
      <c r="D398" s="25"/>
      <c r="E398" s="25"/>
      <c r="F398" s="25"/>
      <c r="G398" s="25"/>
    </row>
    <row r="399" spans="1:7" s="16" customFormat="1">
      <c r="A399" s="11"/>
      <c r="B399" s="12"/>
      <c r="C399" s="12"/>
      <c r="D399" s="25"/>
      <c r="E399" s="25"/>
      <c r="F399" s="25"/>
      <c r="G399" s="25"/>
    </row>
    <row r="400" spans="1:7" s="16" customFormat="1">
      <c r="A400" s="11"/>
      <c r="B400" s="12"/>
      <c r="C400" s="12"/>
      <c r="D400" s="25"/>
      <c r="E400" s="25"/>
      <c r="F400" s="25"/>
      <c r="G400" s="25"/>
    </row>
    <row r="401" spans="1:7" s="16" customFormat="1">
      <c r="A401" s="11"/>
      <c r="B401" s="12"/>
      <c r="C401" s="12"/>
      <c r="D401" s="25"/>
      <c r="E401" s="25"/>
      <c r="F401" s="25"/>
      <c r="G401" s="25"/>
    </row>
    <row r="402" spans="1:7" s="16" customFormat="1">
      <c r="A402" s="11"/>
      <c r="B402" s="12"/>
      <c r="C402" s="12"/>
      <c r="D402" s="25"/>
      <c r="E402" s="25"/>
      <c r="F402" s="25"/>
      <c r="G402" s="25"/>
    </row>
    <row r="403" spans="1:7" s="16" customFormat="1">
      <c r="A403" s="11"/>
      <c r="B403" s="12"/>
      <c r="C403" s="12"/>
      <c r="D403" s="25"/>
      <c r="E403" s="25"/>
      <c r="F403" s="25"/>
      <c r="G403" s="25"/>
    </row>
    <row r="404" spans="1:7" s="16" customFormat="1">
      <c r="A404" s="11"/>
      <c r="B404" s="12"/>
      <c r="C404" s="12"/>
      <c r="D404" s="25"/>
      <c r="E404" s="25"/>
      <c r="F404" s="25"/>
      <c r="G404" s="25"/>
    </row>
    <row r="405" spans="1:7" s="16" customFormat="1">
      <c r="A405" s="11"/>
      <c r="B405" s="12"/>
      <c r="C405" s="12"/>
      <c r="D405" s="25"/>
      <c r="E405" s="25"/>
      <c r="F405" s="25"/>
      <c r="G405" s="25"/>
    </row>
    <row r="406" spans="1:7" s="16" customFormat="1">
      <c r="A406" s="11"/>
      <c r="B406" s="12"/>
      <c r="C406" s="12"/>
      <c r="D406" s="25"/>
      <c r="E406" s="25"/>
      <c r="F406" s="25"/>
      <c r="G406" s="25"/>
    </row>
    <row r="407" spans="1:7" s="16" customFormat="1">
      <c r="A407" s="11"/>
      <c r="B407" s="12"/>
      <c r="C407" s="12"/>
      <c r="D407" s="25"/>
      <c r="E407" s="25"/>
      <c r="F407" s="25"/>
      <c r="G407" s="25"/>
    </row>
    <row r="408" spans="1:7" s="16" customFormat="1">
      <c r="A408" s="11"/>
      <c r="B408" s="12"/>
      <c r="C408" s="12"/>
      <c r="D408" s="25"/>
      <c r="E408" s="25"/>
      <c r="F408" s="25"/>
      <c r="G408" s="25"/>
    </row>
    <row r="409" spans="1:7" s="16" customFormat="1">
      <c r="A409" s="11"/>
      <c r="B409" s="12"/>
      <c r="C409" s="12"/>
      <c r="D409" s="25"/>
      <c r="E409" s="25"/>
      <c r="F409" s="25"/>
      <c r="G409" s="25"/>
    </row>
    <row r="410" spans="1:7" s="16" customFormat="1">
      <c r="A410" s="11"/>
      <c r="B410" s="12"/>
      <c r="C410" s="12"/>
      <c r="D410" s="25"/>
      <c r="E410" s="25"/>
      <c r="F410" s="25"/>
      <c r="G410" s="25"/>
    </row>
    <row r="411" spans="1:7" s="16" customFormat="1">
      <c r="A411" s="11"/>
      <c r="B411" s="12"/>
      <c r="C411" s="12"/>
      <c r="D411" s="25"/>
      <c r="E411" s="25"/>
      <c r="F411" s="25"/>
      <c r="G411" s="25"/>
    </row>
    <row r="412" spans="1:7" s="16" customFormat="1">
      <c r="A412" s="11"/>
      <c r="B412" s="12"/>
      <c r="C412" s="12"/>
      <c r="D412" s="25"/>
      <c r="E412" s="25"/>
      <c r="F412" s="25"/>
      <c r="G412" s="25"/>
    </row>
    <row r="413" spans="1:7" s="16" customFormat="1">
      <c r="A413" s="11"/>
      <c r="B413" s="12"/>
      <c r="C413" s="12"/>
      <c r="D413" s="25"/>
      <c r="E413" s="25"/>
      <c r="F413" s="25"/>
      <c r="G413" s="25"/>
    </row>
    <row r="414" spans="1:7" s="16" customFormat="1">
      <c r="A414" s="11"/>
      <c r="B414" s="12"/>
      <c r="C414" s="12"/>
      <c r="D414" s="25"/>
      <c r="E414" s="25"/>
      <c r="F414" s="25"/>
      <c r="G414" s="25"/>
    </row>
    <row r="415" spans="1:7" s="16" customFormat="1">
      <c r="A415" s="11"/>
      <c r="B415" s="12"/>
      <c r="C415" s="12"/>
      <c r="D415" s="25"/>
      <c r="E415" s="25"/>
      <c r="F415" s="25"/>
      <c r="G415" s="25"/>
    </row>
    <row r="416" spans="1:7" s="16" customFormat="1">
      <c r="A416" s="11"/>
      <c r="B416" s="12"/>
      <c r="C416" s="12"/>
      <c r="D416" s="25"/>
      <c r="E416" s="25"/>
      <c r="F416" s="25"/>
      <c r="G416" s="25"/>
    </row>
    <row r="417" spans="1:7" s="16" customFormat="1">
      <c r="A417" s="11"/>
      <c r="B417" s="12"/>
      <c r="C417" s="12"/>
      <c r="D417" s="25"/>
      <c r="E417" s="25"/>
      <c r="F417" s="25"/>
      <c r="G417" s="25"/>
    </row>
    <row r="418" spans="1:7" s="16" customFormat="1">
      <c r="A418" s="11"/>
      <c r="B418" s="12"/>
      <c r="C418" s="12"/>
      <c r="D418" s="25"/>
      <c r="E418" s="25"/>
      <c r="F418" s="25"/>
      <c r="G418" s="25"/>
    </row>
    <row r="419" spans="1:7" s="16" customFormat="1">
      <c r="A419" s="11"/>
      <c r="B419" s="12"/>
      <c r="C419" s="12"/>
      <c r="D419" s="25"/>
      <c r="E419" s="25"/>
      <c r="F419" s="25"/>
      <c r="G419" s="25"/>
    </row>
    <row r="420" spans="1:7" s="16" customFormat="1">
      <c r="A420" s="11"/>
      <c r="B420" s="12"/>
      <c r="C420" s="12"/>
      <c r="D420" s="25"/>
      <c r="E420" s="25"/>
      <c r="F420" s="25"/>
      <c r="G420" s="25"/>
    </row>
    <row r="421" spans="1:7" s="16" customFormat="1">
      <c r="A421" s="11"/>
      <c r="B421" s="12"/>
      <c r="C421" s="12"/>
      <c r="D421" s="25"/>
      <c r="E421" s="25"/>
      <c r="F421" s="25"/>
      <c r="G421" s="25"/>
    </row>
    <row r="422" spans="1:7" s="16" customFormat="1">
      <c r="A422" s="11"/>
      <c r="B422" s="12"/>
      <c r="C422" s="12"/>
      <c r="D422" s="25"/>
      <c r="E422" s="25"/>
      <c r="F422" s="25"/>
      <c r="G422" s="25"/>
    </row>
    <row r="423" spans="1:7" s="16" customFormat="1">
      <c r="A423" s="11"/>
      <c r="B423" s="12"/>
      <c r="C423" s="12"/>
      <c r="D423" s="25"/>
      <c r="E423" s="25"/>
      <c r="F423" s="25"/>
      <c r="G423" s="25"/>
    </row>
    <row r="424" spans="1:7" s="16" customFormat="1">
      <c r="A424" s="11"/>
      <c r="B424" s="12"/>
      <c r="C424" s="12"/>
      <c r="D424" s="25"/>
      <c r="E424" s="25"/>
      <c r="F424" s="25"/>
      <c r="G424" s="25"/>
    </row>
    <row r="425" spans="1:7" s="16" customFormat="1">
      <c r="A425" s="11"/>
      <c r="B425" s="12"/>
      <c r="C425" s="12"/>
      <c r="D425" s="25"/>
      <c r="E425" s="25"/>
      <c r="F425" s="25"/>
      <c r="G425" s="25"/>
    </row>
    <row r="426" spans="1:7" s="16" customFormat="1">
      <c r="A426" s="11"/>
      <c r="B426" s="12"/>
      <c r="C426" s="12"/>
      <c r="D426" s="25"/>
      <c r="E426" s="25"/>
      <c r="F426" s="25"/>
      <c r="G426" s="25"/>
    </row>
    <row r="427" spans="1:7" s="16" customFormat="1">
      <c r="A427" s="11"/>
      <c r="B427" s="12"/>
      <c r="C427" s="12"/>
      <c r="D427" s="25"/>
      <c r="E427" s="25"/>
      <c r="F427" s="25"/>
      <c r="G427" s="25"/>
    </row>
    <row r="428" spans="1:7" s="16" customFormat="1">
      <c r="A428" s="11"/>
      <c r="B428" s="12"/>
      <c r="C428" s="12"/>
      <c r="D428" s="25"/>
      <c r="E428" s="25"/>
      <c r="F428" s="25"/>
      <c r="G428" s="25"/>
    </row>
    <row r="429" spans="1:7" s="16" customFormat="1">
      <c r="A429" s="11"/>
      <c r="B429" s="12"/>
      <c r="C429" s="12"/>
      <c r="D429" s="25"/>
      <c r="E429" s="25"/>
      <c r="F429" s="25"/>
      <c r="G429" s="25"/>
    </row>
    <row r="430" spans="1:7" s="16" customFormat="1">
      <c r="A430" s="11"/>
      <c r="B430" s="12"/>
      <c r="C430" s="12"/>
      <c r="D430" s="25"/>
      <c r="E430" s="25"/>
      <c r="F430" s="25"/>
      <c r="G430" s="25"/>
    </row>
    <row r="431" spans="1:7" s="16" customFormat="1">
      <c r="A431" s="11"/>
      <c r="B431" s="12"/>
      <c r="C431" s="12"/>
      <c r="D431" s="25"/>
      <c r="E431" s="25"/>
      <c r="F431" s="25"/>
      <c r="G431" s="25"/>
    </row>
    <row r="432" spans="1:7" s="16" customFormat="1">
      <c r="A432" s="11"/>
      <c r="B432" s="12"/>
      <c r="C432" s="12"/>
      <c r="D432" s="25"/>
      <c r="E432" s="25"/>
      <c r="F432" s="25"/>
      <c r="G432" s="25"/>
    </row>
    <row r="433" spans="1:7" s="16" customFormat="1">
      <c r="A433" s="11"/>
      <c r="B433" s="12"/>
      <c r="C433" s="12"/>
      <c r="D433" s="25"/>
      <c r="E433" s="25"/>
      <c r="F433" s="25"/>
      <c r="G433" s="25"/>
    </row>
    <row r="434" spans="1:7" s="16" customFormat="1">
      <c r="A434" s="11"/>
      <c r="B434" s="12"/>
      <c r="C434" s="12"/>
      <c r="D434" s="25"/>
      <c r="E434" s="25"/>
      <c r="F434" s="25"/>
      <c r="G434" s="25"/>
    </row>
    <row r="435" spans="1:7" s="16" customFormat="1">
      <c r="A435" s="11"/>
      <c r="B435" s="12"/>
      <c r="C435" s="12"/>
      <c r="D435" s="25"/>
      <c r="E435" s="25"/>
      <c r="F435" s="25"/>
      <c r="G435" s="25"/>
    </row>
    <row r="436" spans="1:7" s="16" customFormat="1">
      <c r="A436" s="11"/>
      <c r="B436" s="12"/>
      <c r="C436" s="12"/>
      <c r="D436" s="25"/>
      <c r="E436" s="25"/>
      <c r="F436" s="25"/>
      <c r="G436" s="25"/>
    </row>
    <row r="437" spans="1:7" s="16" customFormat="1">
      <c r="A437" s="11"/>
      <c r="B437" s="12"/>
      <c r="C437" s="12"/>
      <c r="D437" s="25"/>
      <c r="E437" s="25"/>
      <c r="F437" s="25"/>
      <c r="G437" s="25"/>
    </row>
    <row r="438" spans="1:7" s="16" customFormat="1">
      <c r="A438" s="11"/>
      <c r="B438" s="12"/>
      <c r="C438" s="12"/>
      <c r="D438" s="25"/>
      <c r="E438" s="25"/>
      <c r="F438" s="25"/>
      <c r="G438" s="25"/>
    </row>
    <row r="439" spans="1:7" s="16" customFormat="1">
      <c r="A439" s="11"/>
      <c r="B439" s="12"/>
      <c r="C439" s="12"/>
      <c r="D439" s="25"/>
      <c r="E439" s="25"/>
      <c r="F439" s="25"/>
      <c r="G439" s="25"/>
    </row>
    <row r="440" spans="1:7" s="16" customFormat="1">
      <c r="A440" s="11"/>
      <c r="B440" s="12"/>
      <c r="C440" s="12"/>
      <c r="D440" s="25"/>
      <c r="E440" s="25"/>
      <c r="F440" s="25"/>
      <c r="G440" s="25"/>
    </row>
    <row r="441" spans="1:7" s="16" customFormat="1">
      <c r="A441" s="11"/>
      <c r="B441" s="12"/>
      <c r="C441" s="12"/>
      <c r="D441" s="25"/>
      <c r="E441" s="25"/>
      <c r="F441" s="25"/>
      <c r="G441" s="25"/>
    </row>
    <row r="442" spans="1:7" s="16" customFormat="1">
      <c r="A442" s="11"/>
      <c r="B442" s="12"/>
      <c r="C442" s="12"/>
      <c r="D442" s="25"/>
      <c r="E442" s="25"/>
      <c r="F442" s="25"/>
      <c r="G442" s="25"/>
    </row>
    <row r="443" spans="1:7" s="16" customFormat="1">
      <c r="A443" s="11"/>
      <c r="B443" s="12"/>
      <c r="C443" s="12"/>
      <c r="D443" s="25"/>
      <c r="E443" s="25"/>
      <c r="F443" s="25"/>
      <c r="G443" s="25"/>
    </row>
    <row r="444" spans="1:7" s="16" customFormat="1">
      <c r="A444" s="11"/>
      <c r="B444" s="12"/>
      <c r="C444" s="12"/>
      <c r="D444" s="25"/>
      <c r="E444" s="25"/>
      <c r="F444" s="25"/>
      <c r="G444" s="25"/>
    </row>
    <row r="445" spans="1:7" s="16" customFormat="1">
      <c r="A445" s="11"/>
      <c r="B445" s="12"/>
      <c r="C445" s="12"/>
      <c r="D445" s="25"/>
      <c r="E445" s="25"/>
      <c r="F445" s="25"/>
      <c r="G445" s="25"/>
    </row>
    <row r="446" spans="1:7" s="16" customFormat="1">
      <c r="A446" s="11"/>
      <c r="B446" s="12"/>
      <c r="C446" s="12"/>
      <c r="D446" s="25"/>
      <c r="E446" s="25"/>
      <c r="F446" s="25"/>
      <c r="G446" s="25"/>
    </row>
    <row r="447" spans="1:7" s="16" customFormat="1">
      <c r="A447" s="11"/>
      <c r="B447" s="12"/>
      <c r="C447" s="12"/>
      <c r="D447" s="25"/>
      <c r="E447" s="25"/>
      <c r="F447" s="25"/>
      <c r="G447" s="25"/>
    </row>
    <row r="448" spans="1:7" s="16" customFormat="1">
      <c r="A448" s="11"/>
      <c r="B448" s="12"/>
      <c r="C448" s="12"/>
      <c r="D448" s="25"/>
      <c r="E448" s="25"/>
      <c r="F448" s="25"/>
      <c r="G448" s="25"/>
    </row>
    <row r="449" spans="1:7" s="16" customFormat="1">
      <c r="A449" s="11"/>
      <c r="B449" s="12"/>
      <c r="C449" s="12"/>
      <c r="D449" s="25"/>
      <c r="E449" s="25"/>
      <c r="F449" s="25"/>
      <c r="G449" s="25"/>
    </row>
    <row r="450" spans="1:7" s="16" customFormat="1">
      <c r="A450" s="11"/>
      <c r="B450" s="12"/>
      <c r="C450" s="12"/>
      <c r="D450" s="25"/>
      <c r="E450" s="25"/>
      <c r="F450" s="25"/>
      <c r="G450" s="25"/>
    </row>
    <row r="451" spans="1:7" s="16" customFormat="1">
      <c r="A451" s="11"/>
      <c r="B451" s="12"/>
      <c r="C451" s="12"/>
      <c r="D451" s="25"/>
      <c r="E451" s="25"/>
      <c r="F451" s="25"/>
      <c r="G451" s="25"/>
    </row>
    <row r="452" spans="1:7" s="16" customFormat="1">
      <c r="A452" s="11"/>
      <c r="B452" s="12"/>
      <c r="C452" s="12"/>
      <c r="D452" s="25"/>
      <c r="E452" s="25"/>
      <c r="F452" s="25"/>
      <c r="G452" s="25"/>
    </row>
    <row r="453" spans="1:7" s="16" customFormat="1">
      <c r="A453" s="11"/>
      <c r="B453" s="12"/>
      <c r="C453" s="12"/>
      <c r="D453" s="25"/>
      <c r="E453" s="25"/>
      <c r="F453" s="25"/>
      <c r="G453" s="25"/>
    </row>
    <row r="454" spans="1:7" s="16" customFormat="1">
      <c r="A454" s="11"/>
      <c r="B454" s="12"/>
      <c r="C454" s="12"/>
      <c r="D454" s="25"/>
      <c r="E454" s="25"/>
      <c r="F454" s="25"/>
      <c r="G454" s="25"/>
    </row>
    <row r="455" spans="1:7" s="16" customFormat="1">
      <c r="A455" s="11"/>
      <c r="B455" s="12"/>
      <c r="C455" s="12"/>
      <c r="D455" s="25"/>
      <c r="E455" s="25"/>
      <c r="F455" s="25"/>
      <c r="G455" s="25"/>
    </row>
    <row r="456" spans="1:7" s="16" customFormat="1">
      <c r="A456" s="11"/>
      <c r="B456" s="12"/>
      <c r="C456" s="12"/>
      <c r="D456" s="25"/>
      <c r="E456" s="25"/>
      <c r="F456" s="25"/>
      <c r="G456" s="25"/>
    </row>
    <row r="457" spans="1:7" s="16" customFormat="1">
      <c r="A457" s="11"/>
      <c r="B457" s="12"/>
      <c r="C457" s="12"/>
      <c r="D457" s="25"/>
      <c r="E457" s="25"/>
      <c r="F457" s="25"/>
      <c r="G457" s="25"/>
    </row>
    <row r="458" spans="1:7" s="16" customFormat="1">
      <c r="A458" s="11"/>
      <c r="B458" s="12"/>
      <c r="C458" s="12"/>
      <c r="D458" s="25"/>
      <c r="E458" s="25"/>
      <c r="F458" s="25"/>
      <c r="G458" s="25"/>
    </row>
    <row r="459" spans="1:7" s="16" customFormat="1">
      <c r="A459" s="11"/>
      <c r="B459" s="12"/>
      <c r="C459" s="12"/>
      <c r="D459" s="25"/>
      <c r="E459" s="25"/>
      <c r="F459" s="25"/>
      <c r="G459" s="25"/>
    </row>
    <row r="460" spans="1:7" s="16" customFormat="1">
      <c r="A460" s="11"/>
      <c r="B460" s="12"/>
      <c r="C460" s="12"/>
      <c r="D460" s="25"/>
      <c r="E460" s="25"/>
      <c r="F460" s="25"/>
      <c r="G460" s="25"/>
    </row>
    <row r="461" spans="1:7" s="16" customFormat="1">
      <c r="A461" s="11"/>
      <c r="B461" s="12"/>
      <c r="C461" s="12"/>
      <c r="D461" s="25"/>
      <c r="E461" s="25"/>
      <c r="F461" s="25"/>
      <c r="G461" s="25"/>
    </row>
    <row r="462" spans="1:7" s="16" customFormat="1">
      <c r="A462" s="11"/>
      <c r="B462" s="12"/>
      <c r="C462" s="12"/>
      <c r="D462" s="25"/>
      <c r="E462" s="25"/>
      <c r="F462" s="25"/>
      <c r="G462" s="25"/>
    </row>
    <row r="463" spans="1:7" s="16" customFormat="1">
      <c r="A463" s="11"/>
      <c r="B463" s="12"/>
      <c r="C463" s="12"/>
      <c r="D463" s="25"/>
      <c r="E463" s="25"/>
      <c r="F463" s="25"/>
      <c r="G463" s="25"/>
    </row>
    <row r="464" spans="1:7" s="16" customFormat="1">
      <c r="A464" s="11"/>
      <c r="B464" s="12"/>
      <c r="C464" s="12"/>
      <c r="D464" s="25"/>
      <c r="E464" s="25"/>
      <c r="F464" s="25"/>
      <c r="G464" s="25"/>
    </row>
    <row r="465" spans="1:7" s="16" customFormat="1">
      <c r="A465" s="11"/>
      <c r="B465" s="12"/>
      <c r="C465" s="12"/>
      <c r="D465" s="25"/>
      <c r="E465" s="25"/>
      <c r="F465" s="25"/>
      <c r="G465" s="25"/>
    </row>
    <row r="466" spans="1:7" s="16" customFormat="1">
      <c r="A466" s="11"/>
      <c r="B466" s="12"/>
      <c r="C466" s="12"/>
      <c r="D466" s="25"/>
      <c r="E466" s="25"/>
      <c r="F466" s="25"/>
      <c r="G466" s="25"/>
    </row>
    <row r="467" spans="1:7" s="16" customFormat="1">
      <c r="A467" s="11"/>
      <c r="B467" s="12"/>
      <c r="C467" s="12"/>
      <c r="D467" s="25"/>
      <c r="E467" s="25"/>
      <c r="F467" s="25"/>
      <c r="G467" s="25"/>
    </row>
    <row r="468" spans="1:7" s="16" customFormat="1">
      <c r="A468" s="11"/>
      <c r="B468" s="12"/>
      <c r="C468" s="12"/>
      <c r="D468" s="25"/>
      <c r="E468" s="25"/>
      <c r="F468" s="25"/>
      <c r="G468" s="25"/>
    </row>
    <row r="469" spans="1:7" s="16" customFormat="1">
      <c r="A469" s="11"/>
      <c r="B469" s="12"/>
      <c r="C469" s="12"/>
      <c r="D469" s="25"/>
      <c r="E469" s="25"/>
      <c r="F469" s="25"/>
      <c r="G469" s="25"/>
    </row>
    <row r="470" spans="1:7" s="16" customFormat="1">
      <c r="A470" s="11"/>
      <c r="B470" s="12"/>
      <c r="C470" s="12"/>
      <c r="D470" s="25"/>
      <c r="E470" s="25"/>
      <c r="F470" s="25"/>
      <c r="G470" s="25"/>
    </row>
    <row r="471" spans="1:7" s="16" customFormat="1">
      <c r="A471" s="11"/>
      <c r="B471" s="12"/>
      <c r="C471" s="12"/>
      <c r="D471" s="25"/>
      <c r="E471" s="25"/>
      <c r="F471" s="25"/>
      <c r="G471" s="25"/>
    </row>
    <row r="472" spans="1:7" s="16" customFormat="1">
      <c r="A472" s="11"/>
      <c r="B472" s="12"/>
      <c r="C472" s="12"/>
      <c r="D472" s="25"/>
      <c r="E472" s="25"/>
      <c r="F472" s="25"/>
      <c r="G472" s="25"/>
    </row>
    <row r="473" spans="1:7" s="16" customFormat="1">
      <c r="A473" s="11"/>
      <c r="B473" s="12"/>
      <c r="C473" s="12"/>
      <c r="D473" s="25"/>
      <c r="E473" s="25"/>
      <c r="F473" s="25"/>
      <c r="G473" s="25"/>
    </row>
    <row r="474" spans="1:7" s="16" customFormat="1">
      <c r="A474" s="11"/>
      <c r="B474" s="12"/>
      <c r="C474" s="12"/>
      <c r="D474" s="25"/>
      <c r="E474" s="25"/>
      <c r="F474" s="25"/>
      <c r="G474" s="25"/>
    </row>
    <row r="475" spans="1:7" s="16" customFormat="1">
      <c r="A475" s="11"/>
      <c r="B475" s="12"/>
      <c r="C475" s="12"/>
      <c r="D475" s="25"/>
      <c r="E475" s="25"/>
      <c r="F475" s="25"/>
      <c r="G475" s="25"/>
    </row>
    <row r="476" spans="1:7" s="16" customFormat="1">
      <c r="A476" s="72"/>
      <c r="B476" s="24"/>
      <c r="C476" s="24"/>
      <c r="D476" s="25"/>
      <c r="E476" s="25"/>
      <c r="F476" s="25"/>
      <c r="G476" s="25"/>
    </row>
  </sheetData>
  <mergeCells count="1">
    <mergeCell ref="D4:G5"/>
  </mergeCells>
  <phoneticPr fontId="3" type="noConversion"/>
  <conditionalFormatting sqref="E7:E476">
    <cfRule type="expression" dxfId="6" priority="5">
      <formula>D7=FALSE</formula>
    </cfRule>
  </conditionalFormatting>
  <conditionalFormatting sqref="F7:F476">
    <cfRule type="expression" dxfId="5" priority="3">
      <formula>E7=-4</formula>
    </cfRule>
    <cfRule type="expression" dxfId="4" priority="4">
      <formula>E7=0</formula>
    </cfRule>
  </conditionalFormatting>
  <conditionalFormatting sqref="G7:G476">
    <cfRule type="expression" dxfId="3" priority="1">
      <formula>E7=-4</formula>
    </cfRule>
    <cfRule type="expression" dxfId="2" priority="2">
      <formula>E7=0</formula>
    </cfRule>
  </conditionalFormatting>
  <dataValidations disablePrompts="1" count="4">
    <dataValidation type="list" allowBlank="1" showInputMessage="1" showErrorMessage="1" sqref="D477:NK1147 C7:C1147" xr:uid="{C6DE773C-1691-4AB5-9F2A-83E51BCA7FDC}">
      <formula1>"ULS, SLS, ALS"</formula1>
    </dataValidation>
    <dataValidation type="decimal" allowBlank="1" showInputMessage="1" showErrorMessage="1" sqref="QA6:XFD1048576 OC8:OT15 OY14:OZ15 PC8:PC10 OU9:OX11 PA10 PA11:PC11 OY10:OZ11 PC12:PC14 PA14 PA15:PC15 PD8:PH15 PQ8:PZ15 OU12:OW12 OU13:OX15 OU8:OW8 OC6:PZ7 OC16:PZ1048576 NL17:OB1048576 NS15:NT16 NW9:NW11 NU11 NU12:NW12 NS11:NT12 NW13:NW15 NU15 NU16:NW16 NX9:OB16 NO13:NQ13 NO14:NR16 NO9:NQ9 NO10:NR12 NL9:NN16 NL6:OB8 KT6:NK15 CO6:KS6 JC16:JG19 KN12:KQ23 JM13:JR15 IU8:JL15 KM20:KM23 JI16:JM19 KR7:KS23 KQ8:KQ11 KM8:KN19 JM9:JR11 KK10 KK11:KL11 IU20:JN23 JO16:JR23 KK15:KL23 JM8:JQ8 IL7:KB7 KK14 JM12:JQ12 IU16:IU19 IW16:JA19 JS14:KB23 KD14:KJ23 JS10:KB11 KD10:KJ11 JU8:JU15 KC16:KC23 KD7:KQ7 IL8:IT23 HR7:IJ7 IH8 II11:IK12 II10 IK7:IK8 IG13:IK14 HR15:IK23 HM23:HO24 HM21:HM22 HN13:HQ13 HQ14:HQ15 GV9:HL13 GV7:HO8 HM12:HM13 HM9:HO11 HQ7:HQ12 HQ17:HQ24 GU14:HO15 HN21 GV19:HL24 HN12 GP16:HQ16 HM19:HP20 HN22:HP22 GV17:HO18 GQ23:GS24 GE9:GG9 GR13:GU13 GH14:GK14 CO9:GD15 GL9:GP13 GQ12:GQ13 GQ9:GS11 GL7:GS8 CO7:GG8 GE11:GE15 GL14:GS15 GH11:GK12 GR12 GF10:GG20 GH17:GK17 GL17:GS18 CO22:GN22 GL23:GO24 CO23:GG24 GR21 GH20:GK20 GQ19:GT20 GR22:GT22 GQ21:GQ22 GP19:GP24 GU7:GU12 GU17:GU24 GJ15:GJ16 GK16 H6:CN15 H17:GE18 H22:CN24" xr:uid="{127941E2-1BB8-40AD-9C73-E8FCD84070A5}">
      <formula1>0.00001</formula1>
      <formula2>100000</formula2>
    </dataValidation>
    <dataValidation type="list" allowBlank="1" showInputMessage="1" showErrorMessage="1" sqref="D7:D476 F7:G476" xr:uid="{DD0120E5-8399-4CF3-979B-2D8DD467E768}">
      <formula1>"TRUE, FALSE"</formula1>
    </dataValidation>
    <dataValidation type="list" allowBlank="1" showInputMessage="1" showErrorMessage="1" sqref="E7:E476" xr:uid="{28BDC855-26FA-429C-9E86-F0D3C0C5AD78}">
      <formula1>"0,-1,-3,-4"</formula1>
    </dataValidation>
  </dataValidations>
  <pageMargins left="0.75" right="0.75" top="1" bottom="1" header="0.5" footer="0.5"/>
  <pageSetup paperSize="9" scale="75" orientation="portrait" horizontalDpi="4294967293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83" r:id="rId4" name="Button 11">
              <controlPr defaultSize="0" print="0" autoFill="0" autoPict="0" macro="[0]!Update_combinations_sheet.Update_combinations_sheet">
                <anchor moveWithCells="1" sizeWithCells="1">
                  <from>
                    <xdr:col>1</xdr:col>
                    <xdr:colOff>184150</xdr:colOff>
                    <xdr:row>2</xdr:row>
                    <xdr:rowOff>374650</xdr:rowOff>
                  </from>
                  <to>
                    <xdr:col>1</xdr:col>
                    <xdr:colOff>2152650</xdr:colOff>
                    <xdr:row>2</xdr:row>
                    <xdr:rowOff>952500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7C71B-B72B-41C1-A0B7-D1D2582CE7B0}">
  <sheetPr codeName="ScreenCapture">
    <tabColor rgb="FFFFE699"/>
  </sheetPr>
  <dimension ref="A2:BC64"/>
  <sheetViews>
    <sheetView zoomScale="70" zoomScaleNormal="70" workbookViewId="0">
      <selection activeCell="AN19" sqref="AN19"/>
    </sheetView>
  </sheetViews>
  <sheetFormatPr defaultColWidth="8.7265625" defaultRowHeight="14.5"/>
  <cols>
    <col min="1" max="1" width="8.7265625" style="35"/>
    <col min="2" max="2" width="46.54296875" style="35" bestFit="1" customWidth="1"/>
    <col min="3" max="3" width="27.7265625" style="35" customWidth="1"/>
    <col min="4" max="4" width="21.7265625" style="35" customWidth="1"/>
    <col min="5" max="5" width="29.453125" style="35" bestFit="1" customWidth="1"/>
    <col min="6" max="6" width="5" style="35" bestFit="1" customWidth="1"/>
    <col min="7" max="26" width="5.7265625" style="35" customWidth="1"/>
    <col min="27" max="28" width="7.7265625" style="35" customWidth="1"/>
    <col min="29" max="33" width="5.7265625" style="35" customWidth="1"/>
    <col min="34" max="49" width="8.7265625" style="35"/>
    <col min="50" max="50" width="9.453125" style="35" customWidth="1"/>
    <col min="51" max="16384" width="8.7265625" style="35"/>
  </cols>
  <sheetData>
    <row r="2" spans="1:55" ht="62.15" customHeight="1" thickBot="1">
      <c r="B2" s="52"/>
      <c r="C2" s="53"/>
      <c r="D2" s="53"/>
      <c r="E2" s="53"/>
      <c r="F2" s="74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</row>
    <row r="3" spans="1:55">
      <c r="B3" s="45"/>
      <c r="C3" s="54"/>
      <c r="D3" s="46"/>
      <c r="E3" s="51"/>
      <c r="F3" s="75"/>
      <c r="G3" s="207" t="s">
        <v>90</v>
      </c>
      <c r="H3" s="207"/>
      <c r="I3" s="207"/>
      <c r="J3" s="207"/>
      <c r="K3" s="207"/>
      <c r="L3" s="207"/>
      <c r="M3" s="207"/>
      <c r="N3" s="207"/>
      <c r="O3" s="208"/>
      <c r="P3" s="209" t="s">
        <v>89</v>
      </c>
      <c r="Q3" s="207"/>
      <c r="R3" s="207"/>
      <c r="S3" s="207"/>
      <c r="T3" s="207"/>
      <c r="U3" s="207"/>
      <c r="V3" s="207"/>
      <c r="W3" s="208"/>
      <c r="X3" s="209" t="s">
        <v>88</v>
      </c>
      <c r="Y3" s="207"/>
      <c r="Z3" s="208"/>
      <c r="AA3" s="207" t="s">
        <v>87</v>
      </c>
      <c r="AB3" s="207"/>
      <c r="AC3" s="210" t="s">
        <v>86</v>
      </c>
      <c r="AD3" s="211"/>
      <c r="AE3" s="212"/>
      <c r="AF3" s="145" t="s">
        <v>85</v>
      </c>
      <c r="AG3" s="209" t="s">
        <v>189</v>
      </c>
      <c r="AH3" s="207"/>
      <c r="AI3" s="207"/>
      <c r="AJ3" s="207"/>
      <c r="AK3" s="207"/>
      <c r="AL3" s="207"/>
      <c r="AM3" s="207"/>
      <c r="AN3" s="208"/>
      <c r="AO3" s="209" t="s">
        <v>202</v>
      </c>
      <c r="AP3" s="207"/>
      <c r="AQ3" s="207"/>
      <c r="AR3" s="207"/>
      <c r="AS3" s="207"/>
      <c r="AT3" s="207"/>
      <c r="AU3" s="207"/>
      <c r="AV3" s="209" t="s">
        <v>196</v>
      </c>
      <c r="AW3" s="207"/>
      <c r="AX3" s="207"/>
      <c r="AY3" s="207"/>
      <c r="AZ3" s="207"/>
      <c r="BA3" s="206" t="s">
        <v>204</v>
      </c>
      <c r="BB3" s="206"/>
      <c r="BC3" s="206"/>
    </row>
    <row r="4" spans="1:55" ht="111" customHeight="1">
      <c r="A4" s="42" t="s">
        <v>94</v>
      </c>
      <c r="B4" s="42" t="s">
        <v>84</v>
      </c>
      <c r="C4" s="42" t="s">
        <v>63</v>
      </c>
      <c r="D4" s="41" t="s">
        <v>91</v>
      </c>
      <c r="E4" s="44" t="s">
        <v>92</v>
      </c>
      <c r="F4" s="76" t="s">
        <v>83</v>
      </c>
      <c r="G4" s="43" t="s">
        <v>82</v>
      </c>
      <c r="H4" s="43" t="s">
        <v>81</v>
      </c>
      <c r="I4" s="43" t="s">
        <v>80</v>
      </c>
      <c r="J4" s="43" t="s">
        <v>79</v>
      </c>
      <c r="K4" s="43" t="s">
        <v>78</v>
      </c>
      <c r="L4" s="43" t="s">
        <v>77</v>
      </c>
      <c r="M4" s="43" t="s">
        <v>76</v>
      </c>
      <c r="N4" s="43" t="s">
        <v>75</v>
      </c>
      <c r="O4" s="43" t="s">
        <v>74</v>
      </c>
      <c r="P4" s="44" t="s">
        <v>73</v>
      </c>
      <c r="Q4" s="43" t="s">
        <v>72</v>
      </c>
      <c r="R4" s="43" t="s">
        <v>71</v>
      </c>
      <c r="S4" s="43" t="s">
        <v>70</v>
      </c>
      <c r="T4" s="43" t="s">
        <v>69</v>
      </c>
      <c r="U4" s="43" t="s">
        <v>68</v>
      </c>
      <c r="V4" s="43" t="s">
        <v>67</v>
      </c>
      <c r="W4" s="43" t="s">
        <v>66</v>
      </c>
      <c r="X4" s="44" t="s">
        <v>65</v>
      </c>
      <c r="Y4" s="43" t="s">
        <v>64</v>
      </c>
      <c r="Z4" s="43" t="s">
        <v>126</v>
      </c>
      <c r="AA4" s="44" t="s">
        <v>62</v>
      </c>
      <c r="AB4" s="43" t="s">
        <v>61</v>
      </c>
      <c r="AC4" s="44" t="s">
        <v>60</v>
      </c>
      <c r="AD4" s="43" t="s">
        <v>59</v>
      </c>
      <c r="AE4" s="42" t="s">
        <v>58</v>
      </c>
      <c r="AF4" s="41" t="s">
        <v>57</v>
      </c>
      <c r="AG4" s="146" t="s">
        <v>213</v>
      </c>
      <c r="AH4" s="147" t="s">
        <v>191</v>
      </c>
      <c r="AI4" s="146" t="s">
        <v>192</v>
      </c>
      <c r="AJ4" s="146" t="s">
        <v>190</v>
      </c>
      <c r="AK4" s="146" t="s">
        <v>193</v>
      </c>
      <c r="AL4" s="147" t="s">
        <v>194</v>
      </c>
      <c r="AM4" s="146" t="s">
        <v>195</v>
      </c>
      <c r="AN4" s="148" t="s">
        <v>212</v>
      </c>
      <c r="AO4" s="41" t="s">
        <v>207</v>
      </c>
      <c r="AP4" s="41" t="s">
        <v>208</v>
      </c>
      <c r="AQ4" s="41" t="s">
        <v>206</v>
      </c>
      <c r="AR4" s="41" t="s">
        <v>209</v>
      </c>
      <c r="AS4" s="41" t="s">
        <v>210</v>
      </c>
      <c r="AT4" s="41" t="s">
        <v>211</v>
      </c>
      <c r="AU4" s="147" t="s">
        <v>203</v>
      </c>
      <c r="AV4" s="41" t="s">
        <v>197</v>
      </c>
      <c r="AW4" s="41" t="s">
        <v>198</v>
      </c>
      <c r="AX4" s="41" t="s">
        <v>199</v>
      </c>
      <c r="AY4" s="41" t="s">
        <v>200</v>
      </c>
      <c r="AZ4" s="41" t="s">
        <v>201</v>
      </c>
      <c r="BA4" s="41" t="s">
        <v>205</v>
      </c>
      <c r="BB4" s="41" t="s">
        <v>214</v>
      </c>
      <c r="BC4" s="41" t="s">
        <v>215</v>
      </c>
    </row>
    <row r="5" spans="1:55">
      <c r="A5" s="40" t="s">
        <v>216</v>
      </c>
      <c r="B5" s="40" t="e">
        <f>PlatformName &amp; " Robot layout"</f>
        <v>#REF!</v>
      </c>
      <c r="C5" s="149"/>
      <c r="D5" s="37"/>
      <c r="E5" s="39"/>
      <c r="F5" s="77">
        <v>1</v>
      </c>
      <c r="G5" s="39">
        <v>0</v>
      </c>
      <c r="H5" s="39">
        <v>1</v>
      </c>
      <c r="I5" s="39">
        <v>1</v>
      </c>
      <c r="J5" s="39">
        <v>1</v>
      </c>
      <c r="K5" s="39">
        <v>1</v>
      </c>
      <c r="L5" s="39">
        <v>1</v>
      </c>
      <c r="M5" s="39">
        <v>0</v>
      </c>
      <c r="N5" s="39">
        <v>1</v>
      </c>
      <c r="O5" s="38">
        <v>0</v>
      </c>
      <c r="P5" s="40">
        <v>1.7</v>
      </c>
      <c r="Q5" s="39">
        <v>-60</v>
      </c>
      <c r="R5" s="39">
        <v>0</v>
      </c>
      <c r="S5" s="39">
        <v>315</v>
      </c>
      <c r="T5" s="39">
        <v>0</v>
      </c>
      <c r="U5" s="39">
        <v>0</v>
      </c>
      <c r="V5" s="39">
        <v>370</v>
      </c>
      <c r="W5" s="38">
        <v>300</v>
      </c>
      <c r="X5" s="39">
        <v>0</v>
      </c>
      <c r="Y5" s="39">
        <v>0</v>
      </c>
      <c r="Z5" s="39">
        <v>0</v>
      </c>
      <c r="AA5" s="40">
        <v>0</v>
      </c>
      <c r="AB5" s="38">
        <v>0</v>
      </c>
      <c r="AC5" s="40">
        <v>0</v>
      </c>
      <c r="AD5" s="39">
        <v>0</v>
      </c>
      <c r="AE5" s="38">
        <v>0</v>
      </c>
      <c r="AF5" s="37">
        <v>0</v>
      </c>
      <c r="AG5" s="37">
        <v>0</v>
      </c>
      <c r="AH5" s="37">
        <v>0</v>
      </c>
      <c r="AI5" s="37">
        <v>0</v>
      </c>
      <c r="AJ5" s="37">
        <v>0</v>
      </c>
      <c r="AK5" s="37">
        <v>0</v>
      </c>
      <c r="AL5" s="37">
        <v>0</v>
      </c>
      <c r="AM5" s="37">
        <v>0</v>
      </c>
      <c r="AN5" s="37">
        <v>0</v>
      </c>
      <c r="AO5" s="37">
        <v>0</v>
      </c>
      <c r="AP5" s="37">
        <v>0</v>
      </c>
      <c r="AQ5" s="37">
        <v>0</v>
      </c>
      <c r="AR5" s="37">
        <v>0</v>
      </c>
      <c r="AS5" s="37">
        <v>0</v>
      </c>
      <c r="AT5" s="37">
        <v>0</v>
      </c>
      <c r="AU5" s="37">
        <v>0</v>
      </c>
      <c r="AV5" s="37">
        <v>0</v>
      </c>
      <c r="AW5" s="37">
        <v>0</v>
      </c>
      <c r="AX5" s="37">
        <v>0</v>
      </c>
      <c r="AY5" s="37">
        <v>0</v>
      </c>
      <c r="AZ5" s="37">
        <v>0</v>
      </c>
      <c r="BA5" s="37">
        <v>0</v>
      </c>
      <c r="BB5" s="37">
        <v>0</v>
      </c>
      <c r="BC5" s="37">
        <v>0</v>
      </c>
    </row>
    <row r="6" spans="1:55">
      <c r="A6" s="40" t="s">
        <v>217</v>
      </c>
      <c r="B6" s="40" t="e">
        <f>PlatformName &amp; " Robot layout plan"</f>
        <v>#REF!</v>
      </c>
      <c r="C6" s="37"/>
      <c r="D6" s="37"/>
      <c r="E6" s="39"/>
      <c r="F6" s="77">
        <v>0</v>
      </c>
      <c r="G6" s="39">
        <v>0</v>
      </c>
      <c r="H6" s="39">
        <v>0</v>
      </c>
      <c r="I6" s="39">
        <v>1</v>
      </c>
      <c r="J6" s="39">
        <v>1</v>
      </c>
      <c r="K6" s="39">
        <v>1</v>
      </c>
      <c r="L6" s="39">
        <v>1</v>
      </c>
      <c r="M6" s="39">
        <v>1</v>
      </c>
      <c r="N6" s="39">
        <v>0</v>
      </c>
      <c r="O6" s="38">
        <v>0</v>
      </c>
      <c r="P6" s="40">
        <v>1.2</v>
      </c>
      <c r="Q6" s="39">
        <v>0</v>
      </c>
      <c r="R6" s="39">
        <v>0</v>
      </c>
      <c r="S6" s="39">
        <v>0</v>
      </c>
      <c r="T6" s="39">
        <v>0</v>
      </c>
      <c r="U6" s="39">
        <v>0</v>
      </c>
      <c r="V6" s="39">
        <v>370</v>
      </c>
      <c r="W6" s="38">
        <v>300</v>
      </c>
      <c r="X6" s="39">
        <v>0</v>
      </c>
      <c r="Y6" s="39">
        <v>0</v>
      </c>
      <c r="Z6" s="39">
        <v>0</v>
      </c>
      <c r="AA6" s="40">
        <v>0</v>
      </c>
      <c r="AB6" s="38">
        <v>0</v>
      </c>
      <c r="AC6" s="40">
        <v>0</v>
      </c>
      <c r="AD6" s="39">
        <v>0</v>
      </c>
      <c r="AE6" s="38">
        <v>0</v>
      </c>
      <c r="AF6" s="37">
        <v>0</v>
      </c>
      <c r="AG6" s="37">
        <v>0</v>
      </c>
      <c r="AH6" s="37">
        <v>0</v>
      </c>
      <c r="AI6" s="37">
        <v>0</v>
      </c>
      <c r="AJ6" s="37">
        <v>0</v>
      </c>
      <c r="AK6" s="37">
        <v>0</v>
      </c>
      <c r="AL6" s="37">
        <v>0</v>
      </c>
      <c r="AM6" s="37">
        <v>0</v>
      </c>
      <c r="AN6" s="37">
        <v>0</v>
      </c>
      <c r="AO6" s="37">
        <v>0</v>
      </c>
      <c r="AP6" s="37">
        <v>0</v>
      </c>
      <c r="AQ6" s="37">
        <v>0</v>
      </c>
      <c r="AR6" s="37">
        <v>0</v>
      </c>
      <c r="AS6" s="37">
        <v>0</v>
      </c>
      <c r="AT6" s="37">
        <v>0</v>
      </c>
      <c r="AU6" s="37">
        <v>0</v>
      </c>
      <c r="AV6" s="37">
        <v>0</v>
      </c>
      <c r="AW6" s="37">
        <v>0</v>
      </c>
      <c r="AX6" s="37">
        <v>0</v>
      </c>
      <c r="AY6" s="37">
        <v>0</v>
      </c>
      <c r="AZ6" s="37">
        <v>0</v>
      </c>
      <c r="BA6" s="37">
        <v>0</v>
      </c>
      <c r="BB6" s="37">
        <v>0</v>
      </c>
      <c r="BC6" s="37">
        <v>0</v>
      </c>
    </row>
    <row r="7" spans="1:55">
      <c r="A7" s="40" t="s">
        <v>218</v>
      </c>
      <c r="B7" s="40" t="e">
        <f>PlatformName &amp; " Robot layout plan cladding"</f>
        <v>#REF!</v>
      </c>
      <c r="C7" s="37"/>
      <c r="D7" s="37"/>
      <c r="E7" s="39"/>
      <c r="F7" s="77">
        <v>0</v>
      </c>
      <c r="G7" s="39">
        <v>0</v>
      </c>
      <c r="H7" s="39">
        <v>0</v>
      </c>
      <c r="I7" s="39">
        <v>1</v>
      </c>
      <c r="J7" s="39">
        <v>1</v>
      </c>
      <c r="K7" s="39">
        <v>1</v>
      </c>
      <c r="L7" s="39">
        <v>1</v>
      </c>
      <c r="M7" s="39">
        <v>0</v>
      </c>
      <c r="N7" s="39">
        <v>1</v>
      </c>
      <c r="O7" s="38">
        <v>0</v>
      </c>
      <c r="P7" s="40">
        <v>1.7</v>
      </c>
      <c r="Q7" s="39">
        <v>0</v>
      </c>
      <c r="R7" s="39">
        <v>0</v>
      </c>
      <c r="S7" s="39">
        <v>0</v>
      </c>
      <c r="T7" s="39">
        <v>0</v>
      </c>
      <c r="U7" s="39">
        <v>0</v>
      </c>
      <c r="V7" s="39">
        <v>370</v>
      </c>
      <c r="W7" s="38">
        <v>300</v>
      </c>
      <c r="X7" s="39">
        <v>0</v>
      </c>
      <c r="Y7" s="39">
        <v>0</v>
      </c>
      <c r="Z7" s="39">
        <v>0</v>
      </c>
      <c r="AA7" s="40">
        <v>0</v>
      </c>
      <c r="AB7" s="38">
        <v>0</v>
      </c>
      <c r="AC7" s="40">
        <v>0</v>
      </c>
      <c r="AD7" s="39">
        <v>0</v>
      </c>
      <c r="AE7" s="38">
        <v>0</v>
      </c>
      <c r="AF7" s="37">
        <v>0</v>
      </c>
      <c r="AG7" s="37">
        <v>0</v>
      </c>
      <c r="AH7" s="37">
        <v>0</v>
      </c>
      <c r="AI7" s="37">
        <v>0</v>
      </c>
      <c r="AJ7" s="37">
        <v>0</v>
      </c>
      <c r="AK7" s="37">
        <v>0</v>
      </c>
      <c r="AL7" s="37">
        <v>0</v>
      </c>
      <c r="AM7" s="37">
        <v>0</v>
      </c>
      <c r="AN7" s="37">
        <v>0</v>
      </c>
      <c r="AO7" s="37">
        <v>0</v>
      </c>
      <c r="AP7" s="37">
        <v>0</v>
      </c>
      <c r="AQ7" s="37">
        <v>0</v>
      </c>
      <c r="AR7" s="37">
        <v>0</v>
      </c>
      <c r="AS7" s="37">
        <v>0</v>
      </c>
      <c r="AT7" s="37">
        <v>0</v>
      </c>
      <c r="AU7" s="37">
        <v>0</v>
      </c>
      <c r="AV7" s="37">
        <v>0</v>
      </c>
      <c r="AW7" s="37">
        <v>0</v>
      </c>
      <c r="AX7" s="37">
        <v>0</v>
      </c>
      <c r="AY7" s="37">
        <v>0</v>
      </c>
      <c r="AZ7" s="37">
        <v>0</v>
      </c>
      <c r="BA7" s="37">
        <v>0</v>
      </c>
      <c r="BB7" s="37">
        <v>0</v>
      </c>
      <c r="BC7" s="37">
        <v>0</v>
      </c>
    </row>
    <row r="8" spans="1:55">
      <c r="A8" s="40" t="s">
        <v>219</v>
      </c>
      <c r="B8" s="40" t="e">
        <f>PlatformName &amp; " Robot boundary conditions and connections"</f>
        <v>#REF!</v>
      </c>
      <c r="C8" s="37"/>
      <c r="D8" s="37"/>
      <c r="E8" s="39"/>
      <c r="F8" s="77">
        <v>0</v>
      </c>
      <c r="G8" s="39">
        <v>0</v>
      </c>
      <c r="H8" s="39">
        <v>0</v>
      </c>
      <c r="I8" s="39">
        <v>0</v>
      </c>
      <c r="J8" s="39">
        <v>0</v>
      </c>
      <c r="K8" s="39">
        <v>2</v>
      </c>
      <c r="L8" s="39">
        <v>2</v>
      </c>
      <c r="M8" s="39">
        <v>0</v>
      </c>
      <c r="N8" s="39">
        <v>0</v>
      </c>
      <c r="O8" s="38">
        <v>0</v>
      </c>
      <c r="P8" s="40">
        <v>1.7</v>
      </c>
      <c r="Q8" s="39">
        <v>-60</v>
      </c>
      <c r="R8" s="39">
        <v>0</v>
      </c>
      <c r="S8" s="39">
        <v>315</v>
      </c>
      <c r="T8" s="39">
        <v>0</v>
      </c>
      <c r="U8" s="39">
        <v>0</v>
      </c>
      <c r="V8" s="39">
        <v>370</v>
      </c>
      <c r="W8" s="38">
        <v>300</v>
      </c>
      <c r="X8" s="39">
        <v>0</v>
      </c>
      <c r="Y8" s="39">
        <v>0</v>
      </c>
      <c r="Z8" s="39">
        <v>0</v>
      </c>
      <c r="AA8" s="40">
        <v>0</v>
      </c>
      <c r="AB8" s="38">
        <v>0</v>
      </c>
      <c r="AC8" s="40">
        <v>0</v>
      </c>
      <c r="AD8" s="39">
        <v>0</v>
      </c>
      <c r="AE8" s="38">
        <v>0</v>
      </c>
      <c r="AF8" s="37">
        <v>0</v>
      </c>
      <c r="AG8" s="37">
        <v>0</v>
      </c>
      <c r="AH8" s="37">
        <v>0</v>
      </c>
      <c r="AI8" s="37">
        <v>0</v>
      </c>
      <c r="AJ8" s="37">
        <v>0</v>
      </c>
      <c r="AK8" s="37">
        <v>0</v>
      </c>
      <c r="AL8" s="37">
        <v>0</v>
      </c>
      <c r="AM8" s="37">
        <v>0</v>
      </c>
      <c r="AN8" s="37">
        <v>0</v>
      </c>
      <c r="AO8" s="37">
        <v>0</v>
      </c>
      <c r="AP8" s="37">
        <v>0</v>
      </c>
      <c r="AQ8" s="37">
        <v>0</v>
      </c>
      <c r="AR8" s="37">
        <v>0</v>
      </c>
      <c r="AS8" s="37">
        <v>0</v>
      </c>
      <c r="AT8" s="37">
        <v>0</v>
      </c>
      <c r="AU8" s="37">
        <v>0</v>
      </c>
      <c r="AV8" s="37">
        <v>0</v>
      </c>
      <c r="AW8" s="37">
        <v>0</v>
      </c>
      <c r="AX8" s="37">
        <v>0</v>
      </c>
      <c r="AY8" s="37">
        <v>0</v>
      </c>
      <c r="AZ8" s="37">
        <v>0</v>
      </c>
      <c r="BA8" s="37">
        <v>0</v>
      </c>
      <c r="BB8" s="37">
        <v>0</v>
      </c>
      <c r="BC8" s="37">
        <v>0</v>
      </c>
    </row>
    <row r="9" spans="1:55">
      <c r="A9" s="40" t="s">
        <v>220</v>
      </c>
      <c r="B9" s="40" t="e">
        <f>PlatformName &amp; " Utilised members"</f>
        <v>#REF!</v>
      </c>
      <c r="C9" s="37"/>
      <c r="D9" s="37"/>
      <c r="E9" s="39"/>
      <c r="F9" s="77">
        <v>0</v>
      </c>
      <c r="G9" s="39">
        <v>0</v>
      </c>
      <c r="H9" s="39">
        <v>1</v>
      </c>
      <c r="I9" s="39">
        <v>1</v>
      </c>
      <c r="J9" s="39">
        <v>1</v>
      </c>
      <c r="K9" s="39">
        <v>1</v>
      </c>
      <c r="L9" s="39">
        <v>1</v>
      </c>
      <c r="M9" s="39">
        <v>0</v>
      </c>
      <c r="N9" s="39">
        <f>IF(AND(ISNUMBER(A9),NOT(ISBLANK(E9))),1,0)</f>
        <v>0</v>
      </c>
      <c r="O9" s="38">
        <v>0</v>
      </c>
      <c r="P9" s="40">
        <v>1.2</v>
      </c>
      <c r="Q9" s="39">
        <v>0</v>
      </c>
      <c r="R9" s="39">
        <v>0</v>
      </c>
      <c r="S9" s="39">
        <v>0</v>
      </c>
      <c r="T9" s="39">
        <v>0</v>
      </c>
      <c r="U9" s="39">
        <v>0</v>
      </c>
      <c r="V9" s="39">
        <v>370</v>
      </c>
      <c r="W9" s="38">
        <v>300</v>
      </c>
      <c r="X9" s="39">
        <v>1</v>
      </c>
      <c r="Y9" s="39">
        <v>1</v>
      </c>
      <c r="Z9" s="39">
        <v>1</v>
      </c>
      <c r="AA9" s="40">
        <v>0</v>
      </c>
      <c r="AB9" s="38">
        <v>0</v>
      </c>
      <c r="AC9" s="40">
        <v>0</v>
      </c>
      <c r="AD9" s="39">
        <v>0</v>
      </c>
      <c r="AE9" s="38">
        <v>0</v>
      </c>
      <c r="AF9" s="37">
        <v>0</v>
      </c>
      <c r="AG9" s="37">
        <v>0</v>
      </c>
      <c r="AH9" s="37">
        <v>0</v>
      </c>
      <c r="AI9" s="37">
        <v>0</v>
      </c>
      <c r="AJ9" s="37">
        <v>0</v>
      </c>
      <c r="AK9" s="37">
        <v>0</v>
      </c>
      <c r="AL9" s="37">
        <v>0</v>
      </c>
      <c r="AM9" s="37">
        <v>0</v>
      </c>
      <c r="AN9" s="37">
        <v>0</v>
      </c>
      <c r="AO9" s="37">
        <v>0</v>
      </c>
      <c r="AP9" s="37">
        <v>0</v>
      </c>
      <c r="AQ9" s="37">
        <v>0</v>
      </c>
      <c r="AR9" s="37">
        <v>0</v>
      </c>
      <c r="AS9" s="37">
        <v>0</v>
      </c>
      <c r="AT9" s="37">
        <v>0</v>
      </c>
      <c r="AU9" s="37">
        <v>0</v>
      </c>
      <c r="AV9" s="37">
        <v>0</v>
      </c>
      <c r="AW9" s="37">
        <v>0</v>
      </c>
      <c r="AX9" s="37">
        <v>0</v>
      </c>
      <c r="AY9" s="37">
        <v>0</v>
      </c>
      <c r="AZ9" s="37">
        <v>0</v>
      </c>
      <c r="BA9" s="37">
        <v>0</v>
      </c>
      <c r="BB9" s="37">
        <v>0</v>
      </c>
      <c r="BC9" s="37">
        <v>0</v>
      </c>
    </row>
    <row r="10" spans="1:55">
      <c r="A10" s="40"/>
      <c r="B10" s="40"/>
      <c r="C10" s="37"/>
      <c r="D10" s="37"/>
      <c r="E10" s="39"/>
      <c r="F10" s="77"/>
      <c r="G10" s="39"/>
      <c r="H10" s="39"/>
      <c r="I10" s="39"/>
      <c r="J10" s="39"/>
      <c r="K10" s="39"/>
      <c r="L10" s="39"/>
      <c r="M10" s="39"/>
      <c r="N10" s="39"/>
      <c r="O10" s="38"/>
      <c r="P10" s="40"/>
      <c r="Q10" s="39"/>
      <c r="R10" s="39"/>
      <c r="S10" s="39"/>
      <c r="T10" s="39"/>
      <c r="U10" s="39"/>
      <c r="V10" s="39"/>
      <c r="W10" s="38"/>
      <c r="X10" s="39"/>
      <c r="Y10" s="39"/>
      <c r="Z10" s="39"/>
      <c r="AA10" s="40"/>
      <c r="AB10" s="38"/>
      <c r="AC10" s="40"/>
      <c r="AD10" s="39"/>
      <c r="AE10" s="38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</row>
    <row r="11" spans="1:55">
      <c r="A11" s="39"/>
      <c r="B11" s="40"/>
      <c r="C11" s="37"/>
      <c r="D11" s="37"/>
      <c r="E11" s="39"/>
      <c r="F11" s="77"/>
      <c r="G11" s="39"/>
      <c r="H11" s="39"/>
      <c r="I11" s="39"/>
      <c r="J11" s="39"/>
      <c r="K11" s="39"/>
      <c r="L11" s="39"/>
      <c r="M11" s="39"/>
      <c r="N11" s="39"/>
      <c r="O11" s="38"/>
      <c r="P11" s="40"/>
      <c r="Q11" s="39"/>
      <c r="R11" s="39"/>
      <c r="S11" s="39"/>
      <c r="T11" s="39"/>
      <c r="U11" s="39"/>
      <c r="V11" s="39"/>
      <c r="W11" s="38"/>
      <c r="X11" s="39"/>
      <c r="Y11" s="39"/>
      <c r="Z11" s="39"/>
      <c r="AA11" s="40"/>
      <c r="AB11" s="38"/>
      <c r="AC11" s="40"/>
      <c r="AD11" s="39"/>
      <c r="AE11" s="38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</row>
    <row r="12" spans="1:55">
      <c r="A12" s="39"/>
      <c r="B12" s="40"/>
      <c r="C12" s="37"/>
      <c r="D12" s="37"/>
      <c r="E12" s="39"/>
      <c r="F12" s="77"/>
      <c r="G12" s="39"/>
      <c r="H12" s="39"/>
      <c r="I12" s="39"/>
      <c r="J12" s="39"/>
      <c r="K12" s="39"/>
      <c r="L12" s="39"/>
      <c r="M12" s="39"/>
      <c r="N12" s="39"/>
      <c r="O12" s="38"/>
      <c r="P12" s="40"/>
      <c r="Q12" s="39"/>
      <c r="R12" s="39"/>
      <c r="S12" s="39"/>
      <c r="T12" s="39"/>
      <c r="U12" s="39"/>
      <c r="V12" s="39"/>
      <c r="W12" s="38"/>
      <c r="X12" s="39"/>
      <c r="Y12" s="39"/>
      <c r="Z12" s="39"/>
      <c r="AA12" s="40"/>
      <c r="AB12" s="38"/>
      <c r="AC12" s="40"/>
      <c r="AD12" s="39"/>
      <c r="AE12" s="38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</row>
    <row r="13" spans="1:55">
      <c r="A13" s="39"/>
      <c r="B13" s="40"/>
      <c r="C13" s="37"/>
      <c r="D13" s="37"/>
      <c r="E13" s="39"/>
      <c r="F13" s="77"/>
      <c r="G13" s="39"/>
      <c r="H13" s="39"/>
      <c r="I13" s="39"/>
      <c r="J13" s="39"/>
      <c r="K13" s="39"/>
      <c r="L13" s="39"/>
      <c r="M13" s="39"/>
      <c r="N13" s="39"/>
      <c r="O13" s="38"/>
      <c r="P13" s="40"/>
      <c r="Q13" s="39"/>
      <c r="R13" s="39"/>
      <c r="S13" s="39"/>
      <c r="T13" s="39"/>
      <c r="U13" s="39"/>
      <c r="V13" s="39"/>
      <c r="W13" s="38"/>
      <c r="X13" s="39"/>
      <c r="Y13" s="39"/>
      <c r="Z13" s="39"/>
      <c r="AA13" s="40"/>
      <c r="AB13" s="38"/>
      <c r="AC13" s="40"/>
      <c r="AD13" s="39"/>
      <c r="AE13" s="38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</row>
    <row r="14" spans="1:55">
      <c r="A14" s="39"/>
      <c r="B14" s="40"/>
      <c r="C14" s="37"/>
      <c r="D14" s="37"/>
      <c r="E14" s="39"/>
      <c r="F14" s="77"/>
      <c r="G14" s="39"/>
      <c r="H14" s="39"/>
      <c r="I14" s="39"/>
      <c r="J14" s="39"/>
      <c r="K14" s="39"/>
      <c r="L14" s="39"/>
      <c r="M14" s="39"/>
      <c r="N14" s="39"/>
      <c r="O14" s="38"/>
      <c r="P14" s="40"/>
      <c r="Q14" s="39"/>
      <c r="R14" s="39"/>
      <c r="S14" s="39"/>
      <c r="T14" s="39"/>
      <c r="U14" s="39"/>
      <c r="V14" s="39"/>
      <c r="W14" s="38"/>
      <c r="X14" s="39"/>
      <c r="Y14" s="39"/>
      <c r="Z14" s="39"/>
      <c r="AA14" s="40"/>
      <c r="AB14" s="38"/>
      <c r="AC14" s="40"/>
      <c r="AD14" s="39"/>
      <c r="AE14" s="38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</row>
    <row r="15" spans="1:55">
      <c r="A15" s="39"/>
      <c r="B15" s="40"/>
      <c r="C15" s="37"/>
      <c r="D15" s="37"/>
      <c r="E15" s="39"/>
      <c r="F15" s="77"/>
      <c r="G15" s="39"/>
      <c r="H15" s="39"/>
      <c r="I15" s="39"/>
      <c r="J15" s="39"/>
      <c r="K15" s="39"/>
      <c r="L15" s="39"/>
      <c r="M15" s="39"/>
      <c r="N15" s="39"/>
      <c r="O15" s="38"/>
      <c r="P15" s="40"/>
      <c r="Q15" s="39"/>
      <c r="R15" s="39"/>
      <c r="S15" s="39"/>
      <c r="T15" s="39"/>
      <c r="U15" s="39"/>
      <c r="V15" s="39"/>
      <c r="W15" s="38"/>
      <c r="X15" s="39"/>
      <c r="Y15" s="39"/>
      <c r="Z15" s="39"/>
      <c r="AA15" s="40"/>
      <c r="AB15" s="38"/>
      <c r="AC15" s="40"/>
      <c r="AD15" s="39"/>
      <c r="AE15" s="38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</row>
    <row r="16" spans="1:55">
      <c r="A16" s="39"/>
      <c r="B16" s="40"/>
      <c r="C16" s="37"/>
      <c r="D16" s="37"/>
      <c r="E16" s="39"/>
      <c r="F16" s="77"/>
      <c r="G16" s="39"/>
      <c r="H16" s="39"/>
      <c r="I16" s="39"/>
      <c r="J16" s="39"/>
      <c r="K16" s="39"/>
      <c r="L16" s="39"/>
      <c r="M16" s="39"/>
      <c r="N16" s="39"/>
      <c r="O16" s="38"/>
      <c r="P16" s="40"/>
      <c r="Q16" s="39"/>
      <c r="R16" s="39"/>
      <c r="S16" s="39"/>
      <c r="T16" s="39"/>
      <c r="U16" s="39"/>
      <c r="V16" s="39"/>
      <c r="W16" s="38"/>
      <c r="X16" s="39"/>
      <c r="Y16" s="39"/>
      <c r="Z16" s="39"/>
      <c r="AA16" s="40"/>
      <c r="AB16" s="38"/>
      <c r="AC16" s="40"/>
      <c r="AD16" s="39"/>
      <c r="AE16" s="38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</row>
    <row r="17" spans="1:55">
      <c r="A17" s="39"/>
      <c r="B17" s="40"/>
      <c r="C17" s="37"/>
      <c r="D17" s="37"/>
      <c r="E17" s="39"/>
      <c r="F17" s="77"/>
      <c r="G17" s="39"/>
      <c r="H17" s="39"/>
      <c r="I17" s="39"/>
      <c r="J17" s="39"/>
      <c r="K17" s="39"/>
      <c r="L17" s="39"/>
      <c r="M17" s="39"/>
      <c r="N17" s="39"/>
      <c r="O17" s="38"/>
      <c r="P17" s="40"/>
      <c r="Q17" s="39"/>
      <c r="R17" s="39"/>
      <c r="S17" s="39"/>
      <c r="T17" s="39"/>
      <c r="U17" s="39"/>
      <c r="V17" s="39"/>
      <c r="W17" s="38"/>
      <c r="X17" s="39"/>
      <c r="Y17" s="39"/>
      <c r="Z17" s="39"/>
      <c r="AA17" s="40"/>
      <c r="AB17" s="38"/>
      <c r="AC17" s="40"/>
      <c r="AD17" s="39"/>
      <c r="AE17" s="38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</row>
    <row r="18" spans="1:55">
      <c r="A18" s="39"/>
      <c r="B18" s="40"/>
      <c r="C18" s="37"/>
      <c r="D18" s="37"/>
      <c r="E18" s="39"/>
      <c r="F18" s="77"/>
      <c r="G18" s="39"/>
      <c r="H18" s="39"/>
      <c r="I18" s="39"/>
      <c r="J18" s="39"/>
      <c r="K18" s="39"/>
      <c r="L18" s="39"/>
      <c r="M18" s="39"/>
      <c r="N18" s="39"/>
      <c r="O18" s="38"/>
      <c r="P18" s="40"/>
      <c r="Q18" s="39"/>
      <c r="R18" s="39"/>
      <c r="S18" s="39"/>
      <c r="T18" s="39"/>
      <c r="U18" s="39"/>
      <c r="V18" s="39"/>
      <c r="W18" s="38"/>
      <c r="X18" s="39"/>
      <c r="Y18" s="39"/>
      <c r="Z18" s="39"/>
      <c r="AA18" s="40"/>
      <c r="AB18" s="38"/>
      <c r="AC18" s="40"/>
      <c r="AD18" s="39"/>
      <c r="AE18" s="38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</row>
    <row r="19" spans="1:55">
      <c r="A19" s="39"/>
      <c r="B19" s="40"/>
      <c r="C19" s="37"/>
      <c r="D19" s="37"/>
      <c r="E19" s="39"/>
      <c r="F19" s="77"/>
      <c r="G19" s="39"/>
      <c r="H19" s="39"/>
      <c r="I19" s="39"/>
      <c r="J19" s="39"/>
      <c r="K19" s="39"/>
      <c r="L19" s="39"/>
      <c r="M19" s="39"/>
      <c r="N19" s="39"/>
      <c r="O19" s="38"/>
      <c r="P19" s="40"/>
      <c r="Q19" s="39"/>
      <c r="R19" s="39"/>
      <c r="S19" s="39"/>
      <c r="T19" s="39"/>
      <c r="U19" s="39"/>
      <c r="V19" s="39"/>
      <c r="W19" s="38"/>
      <c r="X19" s="39"/>
      <c r="Y19" s="39"/>
      <c r="Z19" s="39"/>
      <c r="AA19" s="40"/>
      <c r="AB19" s="38"/>
      <c r="AC19" s="40"/>
      <c r="AD19" s="39"/>
      <c r="AE19" s="38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</row>
    <row r="20" spans="1:55">
      <c r="A20" s="39"/>
      <c r="B20" s="40"/>
      <c r="C20" s="37"/>
      <c r="D20" s="37"/>
      <c r="E20" s="39"/>
      <c r="F20" s="77"/>
      <c r="G20" s="39"/>
      <c r="H20" s="39"/>
      <c r="I20" s="39"/>
      <c r="J20" s="39"/>
      <c r="K20" s="39"/>
      <c r="L20" s="39"/>
      <c r="M20" s="39"/>
      <c r="N20" s="39"/>
      <c r="O20" s="38"/>
      <c r="P20" s="40"/>
      <c r="Q20" s="39"/>
      <c r="R20" s="39"/>
      <c r="S20" s="39"/>
      <c r="T20" s="39"/>
      <c r="U20" s="39"/>
      <c r="V20" s="39"/>
      <c r="W20" s="38"/>
      <c r="X20" s="39"/>
      <c r="Y20" s="39"/>
      <c r="Z20" s="39"/>
      <c r="AA20" s="40"/>
      <c r="AB20" s="38"/>
      <c r="AC20" s="40"/>
      <c r="AD20" s="39"/>
      <c r="AE20" s="38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</row>
    <row r="21" spans="1:55">
      <c r="A21" s="39"/>
      <c r="B21" s="40"/>
      <c r="C21" s="37"/>
      <c r="D21" s="37"/>
      <c r="E21" s="39"/>
      <c r="F21" s="77"/>
      <c r="G21" s="39"/>
      <c r="H21" s="39"/>
      <c r="I21" s="39"/>
      <c r="J21" s="39"/>
      <c r="K21" s="39"/>
      <c r="L21" s="39"/>
      <c r="M21" s="39"/>
      <c r="N21" s="39"/>
      <c r="O21" s="38"/>
      <c r="P21" s="40"/>
      <c r="Q21" s="39"/>
      <c r="R21" s="39"/>
      <c r="S21" s="39"/>
      <c r="T21" s="39"/>
      <c r="U21" s="39"/>
      <c r="V21" s="39"/>
      <c r="W21" s="38"/>
      <c r="X21" s="39"/>
      <c r="Y21" s="39"/>
      <c r="Z21" s="39"/>
      <c r="AA21" s="40"/>
      <c r="AB21" s="38"/>
      <c r="AC21" s="40"/>
      <c r="AD21" s="39"/>
      <c r="AE21" s="38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</row>
    <row r="22" spans="1:55">
      <c r="A22" s="39"/>
      <c r="B22" s="40"/>
      <c r="C22" s="37"/>
      <c r="D22" s="37"/>
      <c r="E22" s="39"/>
      <c r="F22" s="77"/>
      <c r="G22" s="39"/>
      <c r="H22" s="39"/>
      <c r="I22" s="39"/>
      <c r="J22" s="39"/>
      <c r="K22" s="39"/>
      <c r="L22" s="39"/>
      <c r="M22" s="39"/>
      <c r="N22" s="39"/>
      <c r="O22" s="38"/>
      <c r="P22" s="40"/>
      <c r="Q22" s="39"/>
      <c r="R22" s="39"/>
      <c r="S22" s="39"/>
      <c r="T22" s="39"/>
      <c r="U22" s="39"/>
      <c r="V22" s="39"/>
      <c r="W22" s="38"/>
      <c r="X22" s="39"/>
      <c r="Y22" s="39"/>
      <c r="Z22" s="39"/>
      <c r="AA22" s="40"/>
      <c r="AB22" s="38"/>
      <c r="AC22" s="40"/>
      <c r="AD22" s="39"/>
      <c r="AE22" s="38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</row>
    <row r="23" spans="1:55">
      <c r="A23" s="39"/>
      <c r="B23" s="40"/>
      <c r="C23" s="37"/>
      <c r="D23" s="37"/>
      <c r="E23" s="39"/>
      <c r="F23" s="77"/>
      <c r="G23" s="39"/>
      <c r="H23" s="39"/>
      <c r="I23" s="39"/>
      <c r="J23" s="39"/>
      <c r="K23" s="39"/>
      <c r="L23" s="39"/>
      <c r="M23" s="39"/>
      <c r="N23" s="39"/>
      <c r="O23" s="38"/>
      <c r="P23" s="40"/>
      <c r="Q23" s="39"/>
      <c r="R23" s="39"/>
      <c r="S23" s="39"/>
      <c r="T23" s="39"/>
      <c r="U23" s="39"/>
      <c r="V23" s="39"/>
      <c r="W23" s="38"/>
      <c r="X23" s="39"/>
      <c r="Y23" s="39"/>
      <c r="Z23" s="39"/>
      <c r="AA23" s="40"/>
      <c r="AB23" s="38"/>
      <c r="AC23" s="40"/>
      <c r="AD23" s="39"/>
      <c r="AE23" s="38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</row>
    <row r="24" spans="1:55">
      <c r="A24" s="39"/>
      <c r="B24" s="40"/>
      <c r="C24" s="37"/>
      <c r="D24" s="37"/>
      <c r="E24" s="39"/>
      <c r="F24" s="77"/>
      <c r="G24" s="39"/>
      <c r="H24" s="39"/>
      <c r="I24" s="39"/>
      <c r="J24" s="39"/>
      <c r="K24" s="39"/>
      <c r="L24" s="39"/>
      <c r="M24" s="39"/>
      <c r="N24" s="39"/>
      <c r="O24" s="38"/>
      <c r="P24" s="40"/>
      <c r="Q24" s="39"/>
      <c r="R24" s="39"/>
      <c r="S24" s="39"/>
      <c r="T24" s="39"/>
      <c r="U24" s="39"/>
      <c r="V24" s="39"/>
      <c r="W24" s="38"/>
      <c r="X24" s="39"/>
      <c r="Y24" s="39"/>
      <c r="Z24" s="39"/>
      <c r="AA24" s="40"/>
      <c r="AB24" s="38"/>
      <c r="AC24" s="40"/>
      <c r="AD24" s="39"/>
      <c r="AE24" s="38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</row>
    <row r="25" spans="1:55" ht="15" thickBot="1">
      <c r="A25" s="39"/>
      <c r="B25" s="40"/>
      <c r="C25" s="37"/>
      <c r="D25" s="37"/>
      <c r="E25" s="39"/>
      <c r="F25" s="77"/>
      <c r="G25" s="39"/>
      <c r="H25" s="39"/>
      <c r="I25" s="39"/>
      <c r="J25" s="39"/>
      <c r="K25" s="39"/>
      <c r="L25" s="39"/>
      <c r="M25" s="39"/>
      <c r="N25" s="39"/>
      <c r="O25" s="38"/>
      <c r="P25" s="40"/>
      <c r="Q25" s="39"/>
      <c r="R25" s="39"/>
      <c r="S25" s="39"/>
      <c r="T25" s="39"/>
      <c r="U25" s="39"/>
      <c r="V25" s="39"/>
      <c r="W25" s="38"/>
      <c r="X25" s="39"/>
      <c r="Y25" s="39"/>
      <c r="Z25" s="39"/>
      <c r="AA25" s="40"/>
      <c r="AB25" s="38"/>
      <c r="AC25" s="40"/>
      <c r="AD25" s="39"/>
      <c r="AE25" s="38"/>
      <c r="AF25" s="37"/>
      <c r="AG25" s="150"/>
      <c r="AH25" s="150"/>
      <c r="AI25" s="150"/>
      <c r="AJ25" s="150"/>
      <c r="AK25" s="150"/>
      <c r="AL25" s="150"/>
      <c r="AM25" s="150"/>
      <c r="AN25" s="150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</row>
    <row r="26" spans="1:55" ht="15" thickBot="1">
      <c r="A26" s="55"/>
      <c r="B26" s="56" t="s">
        <v>93</v>
      </c>
      <c r="C26" s="57"/>
      <c r="D26" s="57"/>
      <c r="E26" s="58"/>
      <c r="F26" s="78">
        <v>0</v>
      </c>
      <c r="G26" s="58">
        <v>0</v>
      </c>
      <c r="H26" s="58">
        <v>0</v>
      </c>
      <c r="I26" s="58">
        <v>0</v>
      </c>
      <c r="J26" s="58">
        <v>0</v>
      </c>
      <c r="K26" s="58">
        <v>0</v>
      </c>
      <c r="L26" s="58">
        <v>0</v>
      </c>
      <c r="M26" s="58">
        <v>0</v>
      </c>
      <c r="N26" s="58">
        <v>0</v>
      </c>
      <c r="O26" s="59">
        <v>0</v>
      </c>
      <c r="P26" s="56">
        <v>1.2</v>
      </c>
      <c r="Q26" s="58">
        <v>-60</v>
      </c>
      <c r="R26" s="58">
        <v>0</v>
      </c>
      <c r="S26" s="58">
        <v>315</v>
      </c>
      <c r="T26" s="58">
        <v>0</v>
      </c>
      <c r="U26" s="58">
        <v>-1.5</v>
      </c>
      <c r="V26" s="58">
        <v>300</v>
      </c>
      <c r="W26" s="59">
        <v>225</v>
      </c>
      <c r="X26" s="58">
        <v>1</v>
      </c>
      <c r="Y26" s="58">
        <v>1</v>
      </c>
      <c r="Z26" s="58">
        <v>20</v>
      </c>
      <c r="AA26" s="56">
        <v>0</v>
      </c>
      <c r="AB26" s="59">
        <v>0</v>
      </c>
      <c r="AC26" s="56">
        <v>0</v>
      </c>
      <c r="AD26" s="58">
        <v>0</v>
      </c>
      <c r="AE26" s="59">
        <v>0</v>
      </c>
      <c r="AF26" s="56">
        <v>0</v>
      </c>
      <c r="AG26" s="56">
        <v>0</v>
      </c>
      <c r="AH26" s="56">
        <v>0</v>
      </c>
      <c r="AI26" s="56">
        <v>0</v>
      </c>
      <c r="AJ26" s="56">
        <v>0</v>
      </c>
      <c r="AK26" s="56">
        <v>0</v>
      </c>
      <c r="AL26" s="56">
        <v>0</v>
      </c>
      <c r="AM26" s="56">
        <v>0</v>
      </c>
      <c r="AN26" s="56">
        <v>0</v>
      </c>
      <c r="AO26" s="56">
        <v>0</v>
      </c>
      <c r="AP26" s="56">
        <v>0</v>
      </c>
      <c r="AQ26" s="56">
        <v>0</v>
      </c>
      <c r="AR26" s="56">
        <v>0</v>
      </c>
      <c r="AS26" s="56">
        <v>0</v>
      </c>
      <c r="AT26" s="56">
        <v>0</v>
      </c>
      <c r="AU26" s="56">
        <v>0</v>
      </c>
      <c r="AV26" s="56">
        <v>0</v>
      </c>
      <c r="AW26" s="56">
        <v>0</v>
      </c>
      <c r="AX26" s="56">
        <v>0</v>
      </c>
      <c r="AY26" s="56">
        <v>0</v>
      </c>
      <c r="AZ26" s="56">
        <v>0</v>
      </c>
      <c r="BA26" s="56">
        <v>0</v>
      </c>
      <c r="BB26" s="56">
        <v>0</v>
      </c>
      <c r="BC26" s="56">
        <v>0</v>
      </c>
    </row>
    <row r="27" spans="1:55" ht="17.649999999999999" customHeight="1">
      <c r="A27" s="49">
        <v>1</v>
      </c>
      <c r="B27" s="49" t="s">
        <v>150</v>
      </c>
      <c r="C27" s="48" t="s">
        <v>151</v>
      </c>
      <c r="D27" s="48" t="s">
        <v>147</v>
      </c>
      <c r="E27" s="47" t="s">
        <v>148</v>
      </c>
      <c r="F27" s="79">
        <v>0</v>
      </c>
      <c r="G27" s="47">
        <v>0</v>
      </c>
      <c r="H27" s="47">
        <v>0</v>
      </c>
      <c r="I27" s="47">
        <v>0</v>
      </c>
      <c r="J27" s="47">
        <v>0</v>
      </c>
      <c r="K27" s="47">
        <v>0</v>
      </c>
      <c r="L27" s="47">
        <v>0</v>
      </c>
      <c r="M27" s="47">
        <v>0</v>
      </c>
      <c r="N27" s="47">
        <v>1</v>
      </c>
      <c r="O27" s="50">
        <v>0</v>
      </c>
      <c r="P27" s="49">
        <v>1.2</v>
      </c>
      <c r="Q27" s="47">
        <v>-60</v>
      </c>
      <c r="R27" s="47">
        <v>0</v>
      </c>
      <c r="S27" s="47">
        <v>315</v>
      </c>
      <c r="T27" s="47">
        <v>0</v>
      </c>
      <c r="U27" s="47">
        <v>-1.5</v>
      </c>
      <c r="V27" s="47">
        <v>300</v>
      </c>
      <c r="W27" s="50">
        <v>225</v>
      </c>
      <c r="X27" s="47">
        <v>1</v>
      </c>
      <c r="Y27" s="47">
        <v>1</v>
      </c>
      <c r="Z27" s="47">
        <v>20</v>
      </c>
      <c r="AA27" s="49">
        <v>0</v>
      </c>
      <c r="AB27" s="50">
        <v>0</v>
      </c>
      <c r="AC27" s="49">
        <v>0</v>
      </c>
      <c r="AD27" s="47">
        <v>0</v>
      </c>
      <c r="AE27" s="50">
        <v>0</v>
      </c>
      <c r="AF27" s="48">
        <v>0</v>
      </c>
      <c r="AG27" s="48">
        <v>0</v>
      </c>
      <c r="AH27" s="48">
        <v>0</v>
      </c>
      <c r="AI27" s="48">
        <v>0</v>
      </c>
      <c r="AJ27" s="48">
        <v>0</v>
      </c>
      <c r="AK27" s="48">
        <v>0</v>
      </c>
      <c r="AL27" s="48">
        <v>0</v>
      </c>
      <c r="AM27" s="48">
        <v>0</v>
      </c>
      <c r="AN27" s="48">
        <v>0</v>
      </c>
      <c r="AO27" s="48">
        <v>0</v>
      </c>
      <c r="AP27" s="48">
        <v>0</v>
      </c>
      <c r="AQ27" s="48">
        <v>0</v>
      </c>
      <c r="AR27" s="48">
        <v>0</v>
      </c>
      <c r="AS27" s="48">
        <v>0</v>
      </c>
      <c r="AT27" s="48">
        <v>0</v>
      </c>
      <c r="AU27" s="48">
        <v>0</v>
      </c>
      <c r="AV27" s="48">
        <v>0</v>
      </c>
      <c r="AW27" s="48">
        <v>0</v>
      </c>
      <c r="AX27" s="48">
        <v>0</v>
      </c>
      <c r="AY27" s="48">
        <v>0</v>
      </c>
      <c r="AZ27" s="48">
        <v>0</v>
      </c>
      <c r="BA27" s="48">
        <v>0</v>
      </c>
      <c r="BB27" s="48">
        <v>0</v>
      </c>
      <c r="BC27" s="48">
        <v>0</v>
      </c>
    </row>
    <row r="28" spans="1:55">
      <c r="A28" s="49"/>
      <c r="B28" s="49"/>
      <c r="C28" s="48"/>
      <c r="D28" s="48"/>
      <c r="E28" s="47"/>
      <c r="F28" s="79"/>
      <c r="G28" s="47"/>
      <c r="H28" s="47"/>
      <c r="I28" s="47"/>
      <c r="J28" s="47"/>
      <c r="K28" s="47"/>
      <c r="L28" s="47"/>
      <c r="M28" s="47"/>
      <c r="N28" s="47"/>
      <c r="O28" s="50"/>
      <c r="P28" s="49"/>
      <c r="Q28" s="47"/>
      <c r="R28" s="47"/>
      <c r="S28" s="47"/>
      <c r="T28" s="47"/>
      <c r="U28" s="47"/>
      <c r="V28" s="47"/>
      <c r="W28" s="50"/>
      <c r="X28" s="47"/>
      <c r="Y28" s="47"/>
      <c r="Z28" s="47"/>
      <c r="AA28" s="49"/>
      <c r="AB28" s="50"/>
      <c r="AC28" s="49"/>
      <c r="AD28" s="47"/>
      <c r="AE28" s="50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</row>
    <row r="29" spans="1:55">
      <c r="A29" s="49"/>
      <c r="B29" s="49"/>
      <c r="C29" s="48"/>
      <c r="D29" s="48"/>
      <c r="E29" s="47"/>
      <c r="F29" s="79"/>
      <c r="G29" s="47"/>
      <c r="H29" s="47"/>
      <c r="I29" s="47"/>
      <c r="J29" s="47"/>
      <c r="K29" s="47"/>
      <c r="L29" s="47"/>
      <c r="M29" s="47"/>
      <c r="N29" s="47"/>
      <c r="O29" s="50"/>
      <c r="P29" s="49"/>
      <c r="Q29" s="47"/>
      <c r="R29" s="47"/>
      <c r="S29" s="47"/>
      <c r="T29" s="47"/>
      <c r="U29" s="47"/>
      <c r="V29" s="47"/>
      <c r="W29" s="50"/>
      <c r="X29" s="47"/>
      <c r="Y29" s="47"/>
      <c r="Z29" s="47"/>
      <c r="AA29" s="49"/>
      <c r="AB29" s="50"/>
      <c r="AC29" s="49"/>
      <c r="AD29" s="47"/>
      <c r="AE29" s="50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</row>
    <row r="30" spans="1:55">
      <c r="A30" s="49"/>
      <c r="B30" s="49"/>
      <c r="C30" s="48"/>
      <c r="D30" s="48"/>
      <c r="E30" s="47"/>
      <c r="F30" s="79"/>
      <c r="G30" s="47"/>
      <c r="H30" s="47"/>
      <c r="I30" s="47"/>
      <c r="J30" s="47"/>
      <c r="K30" s="47"/>
      <c r="L30" s="47"/>
      <c r="M30" s="47"/>
      <c r="N30" s="47"/>
      <c r="O30" s="50"/>
      <c r="P30" s="49"/>
      <c r="Q30" s="47"/>
      <c r="R30" s="47"/>
      <c r="S30" s="47"/>
      <c r="T30" s="47"/>
      <c r="U30" s="47"/>
      <c r="V30" s="47"/>
      <c r="W30" s="50"/>
      <c r="X30" s="47"/>
      <c r="Y30" s="47"/>
      <c r="Z30" s="47"/>
      <c r="AA30" s="49"/>
      <c r="AB30" s="50"/>
      <c r="AC30" s="49"/>
      <c r="AD30" s="47"/>
      <c r="AE30" s="50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</row>
    <row r="31" spans="1:55">
      <c r="A31" s="49"/>
      <c r="B31" s="49"/>
      <c r="C31" s="48"/>
      <c r="D31" s="48"/>
      <c r="E31" s="47"/>
      <c r="F31" s="79"/>
      <c r="G31" s="47"/>
      <c r="H31" s="47"/>
      <c r="I31" s="47"/>
      <c r="J31" s="47"/>
      <c r="K31" s="47"/>
      <c r="L31" s="47"/>
      <c r="M31" s="47"/>
      <c r="N31" s="47"/>
      <c r="O31" s="50"/>
      <c r="P31" s="49"/>
      <c r="Q31" s="47"/>
      <c r="R31" s="47"/>
      <c r="S31" s="47"/>
      <c r="T31" s="47"/>
      <c r="U31" s="47"/>
      <c r="V31" s="47"/>
      <c r="W31" s="50"/>
      <c r="X31" s="47"/>
      <c r="Y31" s="47"/>
      <c r="Z31" s="47"/>
      <c r="AA31" s="49"/>
      <c r="AB31" s="50"/>
      <c r="AC31" s="49"/>
      <c r="AD31" s="47"/>
      <c r="AE31" s="50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</row>
    <row r="32" spans="1:55">
      <c r="A32" s="49"/>
      <c r="B32" s="49"/>
      <c r="C32" s="48"/>
      <c r="D32" s="48"/>
      <c r="E32" s="47"/>
      <c r="F32" s="79"/>
      <c r="G32" s="47"/>
      <c r="H32" s="47"/>
      <c r="I32" s="47"/>
      <c r="J32" s="47"/>
      <c r="K32" s="47"/>
      <c r="L32" s="47"/>
      <c r="M32" s="47"/>
      <c r="N32" s="47"/>
      <c r="O32" s="50"/>
      <c r="P32" s="49"/>
      <c r="Q32" s="47"/>
      <c r="R32" s="47"/>
      <c r="S32" s="47"/>
      <c r="T32" s="47"/>
      <c r="U32" s="47"/>
      <c r="V32" s="47"/>
      <c r="W32" s="50"/>
      <c r="X32" s="47"/>
      <c r="Y32" s="47"/>
      <c r="Z32" s="47"/>
      <c r="AA32" s="49"/>
      <c r="AB32" s="50"/>
      <c r="AC32" s="49"/>
      <c r="AD32" s="47"/>
      <c r="AE32" s="50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</row>
    <row r="33" spans="1:55">
      <c r="A33" s="49"/>
      <c r="B33" s="49"/>
      <c r="C33" s="48"/>
      <c r="D33" s="48"/>
      <c r="E33" s="47"/>
      <c r="F33" s="79"/>
      <c r="G33" s="47"/>
      <c r="H33" s="47"/>
      <c r="I33" s="47"/>
      <c r="J33" s="47"/>
      <c r="K33" s="47"/>
      <c r="L33" s="47"/>
      <c r="M33" s="47"/>
      <c r="N33" s="47"/>
      <c r="O33" s="50"/>
      <c r="P33" s="49"/>
      <c r="Q33" s="47"/>
      <c r="R33" s="47"/>
      <c r="S33" s="47"/>
      <c r="T33" s="47"/>
      <c r="U33" s="47"/>
      <c r="V33" s="47"/>
      <c r="W33" s="50"/>
      <c r="X33" s="47"/>
      <c r="Y33" s="47"/>
      <c r="Z33" s="47"/>
      <c r="AA33" s="49"/>
      <c r="AB33" s="50"/>
      <c r="AC33" s="49"/>
      <c r="AD33" s="47"/>
      <c r="AE33" s="50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</row>
    <row r="34" spans="1:55">
      <c r="A34" s="49"/>
      <c r="B34" s="49"/>
      <c r="C34" s="48"/>
      <c r="D34" s="48"/>
      <c r="E34" s="47"/>
      <c r="F34" s="79"/>
      <c r="G34" s="47"/>
      <c r="H34" s="47"/>
      <c r="I34" s="47"/>
      <c r="J34" s="47"/>
      <c r="K34" s="47"/>
      <c r="L34" s="47"/>
      <c r="M34" s="47"/>
      <c r="N34" s="47"/>
      <c r="O34" s="50"/>
      <c r="P34" s="49"/>
      <c r="Q34" s="47"/>
      <c r="R34" s="47"/>
      <c r="S34" s="47"/>
      <c r="T34" s="47"/>
      <c r="U34" s="47"/>
      <c r="V34" s="47"/>
      <c r="W34" s="50"/>
      <c r="X34" s="47"/>
      <c r="Y34" s="47"/>
      <c r="Z34" s="47"/>
      <c r="AA34" s="49"/>
      <c r="AB34" s="50"/>
      <c r="AC34" s="49"/>
      <c r="AD34" s="47"/>
      <c r="AE34" s="50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</row>
    <row r="35" spans="1:55">
      <c r="A35" s="49"/>
      <c r="B35" s="49"/>
      <c r="C35" s="48"/>
      <c r="D35" s="48"/>
      <c r="E35" s="47"/>
      <c r="F35" s="79"/>
      <c r="G35" s="47"/>
      <c r="H35" s="47"/>
      <c r="I35" s="47"/>
      <c r="J35" s="47"/>
      <c r="K35" s="47"/>
      <c r="L35" s="47"/>
      <c r="M35" s="47"/>
      <c r="N35" s="47"/>
      <c r="O35" s="50"/>
      <c r="P35" s="49"/>
      <c r="Q35" s="47"/>
      <c r="R35" s="47"/>
      <c r="S35" s="47"/>
      <c r="T35" s="47"/>
      <c r="U35" s="47"/>
      <c r="V35" s="47"/>
      <c r="W35" s="50"/>
      <c r="X35" s="47"/>
      <c r="Y35" s="47"/>
      <c r="Z35" s="47"/>
      <c r="AA35" s="49"/>
      <c r="AB35" s="50"/>
      <c r="AC35" s="49"/>
      <c r="AD35" s="47"/>
      <c r="AE35" s="50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</row>
    <row r="36" spans="1:55">
      <c r="A36" s="49"/>
      <c r="B36" s="49"/>
      <c r="C36" s="48"/>
      <c r="D36" s="48"/>
      <c r="E36" s="47"/>
      <c r="F36" s="79"/>
      <c r="G36" s="47"/>
      <c r="H36" s="47"/>
      <c r="I36" s="47"/>
      <c r="J36" s="47"/>
      <c r="K36" s="47"/>
      <c r="L36" s="47"/>
      <c r="M36" s="47"/>
      <c r="N36" s="47"/>
      <c r="O36" s="50"/>
      <c r="P36" s="49"/>
      <c r="Q36" s="47"/>
      <c r="R36" s="47"/>
      <c r="S36" s="47"/>
      <c r="T36" s="47"/>
      <c r="U36" s="47"/>
      <c r="V36" s="47"/>
      <c r="W36" s="50"/>
      <c r="X36" s="47"/>
      <c r="Y36" s="47"/>
      <c r="Z36" s="47"/>
      <c r="AA36" s="49"/>
      <c r="AB36" s="50"/>
      <c r="AC36" s="49"/>
      <c r="AD36" s="47"/>
      <c r="AE36" s="50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</row>
    <row r="37" spans="1:55">
      <c r="A37" s="49"/>
      <c r="B37" s="49"/>
      <c r="C37" s="48"/>
      <c r="D37" s="48"/>
      <c r="E37" s="47"/>
      <c r="F37" s="79"/>
      <c r="G37" s="47"/>
      <c r="H37" s="47"/>
      <c r="I37" s="47"/>
      <c r="J37" s="47"/>
      <c r="K37" s="47"/>
      <c r="L37" s="47"/>
      <c r="M37" s="47"/>
      <c r="N37" s="47"/>
      <c r="O37" s="50"/>
      <c r="P37" s="49"/>
      <c r="Q37" s="47"/>
      <c r="R37" s="47"/>
      <c r="S37" s="47"/>
      <c r="T37" s="47"/>
      <c r="U37" s="47"/>
      <c r="V37" s="47"/>
      <c r="W37" s="50"/>
      <c r="X37" s="47"/>
      <c r="Y37" s="47"/>
      <c r="Z37" s="47"/>
      <c r="AA37" s="49"/>
      <c r="AB37" s="50"/>
      <c r="AC37" s="49"/>
      <c r="AD37" s="47"/>
      <c r="AE37" s="50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</row>
    <row r="38" spans="1:55">
      <c r="A38" s="49"/>
      <c r="B38" s="49"/>
      <c r="C38" s="48"/>
      <c r="D38" s="48"/>
      <c r="E38" s="47"/>
      <c r="F38" s="79"/>
      <c r="G38" s="47"/>
      <c r="H38" s="47"/>
      <c r="I38" s="47"/>
      <c r="J38" s="47"/>
      <c r="K38" s="47"/>
      <c r="L38" s="47"/>
      <c r="M38" s="47"/>
      <c r="N38" s="47"/>
      <c r="O38" s="50"/>
      <c r="P38" s="49"/>
      <c r="Q38" s="47"/>
      <c r="R38" s="47"/>
      <c r="S38" s="47"/>
      <c r="T38" s="47"/>
      <c r="U38" s="47"/>
      <c r="V38" s="47"/>
      <c r="W38" s="50"/>
      <c r="X38" s="47"/>
      <c r="Y38" s="47"/>
      <c r="Z38" s="47"/>
      <c r="AA38" s="49"/>
      <c r="AB38" s="50"/>
      <c r="AC38" s="49"/>
      <c r="AD38" s="47"/>
      <c r="AE38" s="50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</row>
    <row r="39" spans="1:55">
      <c r="A39" s="49"/>
      <c r="B39" s="49"/>
      <c r="C39" s="48"/>
      <c r="D39" s="48"/>
      <c r="E39" s="47"/>
      <c r="F39" s="79"/>
      <c r="G39" s="47"/>
      <c r="H39" s="47"/>
      <c r="I39" s="47"/>
      <c r="J39" s="47"/>
      <c r="K39" s="47"/>
      <c r="L39" s="47"/>
      <c r="M39" s="47"/>
      <c r="N39" s="47"/>
      <c r="O39" s="50"/>
      <c r="P39" s="49"/>
      <c r="Q39" s="47"/>
      <c r="R39" s="47"/>
      <c r="S39" s="47"/>
      <c r="T39" s="47"/>
      <c r="U39" s="47"/>
      <c r="V39" s="47"/>
      <c r="W39" s="50"/>
      <c r="X39" s="47"/>
      <c r="Y39" s="47"/>
      <c r="Z39" s="47"/>
      <c r="AA39" s="49"/>
      <c r="AB39" s="50"/>
      <c r="AC39" s="49"/>
      <c r="AD39" s="47"/>
      <c r="AE39" s="50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</row>
    <row r="40" spans="1:55">
      <c r="A40" s="49"/>
      <c r="B40" s="49"/>
      <c r="C40" s="48"/>
      <c r="D40" s="48"/>
      <c r="E40" s="47"/>
      <c r="F40" s="79"/>
      <c r="G40" s="47"/>
      <c r="H40" s="47"/>
      <c r="I40" s="47"/>
      <c r="J40" s="47"/>
      <c r="K40" s="47"/>
      <c r="L40" s="47"/>
      <c r="M40" s="47"/>
      <c r="N40" s="47"/>
      <c r="O40" s="50"/>
      <c r="P40" s="49"/>
      <c r="Q40" s="47"/>
      <c r="R40" s="47"/>
      <c r="S40" s="47"/>
      <c r="T40" s="47"/>
      <c r="U40" s="47"/>
      <c r="V40" s="47"/>
      <c r="W40" s="50"/>
      <c r="X40" s="47"/>
      <c r="Y40" s="47"/>
      <c r="Z40" s="47"/>
      <c r="AA40" s="49"/>
      <c r="AB40" s="50"/>
      <c r="AC40" s="49"/>
      <c r="AD40" s="47"/>
      <c r="AE40" s="50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</row>
    <row r="41" spans="1:55">
      <c r="A41" s="49"/>
      <c r="B41" s="49"/>
      <c r="C41" s="48"/>
      <c r="D41" s="48"/>
      <c r="E41" s="47"/>
      <c r="F41" s="79"/>
      <c r="G41" s="47"/>
      <c r="H41" s="47"/>
      <c r="I41" s="47"/>
      <c r="J41" s="47"/>
      <c r="K41" s="47"/>
      <c r="L41" s="47"/>
      <c r="M41" s="47"/>
      <c r="N41" s="47"/>
      <c r="O41" s="50"/>
      <c r="P41" s="49"/>
      <c r="Q41" s="47"/>
      <c r="R41" s="47"/>
      <c r="S41" s="47"/>
      <c r="T41" s="47"/>
      <c r="U41" s="47"/>
      <c r="V41" s="47"/>
      <c r="W41" s="50"/>
      <c r="X41" s="47"/>
      <c r="Y41" s="47"/>
      <c r="Z41" s="47"/>
      <c r="AA41" s="49"/>
      <c r="AB41" s="50"/>
      <c r="AC41" s="49"/>
      <c r="AD41" s="47"/>
      <c r="AE41" s="50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</row>
    <row r="42" spans="1:55">
      <c r="A42" s="49"/>
      <c r="B42" s="49"/>
      <c r="C42" s="48"/>
      <c r="D42" s="48"/>
      <c r="E42" s="47"/>
      <c r="F42" s="79"/>
      <c r="G42" s="47"/>
      <c r="H42" s="47"/>
      <c r="I42" s="47"/>
      <c r="J42" s="47"/>
      <c r="K42" s="47"/>
      <c r="L42" s="47"/>
      <c r="M42" s="47"/>
      <c r="N42" s="47"/>
      <c r="O42" s="50"/>
      <c r="P42" s="49"/>
      <c r="Q42" s="47"/>
      <c r="R42" s="47"/>
      <c r="S42" s="47"/>
      <c r="T42" s="47"/>
      <c r="U42" s="47"/>
      <c r="V42" s="47"/>
      <c r="W42" s="50"/>
      <c r="X42" s="47"/>
      <c r="Y42" s="47"/>
      <c r="Z42" s="47"/>
      <c r="AA42" s="49"/>
      <c r="AB42" s="50"/>
      <c r="AC42" s="49"/>
      <c r="AD42" s="47"/>
      <c r="AE42" s="50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</row>
    <row r="43" spans="1:55">
      <c r="A43" s="49"/>
      <c r="B43" s="49"/>
      <c r="C43" s="48"/>
      <c r="D43" s="48"/>
      <c r="E43" s="47"/>
      <c r="F43" s="79"/>
      <c r="G43" s="47"/>
      <c r="H43" s="47"/>
      <c r="I43" s="47"/>
      <c r="J43" s="47"/>
      <c r="K43" s="47"/>
      <c r="L43" s="47"/>
      <c r="M43" s="47"/>
      <c r="N43" s="47"/>
      <c r="O43" s="50"/>
      <c r="P43" s="49"/>
      <c r="Q43" s="47"/>
      <c r="R43" s="47"/>
      <c r="S43" s="47"/>
      <c r="T43" s="47"/>
      <c r="U43" s="47"/>
      <c r="V43" s="47"/>
      <c r="W43" s="50"/>
      <c r="X43" s="47"/>
      <c r="Y43" s="47"/>
      <c r="Z43" s="47"/>
      <c r="AA43" s="49"/>
      <c r="AB43" s="50"/>
      <c r="AC43" s="49"/>
      <c r="AD43" s="47"/>
      <c r="AE43" s="50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</row>
    <row r="44" spans="1:55">
      <c r="A44" s="49"/>
      <c r="B44" s="49"/>
      <c r="C44" s="48"/>
      <c r="D44" s="48"/>
      <c r="E44" s="47"/>
      <c r="F44" s="79"/>
      <c r="G44" s="47"/>
      <c r="H44" s="47"/>
      <c r="I44" s="47"/>
      <c r="J44" s="47"/>
      <c r="K44" s="47"/>
      <c r="L44" s="47"/>
      <c r="M44" s="47"/>
      <c r="N44" s="47"/>
      <c r="O44" s="50"/>
      <c r="P44" s="49"/>
      <c r="Q44" s="47"/>
      <c r="R44" s="47"/>
      <c r="S44" s="47"/>
      <c r="T44" s="47"/>
      <c r="U44" s="47"/>
      <c r="V44" s="47"/>
      <c r="W44" s="50"/>
      <c r="X44" s="47"/>
      <c r="Y44" s="47"/>
      <c r="Z44" s="47"/>
      <c r="AA44" s="49"/>
      <c r="AB44" s="50"/>
      <c r="AC44" s="49"/>
      <c r="AD44" s="47"/>
      <c r="AE44" s="50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</row>
    <row r="45" spans="1:55">
      <c r="A45" s="49"/>
      <c r="B45" s="49"/>
      <c r="C45" s="48"/>
      <c r="D45" s="48"/>
      <c r="E45" s="47"/>
      <c r="F45" s="79"/>
      <c r="G45" s="47"/>
      <c r="H45" s="47"/>
      <c r="I45" s="47"/>
      <c r="J45" s="47"/>
      <c r="K45" s="47"/>
      <c r="L45" s="47"/>
      <c r="M45" s="47"/>
      <c r="N45" s="47"/>
      <c r="O45" s="50"/>
      <c r="P45" s="49"/>
      <c r="Q45" s="47"/>
      <c r="R45" s="47"/>
      <c r="S45" s="47"/>
      <c r="T45" s="47"/>
      <c r="U45" s="47"/>
      <c r="V45" s="47"/>
      <c r="W45" s="50"/>
      <c r="X45" s="47"/>
      <c r="Y45" s="47"/>
      <c r="Z45" s="47"/>
      <c r="AA45" s="49"/>
      <c r="AB45" s="50"/>
      <c r="AC45" s="49"/>
      <c r="AD45" s="47"/>
      <c r="AE45" s="50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</row>
    <row r="46" spans="1:55">
      <c r="A46" s="49"/>
      <c r="B46" s="49"/>
      <c r="C46" s="48"/>
      <c r="D46" s="48"/>
      <c r="E46" s="47"/>
      <c r="F46" s="79"/>
      <c r="G46" s="47"/>
      <c r="H46" s="47"/>
      <c r="I46" s="47"/>
      <c r="J46" s="47"/>
      <c r="K46" s="47"/>
      <c r="L46" s="47"/>
      <c r="M46" s="47"/>
      <c r="N46" s="47"/>
      <c r="O46" s="50"/>
      <c r="P46" s="49"/>
      <c r="Q46" s="47"/>
      <c r="R46" s="47"/>
      <c r="S46" s="47"/>
      <c r="T46" s="47"/>
      <c r="U46" s="47"/>
      <c r="V46" s="47"/>
      <c r="W46" s="50"/>
      <c r="X46" s="47"/>
      <c r="Y46" s="47"/>
      <c r="Z46" s="47"/>
      <c r="AA46" s="49"/>
      <c r="AB46" s="50"/>
      <c r="AC46" s="49"/>
      <c r="AD46" s="47"/>
      <c r="AE46" s="50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</row>
    <row r="47" spans="1:55">
      <c r="A47" s="49"/>
      <c r="B47" s="49"/>
      <c r="C47" s="48"/>
      <c r="D47" s="48"/>
      <c r="E47" s="47"/>
      <c r="F47" s="79"/>
      <c r="G47" s="47"/>
      <c r="H47" s="47"/>
      <c r="I47" s="47"/>
      <c r="J47" s="47"/>
      <c r="K47" s="47"/>
      <c r="L47" s="47"/>
      <c r="M47" s="47"/>
      <c r="N47" s="47"/>
      <c r="O47" s="50"/>
      <c r="P47" s="49"/>
      <c r="Q47" s="47"/>
      <c r="R47" s="47"/>
      <c r="S47" s="47"/>
      <c r="T47" s="47"/>
      <c r="U47" s="47"/>
      <c r="V47" s="47"/>
      <c r="W47" s="50"/>
      <c r="X47" s="47"/>
      <c r="Y47" s="47"/>
      <c r="Z47" s="47"/>
      <c r="AA47" s="49"/>
      <c r="AB47" s="50"/>
      <c r="AC47" s="49"/>
      <c r="AD47" s="47"/>
      <c r="AE47" s="50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</row>
    <row r="48" spans="1:55">
      <c r="A48" s="49"/>
      <c r="B48" s="49"/>
      <c r="C48" s="48"/>
      <c r="D48" s="48"/>
      <c r="E48" s="47"/>
      <c r="F48" s="79"/>
      <c r="G48" s="47"/>
      <c r="H48" s="47"/>
      <c r="I48" s="47"/>
      <c r="J48" s="47"/>
      <c r="K48" s="47"/>
      <c r="L48" s="47"/>
      <c r="M48" s="47"/>
      <c r="N48" s="47"/>
      <c r="O48" s="50"/>
      <c r="P48" s="49"/>
      <c r="Q48" s="47"/>
      <c r="R48" s="47"/>
      <c r="S48" s="47"/>
      <c r="T48" s="47"/>
      <c r="U48" s="47"/>
      <c r="V48" s="47"/>
      <c r="W48" s="50"/>
      <c r="X48" s="47"/>
      <c r="Y48" s="47"/>
      <c r="Z48" s="47"/>
      <c r="AA48" s="49"/>
      <c r="AB48" s="50"/>
      <c r="AC48" s="49"/>
      <c r="AD48" s="47"/>
      <c r="AE48" s="50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</row>
    <row r="49" spans="1:55">
      <c r="A49" s="49"/>
      <c r="B49" s="49"/>
      <c r="C49" s="48"/>
      <c r="D49" s="48"/>
      <c r="E49" s="47"/>
      <c r="F49" s="79"/>
      <c r="G49" s="47"/>
      <c r="H49" s="47"/>
      <c r="I49" s="47"/>
      <c r="J49" s="47"/>
      <c r="K49" s="47"/>
      <c r="L49" s="47"/>
      <c r="M49" s="47"/>
      <c r="N49" s="47"/>
      <c r="O49" s="50"/>
      <c r="P49" s="49"/>
      <c r="Q49" s="47"/>
      <c r="R49" s="47"/>
      <c r="S49" s="47"/>
      <c r="T49" s="47"/>
      <c r="U49" s="47"/>
      <c r="V49" s="47"/>
      <c r="W49" s="50"/>
      <c r="X49" s="47"/>
      <c r="Y49" s="47"/>
      <c r="Z49" s="47"/>
      <c r="AA49" s="49"/>
      <c r="AB49" s="50"/>
      <c r="AC49" s="49"/>
      <c r="AD49" s="47"/>
      <c r="AE49" s="50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</row>
    <row r="50" spans="1:55">
      <c r="A50" s="49"/>
      <c r="B50" s="49"/>
      <c r="C50" s="48"/>
      <c r="D50" s="48"/>
      <c r="E50" s="47"/>
      <c r="F50" s="79"/>
      <c r="G50" s="47"/>
      <c r="H50" s="47"/>
      <c r="I50" s="47"/>
      <c r="J50" s="47"/>
      <c r="K50" s="47"/>
      <c r="L50" s="47"/>
      <c r="M50" s="47"/>
      <c r="N50" s="47"/>
      <c r="O50" s="50"/>
      <c r="P50" s="49"/>
      <c r="Q50" s="47"/>
      <c r="R50" s="47"/>
      <c r="S50" s="47"/>
      <c r="T50" s="47"/>
      <c r="U50" s="47"/>
      <c r="V50" s="47"/>
      <c r="W50" s="50"/>
      <c r="X50" s="47"/>
      <c r="Y50" s="47"/>
      <c r="Z50" s="47"/>
      <c r="AA50" s="49"/>
      <c r="AB50" s="50"/>
      <c r="AC50" s="49"/>
      <c r="AD50" s="47"/>
      <c r="AE50" s="50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</row>
    <row r="51" spans="1:55">
      <c r="A51" s="49"/>
      <c r="B51" s="49"/>
      <c r="C51" s="48"/>
      <c r="D51" s="48"/>
      <c r="E51" s="47"/>
      <c r="F51" s="79"/>
      <c r="G51" s="47"/>
      <c r="H51" s="47"/>
      <c r="I51" s="47"/>
      <c r="J51" s="47"/>
      <c r="K51" s="47"/>
      <c r="L51" s="47"/>
      <c r="M51" s="47"/>
      <c r="N51" s="47"/>
      <c r="O51" s="50"/>
      <c r="P51" s="49"/>
      <c r="Q51" s="47"/>
      <c r="R51" s="47"/>
      <c r="S51" s="47"/>
      <c r="T51" s="47"/>
      <c r="U51" s="47"/>
      <c r="V51" s="47"/>
      <c r="W51" s="50"/>
      <c r="X51" s="47"/>
      <c r="Y51" s="47"/>
      <c r="Z51" s="47"/>
      <c r="AA51" s="49"/>
      <c r="AB51" s="50"/>
      <c r="AC51" s="49"/>
      <c r="AD51" s="47"/>
      <c r="AE51" s="50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</row>
    <row r="52" spans="1:55">
      <c r="A52" s="49"/>
      <c r="B52" s="49"/>
      <c r="C52" s="48"/>
      <c r="D52" s="48"/>
      <c r="E52" s="47"/>
      <c r="F52" s="79"/>
      <c r="G52" s="47"/>
      <c r="H52" s="47"/>
      <c r="I52" s="47"/>
      <c r="J52" s="47"/>
      <c r="K52" s="47"/>
      <c r="L52" s="47"/>
      <c r="M52" s="47"/>
      <c r="N52" s="47"/>
      <c r="O52" s="50"/>
      <c r="P52" s="49"/>
      <c r="Q52" s="47"/>
      <c r="R52" s="47"/>
      <c r="S52" s="47"/>
      <c r="T52" s="47"/>
      <c r="U52" s="47"/>
      <c r="V52" s="47"/>
      <c r="W52" s="50"/>
      <c r="X52" s="47"/>
      <c r="Y52" s="47"/>
      <c r="Z52" s="47"/>
      <c r="AA52" s="49"/>
      <c r="AB52" s="50"/>
      <c r="AC52" s="49"/>
      <c r="AD52" s="47"/>
      <c r="AE52" s="50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</row>
    <row r="53" spans="1:55">
      <c r="A53" s="49"/>
      <c r="B53" s="49"/>
      <c r="C53" s="48"/>
      <c r="D53" s="48"/>
      <c r="E53" s="47"/>
      <c r="F53" s="79"/>
      <c r="G53" s="47"/>
      <c r="H53" s="47"/>
      <c r="I53" s="47"/>
      <c r="J53" s="47"/>
      <c r="K53" s="47"/>
      <c r="L53" s="47"/>
      <c r="M53" s="47"/>
      <c r="N53" s="47"/>
      <c r="O53" s="50"/>
      <c r="P53" s="49"/>
      <c r="Q53" s="47"/>
      <c r="R53" s="47"/>
      <c r="S53" s="47"/>
      <c r="T53" s="47"/>
      <c r="U53" s="47"/>
      <c r="V53" s="47"/>
      <c r="W53" s="50"/>
      <c r="X53" s="47"/>
      <c r="Y53" s="47"/>
      <c r="Z53" s="47"/>
      <c r="AA53" s="49"/>
      <c r="AB53" s="50"/>
      <c r="AC53" s="49"/>
      <c r="AD53" s="47"/>
      <c r="AE53" s="50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</row>
    <row r="54" spans="1:55">
      <c r="A54" s="49"/>
      <c r="B54" s="49"/>
      <c r="C54" s="48"/>
      <c r="D54" s="48"/>
      <c r="E54" s="47"/>
      <c r="F54" s="79"/>
      <c r="G54" s="47"/>
      <c r="H54" s="47"/>
      <c r="I54" s="47"/>
      <c r="J54" s="47"/>
      <c r="K54" s="47"/>
      <c r="L54" s="47"/>
      <c r="M54" s="47"/>
      <c r="N54" s="47"/>
      <c r="O54" s="50"/>
      <c r="P54" s="49"/>
      <c r="Q54" s="47"/>
      <c r="R54" s="47"/>
      <c r="S54" s="47"/>
      <c r="T54" s="47"/>
      <c r="U54" s="47"/>
      <c r="V54" s="47"/>
      <c r="W54" s="50"/>
      <c r="X54" s="47"/>
      <c r="Y54" s="47"/>
      <c r="Z54" s="47"/>
      <c r="AA54" s="49"/>
      <c r="AB54" s="50"/>
      <c r="AC54" s="49"/>
      <c r="AD54" s="47"/>
      <c r="AE54" s="50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</row>
    <row r="55" spans="1:55">
      <c r="A55" s="49"/>
      <c r="B55" s="49"/>
      <c r="C55" s="48"/>
      <c r="D55" s="48"/>
      <c r="E55" s="47"/>
      <c r="F55" s="79"/>
      <c r="G55" s="47"/>
      <c r="H55" s="47"/>
      <c r="I55" s="47"/>
      <c r="J55" s="47"/>
      <c r="K55" s="47"/>
      <c r="L55" s="47"/>
      <c r="M55" s="47"/>
      <c r="N55" s="47"/>
      <c r="O55" s="50"/>
      <c r="P55" s="49"/>
      <c r="Q55" s="47"/>
      <c r="R55" s="47"/>
      <c r="S55" s="47"/>
      <c r="T55" s="47"/>
      <c r="U55" s="47"/>
      <c r="V55" s="47"/>
      <c r="W55" s="50"/>
      <c r="X55" s="47"/>
      <c r="Y55" s="47"/>
      <c r="Z55" s="47"/>
      <c r="AA55" s="49"/>
      <c r="AB55" s="50"/>
      <c r="AC55" s="49"/>
      <c r="AD55" s="47"/>
      <c r="AE55" s="50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</row>
    <row r="56" spans="1:55">
      <c r="A56" s="49"/>
      <c r="B56" s="49"/>
      <c r="C56" s="48"/>
      <c r="D56" s="48"/>
      <c r="E56" s="47"/>
      <c r="F56" s="79"/>
      <c r="G56" s="47"/>
      <c r="H56" s="47"/>
      <c r="I56" s="47"/>
      <c r="J56" s="47"/>
      <c r="K56" s="47"/>
      <c r="L56" s="47"/>
      <c r="M56" s="47"/>
      <c r="N56" s="47"/>
      <c r="O56" s="50"/>
      <c r="P56" s="49"/>
      <c r="Q56" s="47"/>
      <c r="R56" s="47"/>
      <c r="S56" s="47"/>
      <c r="T56" s="47"/>
      <c r="U56" s="47"/>
      <c r="V56" s="47"/>
      <c r="W56" s="50"/>
      <c r="X56" s="47"/>
      <c r="Y56" s="47"/>
      <c r="Z56" s="47"/>
      <c r="AA56" s="49"/>
      <c r="AB56" s="50"/>
      <c r="AC56" s="49"/>
      <c r="AD56" s="47"/>
      <c r="AE56" s="50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</row>
    <row r="57" spans="1:55">
      <c r="A57" s="49"/>
      <c r="B57" s="49"/>
      <c r="C57" s="48"/>
      <c r="D57" s="48"/>
      <c r="E57" s="47"/>
      <c r="F57" s="79"/>
      <c r="G57" s="47"/>
      <c r="H57" s="47"/>
      <c r="I57" s="47"/>
      <c r="J57" s="47"/>
      <c r="K57" s="47"/>
      <c r="L57" s="47"/>
      <c r="M57" s="47"/>
      <c r="N57" s="47"/>
      <c r="O57" s="50"/>
      <c r="P57" s="49"/>
      <c r="Q57" s="47"/>
      <c r="R57" s="47"/>
      <c r="S57" s="47"/>
      <c r="T57" s="47"/>
      <c r="U57" s="47"/>
      <c r="V57" s="47"/>
      <c r="W57" s="50"/>
      <c r="X57" s="47"/>
      <c r="Y57" s="47"/>
      <c r="Z57" s="47"/>
      <c r="AA57" s="49"/>
      <c r="AB57" s="50"/>
      <c r="AC57" s="49"/>
      <c r="AD57" s="47"/>
      <c r="AE57" s="50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</row>
    <row r="58" spans="1:55">
      <c r="A58" s="49"/>
      <c r="B58" s="49"/>
      <c r="C58" s="48"/>
      <c r="D58" s="48"/>
      <c r="E58" s="47"/>
      <c r="F58" s="79"/>
      <c r="G58" s="47"/>
      <c r="H58" s="47"/>
      <c r="I58" s="47"/>
      <c r="J58" s="47"/>
      <c r="K58" s="47"/>
      <c r="L58" s="47"/>
      <c r="M58" s="47"/>
      <c r="N58" s="47"/>
      <c r="O58" s="50"/>
      <c r="P58" s="49"/>
      <c r="Q58" s="47"/>
      <c r="R58" s="47"/>
      <c r="S58" s="47"/>
      <c r="T58" s="47"/>
      <c r="U58" s="47"/>
      <c r="V58" s="47"/>
      <c r="W58" s="50"/>
      <c r="X58" s="47"/>
      <c r="Y58" s="47"/>
      <c r="Z58" s="47"/>
      <c r="AA58" s="49"/>
      <c r="AB58" s="50"/>
      <c r="AC58" s="49"/>
      <c r="AD58" s="47"/>
      <c r="AE58" s="50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  <c r="AZ58" s="48"/>
      <c r="BA58" s="48"/>
      <c r="BB58" s="48"/>
      <c r="BC58" s="48"/>
    </row>
    <row r="59" spans="1:55">
      <c r="A59" s="49"/>
      <c r="B59" s="49"/>
      <c r="C59" s="48"/>
      <c r="D59" s="48"/>
      <c r="E59" s="47"/>
      <c r="F59" s="79"/>
      <c r="G59" s="47"/>
      <c r="H59" s="47"/>
      <c r="I59" s="47"/>
      <c r="J59" s="47"/>
      <c r="K59" s="47"/>
      <c r="L59" s="47"/>
      <c r="M59" s="47"/>
      <c r="N59" s="47"/>
      <c r="O59" s="50"/>
      <c r="P59" s="49"/>
      <c r="Q59" s="47"/>
      <c r="R59" s="47"/>
      <c r="S59" s="47"/>
      <c r="T59" s="47"/>
      <c r="U59" s="47"/>
      <c r="V59" s="47"/>
      <c r="W59" s="50"/>
      <c r="X59" s="47"/>
      <c r="Y59" s="47"/>
      <c r="Z59" s="47"/>
      <c r="AA59" s="49"/>
      <c r="AB59" s="50"/>
      <c r="AC59" s="49"/>
      <c r="AD59" s="47"/>
      <c r="AE59" s="50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  <c r="AZ59" s="48"/>
      <c r="BA59" s="48"/>
      <c r="BB59" s="48"/>
      <c r="BC59" s="48"/>
    </row>
    <row r="60" spans="1:55">
      <c r="A60" s="80"/>
      <c r="B60" s="80"/>
      <c r="C60" s="81"/>
      <c r="D60" s="81"/>
      <c r="E60" s="82"/>
      <c r="F60" s="83"/>
      <c r="G60" s="82"/>
      <c r="H60" s="82"/>
      <c r="I60" s="82"/>
      <c r="J60" s="82"/>
      <c r="K60" s="82"/>
      <c r="L60" s="82"/>
      <c r="M60" s="82"/>
      <c r="N60" s="82"/>
      <c r="O60" s="84"/>
      <c r="P60" s="80"/>
      <c r="Q60" s="82"/>
      <c r="R60" s="82"/>
      <c r="S60" s="82"/>
      <c r="T60" s="82"/>
      <c r="U60" s="82"/>
      <c r="V60" s="82"/>
      <c r="W60" s="84"/>
      <c r="X60" s="82"/>
      <c r="Y60" s="82"/>
      <c r="Z60" s="82"/>
      <c r="AA60" s="80"/>
      <c r="AB60" s="84"/>
      <c r="AC60" s="80"/>
      <c r="AD60" s="82"/>
      <c r="AE60" s="84"/>
      <c r="AF60" s="81"/>
      <c r="AG60" s="81"/>
      <c r="AH60" s="81"/>
      <c r="AI60" s="81"/>
      <c r="AJ60" s="81"/>
      <c r="AK60" s="81"/>
      <c r="AL60" s="81"/>
      <c r="AM60" s="81"/>
      <c r="AN60" s="81"/>
      <c r="AO60" s="81"/>
      <c r="AP60" s="81"/>
      <c r="AQ60" s="81"/>
      <c r="AR60" s="81"/>
      <c r="AS60" s="81"/>
      <c r="AT60" s="81"/>
      <c r="AU60" s="81"/>
      <c r="AV60" s="81"/>
      <c r="AW60" s="81"/>
      <c r="AX60" s="81"/>
      <c r="AY60" s="81"/>
      <c r="AZ60" s="81"/>
      <c r="BA60" s="81"/>
      <c r="BB60" s="81"/>
      <c r="BC60" s="81"/>
    </row>
    <row r="61" spans="1:55">
      <c r="C61" s="36"/>
      <c r="D61" s="36"/>
      <c r="E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</row>
    <row r="62" spans="1:55">
      <c r="C62" s="36"/>
      <c r="D62" s="36"/>
      <c r="E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</row>
    <row r="63" spans="1:55">
      <c r="C63" s="36"/>
      <c r="D63" s="36"/>
      <c r="E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</row>
    <row r="64" spans="1:55">
      <c r="C64" s="36"/>
      <c r="D64" s="36"/>
      <c r="E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</row>
  </sheetData>
  <mergeCells count="9">
    <mergeCell ref="BA3:BC3"/>
    <mergeCell ref="G3:O3"/>
    <mergeCell ref="P3:W3"/>
    <mergeCell ref="X3:Z3"/>
    <mergeCell ref="AG3:AN3"/>
    <mergeCell ref="AO3:AU3"/>
    <mergeCell ref="AV3:AZ3"/>
    <mergeCell ref="AA3:AB3"/>
    <mergeCell ref="AC3:AE3"/>
  </mergeCells>
  <dataValidations disablePrompts="1" count="8">
    <dataValidation allowBlank="1" showInputMessage="1" showErrorMessage="1" prompt="Use this grey row to enter the settings for the load case screenshots. The macro will populate the rows below this row." sqref="B26" xr:uid="{E3D719E3-B740-4F4D-95A2-0F1E6ACE4D49}"/>
    <dataValidation allowBlank="1" showInputMessage="1" showErrorMessage="1" prompt="Enter the non load case figures in this column with a letter_x000a__x000a_If you require more figures, please insert a new row in the yellow section of the table_x000a__x000a_The load case figure numbers will be entered in the green section of this table" sqref="A4" xr:uid="{7DDB3590-4833-4205-A2CA-48F6E1535F07}"/>
    <dataValidation allowBlank="1" showInputMessage="1" showErrorMessage="1" prompt="Enter the file name here. Please include the platform acronym at the start of the name_x000a_" sqref="B4" xr:uid="{57D0D73B-93AF-4931-B64E-C48DDCDC24E4}"/>
    <dataValidation allowBlank="1" showInputMessage="1" showErrorMessage="1" prompt="Enter the load case numbers that you want to display in the figure_x000a__x000a_Leave blank if you don't want any particular load cases shown_x000a__x000a_" sqref="C4" xr:uid="{79470297-25BD-4C4F-86B8-196EAFC228EC}"/>
    <dataValidation allowBlank="1" showInputMessage="1" showErrorMessage="1" prompt="Enter the beams that you wish to show highlighted. All other beams will be in wireframe view_x000a__x000a_Leave blank or enter 'all' if you want all beams to be displayed" sqref="D4" xr:uid="{83C63749-BF03-4561-A6B1-C3485D94DF0F}"/>
    <dataValidation allowBlank="1" showInputMessage="1" showErrorMessage="1" prompt="Enter the cladding numbers that you want to display in the figure_x000a__x000a_Leave blank if you don't want any particular cladding shown" sqref="E4" xr:uid="{6783190F-457F-4831-8B3A-540474FDACCA}"/>
    <dataValidation allowBlank="1" showInputMessage="1" showErrorMessage="1" prompt="Select 1 to update the image" sqref="F4" xr:uid="{4CBCDF23-D8FC-4B51-9DA6-B1576D4E3938}"/>
    <dataValidation allowBlank="1" showErrorMessage="1" sqref="Z4" xr:uid="{E68871FD-5649-41D9-B726-DCBB9FD61607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20" r:id="rId4" name="Button 24">
              <controlPr defaultSize="0" print="0" autoFill="0" autoPict="0" macro="[0]!Create_screen_capture.Create_screen_capture">
                <anchor moveWithCells="1" sizeWithCells="1">
                  <from>
                    <xdr:col>1</xdr:col>
                    <xdr:colOff>133350</xdr:colOff>
                    <xdr:row>1</xdr:row>
                    <xdr:rowOff>107950</xdr:rowOff>
                  </from>
                  <to>
                    <xdr:col>1</xdr:col>
                    <xdr:colOff>2527300</xdr:colOff>
                    <xdr:row>1</xdr:row>
                    <xdr:rowOff>508000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8FCCC-122F-42B2-9CF7-42C0A8BFC66E}">
  <sheetPr codeName="LaTeXCode">
    <tabColor theme="1" tint="0.499984740745262"/>
  </sheetPr>
  <dimension ref="A1:T27"/>
  <sheetViews>
    <sheetView zoomScale="70" zoomScaleNormal="70" workbookViewId="0">
      <selection activeCell="H3" sqref="H3:H16"/>
    </sheetView>
  </sheetViews>
  <sheetFormatPr defaultColWidth="8.7265625" defaultRowHeight="12.5"/>
  <cols>
    <col min="1" max="1" width="12.26953125" style="19" customWidth="1"/>
    <col min="2" max="2" width="39.7265625" style="19" customWidth="1"/>
    <col min="3" max="3" width="40.7265625" style="19" customWidth="1"/>
    <col min="4" max="4" width="41.453125" style="19" customWidth="1"/>
    <col min="5" max="5" width="46.7265625" style="19" customWidth="1"/>
    <col min="6" max="6" width="35.7265625" style="19" customWidth="1"/>
    <col min="7" max="7" width="31.54296875" style="19" customWidth="1"/>
    <col min="8" max="8" width="36" style="19" customWidth="1"/>
    <col min="9" max="9" width="20.7265625" style="19" customWidth="1"/>
    <col min="10" max="10" width="32.453125" style="19" customWidth="1"/>
    <col min="11" max="11" width="20.26953125" style="19" customWidth="1"/>
    <col min="12" max="18" width="8.7265625" style="19"/>
    <col min="19" max="19" width="18.453125" style="19" customWidth="1"/>
    <col min="20" max="20" width="15.26953125" style="19" customWidth="1"/>
    <col min="21" max="16384" width="8.7265625" style="19"/>
  </cols>
  <sheetData>
    <row r="1" spans="1:20" ht="13" thickBot="1">
      <c r="A1" s="19" t="s">
        <v>18</v>
      </c>
      <c r="F1" s="26">
        <v>0.5</v>
      </c>
      <c r="G1" s="19">
        <v>0.1</v>
      </c>
      <c r="M1" s="19" t="s">
        <v>19</v>
      </c>
      <c r="S1" s="19" t="s">
        <v>106</v>
      </c>
    </row>
    <row r="2" spans="1:20" ht="15.5">
      <c r="A2" s="19" t="s">
        <v>20</v>
      </c>
      <c r="B2" s="19" t="s">
        <v>21</v>
      </c>
      <c r="C2" s="19" t="s">
        <v>22</v>
      </c>
      <c r="D2" s="19" t="s">
        <v>23</v>
      </c>
      <c r="E2" s="19" t="s">
        <v>13</v>
      </c>
      <c r="F2" s="19" t="s">
        <v>24</v>
      </c>
      <c r="G2" s="19" t="s">
        <v>25</v>
      </c>
      <c r="H2" s="27" t="s">
        <v>50</v>
      </c>
      <c r="J2" s="19" t="s">
        <v>26</v>
      </c>
      <c r="K2" s="19" t="s">
        <v>27</v>
      </c>
      <c r="M2" s="19" t="s">
        <v>176</v>
      </c>
      <c r="N2" s="19" t="s">
        <v>149</v>
      </c>
      <c r="O2" s="19">
        <v>1</v>
      </c>
      <c r="P2" s="19" t="s">
        <v>140</v>
      </c>
      <c r="S2" s="19" t="s">
        <v>109</v>
      </c>
      <c r="T2" s="19" t="s">
        <v>110</v>
      </c>
    </row>
    <row r="3" spans="1:20" ht="38.5">
      <c r="A3" s="19" t="s">
        <v>28</v>
      </c>
      <c r="B3" s="19" t="s">
        <v>29</v>
      </c>
      <c r="C3" s="19" t="s">
        <v>149</v>
      </c>
      <c r="D3" s="19" t="s">
        <v>138</v>
      </c>
      <c r="E3" s="19" t="s">
        <v>137</v>
      </c>
      <c r="F3" s="27" t="e">
        <f>PlatformName &amp;" member utilisations $&gt;" &amp;F1&amp;"$"</f>
        <v>#REF!</v>
      </c>
      <c r="G3" s="27" t="e">
        <f>PlatformName &amp;" member deflection ratios $&gt;" &amp;G1&amp;"$"</f>
        <v>#REF!</v>
      </c>
      <c r="H3" s="27" t="e">
        <f>"\section{"&amp;PlatformName&amp;" load combinations} \label{app:" &amp;IF(PlatformName="BTP","A",IF(PlatformName="SWGP","B",IF(PlatformName="ATP","C","Check the name of the platform"))) &amp;"}"</f>
        <v>#REF!</v>
      </c>
      <c r="J3" s="28" t="s">
        <v>30</v>
      </c>
      <c r="K3" s="27" t="s">
        <v>31</v>
      </c>
      <c r="M3" s="19" t="s">
        <v>177</v>
      </c>
      <c r="N3" s="19" t="s">
        <v>149</v>
      </c>
      <c r="O3" s="19">
        <v>1</v>
      </c>
      <c r="P3" s="19" t="s">
        <v>140</v>
      </c>
      <c r="S3" s="19" t="s">
        <v>108</v>
      </c>
      <c r="T3" s="28" t="s">
        <v>107</v>
      </c>
    </row>
    <row r="4" spans="1:20" ht="15.5">
      <c r="A4" s="19" t="s">
        <v>32</v>
      </c>
      <c r="B4" s="19" t="s">
        <v>33</v>
      </c>
      <c r="C4" s="19" t="s">
        <v>33</v>
      </c>
      <c r="D4" s="19" t="s">
        <v>33</v>
      </c>
      <c r="E4" s="19" t="s">
        <v>33</v>
      </c>
      <c r="F4" s="19" t="s">
        <v>33</v>
      </c>
      <c r="G4" s="19" t="s">
        <v>33</v>
      </c>
      <c r="H4" s="27" t="s">
        <v>141</v>
      </c>
      <c r="M4" s="19" t="s">
        <v>178</v>
      </c>
      <c r="N4" s="19" t="s">
        <v>149</v>
      </c>
      <c r="O4" s="19">
        <v>1</v>
      </c>
      <c r="P4" s="19" t="s">
        <v>140</v>
      </c>
      <c r="S4" s="19" t="s">
        <v>103</v>
      </c>
    </row>
    <row r="5" spans="1:20" ht="15.5">
      <c r="B5" s="19" t="s">
        <v>34</v>
      </c>
      <c r="C5" s="19" t="s">
        <v>34</v>
      </c>
      <c r="D5" s="19" t="s">
        <v>34</v>
      </c>
      <c r="E5" s="19" t="s">
        <v>34</v>
      </c>
      <c r="F5" s="19" t="s">
        <v>34</v>
      </c>
      <c r="G5" s="19" t="s">
        <v>34</v>
      </c>
      <c r="H5" s="27" t="s">
        <v>35</v>
      </c>
      <c r="M5" s="19" t="s">
        <v>172</v>
      </c>
      <c r="N5" s="19" t="s">
        <v>149</v>
      </c>
      <c r="O5" s="19">
        <v>1</v>
      </c>
      <c r="P5" s="19" t="s">
        <v>140</v>
      </c>
      <c r="S5" s="19" t="s">
        <v>104</v>
      </c>
    </row>
    <row r="6" spans="1:20" ht="15.5">
      <c r="B6" s="19" t="e">
        <f>"    \caption{" &amp;PlatformName&amp; " " &amp; B3 &amp;".}"</f>
        <v>#REF!</v>
      </c>
      <c r="C6" s="19" t="e">
        <f>"    \caption{" &amp;PlatformName&amp; " " &amp; C3 &amp;".}"</f>
        <v>#REF!</v>
      </c>
      <c r="D6" s="19" t="e">
        <f>"    \caption{" &amp;PlatformName&amp; " " &amp; D3 &amp;".}"</f>
        <v>#REF!</v>
      </c>
      <c r="E6" s="19" t="e">
        <f>"    \caption{" &amp;PlatformName&amp; " " &amp; E3 &amp;".}"</f>
        <v>#REF!</v>
      </c>
      <c r="F6" s="19" t="e">
        <f>"    \caption{" &amp; F3 &amp;".}"</f>
        <v>#REF!</v>
      </c>
      <c r="G6" s="19" t="e">
        <f>"    \caption{" &amp; G3 &amp;".}"</f>
        <v>#REF!</v>
      </c>
      <c r="H6" s="27" t="s">
        <v>36</v>
      </c>
      <c r="M6" s="19" t="s">
        <v>173</v>
      </c>
      <c r="N6" s="19" t="s">
        <v>149</v>
      </c>
      <c r="O6" s="19">
        <v>1</v>
      </c>
      <c r="P6" s="19" t="s">
        <v>174</v>
      </c>
      <c r="S6" s="19" t="e">
        <f>"\includegraphics[width=\textwidth]{\"&amp;LaTeXFiguresFolder &amp;"\"&amp;PlatformName&amp; " "&amp;S3&amp;".png} "</f>
        <v>#REF!</v>
      </c>
    </row>
    <row r="7" spans="1:20" ht="15.5">
      <c r="B7" s="19" t="e">
        <f>"    \label{tabl:" &amp; PlatformName &amp;" "&amp;B3 &amp;"}"</f>
        <v>#REF!</v>
      </c>
      <c r="C7" s="19" t="e">
        <f>"    \label{tabl:" &amp; PlatformName &amp;" "&amp;C3 &amp;"}"</f>
        <v>#REF!</v>
      </c>
      <c r="D7" s="19" t="e">
        <f>"    \label{tabl:" &amp; PlatformName &amp;" "&amp;D3 &amp;"}"</f>
        <v>#REF!</v>
      </c>
      <c r="E7" s="19" t="e">
        <f>"    \label{tabl:" &amp; PlatformName &amp;" "&amp;E3 &amp;"}"</f>
        <v>#REF!</v>
      </c>
      <c r="F7" s="19" t="e">
        <f>"    \label{tabl:" &amp;F3 &amp;"}"</f>
        <v>#REF!</v>
      </c>
      <c r="G7" s="19" t="e">
        <f>"    \label{tabl:" &amp;G3 &amp;"}"</f>
        <v>#REF!</v>
      </c>
      <c r="H7" s="27" t="s">
        <v>37</v>
      </c>
      <c r="J7" s="19">
        <f>COLUMN(J1)</f>
        <v>10</v>
      </c>
      <c r="M7" s="19" t="s">
        <v>175</v>
      </c>
      <c r="N7" s="19" t="s">
        <v>149</v>
      </c>
      <c r="O7" s="19">
        <v>1</v>
      </c>
      <c r="P7" s="19" t="s">
        <v>174</v>
      </c>
      <c r="S7" s="19" t="s">
        <v>105</v>
      </c>
    </row>
    <row r="8" spans="1:20" ht="15.5">
      <c r="B8" s="19" t="s">
        <v>128</v>
      </c>
      <c r="C8" s="19" t="s">
        <v>129</v>
      </c>
      <c r="D8" s="19" t="s">
        <v>130</v>
      </c>
      <c r="E8" s="19" t="s">
        <v>131</v>
      </c>
      <c r="F8" s="19" t="s">
        <v>132</v>
      </c>
      <c r="G8" s="19" t="s">
        <v>133</v>
      </c>
      <c r="H8" s="27" t="s">
        <v>38</v>
      </c>
      <c r="M8" s="19" t="s">
        <v>179</v>
      </c>
      <c r="N8" s="19" t="s">
        <v>149</v>
      </c>
      <c r="O8" s="19">
        <v>1</v>
      </c>
      <c r="P8" s="19" t="s">
        <v>140</v>
      </c>
      <c r="S8" s="19" t="e">
        <f>"    \caption{" &amp;PlatformName&amp; " " &amp; S3 &amp;".}"</f>
        <v>#REF!</v>
      </c>
    </row>
    <row r="9" spans="1:20" ht="15.5">
      <c r="B9" s="19" t="s">
        <v>116</v>
      </c>
      <c r="C9" s="19" t="s">
        <v>119</v>
      </c>
      <c r="D9" s="19" t="s">
        <v>121</v>
      </c>
      <c r="E9" s="19" t="s">
        <v>125</v>
      </c>
      <c r="F9" s="19" t="s">
        <v>127</v>
      </c>
      <c r="G9" s="19" t="s">
        <v>117</v>
      </c>
      <c r="H9" s="27" t="s">
        <v>35</v>
      </c>
      <c r="M9" s="19" t="s">
        <v>180</v>
      </c>
      <c r="N9" s="19" t="s">
        <v>149</v>
      </c>
      <c r="O9" s="19">
        <v>1</v>
      </c>
      <c r="P9" s="19" t="s">
        <v>140</v>
      </c>
      <c r="S9" s="19" t="e">
        <f>"    \label{tabl:" &amp; PlatformName &amp;" "&amp;S3 &amp;"}"</f>
        <v>#REF!</v>
      </c>
    </row>
    <row r="10" spans="1:20" ht="16.5">
      <c r="B10" s="89" t="s">
        <v>118</v>
      </c>
      <c r="C10" s="19" t="s">
        <v>120</v>
      </c>
      <c r="D10" s="19" t="s">
        <v>123</v>
      </c>
      <c r="E10" s="19" t="s">
        <v>122</v>
      </c>
      <c r="F10" s="19" t="s">
        <v>124</v>
      </c>
      <c r="G10" s="19" t="s">
        <v>124</v>
      </c>
      <c r="H10" s="27" t="s">
        <v>39</v>
      </c>
      <c r="M10" s="19" t="s">
        <v>181</v>
      </c>
      <c r="N10" s="19" t="s">
        <v>149</v>
      </c>
      <c r="O10" s="19">
        <v>1</v>
      </c>
      <c r="P10" s="19" t="s">
        <v>140</v>
      </c>
    </row>
    <row r="11" spans="1:20" ht="16.5">
      <c r="B11" s="89" t="s">
        <v>115</v>
      </c>
      <c r="C11" s="89" t="s">
        <v>115</v>
      </c>
      <c r="D11" s="89" t="s">
        <v>115</v>
      </c>
      <c r="E11" s="89" t="s">
        <v>115</v>
      </c>
      <c r="F11" s="89" t="s">
        <v>115</v>
      </c>
      <c r="G11" s="89" t="s">
        <v>115</v>
      </c>
      <c r="H11" s="27" t="s">
        <v>40</v>
      </c>
      <c r="M11" s="19" t="s">
        <v>182</v>
      </c>
      <c r="N11" s="19" t="s">
        <v>149</v>
      </c>
      <c r="O11" s="19">
        <v>1</v>
      </c>
      <c r="P11" s="19" t="s">
        <v>140</v>
      </c>
    </row>
    <row r="12" spans="1:20" ht="15.5">
      <c r="H12" s="27" t="s">
        <v>41</v>
      </c>
      <c r="M12" s="19" t="s">
        <v>183</v>
      </c>
      <c r="N12" s="19" t="s">
        <v>149</v>
      </c>
      <c r="O12" s="19">
        <v>1</v>
      </c>
      <c r="P12" s="19" t="s">
        <v>140</v>
      </c>
    </row>
    <row r="13" spans="1:20" ht="16.5">
      <c r="C13" s="89"/>
      <c r="H13" s="27" t="s">
        <v>42</v>
      </c>
      <c r="M13" s="19" t="s">
        <v>184</v>
      </c>
      <c r="N13" s="19" t="s">
        <v>149</v>
      </c>
      <c r="O13" s="19">
        <v>1</v>
      </c>
      <c r="P13" s="19" t="s">
        <v>140</v>
      </c>
    </row>
    <row r="14" spans="1:20" ht="16.5">
      <c r="C14" s="89"/>
      <c r="H14" s="27" t="e">
        <f>"\caption{Summary of " &amp;PlatformName &amp;" load combinations and coefficients.}"</f>
        <v>#REF!</v>
      </c>
      <c r="M14" s="19" t="s">
        <v>185</v>
      </c>
      <c r="N14" s="19" t="s">
        <v>149</v>
      </c>
      <c r="O14" s="19">
        <v>1</v>
      </c>
      <c r="P14" s="19" t="s">
        <v>140</v>
      </c>
      <c r="S14" s="28"/>
    </row>
    <row r="15" spans="1:20" ht="16.5">
      <c r="C15" s="89"/>
      <c r="H15" s="27" t="e">
        <f>"\label{tabl:"&amp;PlatformName&amp;" Load combinations}"</f>
        <v>#REF!</v>
      </c>
      <c r="M15" s="19" t="s">
        <v>186</v>
      </c>
      <c r="N15" s="19" t="s">
        <v>149</v>
      </c>
      <c r="O15" s="19">
        <v>1</v>
      </c>
      <c r="P15" s="19" t="s">
        <v>140</v>
      </c>
    </row>
    <row r="16" spans="1:20" ht="16.5">
      <c r="C16" s="89"/>
      <c r="H16" s="27" t="s">
        <v>43</v>
      </c>
      <c r="M16" s="19" t="s">
        <v>187</v>
      </c>
      <c r="N16" s="19" t="s">
        <v>149</v>
      </c>
      <c r="O16" s="19">
        <v>1</v>
      </c>
      <c r="P16" s="19" t="s">
        <v>140</v>
      </c>
    </row>
    <row r="17" spans="3:16" ht="16.5">
      <c r="C17" s="89"/>
      <c r="M17" s="19" t="s">
        <v>188</v>
      </c>
      <c r="N17" s="19" t="s">
        <v>149</v>
      </c>
      <c r="O17" s="19">
        <v>1</v>
      </c>
      <c r="P17" s="19" t="s">
        <v>140</v>
      </c>
    </row>
    <row r="18" spans="3:16" ht="16.5">
      <c r="C18" s="89"/>
    </row>
    <row r="19" spans="3:16" ht="16.5">
      <c r="C19" s="89"/>
    </row>
    <row r="20" spans="3:16" ht="16.5">
      <c r="C20" s="89"/>
    </row>
    <row r="21" spans="3:16" ht="16.5">
      <c r="C21" s="89"/>
    </row>
    <row r="22" spans="3:16" ht="16.5">
      <c r="C22" s="89"/>
      <c r="N22" s="28"/>
    </row>
    <row r="23" spans="3:16" ht="16.5">
      <c r="C23" s="89"/>
    </row>
    <row r="24" spans="3:16" ht="16.5">
      <c r="C24" s="89"/>
      <c r="N24" s="27"/>
    </row>
    <row r="25" spans="3:16" ht="16.5">
      <c r="C25" s="89"/>
    </row>
    <row r="26" spans="3:16" ht="16.5">
      <c r="C26" s="89"/>
    </row>
    <row r="27" spans="3:16" ht="16.5">
      <c r="C27" s="8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7AE8D-88C1-45DF-92A0-9BEE619D6FB2}">
  <sheetPr codeName="LaTeXLcombApp">
    <tabColor theme="1" tint="0.499984740745262"/>
  </sheetPr>
  <dimension ref="A1:Y148"/>
  <sheetViews>
    <sheetView zoomScale="55" zoomScaleNormal="55" workbookViewId="0">
      <selection activeCell="V2" sqref="V2"/>
    </sheetView>
  </sheetViews>
  <sheetFormatPr defaultColWidth="11.54296875" defaultRowHeight="15.5"/>
  <cols>
    <col min="1" max="1" width="20.7265625" style="27" customWidth="1"/>
    <col min="2" max="2" width="52.453125" style="27" customWidth="1"/>
    <col min="3" max="3" width="22.7265625" style="27" customWidth="1"/>
    <col min="4" max="24" width="11.54296875" style="27"/>
    <col min="25" max="25" width="204.453125" style="27" bestFit="1" customWidth="1"/>
    <col min="26" max="16384" width="11.54296875" style="27"/>
  </cols>
  <sheetData>
    <row r="1" spans="1:25">
      <c r="A1" s="30" t="s">
        <v>45</v>
      </c>
      <c r="B1" s="31" t="s">
        <v>46</v>
      </c>
      <c r="C1" s="31" t="s">
        <v>12</v>
      </c>
      <c r="D1" s="32" t="s">
        <v>47</v>
      </c>
      <c r="E1" s="31" t="s">
        <v>48</v>
      </c>
      <c r="F1" s="31" t="s">
        <v>47</v>
      </c>
      <c r="G1" s="31" t="s">
        <v>48</v>
      </c>
      <c r="H1" s="31" t="s">
        <v>47</v>
      </c>
      <c r="I1" s="31" t="s">
        <v>48</v>
      </c>
      <c r="J1" s="31" t="s">
        <v>47</v>
      </c>
      <c r="K1" s="31" t="s">
        <v>48</v>
      </c>
      <c r="L1" s="31" t="s">
        <v>47</v>
      </c>
      <c r="M1" s="31" t="s">
        <v>48</v>
      </c>
      <c r="N1" s="31" t="s">
        <v>47</v>
      </c>
      <c r="O1" s="31" t="s">
        <v>48</v>
      </c>
      <c r="P1" s="31" t="s">
        <v>47</v>
      </c>
      <c r="Q1" s="31" t="s">
        <v>48</v>
      </c>
      <c r="R1" s="31" t="s">
        <v>47</v>
      </c>
      <c r="S1" s="31" t="s">
        <v>48</v>
      </c>
      <c r="T1" s="31" t="s">
        <v>47</v>
      </c>
      <c r="U1" s="31" t="s">
        <v>48</v>
      </c>
      <c r="V1" s="31" t="s">
        <v>47</v>
      </c>
      <c r="W1" s="31" t="s">
        <v>48</v>
      </c>
      <c r="X1" s="61" t="s">
        <v>44</v>
      </c>
      <c r="Y1" s="31" t="s">
        <v>49</v>
      </c>
    </row>
    <row r="2" spans="1:25">
      <c r="A2" s="135">
        <v>1000</v>
      </c>
      <c r="B2" s="136" t="s">
        <v>152</v>
      </c>
      <c r="C2" s="137" t="s">
        <v>102</v>
      </c>
      <c r="D2" s="135">
        <v>1</v>
      </c>
      <c r="E2" s="138">
        <v>1</v>
      </c>
      <c r="F2" s="138">
        <v>3</v>
      </c>
      <c r="G2" s="138">
        <v>1</v>
      </c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Y2" s="139" t="str">
        <f>CONCATENATE($X$1,A2,"} &amp; ",$X$1,B2,"} &amp; ",$D$1," &amp; ",D2," &amp; ",F2," &amp; ",H2," &amp; ",J2," &amp; ",L2," &amp; ",N2," &amp; ",P2," &amp; ",R2," &amp; ", T2," &amp; ", V2, " \\*"," "," &amp; "," "," &amp; ",$E$1," &amp; ",E2," &amp; ",G2," &amp; ",I2," &amp; ",K2," &amp; ",M2," &amp; ",O2," &amp; ",Q2," &amp; ",S2," &amp; ",U2," &amp; ",W2," \\ \hline")</f>
        <v>\multirow{2}{*}{1000} &amp; \multirow{2}{*}{DL} &amp; Case &amp; 1 &amp; 3 &amp;  &amp;  &amp;  &amp;  &amp;  &amp;  &amp;  &amp;  \\*  &amp;   &amp; Coeff. &amp; 1 &amp; 1 &amp;  &amp;  &amp;  &amp;  &amp;  &amp;  &amp;  &amp;  \\ \hline</v>
      </c>
    </row>
    <row r="3" spans="1:25">
      <c r="A3" s="137">
        <v>1001</v>
      </c>
      <c r="B3" s="140" t="s">
        <v>153</v>
      </c>
      <c r="C3" s="137" t="s">
        <v>102</v>
      </c>
      <c r="D3" s="137">
        <v>2</v>
      </c>
      <c r="E3" s="138">
        <v>1</v>
      </c>
      <c r="F3" s="138">
        <v>3</v>
      </c>
      <c r="G3" s="138">
        <v>1</v>
      </c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Y3" s="139" t="str">
        <f t="shared" ref="Y3:Y66" si="0">CONCATENATE($X$1,A3,"} &amp; ",$X$1,B3,"} &amp; ",$D$1," &amp; ",D3," &amp; ",F3," &amp; ",H3," &amp; ",J3," &amp; ",L3," &amp; ",N3," &amp; ",P3," &amp; ",R3," &amp; ", T3," &amp; ", V3, " \\*"," "," &amp; "," "," &amp; ",$E$1," &amp; ",E3," &amp; ",G3," &amp; ",I3," &amp; ",K3," &amp; ",M3," &amp; ",O3," &amp; ",Q3," &amp; ",S3," &amp; ",U3," &amp; ",W3," \\ \hline")</f>
        <v>\multirow{2}{*}{1001} &amp; \multirow{2}{*}{DL+} &amp; Case &amp; 2 &amp; 3 &amp;  &amp;  &amp;  &amp;  &amp;  &amp;  &amp;  &amp;  \\*  &amp;   &amp; Coeff. &amp; 1 &amp; 1 &amp;  &amp;  &amp;  &amp;  &amp;  &amp;  &amp;  &amp;  \\ \hline</v>
      </c>
    </row>
    <row r="4" spans="1:25">
      <c r="A4" s="137">
        <v>2000</v>
      </c>
      <c r="B4" s="140" t="s">
        <v>154</v>
      </c>
      <c r="C4" s="137" t="s">
        <v>102</v>
      </c>
      <c r="D4" s="137">
        <v>2</v>
      </c>
      <c r="E4" s="138">
        <v>1.3</v>
      </c>
      <c r="F4" s="138">
        <v>3</v>
      </c>
      <c r="G4" s="138">
        <v>1.3</v>
      </c>
      <c r="H4" s="138">
        <v>4</v>
      </c>
      <c r="I4" s="138">
        <v>1.3</v>
      </c>
      <c r="J4" s="138">
        <v>5</v>
      </c>
      <c r="K4" s="138">
        <v>1.3</v>
      </c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Y4" s="139" t="str">
        <f t="shared" si="0"/>
        <v>\multirow{2}{*}{2000} &amp; \multirow{2}{*}{ULS_A_LL_ALL_1} &amp; Case &amp; 2 &amp; 3 &amp; 4 &amp; 5 &amp;  &amp;  &amp;  &amp;  &amp;  &amp;  \\*  &amp;   &amp; Coeff. &amp; 1.3 &amp; 1.3 &amp; 1.3 &amp; 1.3 &amp;  &amp;  &amp;  &amp;  &amp;  &amp;  \\ \hline</v>
      </c>
    </row>
    <row r="5" spans="1:25">
      <c r="A5" s="137">
        <v>2001</v>
      </c>
      <c r="B5" s="140" t="s">
        <v>155</v>
      </c>
      <c r="C5" s="137" t="s">
        <v>102</v>
      </c>
      <c r="D5" s="137">
        <v>2</v>
      </c>
      <c r="E5" s="138">
        <v>1.3</v>
      </c>
      <c r="F5" s="138">
        <v>3</v>
      </c>
      <c r="G5" s="138">
        <v>1.3</v>
      </c>
      <c r="H5" s="138">
        <v>4</v>
      </c>
      <c r="I5" s="138">
        <v>1.3</v>
      </c>
      <c r="J5" s="138">
        <v>6</v>
      </c>
      <c r="K5" s="138">
        <v>1.3</v>
      </c>
      <c r="L5" s="138"/>
      <c r="M5" s="138"/>
      <c r="N5" s="138"/>
      <c r="O5" s="138"/>
      <c r="P5" s="138"/>
      <c r="Q5" s="138"/>
      <c r="R5" s="138"/>
      <c r="S5" s="138"/>
      <c r="T5" s="138"/>
      <c r="U5" s="138"/>
      <c r="V5" s="138"/>
      <c r="W5" s="138"/>
      <c r="Y5" s="139" t="str">
        <f t="shared" si="0"/>
        <v>\multirow{2}{*}{2001} &amp; \multirow{2}{*}{ULS_A_LL_ALL_2} &amp; Case &amp; 2 &amp; 3 &amp; 4 &amp; 6 &amp;  &amp;  &amp;  &amp;  &amp;  &amp;  \\*  &amp;   &amp; Coeff. &amp; 1.3 &amp; 1.3 &amp; 1.3 &amp; 1.3 &amp;  &amp;  &amp;  &amp;  &amp;  &amp;  \\ \hline</v>
      </c>
    </row>
    <row r="6" spans="1:25">
      <c r="A6" s="137">
        <v>2002</v>
      </c>
      <c r="B6" s="140" t="s">
        <v>156</v>
      </c>
      <c r="C6" s="137" t="s">
        <v>102</v>
      </c>
      <c r="D6" s="137">
        <v>2</v>
      </c>
      <c r="E6" s="138">
        <v>1.3</v>
      </c>
      <c r="F6" s="138">
        <v>3</v>
      </c>
      <c r="G6" s="138">
        <v>1.3</v>
      </c>
      <c r="H6" s="138">
        <v>4</v>
      </c>
      <c r="I6" s="138">
        <v>1.3</v>
      </c>
      <c r="J6" s="138">
        <v>7</v>
      </c>
      <c r="K6" s="138">
        <v>1.3</v>
      </c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  <c r="Y6" s="139" t="str">
        <f t="shared" si="0"/>
        <v>\multirow{2}{*}{2002} &amp; \multirow{2}{*}{ULS_A_LL_ALL_3} &amp; Case &amp; 2 &amp; 3 &amp; 4 &amp; 7 &amp;  &amp;  &amp;  &amp;  &amp;  &amp;  \\*  &amp;   &amp; Coeff. &amp; 1.3 &amp; 1.3 &amp; 1.3 &amp; 1.3 &amp;  &amp;  &amp;  &amp;  &amp;  &amp;  \\ \hline</v>
      </c>
    </row>
    <row r="7" spans="1:25">
      <c r="A7" s="137">
        <v>2100</v>
      </c>
      <c r="B7" s="140" t="s">
        <v>157</v>
      </c>
      <c r="C7" s="137" t="s">
        <v>102</v>
      </c>
      <c r="D7" s="137">
        <v>1</v>
      </c>
      <c r="E7" s="138">
        <v>1</v>
      </c>
      <c r="F7" s="138">
        <v>3</v>
      </c>
      <c r="G7" s="138">
        <v>1</v>
      </c>
      <c r="H7" s="138">
        <v>4</v>
      </c>
      <c r="I7" s="138">
        <v>1</v>
      </c>
      <c r="J7" s="138">
        <v>8</v>
      </c>
      <c r="K7" s="138">
        <v>1.3</v>
      </c>
      <c r="L7" s="138"/>
      <c r="M7" s="138"/>
      <c r="N7" s="138"/>
      <c r="O7" s="138"/>
      <c r="P7" s="138"/>
      <c r="Q7" s="138"/>
      <c r="R7" s="138"/>
      <c r="S7" s="138"/>
      <c r="T7" s="138"/>
      <c r="U7" s="138"/>
      <c r="V7" s="138"/>
      <c r="W7" s="138"/>
      <c r="Y7" s="139" t="str">
        <f t="shared" si="0"/>
        <v>\multirow{2}{*}{2100} &amp; \multirow{2}{*}{ULS_B_WRUG_210N} &amp; Case &amp; 1 &amp; 3 &amp; 4 &amp; 8 &amp;  &amp;  &amp;  &amp;  &amp;  &amp;  \\*  &amp;   &amp; Coeff. &amp; 1 &amp; 1 &amp; 1 &amp; 1.3 &amp;  &amp;  &amp;  &amp;  &amp;  &amp;  \\ \hline</v>
      </c>
    </row>
    <row r="8" spans="1:25">
      <c r="A8" s="137">
        <v>2101</v>
      </c>
      <c r="B8" s="140" t="s">
        <v>158</v>
      </c>
      <c r="C8" s="137" t="s">
        <v>102</v>
      </c>
      <c r="D8" s="137">
        <v>1</v>
      </c>
      <c r="E8" s="138">
        <v>1</v>
      </c>
      <c r="F8" s="138">
        <v>3</v>
      </c>
      <c r="G8" s="138">
        <v>1</v>
      </c>
      <c r="H8" s="138">
        <v>4</v>
      </c>
      <c r="I8" s="138">
        <v>1</v>
      </c>
      <c r="J8" s="138">
        <v>9</v>
      </c>
      <c r="K8" s="138">
        <v>1.3</v>
      </c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Y8" s="139" t="str">
        <f t="shared" si="0"/>
        <v>\multirow{2}{*}{2101} &amp; \multirow{2}{*}{ULS_B_WRUG_240N} &amp; Case &amp; 1 &amp; 3 &amp; 4 &amp; 9 &amp;  &amp;  &amp;  &amp;  &amp;  &amp;  \\*  &amp;   &amp; Coeff. &amp; 1 &amp; 1 &amp; 1 &amp; 1.3 &amp;  &amp;  &amp;  &amp;  &amp;  &amp;  \\ \hline</v>
      </c>
    </row>
    <row r="9" spans="1:25">
      <c r="A9" s="137">
        <v>2102</v>
      </c>
      <c r="B9" s="140" t="s">
        <v>159</v>
      </c>
      <c r="C9" s="137" t="s">
        <v>102</v>
      </c>
      <c r="D9" s="137">
        <v>1</v>
      </c>
      <c r="E9" s="138">
        <v>1</v>
      </c>
      <c r="F9" s="138">
        <v>3</v>
      </c>
      <c r="G9" s="138">
        <v>1</v>
      </c>
      <c r="H9" s="138">
        <v>4</v>
      </c>
      <c r="I9" s="138">
        <v>1</v>
      </c>
      <c r="J9" s="138">
        <v>10</v>
      </c>
      <c r="K9" s="138">
        <v>1.3</v>
      </c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Y9" s="139" t="str">
        <f t="shared" si="0"/>
        <v>\multirow{2}{*}{2102} &amp; \multirow{2}{*}{ULS_B_WRUG_270N} &amp; Case &amp; 1 &amp; 3 &amp; 4 &amp; 10 &amp;  &amp;  &amp;  &amp;  &amp;  &amp;  \\*  &amp;   &amp; Coeff. &amp; 1 &amp; 1 &amp; 1 &amp; 1.3 &amp;  &amp;  &amp;  &amp;  &amp;  &amp;  \\ \hline</v>
      </c>
    </row>
    <row r="10" spans="1:25">
      <c r="A10" s="137">
        <v>2103</v>
      </c>
      <c r="B10" s="140" t="s">
        <v>160</v>
      </c>
      <c r="C10" s="137" t="s">
        <v>102</v>
      </c>
      <c r="D10" s="137">
        <v>1</v>
      </c>
      <c r="E10" s="138">
        <v>1</v>
      </c>
      <c r="F10" s="138">
        <v>3</v>
      </c>
      <c r="G10" s="138">
        <v>1</v>
      </c>
      <c r="H10" s="138">
        <v>4</v>
      </c>
      <c r="I10" s="138">
        <v>1</v>
      </c>
      <c r="J10" s="138">
        <v>11</v>
      </c>
      <c r="K10" s="138">
        <v>1.3</v>
      </c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38"/>
      <c r="W10" s="138"/>
      <c r="Y10" s="139" t="str">
        <f t="shared" si="0"/>
        <v>\multirow{2}{*}{2103} &amp; \multirow{2}{*}{ULS_B_WRUG_300N} &amp; Case &amp; 1 &amp; 3 &amp; 4 &amp; 11 &amp;  &amp;  &amp;  &amp;  &amp;  &amp;  \\*  &amp;   &amp; Coeff. &amp; 1 &amp; 1 &amp; 1 &amp; 1.3 &amp;  &amp;  &amp;  &amp;  &amp;  &amp;  \\ \hline</v>
      </c>
    </row>
    <row r="11" spans="1:25">
      <c r="A11" s="137">
        <v>2104</v>
      </c>
      <c r="B11" s="140" t="s">
        <v>161</v>
      </c>
      <c r="C11" s="137" t="s">
        <v>102</v>
      </c>
      <c r="D11" s="137">
        <v>1</v>
      </c>
      <c r="E11" s="138">
        <v>1</v>
      </c>
      <c r="F11" s="138">
        <v>3</v>
      </c>
      <c r="G11" s="138">
        <v>1</v>
      </c>
      <c r="H11" s="138">
        <v>4</v>
      </c>
      <c r="I11" s="138">
        <v>1</v>
      </c>
      <c r="J11" s="138">
        <v>12</v>
      </c>
      <c r="K11" s="138">
        <v>1.3</v>
      </c>
      <c r="L11" s="138"/>
      <c r="M11" s="138"/>
      <c r="N11" s="138"/>
      <c r="O11" s="138"/>
      <c r="P11" s="138"/>
      <c r="Q11" s="138"/>
      <c r="R11" s="138"/>
      <c r="S11" s="138"/>
      <c r="T11" s="138"/>
      <c r="U11" s="138"/>
      <c r="V11" s="138"/>
      <c r="W11" s="138"/>
      <c r="Y11" s="139" t="str">
        <f t="shared" si="0"/>
        <v>\multirow{2}{*}{2104} &amp; \multirow{2}{*}{ULS_B_WRUG_330N} &amp; Case &amp; 1 &amp; 3 &amp; 4 &amp; 12 &amp;  &amp;  &amp;  &amp;  &amp;  &amp;  \\*  &amp;   &amp; Coeff. &amp; 1 &amp; 1 &amp; 1 &amp; 1.3 &amp;  &amp;  &amp;  &amp;  &amp;  &amp;  \\ \hline</v>
      </c>
    </row>
    <row r="12" spans="1:25">
      <c r="A12" s="137">
        <v>2105</v>
      </c>
      <c r="B12" s="140" t="s">
        <v>162</v>
      </c>
      <c r="C12" s="137" t="s">
        <v>102</v>
      </c>
      <c r="D12" s="137">
        <v>1</v>
      </c>
      <c r="E12" s="138">
        <v>1</v>
      </c>
      <c r="F12" s="138">
        <v>3</v>
      </c>
      <c r="G12" s="138">
        <v>1</v>
      </c>
      <c r="H12" s="138">
        <v>4</v>
      </c>
      <c r="I12" s="138">
        <v>1</v>
      </c>
      <c r="J12" s="138">
        <v>13</v>
      </c>
      <c r="K12" s="138">
        <v>1</v>
      </c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Y12" s="139" t="str">
        <f t="shared" si="0"/>
        <v>\multirow{2}{*}{2105} &amp; \multirow{2}{*}{ALS_B_WRL_210N} &amp; Case &amp; 1 &amp; 3 &amp; 4 &amp; 13 &amp;  &amp;  &amp;  &amp;  &amp;  &amp;  \\*  &amp;   &amp; Coeff. &amp; 1 &amp; 1 &amp; 1 &amp; 1 &amp;  &amp;  &amp;  &amp;  &amp;  &amp;  \\ \hline</v>
      </c>
    </row>
    <row r="13" spans="1:25">
      <c r="A13" s="137">
        <v>2106</v>
      </c>
      <c r="B13" s="140" t="s">
        <v>163</v>
      </c>
      <c r="C13" s="137" t="s">
        <v>102</v>
      </c>
      <c r="D13" s="137">
        <v>1</v>
      </c>
      <c r="E13" s="138">
        <v>1</v>
      </c>
      <c r="F13" s="138">
        <v>3</v>
      </c>
      <c r="G13" s="138">
        <v>1</v>
      </c>
      <c r="H13" s="138">
        <v>4</v>
      </c>
      <c r="I13" s="138">
        <v>1</v>
      </c>
      <c r="J13" s="138">
        <v>14</v>
      </c>
      <c r="K13" s="138">
        <v>1</v>
      </c>
      <c r="L13" s="138"/>
      <c r="M13" s="138"/>
      <c r="N13" s="138"/>
      <c r="O13" s="138"/>
      <c r="P13" s="138"/>
      <c r="Q13" s="138"/>
      <c r="R13" s="138"/>
      <c r="S13" s="138"/>
      <c r="T13" s="138"/>
      <c r="U13" s="138"/>
      <c r="V13" s="138"/>
      <c r="W13" s="138"/>
      <c r="Y13" s="139" t="str">
        <f t="shared" si="0"/>
        <v>\multirow{2}{*}{2106} &amp; \multirow{2}{*}{ALS_B_WRL_240N} &amp; Case &amp; 1 &amp; 3 &amp; 4 &amp; 14 &amp;  &amp;  &amp;  &amp;  &amp;  &amp;  \\*  &amp;   &amp; Coeff. &amp; 1 &amp; 1 &amp; 1 &amp; 1 &amp;  &amp;  &amp;  &amp;  &amp;  &amp;  \\ \hline</v>
      </c>
    </row>
    <row r="14" spans="1:25">
      <c r="A14" s="137">
        <v>2107</v>
      </c>
      <c r="B14" s="140" t="s">
        <v>164</v>
      </c>
      <c r="C14" s="137" t="s">
        <v>102</v>
      </c>
      <c r="D14" s="137">
        <v>1</v>
      </c>
      <c r="E14" s="138">
        <v>1</v>
      </c>
      <c r="F14" s="138">
        <v>3</v>
      </c>
      <c r="G14" s="138">
        <v>1</v>
      </c>
      <c r="H14" s="138">
        <v>4</v>
      </c>
      <c r="I14" s="138">
        <v>1</v>
      </c>
      <c r="J14" s="138">
        <v>15</v>
      </c>
      <c r="K14" s="138">
        <v>1</v>
      </c>
      <c r="L14" s="138"/>
      <c r="M14" s="138"/>
      <c r="N14" s="138"/>
      <c r="O14" s="138"/>
      <c r="P14" s="138"/>
      <c r="Q14" s="138"/>
      <c r="R14" s="138"/>
      <c r="S14" s="138"/>
      <c r="T14" s="138"/>
      <c r="U14" s="138"/>
      <c r="V14" s="138"/>
      <c r="W14" s="138"/>
      <c r="Y14" s="139" t="str">
        <f t="shared" si="0"/>
        <v>\multirow{2}{*}{2107} &amp; \multirow{2}{*}{ALS_B_WRL_270N} &amp; Case &amp; 1 &amp; 3 &amp; 4 &amp; 15 &amp;  &amp;  &amp;  &amp;  &amp;  &amp;  \\*  &amp;   &amp; Coeff. &amp; 1 &amp; 1 &amp; 1 &amp; 1 &amp;  &amp;  &amp;  &amp;  &amp;  &amp;  \\ \hline</v>
      </c>
    </row>
    <row r="15" spans="1:25">
      <c r="A15" s="137">
        <v>2108</v>
      </c>
      <c r="B15" s="140" t="s">
        <v>165</v>
      </c>
      <c r="C15" s="137" t="s">
        <v>102</v>
      </c>
      <c r="D15" s="137">
        <v>1</v>
      </c>
      <c r="E15" s="138">
        <v>1</v>
      </c>
      <c r="F15" s="138">
        <v>3</v>
      </c>
      <c r="G15" s="138">
        <v>1</v>
      </c>
      <c r="H15" s="138">
        <v>4</v>
      </c>
      <c r="I15" s="138">
        <v>1</v>
      </c>
      <c r="J15" s="138">
        <v>16</v>
      </c>
      <c r="K15" s="138">
        <v>1</v>
      </c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Y15" s="139" t="str">
        <f t="shared" si="0"/>
        <v>\multirow{2}{*}{2108} &amp; \multirow{2}{*}{ALS_B_WRL_300N} &amp; Case &amp; 1 &amp; 3 &amp; 4 &amp; 16 &amp;  &amp;  &amp;  &amp;  &amp;  &amp;  \\*  &amp;   &amp; Coeff. &amp; 1 &amp; 1 &amp; 1 &amp; 1 &amp;  &amp;  &amp;  &amp;  &amp;  &amp;  \\ \hline</v>
      </c>
    </row>
    <row r="16" spans="1:25">
      <c r="A16" s="137">
        <v>2109</v>
      </c>
      <c r="B16" s="140" t="s">
        <v>166</v>
      </c>
      <c r="C16" s="137" t="s">
        <v>102</v>
      </c>
      <c r="D16" s="137">
        <v>1</v>
      </c>
      <c r="E16" s="138">
        <v>1</v>
      </c>
      <c r="F16" s="138">
        <v>3</v>
      </c>
      <c r="G16" s="138">
        <v>1</v>
      </c>
      <c r="H16" s="138">
        <v>4</v>
      </c>
      <c r="I16" s="138">
        <v>1</v>
      </c>
      <c r="J16" s="138">
        <v>17</v>
      </c>
      <c r="K16" s="138">
        <v>1</v>
      </c>
      <c r="L16" s="138"/>
      <c r="M16" s="138"/>
      <c r="N16" s="138"/>
      <c r="O16" s="138"/>
      <c r="P16" s="138"/>
      <c r="Q16" s="138"/>
      <c r="R16" s="138"/>
      <c r="S16" s="138"/>
      <c r="T16" s="138"/>
      <c r="U16" s="138"/>
      <c r="V16" s="138"/>
      <c r="W16" s="138"/>
      <c r="Y16" s="139" t="str">
        <f t="shared" si="0"/>
        <v>\multirow{2}{*}{2109} &amp; \multirow{2}{*}{ALS_B_WRL_330N} &amp; Case &amp; 1 &amp; 3 &amp; 4 &amp; 17 &amp;  &amp;  &amp;  &amp;  &amp;  &amp;  \\*  &amp;   &amp; Coeff. &amp; 1 &amp; 1 &amp; 1 &amp; 1 &amp;  &amp;  &amp;  &amp;  &amp;  &amp;  \\ \hline</v>
      </c>
    </row>
    <row r="17" spans="1:25">
      <c r="A17" s="137">
        <v>3001</v>
      </c>
      <c r="B17" s="140" t="s">
        <v>167</v>
      </c>
      <c r="C17" s="137" t="s">
        <v>139</v>
      </c>
      <c r="D17" s="137">
        <v>1</v>
      </c>
      <c r="E17" s="138">
        <v>1</v>
      </c>
      <c r="F17" s="138">
        <v>3</v>
      </c>
      <c r="G17" s="138">
        <v>1</v>
      </c>
      <c r="H17" s="138">
        <v>4</v>
      </c>
      <c r="I17" s="138">
        <v>1</v>
      </c>
      <c r="J17" s="138"/>
      <c r="K17" s="138"/>
      <c r="L17" s="138"/>
      <c r="M17" s="138"/>
      <c r="N17" s="138"/>
      <c r="O17" s="138"/>
      <c r="P17" s="138"/>
      <c r="Q17" s="138"/>
      <c r="R17" s="138"/>
      <c r="S17" s="138"/>
      <c r="T17" s="138"/>
      <c r="U17" s="138"/>
      <c r="V17" s="138"/>
      <c r="W17" s="138"/>
      <c r="Y17" s="139" t="str">
        <f t="shared" si="0"/>
        <v>\multirow{2}{*}{3001} &amp; \multirow{2}{*}{SLS_A_SW} &amp; Case &amp; 1 &amp; 3 &amp; 4 &amp;  &amp;  &amp;  &amp;  &amp;  &amp;  &amp;  \\*  &amp;   &amp; Coeff. &amp; 1 &amp; 1 &amp; 1 &amp;  &amp;  &amp;  &amp;  &amp;  &amp;  &amp;  \\ \hline</v>
      </c>
    </row>
    <row r="18" spans="1:25">
      <c r="A18" s="137">
        <v>3002</v>
      </c>
      <c r="B18" s="140" t="s">
        <v>168</v>
      </c>
      <c r="C18" s="137" t="s">
        <v>139</v>
      </c>
      <c r="D18" s="137">
        <v>2</v>
      </c>
      <c r="E18" s="138">
        <v>1</v>
      </c>
      <c r="F18" s="138">
        <v>3</v>
      </c>
      <c r="G18" s="138">
        <v>1</v>
      </c>
      <c r="H18" s="138">
        <v>4</v>
      </c>
      <c r="I18" s="138">
        <v>1</v>
      </c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Y18" s="139" t="str">
        <f t="shared" si="0"/>
        <v>\multirow{2}{*}{3002} &amp; \multirow{2}{*}{SLS_A_SW+} &amp; Case &amp; 2 &amp; 3 &amp; 4 &amp;  &amp;  &amp;  &amp;  &amp;  &amp;  &amp;  \\*  &amp;   &amp; Coeff. &amp; 1 &amp; 1 &amp; 1 &amp;  &amp;  &amp;  &amp;  &amp;  &amp;  &amp;  \\ \hline</v>
      </c>
    </row>
    <row r="19" spans="1:25">
      <c r="A19" s="137">
        <v>3004</v>
      </c>
      <c r="B19" s="140" t="s">
        <v>169</v>
      </c>
      <c r="C19" s="137" t="s">
        <v>139</v>
      </c>
      <c r="D19" s="137">
        <v>2</v>
      </c>
      <c r="E19" s="138">
        <v>1</v>
      </c>
      <c r="F19" s="138">
        <v>3</v>
      </c>
      <c r="G19" s="138">
        <v>1</v>
      </c>
      <c r="H19" s="138">
        <v>4</v>
      </c>
      <c r="I19" s="138">
        <v>1</v>
      </c>
      <c r="J19" s="138">
        <v>5</v>
      </c>
      <c r="K19" s="138">
        <v>0.8</v>
      </c>
      <c r="L19" s="138"/>
      <c r="M19" s="138"/>
      <c r="N19" s="138"/>
      <c r="O19" s="138"/>
      <c r="P19" s="138"/>
      <c r="Q19" s="138"/>
      <c r="R19" s="138"/>
      <c r="S19" s="138"/>
      <c r="T19" s="138"/>
      <c r="U19" s="138"/>
      <c r="V19" s="138"/>
      <c r="W19" s="138"/>
      <c r="Y19" s="139" t="str">
        <f t="shared" si="0"/>
        <v>\multirow{2}{*}{3004} &amp; \multirow{2}{*}{SLS_A_QPR_DL_LL_1} &amp; Case &amp; 2 &amp; 3 &amp; 4 &amp; 5 &amp;  &amp;  &amp;  &amp;  &amp;  &amp;  \\*  &amp;   &amp; Coeff. &amp; 1 &amp; 1 &amp; 1 &amp; 0.8 &amp;  &amp;  &amp;  &amp;  &amp;  &amp;  \\ \hline</v>
      </c>
    </row>
    <row r="20" spans="1:25">
      <c r="A20" s="137">
        <v>3005</v>
      </c>
      <c r="B20" s="140" t="s">
        <v>170</v>
      </c>
      <c r="C20" s="137" t="s">
        <v>139</v>
      </c>
      <c r="D20" s="137">
        <v>2</v>
      </c>
      <c r="E20" s="138">
        <v>1</v>
      </c>
      <c r="F20" s="138">
        <v>3</v>
      </c>
      <c r="G20" s="138">
        <v>1</v>
      </c>
      <c r="H20" s="138">
        <v>4</v>
      </c>
      <c r="I20" s="138">
        <v>1</v>
      </c>
      <c r="J20" s="138">
        <v>6</v>
      </c>
      <c r="K20" s="138">
        <v>0.8</v>
      </c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38"/>
      <c r="W20" s="138"/>
      <c r="Y20" s="139" t="str">
        <f t="shared" si="0"/>
        <v>\multirow{2}{*}{3005} &amp; \multirow{2}{*}{SLS_A_QPR_DL_LL_2} &amp; Case &amp; 2 &amp; 3 &amp; 4 &amp; 6 &amp;  &amp;  &amp;  &amp;  &amp;  &amp;  \\*  &amp;   &amp; Coeff. &amp; 1 &amp; 1 &amp; 1 &amp; 0.8 &amp;  &amp;  &amp;  &amp;  &amp;  &amp;  \\ \hline</v>
      </c>
    </row>
    <row r="21" spans="1:25">
      <c r="A21" s="137">
        <v>3006</v>
      </c>
      <c r="B21" s="140" t="s">
        <v>171</v>
      </c>
      <c r="C21" s="137" t="s">
        <v>139</v>
      </c>
      <c r="D21" s="137">
        <v>2</v>
      </c>
      <c r="E21" s="138">
        <v>1</v>
      </c>
      <c r="F21" s="138">
        <v>3</v>
      </c>
      <c r="G21" s="138">
        <v>1</v>
      </c>
      <c r="H21" s="138">
        <v>4</v>
      </c>
      <c r="I21" s="138">
        <v>1</v>
      </c>
      <c r="J21" s="138">
        <v>7</v>
      </c>
      <c r="K21" s="138">
        <v>0.8</v>
      </c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8"/>
      <c r="W21" s="138"/>
      <c r="Y21" s="139" t="str">
        <f t="shared" si="0"/>
        <v>\multirow{2}{*}{3006} &amp; \multirow{2}{*}{SLS_QPR_DL_LL_3} &amp; Case &amp; 2 &amp; 3 &amp; 4 &amp; 7 &amp;  &amp;  &amp;  &amp;  &amp;  &amp;  \\*  &amp;   &amp; Coeff. &amp; 1 &amp; 1 &amp; 1 &amp; 0.8 &amp;  &amp;  &amp;  &amp;  &amp;  &amp;  \\ \hline</v>
      </c>
    </row>
    <row r="22" spans="1:25">
      <c r="A22" s="137"/>
      <c r="B22" s="140"/>
      <c r="C22" s="137"/>
      <c r="D22" s="137"/>
      <c r="E22" s="138"/>
      <c r="F22" s="138"/>
      <c r="G22" s="138"/>
      <c r="H22" s="138"/>
      <c r="I22" s="138"/>
      <c r="J22" s="138"/>
      <c r="K22" s="138"/>
      <c r="L22" s="138"/>
      <c r="M22" s="138"/>
      <c r="N22" s="138"/>
      <c r="O22" s="138"/>
      <c r="P22" s="138"/>
      <c r="Q22" s="138"/>
      <c r="R22" s="138"/>
      <c r="S22" s="138"/>
      <c r="T22" s="138"/>
      <c r="U22" s="138"/>
      <c r="V22" s="138"/>
      <c r="W22" s="138"/>
      <c r="Y22" s="13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3" spans="1:25">
      <c r="A23" s="137"/>
      <c r="B23" s="140"/>
      <c r="C23" s="137"/>
      <c r="D23" s="137"/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38"/>
      <c r="W23" s="138"/>
      <c r="Y23" s="13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4" spans="1:25">
      <c r="A24" s="137"/>
      <c r="B24" s="140"/>
      <c r="C24" s="137"/>
      <c r="D24" s="137"/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8"/>
      <c r="W24" s="138"/>
      <c r="Y24" s="13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5" spans="1:25">
      <c r="A25" s="137"/>
      <c r="B25" s="140"/>
      <c r="C25" s="137"/>
      <c r="D25" s="137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Y25" s="13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6" spans="1:25">
      <c r="A26" s="137"/>
      <c r="B26" s="140"/>
      <c r="C26" s="137"/>
      <c r="D26" s="137"/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8"/>
      <c r="W26" s="138"/>
      <c r="Y26" s="13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7" spans="1:25">
      <c r="A27" s="137"/>
      <c r="B27" s="140"/>
      <c r="C27" s="137"/>
      <c r="D27" s="137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Y27" s="13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8" spans="1:25">
      <c r="A28" s="137"/>
      <c r="B28" s="140"/>
      <c r="C28" s="137"/>
      <c r="D28" s="137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Y28" s="13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9" spans="1:25">
      <c r="A29" s="137"/>
      <c r="B29" s="140"/>
      <c r="C29" s="137"/>
      <c r="D29" s="137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Y29" s="13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0" spans="1:25">
      <c r="A30" s="137"/>
      <c r="B30" s="140"/>
      <c r="C30" s="137"/>
      <c r="D30" s="137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8"/>
      <c r="W30" s="138"/>
      <c r="Y30" s="13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1" spans="1:25">
      <c r="A31" s="137"/>
      <c r="B31" s="140"/>
      <c r="C31" s="137"/>
      <c r="D31" s="137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Y31" s="13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2" spans="1:25">
      <c r="A32" s="137"/>
      <c r="B32" s="140"/>
      <c r="C32" s="137"/>
      <c r="D32" s="137"/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Y32" s="13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3" spans="1:25">
      <c r="A33" s="137"/>
      <c r="B33" s="140"/>
      <c r="C33" s="137"/>
      <c r="D33" s="137"/>
      <c r="E33" s="138"/>
      <c r="F33" s="138"/>
      <c r="G33" s="138"/>
      <c r="H33" s="138"/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138"/>
      <c r="Y33" s="13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4" spans="1:25">
      <c r="A34" s="137"/>
      <c r="B34" s="140"/>
      <c r="C34" s="137"/>
      <c r="D34" s="137"/>
      <c r="E34" s="138"/>
      <c r="F34" s="138"/>
      <c r="G34" s="138"/>
      <c r="H34" s="138"/>
      <c r="I34" s="138"/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38"/>
      <c r="U34" s="138"/>
      <c r="V34" s="138"/>
      <c r="W34" s="138"/>
      <c r="Y34" s="13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5" spans="1:25">
      <c r="A35" s="137"/>
      <c r="B35" s="140"/>
      <c r="C35" s="137"/>
      <c r="D35" s="137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8"/>
      <c r="R35" s="138"/>
      <c r="S35" s="138"/>
      <c r="T35" s="138"/>
      <c r="U35" s="138"/>
      <c r="V35" s="138"/>
      <c r="W35" s="138"/>
      <c r="Y35" s="13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6" spans="1:25">
      <c r="A36" s="137"/>
      <c r="B36" s="140"/>
      <c r="C36" s="137"/>
      <c r="D36" s="137"/>
      <c r="E36" s="138"/>
      <c r="F36" s="138"/>
      <c r="G36" s="138"/>
      <c r="H36" s="138"/>
      <c r="I36" s="138"/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38"/>
      <c r="U36" s="138"/>
      <c r="V36" s="138"/>
      <c r="W36" s="138"/>
      <c r="Y36" s="13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7" spans="1:25">
      <c r="A37" s="137"/>
      <c r="B37" s="140"/>
      <c r="C37" s="137"/>
      <c r="D37" s="137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Y37" s="13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8" spans="1:25">
      <c r="A38" s="137"/>
      <c r="B38" s="140"/>
      <c r="C38" s="137"/>
      <c r="D38" s="137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38"/>
      <c r="W38" s="138"/>
      <c r="Y38" s="13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9" spans="1:25">
      <c r="A39" s="137"/>
      <c r="B39" s="140"/>
      <c r="C39" s="137"/>
      <c r="D39" s="137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Y39" s="13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0" spans="1:25">
      <c r="A40" s="137"/>
      <c r="B40" s="140"/>
      <c r="C40" s="137"/>
      <c r="D40" s="137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Y40" s="13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1" spans="1:25">
      <c r="A41" s="137"/>
      <c r="B41" s="140"/>
      <c r="C41" s="137"/>
      <c r="D41" s="137"/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8"/>
      <c r="V41" s="138"/>
      <c r="W41" s="138"/>
      <c r="Y41" s="13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2" spans="1:25">
      <c r="A42" s="137"/>
      <c r="B42" s="140"/>
      <c r="C42" s="137"/>
      <c r="D42" s="137"/>
      <c r="E42" s="138"/>
      <c r="F42" s="138"/>
      <c r="G42" s="138"/>
      <c r="H42" s="138"/>
      <c r="I42" s="138"/>
      <c r="J42" s="138"/>
      <c r="K42" s="138"/>
      <c r="L42" s="138"/>
      <c r="M42" s="138"/>
      <c r="N42" s="138"/>
      <c r="O42" s="138"/>
      <c r="P42" s="138"/>
      <c r="Q42" s="138"/>
      <c r="R42" s="138"/>
      <c r="S42" s="138"/>
      <c r="T42" s="138"/>
      <c r="U42" s="138"/>
      <c r="V42" s="138"/>
      <c r="W42" s="138"/>
      <c r="Y42" s="13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3" spans="1:25">
      <c r="A43" s="137"/>
      <c r="B43" s="140"/>
      <c r="C43" s="137"/>
      <c r="D43" s="137"/>
      <c r="E43" s="138"/>
      <c r="F43" s="138"/>
      <c r="G43" s="138"/>
      <c r="H43" s="138"/>
      <c r="I43" s="138"/>
      <c r="J43" s="138"/>
      <c r="K43" s="138"/>
      <c r="L43" s="138"/>
      <c r="M43" s="138"/>
      <c r="N43" s="138"/>
      <c r="O43" s="138"/>
      <c r="P43" s="138"/>
      <c r="Q43" s="138"/>
      <c r="R43" s="138"/>
      <c r="S43" s="138"/>
      <c r="T43" s="138"/>
      <c r="U43" s="138"/>
      <c r="V43" s="138"/>
      <c r="W43" s="138"/>
      <c r="Y43" s="13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4" spans="1:25">
      <c r="A44" s="137"/>
      <c r="B44" s="140"/>
      <c r="C44" s="137"/>
      <c r="D44" s="137"/>
      <c r="E44" s="138"/>
      <c r="F44" s="138"/>
      <c r="G44" s="138"/>
      <c r="H44" s="138"/>
      <c r="I44" s="138"/>
      <c r="J44" s="138"/>
      <c r="K44" s="138"/>
      <c r="L44" s="138"/>
      <c r="M44" s="138"/>
      <c r="N44" s="138"/>
      <c r="O44" s="138"/>
      <c r="P44" s="138"/>
      <c r="Q44" s="138"/>
      <c r="R44" s="138"/>
      <c r="S44" s="138"/>
      <c r="T44" s="138"/>
      <c r="U44" s="138"/>
      <c r="V44" s="138"/>
      <c r="W44" s="138"/>
      <c r="Y44" s="13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5" spans="1:25">
      <c r="A45" s="137"/>
      <c r="B45" s="140"/>
      <c r="C45" s="137"/>
      <c r="D45" s="137"/>
      <c r="E45" s="138"/>
      <c r="F45" s="138"/>
      <c r="G45" s="138"/>
      <c r="H45" s="138"/>
      <c r="I45" s="138"/>
      <c r="J45" s="138"/>
      <c r="K45" s="138"/>
      <c r="L45" s="138"/>
      <c r="M45" s="138"/>
      <c r="N45" s="138"/>
      <c r="O45" s="138"/>
      <c r="P45" s="138"/>
      <c r="Q45" s="138"/>
      <c r="R45" s="138"/>
      <c r="S45" s="138"/>
      <c r="T45" s="138"/>
      <c r="U45" s="138"/>
      <c r="V45" s="138"/>
      <c r="W45" s="138"/>
      <c r="Y45" s="13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6" spans="1:25">
      <c r="A46" s="137"/>
      <c r="B46" s="140"/>
      <c r="C46" s="137"/>
      <c r="D46" s="137"/>
      <c r="E46" s="138"/>
      <c r="F46" s="138"/>
      <c r="G46" s="138"/>
      <c r="H46" s="138"/>
      <c r="I46" s="138"/>
      <c r="J46" s="138"/>
      <c r="K46" s="138"/>
      <c r="L46" s="138"/>
      <c r="M46" s="138"/>
      <c r="N46" s="138"/>
      <c r="O46" s="138"/>
      <c r="P46" s="138"/>
      <c r="Q46" s="138"/>
      <c r="R46" s="138"/>
      <c r="S46" s="138"/>
      <c r="T46" s="138"/>
      <c r="U46" s="138"/>
      <c r="V46" s="138"/>
      <c r="W46" s="138"/>
      <c r="Y46" s="13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7" spans="1:25">
      <c r="A47" s="137"/>
      <c r="B47" s="140"/>
      <c r="C47" s="137"/>
      <c r="D47" s="137"/>
      <c r="E47" s="138"/>
      <c r="F47" s="138"/>
      <c r="G47" s="138"/>
      <c r="H47" s="138"/>
      <c r="I47" s="138"/>
      <c r="J47" s="138"/>
      <c r="K47" s="138"/>
      <c r="L47" s="138"/>
      <c r="M47" s="138"/>
      <c r="N47" s="138"/>
      <c r="O47" s="138"/>
      <c r="P47" s="138"/>
      <c r="Q47" s="138"/>
      <c r="R47" s="138"/>
      <c r="S47" s="138"/>
      <c r="T47" s="138"/>
      <c r="U47" s="138"/>
      <c r="V47" s="138"/>
      <c r="W47" s="138"/>
      <c r="Y47" s="13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8" spans="1:25">
      <c r="A48" s="137"/>
      <c r="B48" s="140"/>
      <c r="C48" s="137"/>
      <c r="D48" s="137"/>
      <c r="E48" s="138"/>
      <c r="F48" s="138"/>
      <c r="G48" s="138"/>
      <c r="H48" s="138"/>
      <c r="I48" s="138"/>
      <c r="J48" s="138"/>
      <c r="K48" s="138"/>
      <c r="L48" s="138"/>
      <c r="M48" s="138"/>
      <c r="N48" s="138"/>
      <c r="O48" s="138"/>
      <c r="P48" s="138"/>
      <c r="Q48" s="138"/>
      <c r="R48" s="138"/>
      <c r="S48" s="138"/>
      <c r="T48" s="138"/>
      <c r="U48" s="138"/>
      <c r="V48" s="138"/>
      <c r="W48" s="138"/>
      <c r="Y48" s="13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9" spans="1:25">
      <c r="A49" s="137"/>
      <c r="B49" s="140"/>
      <c r="C49" s="137"/>
      <c r="D49" s="137"/>
      <c r="E49" s="138"/>
      <c r="F49" s="138"/>
      <c r="G49" s="138"/>
      <c r="H49" s="138"/>
      <c r="I49" s="138"/>
      <c r="J49" s="138"/>
      <c r="K49" s="138"/>
      <c r="L49" s="138"/>
      <c r="M49" s="138"/>
      <c r="N49" s="138"/>
      <c r="O49" s="138"/>
      <c r="P49" s="138"/>
      <c r="Q49" s="138"/>
      <c r="R49" s="138"/>
      <c r="S49" s="138"/>
      <c r="T49" s="138"/>
      <c r="U49" s="138"/>
      <c r="V49" s="138"/>
      <c r="W49" s="138"/>
      <c r="Y49" s="13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0" spans="1:25">
      <c r="A50" s="137"/>
      <c r="B50" s="140"/>
      <c r="C50" s="137"/>
      <c r="D50" s="137"/>
      <c r="E50" s="138"/>
      <c r="F50" s="138"/>
      <c r="G50" s="138"/>
      <c r="H50" s="138"/>
      <c r="I50" s="138"/>
      <c r="J50" s="138"/>
      <c r="K50" s="138"/>
      <c r="L50" s="138"/>
      <c r="M50" s="138"/>
      <c r="N50" s="138"/>
      <c r="O50" s="138"/>
      <c r="P50" s="138"/>
      <c r="Q50" s="138"/>
      <c r="R50" s="138"/>
      <c r="S50" s="138"/>
      <c r="T50" s="138"/>
      <c r="U50" s="138"/>
      <c r="V50" s="138"/>
      <c r="W50" s="138"/>
      <c r="Y50" s="13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1" spans="1:25">
      <c r="A51" s="137"/>
      <c r="B51" s="140"/>
      <c r="C51" s="137"/>
      <c r="D51" s="137"/>
      <c r="E51" s="138"/>
      <c r="F51" s="138"/>
      <c r="G51" s="138"/>
      <c r="H51" s="138"/>
      <c r="I51" s="138"/>
      <c r="J51" s="138"/>
      <c r="K51" s="138"/>
      <c r="L51" s="138"/>
      <c r="M51" s="138"/>
      <c r="N51" s="138"/>
      <c r="O51" s="138"/>
      <c r="P51" s="138"/>
      <c r="Q51" s="138"/>
      <c r="R51" s="138"/>
      <c r="S51" s="138"/>
      <c r="T51" s="138"/>
      <c r="U51" s="138"/>
      <c r="V51" s="138"/>
      <c r="W51" s="138"/>
      <c r="Y51" s="13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2" spans="1:25">
      <c r="A52" s="137"/>
      <c r="B52" s="140"/>
      <c r="C52" s="137"/>
      <c r="D52" s="137"/>
      <c r="E52" s="138"/>
      <c r="F52" s="138"/>
      <c r="G52" s="138"/>
      <c r="H52" s="138"/>
      <c r="I52" s="138"/>
      <c r="J52" s="138"/>
      <c r="K52" s="138"/>
      <c r="L52" s="138"/>
      <c r="M52" s="138"/>
      <c r="N52" s="138"/>
      <c r="O52" s="138"/>
      <c r="P52" s="138"/>
      <c r="Q52" s="138"/>
      <c r="R52" s="138"/>
      <c r="S52" s="138"/>
      <c r="T52" s="138"/>
      <c r="U52" s="138"/>
      <c r="V52" s="138"/>
      <c r="W52" s="138"/>
      <c r="Y52" s="13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3" spans="1:25">
      <c r="A53" s="137"/>
      <c r="B53" s="140"/>
      <c r="C53" s="137"/>
      <c r="D53" s="137"/>
      <c r="E53" s="138"/>
      <c r="F53" s="138"/>
      <c r="G53" s="138"/>
      <c r="H53" s="138"/>
      <c r="I53" s="138"/>
      <c r="J53" s="138"/>
      <c r="K53" s="138"/>
      <c r="L53" s="138"/>
      <c r="M53" s="138"/>
      <c r="N53" s="138"/>
      <c r="O53" s="138"/>
      <c r="P53" s="138"/>
      <c r="Q53" s="138"/>
      <c r="R53" s="138"/>
      <c r="S53" s="138"/>
      <c r="T53" s="138"/>
      <c r="U53" s="138"/>
      <c r="V53" s="138"/>
      <c r="W53" s="138"/>
      <c r="Y53" s="13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4" spans="1:25">
      <c r="A54" s="137"/>
      <c r="B54" s="140"/>
      <c r="C54" s="137"/>
      <c r="D54" s="137"/>
      <c r="E54" s="138"/>
      <c r="F54" s="138"/>
      <c r="G54" s="138"/>
      <c r="H54" s="138"/>
      <c r="I54" s="138"/>
      <c r="J54" s="138"/>
      <c r="K54" s="138"/>
      <c r="L54" s="138"/>
      <c r="M54" s="138"/>
      <c r="N54" s="138"/>
      <c r="O54" s="138"/>
      <c r="P54" s="138"/>
      <c r="Q54" s="138"/>
      <c r="R54" s="138"/>
      <c r="S54" s="138"/>
      <c r="T54" s="138"/>
      <c r="U54" s="138"/>
      <c r="V54" s="138"/>
      <c r="W54" s="138"/>
      <c r="Y54" s="13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5" spans="1:25">
      <c r="A55" s="137"/>
      <c r="B55" s="140"/>
      <c r="C55" s="137"/>
      <c r="D55" s="137"/>
      <c r="E55" s="138"/>
      <c r="F55" s="138"/>
      <c r="G55" s="138"/>
      <c r="H55" s="138"/>
      <c r="I55" s="138"/>
      <c r="J55" s="138"/>
      <c r="K55" s="138"/>
      <c r="L55" s="138"/>
      <c r="M55" s="138"/>
      <c r="N55" s="138"/>
      <c r="O55" s="138"/>
      <c r="P55" s="138"/>
      <c r="Q55" s="138"/>
      <c r="R55" s="138"/>
      <c r="S55" s="138"/>
      <c r="T55" s="138"/>
      <c r="U55" s="138"/>
      <c r="V55" s="138"/>
      <c r="W55" s="138"/>
      <c r="Y55" s="13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6" spans="1:25">
      <c r="A56" s="137"/>
      <c r="B56" s="140"/>
      <c r="C56" s="137"/>
      <c r="D56" s="137"/>
      <c r="E56" s="138"/>
      <c r="F56" s="138"/>
      <c r="G56" s="138"/>
      <c r="H56" s="138"/>
      <c r="I56" s="138"/>
      <c r="J56" s="138"/>
      <c r="K56" s="138"/>
      <c r="L56" s="138"/>
      <c r="M56" s="138"/>
      <c r="N56" s="138"/>
      <c r="O56" s="138"/>
      <c r="P56" s="138"/>
      <c r="Q56" s="138"/>
      <c r="R56" s="138"/>
      <c r="S56" s="138"/>
      <c r="T56" s="138"/>
      <c r="U56" s="138"/>
      <c r="V56" s="138"/>
      <c r="W56" s="138"/>
      <c r="Y56" s="13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7" spans="1:25">
      <c r="A57" s="137"/>
      <c r="B57" s="140"/>
      <c r="C57" s="137"/>
      <c r="D57" s="137"/>
      <c r="E57" s="138"/>
      <c r="F57" s="138"/>
      <c r="G57" s="138"/>
      <c r="H57" s="138"/>
      <c r="I57" s="138"/>
      <c r="J57" s="138"/>
      <c r="K57" s="138"/>
      <c r="L57" s="138"/>
      <c r="M57" s="138"/>
      <c r="N57" s="138"/>
      <c r="O57" s="138"/>
      <c r="P57" s="138"/>
      <c r="Q57" s="138"/>
      <c r="R57" s="138"/>
      <c r="S57" s="138"/>
      <c r="T57" s="138"/>
      <c r="U57" s="138"/>
      <c r="V57" s="138"/>
      <c r="W57" s="138"/>
      <c r="Y57" s="13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8" spans="1:25">
      <c r="A58" s="137"/>
      <c r="B58" s="140"/>
      <c r="C58" s="137"/>
      <c r="D58" s="137"/>
      <c r="E58" s="138"/>
      <c r="F58" s="138"/>
      <c r="G58" s="138"/>
      <c r="H58" s="138"/>
      <c r="I58" s="138"/>
      <c r="J58" s="138"/>
      <c r="K58" s="138"/>
      <c r="L58" s="138"/>
      <c r="M58" s="138"/>
      <c r="N58" s="138"/>
      <c r="O58" s="138"/>
      <c r="P58" s="138"/>
      <c r="Q58" s="138"/>
      <c r="R58" s="138"/>
      <c r="S58" s="138"/>
      <c r="T58" s="138"/>
      <c r="U58" s="138"/>
      <c r="V58" s="138"/>
      <c r="W58" s="138"/>
      <c r="Y58" s="13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9" spans="1:25">
      <c r="A59" s="137"/>
      <c r="B59" s="140"/>
      <c r="C59" s="137"/>
      <c r="D59" s="137"/>
      <c r="E59" s="138"/>
      <c r="F59" s="138"/>
      <c r="G59" s="138"/>
      <c r="H59" s="138"/>
      <c r="I59" s="138"/>
      <c r="J59" s="138"/>
      <c r="K59" s="138"/>
      <c r="L59" s="138"/>
      <c r="M59" s="138"/>
      <c r="N59" s="138"/>
      <c r="O59" s="138"/>
      <c r="P59" s="138"/>
      <c r="Q59" s="138"/>
      <c r="R59" s="138"/>
      <c r="S59" s="138"/>
      <c r="T59" s="138"/>
      <c r="U59" s="138"/>
      <c r="V59" s="138"/>
      <c r="W59" s="138"/>
      <c r="Y59" s="13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0" spans="1:25">
      <c r="A60" s="137"/>
      <c r="B60" s="140"/>
      <c r="C60" s="137"/>
      <c r="D60" s="137"/>
      <c r="E60" s="138"/>
      <c r="F60" s="138"/>
      <c r="G60" s="138"/>
      <c r="H60" s="138"/>
      <c r="I60" s="138"/>
      <c r="J60" s="138"/>
      <c r="K60" s="138"/>
      <c r="L60" s="138"/>
      <c r="M60" s="138"/>
      <c r="N60" s="138"/>
      <c r="O60" s="138"/>
      <c r="P60" s="138"/>
      <c r="Q60" s="138"/>
      <c r="R60" s="138"/>
      <c r="S60" s="138"/>
      <c r="T60" s="138"/>
      <c r="U60" s="138"/>
      <c r="V60" s="138"/>
      <c r="W60" s="138"/>
      <c r="Y60" s="13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1" spans="1:25">
      <c r="A61" s="137"/>
      <c r="B61" s="140"/>
      <c r="C61" s="137"/>
      <c r="D61" s="137"/>
      <c r="E61" s="138"/>
      <c r="F61" s="138"/>
      <c r="G61" s="138"/>
      <c r="H61" s="138"/>
      <c r="I61" s="138"/>
      <c r="J61" s="138"/>
      <c r="K61" s="138"/>
      <c r="L61" s="138"/>
      <c r="M61" s="138"/>
      <c r="N61" s="138"/>
      <c r="O61" s="138"/>
      <c r="P61" s="138"/>
      <c r="Q61" s="138"/>
      <c r="R61" s="138"/>
      <c r="S61" s="138"/>
      <c r="T61" s="138"/>
      <c r="U61" s="138"/>
      <c r="V61" s="138"/>
      <c r="W61" s="138"/>
      <c r="Y61" s="13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2" spans="1:25">
      <c r="A62" s="137"/>
      <c r="B62" s="140"/>
      <c r="C62" s="137"/>
      <c r="D62" s="137"/>
      <c r="E62" s="138"/>
      <c r="F62" s="138"/>
      <c r="G62" s="138"/>
      <c r="H62" s="138"/>
      <c r="I62" s="138"/>
      <c r="J62" s="138"/>
      <c r="K62" s="138"/>
      <c r="L62" s="138"/>
      <c r="M62" s="138"/>
      <c r="N62" s="138"/>
      <c r="O62" s="138"/>
      <c r="P62" s="138"/>
      <c r="Q62" s="138"/>
      <c r="R62" s="138"/>
      <c r="S62" s="138"/>
      <c r="T62" s="138"/>
      <c r="U62" s="138"/>
      <c r="V62" s="138"/>
      <c r="W62" s="138"/>
      <c r="Y62" s="13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3" spans="1:25">
      <c r="A63" s="137"/>
      <c r="B63" s="140"/>
      <c r="C63" s="137"/>
      <c r="D63" s="137"/>
      <c r="E63" s="138"/>
      <c r="F63" s="138"/>
      <c r="G63" s="138"/>
      <c r="H63" s="138"/>
      <c r="I63" s="138"/>
      <c r="J63" s="138"/>
      <c r="K63" s="138"/>
      <c r="L63" s="138"/>
      <c r="M63" s="138"/>
      <c r="N63" s="138"/>
      <c r="O63" s="138"/>
      <c r="P63" s="138"/>
      <c r="Q63" s="138"/>
      <c r="R63" s="138"/>
      <c r="S63" s="138"/>
      <c r="T63" s="138"/>
      <c r="U63" s="138"/>
      <c r="V63" s="138"/>
      <c r="W63" s="138"/>
      <c r="Y63" s="13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4" spans="1:25">
      <c r="A64" s="137"/>
      <c r="B64" s="140"/>
      <c r="C64" s="137"/>
      <c r="D64" s="137"/>
      <c r="E64" s="138"/>
      <c r="F64" s="138"/>
      <c r="G64" s="138"/>
      <c r="H64" s="138"/>
      <c r="I64" s="138"/>
      <c r="J64" s="138"/>
      <c r="K64" s="138"/>
      <c r="L64" s="138"/>
      <c r="M64" s="138"/>
      <c r="N64" s="138"/>
      <c r="O64" s="138"/>
      <c r="P64" s="138"/>
      <c r="Q64" s="138"/>
      <c r="R64" s="138"/>
      <c r="S64" s="138"/>
      <c r="T64" s="138"/>
      <c r="U64" s="138"/>
      <c r="V64" s="138"/>
      <c r="W64" s="138"/>
      <c r="Y64" s="13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5" spans="1:25">
      <c r="A65" s="137"/>
      <c r="B65" s="140"/>
      <c r="C65" s="137"/>
      <c r="D65" s="137"/>
      <c r="E65" s="138"/>
      <c r="F65" s="138"/>
      <c r="G65" s="138"/>
      <c r="H65" s="138"/>
      <c r="I65" s="138"/>
      <c r="J65" s="138"/>
      <c r="K65" s="138"/>
      <c r="L65" s="138"/>
      <c r="M65" s="138"/>
      <c r="N65" s="138"/>
      <c r="O65" s="138"/>
      <c r="P65" s="138"/>
      <c r="Q65" s="138"/>
      <c r="R65" s="138"/>
      <c r="S65" s="138"/>
      <c r="T65" s="138"/>
      <c r="U65" s="138"/>
      <c r="V65" s="138"/>
      <c r="W65" s="138"/>
      <c r="Y65" s="13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6" spans="1:25">
      <c r="A66" s="137"/>
      <c r="B66" s="140"/>
      <c r="C66" s="137"/>
      <c r="D66" s="137"/>
      <c r="E66" s="138"/>
      <c r="F66" s="138"/>
      <c r="G66" s="138"/>
      <c r="H66" s="138"/>
      <c r="I66" s="138"/>
      <c r="J66" s="138"/>
      <c r="K66" s="138"/>
      <c r="L66" s="138"/>
      <c r="M66" s="138"/>
      <c r="N66" s="138"/>
      <c r="O66" s="138"/>
      <c r="P66" s="138"/>
      <c r="Q66" s="138"/>
      <c r="R66" s="138"/>
      <c r="S66" s="138"/>
      <c r="T66" s="138"/>
      <c r="U66" s="138"/>
      <c r="V66" s="138"/>
      <c r="W66" s="138"/>
      <c r="Y66" s="13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7" spans="1:25">
      <c r="A67" s="137"/>
      <c r="B67" s="140"/>
      <c r="C67" s="137"/>
      <c r="D67" s="137"/>
      <c r="E67" s="138"/>
      <c r="F67" s="138"/>
      <c r="G67" s="138"/>
      <c r="H67" s="138"/>
      <c r="I67" s="138"/>
      <c r="J67" s="138"/>
      <c r="K67" s="138"/>
      <c r="L67" s="138"/>
      <c r="M67" s="138"/>
      <c r="N67" s="138"/>
      <c r="O67" s="138"/>
      <c r="P67" s="138"/>
      <c r="Q67" s="138"/>
      <c r="R67" s="138"/>
      <c r="S67" s="138"/>
      <c r="T67" s="138"/>
      <c r="U67" s="138"/>
      <c r="V67" s="138"/>
      <c r="W67" s="138"/>
      <c r="Y67" s="139" t="str">
        <f t="shared" ref="Y67:Y130" si="1">CONCATENATE($X$1,A67,"} &amp; ",$X$1,B67,"} &amp; ",$D$1," &amp; ",D67," &amp; ",F67," &amp; ",H67," &amp; ",J67," &amp; ",L67," &amp; ",N67," &amp; ",P67," &amp; ",R67," &amp; ", T67," &amp; ", V67, " \\*"," "," &amp; "," "," &amp; ",$E$1," &amp; ",E67," &amp; ",G67," &amp; ",I67," &amp; ",K67," &amp; ",M67," &amp; ",O67," &amp; ",Q67," &amp; ",S67," &amp; ",U67," &amp; ",W67," \\ \hline")</f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8" spans="1:25">
      <c r="A68" s="137"/>
      <c r="B68" s="140"/>
      <c r="C68" s="137"/>
      <c r="D68" s="137"/>
      <c r="E68" s="138"/>
      <c r="F68" s="138"/>
      <c r="G68" s="138"/>
      <c r="H68" s="138"/>
      <c r="I68" s="138"/>
      <c r="J68" s="138"/>
      <c r="K68" s="138"/>
      <c r="L68" s="138"/>
      <c r="M68" s="138"/>
      <c r="N68" s="138"/>
      <c r="O68" s="138"/>
      <c r="P68" s="138"/>
      <c r="Q68" s="138"/>
      <c r="R68" s="138"/>
      <c r="S68" s="138"/>
      <c r="T68" s="138"/>
      <c r="U68" s="138"/>
      <c r="V68" s="138"/>
      <c r="W68" s="138"/>
      <c r="Y68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9" spans="1:25">
      <c r="A69" s="137"/>
      <c r="B69" s="140"/>
      <c r="C69" s="137"/>
      <c r="D69" s="137"/>
      <c r="E69" s="138"/>
      <c r="F69" s="138"/>
      <c r="G69" s="138"/>
      <c r="H69" s="138"/>
      <c r="I69" s="138"/>
      <c r="J69" s="138"/>
      <c r="K69" s="138"/>
      <c r="L69" s="138"/>
      <c r="M69" s="138"/>
      <c r="N69" s="138"/>
      <c r="O69" s="138"/>
      <c r="P69" s="138"/>
      <c r="Q69" s="138"/>
      <c r="R69" s="138"/>
      <c r="S69" s="138"/>
      <c r="T69" s="138"/>
      <c r="U69" s="138"/>
      <c r="V69" s="138"/>
      <c r="W69" s="138"/>
      <c r="Y69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0" spans="1:25">
      <c r="A70" s="137"/>
      <c r="B70" s="140"/>
      <c r="C70" s="137"/>
      <c r="D70" s="137"/>
      <c r="E70" s="138"/>
      <c r="F70" s="138"/>
      <c r="G70" s="138"/>
      <c r="H70" s="138"/>
      <c r="I70" s="138"/>
      <c r="J70" s="138"/>
      <c r="K70" s="138"/>
      <c r="L70" s="138"/>
      <c r="M70" s="138"/>
      <c r="N70" s="138"/>
      <c r="O70" s="138"/>
      <c r="P70" s="138"/>
      <c r="Q70" s="138"/>
      <c r="R70" s="138"/>
      <c r="S70" s="138"/>
      <c r="T70" s="138"/>
      <c r="U70" s="138"/>
      <c r="V70" s="138"/>
      <c r="W70" s="138"/>
      <c r="Y70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1" spans="1:25">
      <c r="A71" s="137"/>
      <c r="B71" s="140"/>
      <c r="C71" s="137"/>
      <c r="D71" s="137"/>
      <c r="E71" s="138"/>
      <c r="F71" s="138"/>
      <c r="G71" s="138"/>
      <c r="H71" s="138"/>
      <c r="I71" s="138"/>
      <c r="J71" s="138"/>
      <c r="K71" s="138"/>
      <c r="L71" s="138"/>
      <c r="M71" s="138"/>
      <c r="N71" s="138"/>
      <c r="O71" s="138"/>
      <c r="P71" s="138"/>
      <c r="Q71" s="138"/>
      <c r="R71" s="138"/>
      <c r="S71" s="138"/>
      <c r="T71" s="138"/>
      <c r="U71" s="138"/>
      <c r="V71" s="138"/>
      <c r="W71" s="138"/>
      <c r="Y71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2" spans="1:25">
      <c r="A72" s="137"/>
      <c r="B72" s="140"/>
      <c r="C72" s="141"/>
      <c r="D72" s="138"/>
      <c r="E72" s="138"/>
      <c r="F72" s="138"/>
      <c r="G72" s="138"/>
      <c r="H72" s="138"/>
      <c r="I72" s="138"/>
      <c r="J72" s="138"/>
      <c r="K72" s="138"/>
      <c r="L72" s="138"/>
      <c r="M72" s="138"/>
      <c r="N72" s="138"/>
      <c r="O72" s="138"/>
      <c r="P72" s="138"/>
      <c r="Q72" s="138"/>
      <c r="R72" s="138"/>
      <c r="S72" s="138"/>
      <c r="T72" s="138"/>
      <c r="U72" s="138"/>
      <c r="V72" s="138"/>
      <c r="W72" s="138"/>
      <c r="Y72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3" spans="1:25">
      <c r="A73" s="137"/>
      <c r="B73" s="140"/>
      <c r="C73" s="142"/>
      <c r="D73" s="143"/>
      <c r="E73" s="138"/>
      <c r="F73" s="138"/>
      <c r="G73" s="138"/>
      <c r="H73" s="138"/>
      <c r="I73" s="138"/>
      <c r="J73" s="138"/>
      <c r="K73" s="138"/>
      <c r="L73" s="138"/>
      <c r="M73" s="138"/>
      <c r="N73" s="138"/>
      <c r="O73" s="138"/>
      <c r="P73" s="138"/>
      <c r="Q73" s="138"/>
      <c r="R73" s="138"/>
      <c r="S73" s="138"/>
      <c r="T73" s="138"/>
      <c r="U73" s="138"/>
      <c r="V73" s="138"/>
      <c r="W73" s="138"/>
      <c r="Y73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4" spans="1:25">
      <c r="A74" s="137"/>
      <c r="B74" s="140"/>
      <c r="C74" s="142"/>
      <c r="D74" s="143"/>
      <c r="E74" s="138"/>
      <c r="F74" s="138"/>
      <c r="G74" s="138"/>
      <c r="H74" s="138"/>
      <c r="I74" s="138"/>
      <c r="J74" s="138"/>
      <c r="K74" s="138"/>
      <c r="L74" s="138"/>
      <c r="M74" s="138"/>
      <c r="N74" s="138"/>
      <c r="O74" s="138"/>
      <c r="P74" s="138"/>
      <c r="Q74" s="138"/>
      <c r="R74" s="138"/>
      <c r="S74" s="138"/>
      <c r="T74" s="138"/>
      <c r="U74" s="138"/>
      <c r="V74" s="138"/>
      <c r="W74" s="138"/>
      <c r="Y74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5" spans="1:25">
      <c r="A75" s="137"/>
      <c r="B75" s="140"/>
      <c r="C75" s="142"/>
      <c r="D75" s="143"/>
      <c r="E75" s="138"/>
      <c r="F75" s="138"/>
      <c r="G75" s="138"/>
      <c r="H75" s="138"/>
      <c r="I75" s="138"/>
      <c r="J75" s="138"/>
      <c r="K75" s="138"/>
      <c r="L75" s="138"/>
      <c r="M75" s="138"/>
      <c r="N75" s="138"/>
      <c r="O75" s="138"/>
      <c r="P75" s="138"/>
      <c r="Q75" s="138"/>
      <c r="R75" s="138"/>
      <c r="S75" s="138"/>
      <c r="T75" s="138"/>
      <c r="U75" s="138"/>
      <c r="V75" s="138"/>
      <c r="W75" s="138"/>
      <c r="Y75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6" spans="1:25">
      <c r="A76" s="137"/>
      <c r="B76" s="140"/>
      <c r="C76" s="142"/>
      <c r="D76" s="143"/>
      <c r="E76" s="138"/>
      <c r="F76" s="138"/>
      <c r="G76" s="138"/>
      <c r="H76" s="138"/>
      <c r="I76" s="138"/>
      <c r="J76" s="138"/>
      <c r="K76" s="138"/>
      <c r="L76" s="138"/>
      <c r="M76" s="138"/>
      <c r="N76" s="138"/>
      <c r="O76" s="138"/>
      <c r="P76" s="138"/>
      <c r="Q76" s="138"/>
      <c r="R76" s="138"/>
      <c r="S76" s="138"/>
      <c r="T76" s="138"/>
      <c r="U76" s="138"/>
      <c r="V76" s="138"/>
      <c r="W76" s="138"/>
      <c r="Y76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7" spans="1:25">
      <c r="A77" s="137"/>
      <c r="B77" s="140"/>
      <c r="C77" s="142"/>
      <c r="D77" s="143"/>
      <c r="E77" s="138"/>
      <c r="F77" s="138"/>
      <c r="G77" s="138"/>
      <c r="H77" s="138"/>
      <c r="I77" s="138"/>
      <c r="J77" s="138"/>
      <c r="K77" s="138"/>
      <c r="L77" s="138"/>
      <c r="M77" s="138"/>
      <c r="N77" s="138"/>
      <c r="O77" s="138"/>
      <c r="P77" s="138"/>
      <c r="Q77" s="138"/>
      <c r="R77" s="138"/>
      <c r="S77" s="138"/>
      <c r="T77" s="138"/>
      <c r="U77" s="138"/>
      <c r="V77" s="138"/>
      <c r="W77" s="138"/>
      <c r="Y77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8" spans="1:25">
      <c r="A78" s="137"/>
      <c r="B78" s="140"/>
      <c r="C78" s="142"/>
      <c r="D78" s="143"/>
      <c r="E78" s="138"/>
      <c r="F78" s="138"/>
      <c r="G78" s="138"/>
      <c r="H78" s="138"/>
      <c r="I78" s="138"/>
      <c r="J78" s="138"/>
      <c r="K78" s="138"/>
      <c r="L78" s="138"/>
      <c r="M78" s="138"/>
      <c r="N78" s="138"/>
      <c r="O78" s="138"/>
      <c r="P78" s="138"/>
      <c r="Q78" s="138"/>
      <c r="R78" s="138"/>
      <c r="S78" s="138"/>
      <c r="T78" s="138"/>
      <c r="U78" s="138"/>
      <c r="V78" s="138"/>
      <c r="W78" s="138"/>
      <c r="Y78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9" spans="1:25">
      <c r="A79" s="137"/>
      <c r="B79" s="140"/>
      <c r="C79" s="142"/>
      <c r="D79" s="143"/>
      <c r="E79" s="138"/>
      <c r="F79" s="138"/>
      <c r="G79" s="138"/>
      <c r="H79" s="138"/>
      <c r="I79" s="138"/>
      <c r="J79" s="138"/>
      <c r="K79" s="138"/>
      <c r="L79" s="138"/>
      <c r="M79" s="138"/>
      <c r="N79" s="138"/>
      <c r="O79" s="138"/>
      <c r="P79" s="138"/>
      <c r="Q79" s="138"/>
      <c r="R79" s="138"/>
      <c r="S79" s="138"/>
      <c r="T79" s="138"/>
      <c r="U79" s="138"/>
      <c r="V79" s="138"/>
      <c r="W79" s="138"/>
      <c r="Y79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0" spans="1:25">
      <c r="A80" s="143"/>
      <c r="B80" s="144"/>
      <c r="C80" s="138"/>
      <c r="D80" s="143"/>
      <c r="E80" s="138"/>
      <c r="F80" s="138"/>
      <c r="G80" s="138"/>
      <c r="H80" s="138"/>
      <c r="I80" s="138"/>
      <c r="J80" s="138"/>
      <c r="K80" s="138"/>
      <c r="L80" s="138"/>
      <c r="M80" s="138"/>
      <c r="N80" s="138"/>
      <c r="O80" s="138"/>
      <c r="P80" s="138"/>
      <c r="Q80" s="138"/>
      <c r="R80" s="138"/>
      <c r="S80" s="138"/>
      <c r="T80" s="138"/>
      <c r="U80" s="138"/>
      <c r="V80" s="138"/>
      <c r="W80" s="138"/>
      <c r="Y80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1" spans="1:25">
      <c r="A81" s="143"/>
      <c r="B81" s="144"/>
      <c r="C81" s="138"/>
      <c r="D81" s="143"/>
      <c r="E81" s="138"/>
      <c r="F81" s="138"/>
      <c r="G81" s="138"/>
      <c r="H81" s="138"/>
      <c r="I81" s="138"/>
      <c r="J81" s="138"/>
      <c r="K81" s="138"/>
      <c r="L81" s="138"/>
      <c r="M81" s="138"/>
      <c r="N81" s="138"/>
      <c r="O81" s="138"/>
      <c r="P81" s="138"/>
      <c r="Q81" s="138"/>
      <c r="R81" s="138"/>
      <c r="S81" s="138"/>
      <c r="T81" s="138"/>
      <c r="U81" s="138"/>
      <c r="V81" s="138"/>
      <c r="W81" s="138"/>
      <c r="Y81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2" spans="1:25">
      <c r="A82" s="143"/>
      <c r="B82" s="144"/>
      <c r="C82" s="138"/>
      <c r="D82" s="143"/>
      <c r="E82" s="138"/>
      <c r="F82" s="138"/>
      <c r="G82" s="138"/>
      <c r="H82" s="138"/>
      <c r="I82" s="138"/>
      <c r="J82" s="138"/>
      <c r="K82" s="138"/>
      <c r="L82" s="138"/>
      <c r="M82" s="138"/>
      <c r="N82" s="138"/>
      <c r="O82" s="138"/>
      <c r="P82" s="138"/>
      <c r="Q82" s="138"/>
      <c r="R82" s="138"/>
      <c r="S82" s="138"/>
      <c r="T82" s="138"/>
      <c r="U82" s="138"/>
      <c r="V82" s="138"/>
      <c r="W82" s="138"/>
      <c r="Y82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3" spans="1:25">
      <c r="A83" s="143"/>
      <c r="B83" s="144"/>
      <c r="C83" s="138"/>
      <c r="D83" s="143"/>
      <c r="E83" s="138"/>
      <c r="F83" s="138"/>
      <c r="G83" s="138"/>
      <c r="H83" s="138"/>
      <c r="I83" s="138"/>
      <c r="J83" s="138"/>
      <c r="K83" s="138"/>
      <c r="L83" s="138"/>
      <c r="M83" s="138"/>
      <c r="N83" s="138"/>
      <c r="O83" s="138"/>
      <c r="P83" s="138"/>
      <c r="Q83" s="138"/>
      <c r="R83" s="138"/>
      <c r="S83" s="138"/>
      <c r="T83" s="138"/>
      <c r="U83" s="138"/>
      <c r="V83" s="138"/>
      <c r="W83" s="138"/>
      <c r="Y83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4" spans="1:25">
      <c r="A84" s="29"/>
      <c r="B84" s="144"/>
      <c r="C84" s="138"/>
      <c r="D84" s="143"/>
      <c r="E84" s="138"/>
      <c r="F84" s="138"/>
      <c r="G84" s="138"/>
      <c r="H84" s="138"/>
      <c r="I84" s="138"/>
      <c r="J84" s="138"/>
      <c r="K84" s="138"/>
      <c r="L84" s="138"/>
      <c r="M84" s="138"/>
      <c r="N84" s="138"/>
      <c r="O84" s="138"/>
      <c r="P84" s="138"/>
      <c r="Q84" s="138"/>
      <c r="R84" s="138"/>
      <c r="S84" s="138"/>
      <c r="T84" s="138"/>
      <c r="U84" s="138"/>
      <c r="V84" s="138"/>
      <c r="W84" s="138"/>
      <c r="Y84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5" spans="1:25">
      <c r="A85" s="29"/>
      <c r="B85" s="144"/>
      <c r="C85" s="138"/>
      <c r="D85" s="143"/>
      <c r="E85" s="138"/>
      <c r="F85" s="138"/>
      <c r="G85" s="138"/>
      <c r="H85" s="138"/>
      <c r="I85" s="138"/>
      <c r="J85" s="138"/>
      <c r="K85" s="138"/>
      <c r="L85" s="138"/>
      <c r="M85" s="138"/>
      <c r="N85" s="138"/>
      <c r="O85" s="138"/>
      <c r="P85" s="138"/>
      <c r="Q85" s="138"/>
      <c r="R85" s="138"/>
      <c r="S85" s="138"/>
      <c r="T85" s="138"/>
      <c r="U85" s="138"/>
      <c r="V85" s="138"/>
      <c r="W85" s="138"/>
      <c r="Y85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6" spans="1:25">
      <c r="A86" s="29"/>
      <c r="B86" s="144"/>
      <c r="C86" s="138"/>
      <c r="D86" s="143"/>
      <c r="E86" s="138"/>
      <c r="F86" s="138"/>
      <c r="G86" s="138"/>
      <c r="H86" s="138"/>
      <c r="I86" s="138"/>
      <c r="J86" s="138"/>
      <c r="K86" s="138"/>
      <c r="L86" s="138"/>
      <c r="M86" s="138"/>
      <c r="N86" s="138"/>
      <c r="O86" s="138"/>
      <c r="P86" s="138"/>
      <c r="Q86" s="138"/>
      <c r="R86" s="138"/>
      <c r="S86" s="138"/>
      <c r="T86" s="138"/>
      <c r="U86" s="138"/>
      <c r="V86" s="138"/>
      <c r="W86" s="138"/>
      <c r="Y86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7" spans="1:25">
      <c r="A87" s="29"/>
      <c r="B87" s="144"/>
      <c r="C87" s="138"/>
      <c r="D87" s="143"/>
      <c r="E87" s="138"/>
      <c r="F87" s="138"/>
      <c r="G87" s="138"/>
      <c r="H87" s="138"/>
      <c r="I87" s="138"/>
      <c r="J87" s="138"/>
      <c r="K87" s="138"/>
      <c r="L87" s="138"/>
      <c r="M87" s="138"/>
      <c r="N87" s="138"/>
      <c r="O87" s="138"/>
      <c r="P87" s="138"/>
      <c r="Q87" s="138"/>
      <c r="R87" s="138"/>
      <c r="S87" s="138"/>
      <c r="T87" s="138"/>
      <c r="U87" s="138"/>
      <c r="V87" s="138"/>
      <c r="W87" s="138"/>
      <c r="Y87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8" spans="1:25">
      <c r="A88" s="29"/>
      <c r="B88" s="144"/>
      <c r="C88" s="138"/>
      <c r="D88" s="143"/>
      <c r="E88" s="138"/>
      <c r="F88" s="138"/>
      <c r="G88" s="138"/>
      <c r="H88" s="138"/>
      <c r="I88" s="138"/>
      <c r="J88" s="138"/>
      <c r="K88" s="138"/>
      <c r="L88" s="138"/>
      <c r="M88" s="138"/>
      <c r="N88" s="138"/>
      <c r="O88" s="138"/>
      <c r="P88" s="138"/>
      <c r="Q88" s="138"/>
      <c r="R88" s="138"/>
      <c r="S88" s="138"/>
      <c r="T88" s="138"/>
      <c r="U88" s="138"/>
      <c r="V88" s="138"/>
      <c r="W88" s="138"/>
      <c r="Y88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9" spans="1:25">
      <c r="A89" s="29"/>
      <c r="B89" s="144"/>
      <c r="C89" s="138"/>
      <c r="D89" s="143"/>
      <c r="E89" s="138"/>
      <c r="F89" s="138"/>
      <c r="G89" s="138"/>
      <c r="H89" s="138"/>
      <c r="I89" s="138"/>
      <c r="J89" s="138"/>
      <c r="K89" s="138"/>
      <c r="L89" s="138"/>
      <c r="M89" s="138"/>
      <c r="N89" s="138"/>
      <c r="O89" s="138"/>
      <c r="P89" s="138"/>
      <c r="Q89" s="138"/>
      <c r="R89" s="138"/>
      <c r="S89" s="138"/>
      <c r="T89" s="138"/>
      <c r="U89" s="138"/>
      <c r="V89" s="138"/>
      <c r="W89" s="138"/>
      <c r="Y89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0" spans="1:25">
      <c r="A90" s="29"/>
      <c r="B90" s="144"/>
      <c r="C90" s="138"/>
      <c r="D90" s="143"/>
      <c r="E90" s="138"/>
      <c r="F90" s="138"/>
      <c r="G90" s="138"/>
      <c r="H90" s="138"/>
      <c r="I90" s="138"/>
      <c r="J90" s="138"/>
      <c r="K90" s="138"/>
      <c r="L90" s="138"/>
      <c r="M90" s="138"/>
      <c r="N90" s="138"/>
      <c r="O90" s="138"/>
      <c r="P90" s="138"/>
      <c r="Q90" s="138"/>
      <c r="R90" s="138"/>
      <c r="S90" s="138"/>
      <c r="T90" s="138"/>
      <c r="U90" s="138"/>
      <c r="V90" s="138"/>
      <c r="W90" s="138"/>
      <c r="Y90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1" spans="1:25">
      <c r="A91" s="29"/>
      <c r="B91" s="144"/>
      <c r="C91" s="138"/>
      <c r="D91" s="143"/>
      <c r="E91" s="138"/>
      <c r="F91" s="138"/>
      <c r="G91" s="138"/>
      <c r="H91" s="138"/>
      <c r="I91" s="138"/>
      <c r="J91" s="138"/>
      <c r="K91" s="138"/>
      <c r="L91" s="138"/>
      <c r="M91" s="138"/>
      <c r="N91" s="138"/>
      <c r="O91" s="138"/>
      <c r="P91" s="138"/>
      <c r="Q91" s="138"/>
      <c r="R91" s="138"/>
      <c r="S91" s="138"/>
      <c r="T91" s="138"/>
      <c r="U91" s="138"/>
      <c r="V91" s="138"/>
      <c r="W91" s="138"/>
      <c r="Y91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2" spans="1:25">
      <c r="A92" s="29"/>
      <c r="B92" s="144"/>
      <c r="C92" s="138"/>
      <c r="D92" s="143"/>
      <c r="E92" s="138"/>
      <c r="F92" s="138"/>
      <c r="G92" s="138"/>
      <c r="H92" s="138"/>
      <c r="I92" s="138"/>
      <c r="J92" s="138"/>
      <c r="K92" s="138"/>
      <c r="L92" s="138"/>
      <c r="M92" s="138"/>
      <c r="N92" s="138"/>
      <c r="O92" s="138"/>
      <c r="P92" s="138"/>
      <c r="Q92" s="138"/>
      <c r="R92" s="138"/>
      <c r="S92" s="138"/>
      <c r="T92" s="138"/>
      <c r="U92" s="138"/>
      <c r="V92" s="138"/>
      <c r="W92" s="138"/>
      <c r="Y92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3" spans="1:25">
      <c r="A93" s="29"/>
      <c r="B93" s="144"/>
      <c r="C93" s="138"/>
      <c r="D93" s="143"/>
      <c r="E93" s="138"/>
      <c r="F93" s="138"/>
      <c r="G93" s="138"/>
      <c r="H93" s="138"/>
      <c r="I93" s="138"/>
      <c r="J93" s="138"/>
      <c r="K93" s="138"/>
      <c r="L93" s="138"/>
      <c r="M93" s="138"/>
      <c r="N93" s="138"/>
      <c r="O93" s="138"/>
      <c r="P93" s="138"/>
      <c r="Q93" s="138"/>
      <c r="R93" s="138"/>
      <c r="S93" s="138"/>
      <c r="T93" s="138"/>
      <c r="U93" s="138"/>
      <c r="V93" s="138"/>
      <c r="W93" s="138"/>
      <c r="Y93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4" spans="1:25">
      <c r="A94" s="29"/>
      <c r="B94" s="144"/>
      <c r="C94" s="138"/>
      <c r="D94" s="143"/>
      <c r="E94" s="138"/>
      <c r="F94" s="138"/>
      <c r="G94" s="138"/>
      <c r="H94" s="138"/>
      <c r="I94" s="138"/>
      <c r="J94" s="138"/>
      <c r="K94" s="138"/>
      <c r="L94" s="138"/>
      <c r="M94" s="138"/>
      <c r="N94" s="138"/>
      <c r="O94" s="138"/>
      <c r="P94" s="138"/>
      <c r="Q94" s="138"/>
      <c r="R94" s="138"/>
      <c r="S94" s="138"/>
      <c r="T94" s="138"/>
      <c r="U94" s="138"/>
      <c r="V94" s="138"/>
      <c r="W94" s="138"/>
      <c r="Y94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5" spans="1:25">
      <c r="A95" s="29"/>
      <c r="B95" s="144"/>
      <c r="C95" s="138"/>
      <c r="D95" s="143"/>
      <c r="E95" s="138"/>
      <c r="F95" s="138"/>
      <c r="G95" s="138"/>
      <c r="H95" s="138"/>
      <c r="I95" s="138"/>
      <c r="J95" s="138"/>
      <c r="K95" s="138"/>
      <c r="L95" s="138"/>
      <c r="M95" s="138"/>
      <c r="N95" s="138"/>
      <c r="O95" s="138"/>
      <c r="P95" s="138"/>
      <c r="Q95" s="138"/>
      <c r="R95" s="138"/>
      <c r="S95" s="138"/>
      <c r="T95" s="138"/>
      <c r="U95" s="138"/>
      <c r="V95" s="138"/>
      <c r="W95" s="138"/>
      <c r="Y95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6" spans="1:25">
      <c r="A96" s="29"/>
      <c r="B96" s="144"/>
      <c r="C96" s="138"/>
      <c r="D96" s="143"/>
      <c r="E96" s="138"/>
      <c r="F96" s="138"/>
      <c r="G96" s="138"/>
      <c r="H96" s="138"/>
      <c r="I96" s="138"/>
      <c r="J96" s="138"/>
      <c r="K96" s="138"/>
      <c r="L96" s="138"/>
      <c r="M96" s="138"/>
      <c r="N96" s="138"/>
      <c r="O96" s="138"/>
      <c r="P96" s="138"/>
      <c r="Q96" s="138"/>
      <c r="R96" s="138"/>
      <c r="S96" s="138"/>
      <c r="T96" s="138"/>
      <c r="U96" s="138"/>
      <c r="V96" s="138"/>
      <c r="W96" s="138"/>
      <c r="Y96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7" spans="1:25">
      <c r="A97" s="29"/>
      <c r="B97" s="144"/>
      <c r="C97" s="138"/>
      <c r="D97" s="143"/>
      <c r="E97" s="138"/>
      <c r="F97" s="138"/>
      <c r="G97" s="138"/>
      <c r="H97" s="138"/>
      <c r="I97" s="138"/>
      <c r="J97" s="138"/>
      <c r="K97" s="138"/>
      <c r="L97" s="138"/>
      <c r="M97" s="138"/>
      <c r="N97" s="138"/>
      <c r="O97" s="138"/>
      <c r="P97" s="138"/>
      <c r="Q97" s="138"/>
      <c r="R97" s="138"/>
      <c r="S97" s="138"/>
      <c r="T97" s="138"/>
      <c r="U97" s="138"/>
      <c r="V97" s="138"/>
      <c r="W97" s="138"/>
      <c r="Y97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8" spans="1:25">
      <c r="A98" s="29"/>
      <c r="B98" s="144"/>
      <c r="C98" s="138"/>
      <c r="D98" s="143"/>
      <c r="E98" s="138"/>
      <c r="F98" s="138"/>
      <c r="G98" s="138"/>
      <c r="H98" s="138"/>
      <c r="I98" s="138"/>
      <c r="J98" s="138"/>
      <c r="K98" s="138"/>
      <c r="L98" s="138"/>
      <c r="M98" s="138"/>
      <c r="N98" s="138"/>
      <c r="O98" s="138"/>
      <c r="P98" s="138"/>
      <c r="Q98" s="138"/>
      <c r="R98" s="138"/>
      <c r="S98" s="138"/>
      <c r="T98" s="138"/>
      <c r="U98" s="138"/>
      <c r="V98" s="138"/>
      <c r="W98" s="138"/>
      <c r="Y98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9" spans="1:25">
      <c r="A99" s="29"/>
      <c r="B99" s="144"/>
      <c r="C99" s="138"/>
      <c r="D99" s="143"/>
      <c r="E99" s="138"/>
      <c r="F99" s="138"/>
      <c r="G99" s="138"/>
      <c r="H99" s="138"/>
      <c r="I99" s="138"/>
      <c r="J99" s="138"/>
      <c r="K99" s="138"/>
      <c r="L99" s="138"/>
      <c r="M99" s="138"/>
      <c r="N99" s="138"/>
      <c r="O99" s="138"/>
      <c r="P99" s="138"/>
      <c r="Q99" s="138"/>
      <c r="R99" s="138"/>
      <c r="S99" s="138"/>
      <c r="T99" s="138"/>
      <c r="U99" s="138"/>
      <c r="V99" s="138"/>
      <c r="W99" s="138"/>
      <c r="Y99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0" spans="1:25">
      <c r="A100" s="29"/>
      <c r="B100" s="144"/>
      <c r="C100" s="138"/>
      <c r="D100" s="143"/>
      <c r="E100" s="138"/>
      <c r="F100" s="138"/>
      <c r="G100" s="138"/>
      <c r="H100" s="138"/>
      <c r="I100" s="138"/>
      <c r="J100" s="138"/>
      <c r="K100" s="138"/>
      <c r="L100" s="138"/>
      <c r="M100" s="138"/>
      <c r="N100" s="138"/>
      <c r="O100" s="138"/>
      <c r="P100" s="138"/>
      <c r="Q100" s="138"/>
      <c r="R100" s="138"/>
      <c r="S100" s="138"/>
      <c r="T100" s="138"/>
      <c r="U100" s="138"/>
      <c r="V100" s="138"/>
      <c r="W100" s="138"/>
      <c r="Y100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1" spans="1:25">
      <c r="A101" s="29"/>
      <c r="B101" s="144"/>
      <c r="C101" s="138"/>
      <c r="D101" s="143"/>
      <c r="E101" s="138"/>
      <c r="F101" s="138"/>
      <c r="G101" s="138"/>
      <c r="H101" s="138"/>
      <c r="I101" s="138"/>
      <c r="J101" s="138"/>
      <c r="K101" s="138"/>
      <c r="L101" s="138"/>
      <c r="M101" s="138"/>
      <c r="N101" s="138"/>
      <c r="O101" s="138"/>
      <c r="P101" s="138"/>
      <c r="Q101" s="138"/>
      <c r="R101" s="138"/>
      <c r="S101" s="138"/>
      <c r="T101" s="138"/>
      <c r="U101" s="138"/>
      <c r="V101" s="138"/>
      <c r="W101" s="138"/>
      <c r="Y101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2" spans="1:25">
      <c r="A102" s="29"/>
      <c r="B102" s="144"/>
      <c r="C102" s="138"/>
      <c r="D102" s="143"/>
      <c r="E102" s="138"/>
      <c r="F102" s="138"/>
      <c r="G102" s="138"/>
      <c r="H102" s="138"/>
      <c r="I102" s="138"/>
      <c r="J102" s="138"/>
      <c r="K102" s="138"/>
      <c r="L102" s="138"/>
      <c r="M102" s="138"/>
      <c r="N102" s="138"/>
      <c r="O102" s="138"/>
      <c r="P102" s="138"/>
      <c r="Q102" s="138"/>
      <c r="R102" s="138"/>
      <c r="S102" s="138"/>
      <c r="T102" s="138"/>
      <c r="U102" s="138"/>
      <c r="V102" s="138"/>
      <c r="W102" s="138"/>
      <c r="Y102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3" spans="1:25">
      <c r="A103" s="29"/>
      <c r="B103" s="144"/>
      <c r="C103" s="138"/>
      <c r="D103" s="143"/>
      <c r="E103" s="138"/>
      <c r="F103" s="138"/>
      <c r="G103" s="138"/>
      <c r="H103" s="138"/>
      <c r="I103" s="138"/>
      <c r="J103" s="138"/>
      <c r="K103" s="138"/>
      <c r="L103" s="138"/>
      <c r="M103" s="138"/>
      <c r="N103" s="138"/>
      <c r="O103" s="138"/>
      <c r="P103" s="138"/>
      <c r="Q103" s="138"/>
      <c r="R103" s="138"/>
      <c r="S103" s="138"/>
      <c r="T103" s="138"/>
      <c r="U103" s="138"/>
      <c r="V103" s="138"/>
      <c r="W103" s="138"/>
      <c r="Y103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4" spans="1:25">
      <c r="A104" s="29"/>
      <c r="B104" s="144"/>
      <c r="C104" s="138"/>
      <c r="D104" s="143"/>
      <c r="E104" s="138"/>
      <c r="F104" s="138"/>
      <c r="G104" s="138"/>
      <c r="H104" s="138"/>
      <c r="I104" s="138"/>
      <c r="J104" s="138"/>
      <c r="K104" s="138"/>
      <c r="L104" s="138"/>
      <c r="M104" s="138"/>
      <c r="N104" s="138"/>
      <c r="O104" s="138"/>
      <c r="P104" s="138"/>
      <c r="Q104" s="138"/>
      <c r="R104" s="138"/>
      <c r="S104" s="138"/>
      <c r="T104" s="138"/>
      <c r="U104" s="138"/>
      <c r="V104" s="138"/>
      <c r="W104" s="138"/>
      <c r="Y104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5" spans="1:25">
      <c r="A105" s="29"/>
      <c r="B105" s="144"/>
      <c r="C105" s="138"/>
      <c r="D105" s="143"/>
      <c r="E105" s="138"/>
      <c r="F105" s="138"/>
      <c r="G105" s="138"/>
      <c r="H105" s="138"/>
      <c r="I105" s="138"/>
      <c r="J105" s="138"/>
      <c r="K105" s="138"/>
      <c r="L105" s="138"/>
      <c r="M105" s="138"/>
      <c r="N105" s="138"/>
      <c r="O105" s="138"/>
      <c r="P105" s="138"/>
      <c r="Q105" s="138"/>
      <c r="R105" s="138"/>
      <c r="S105" s="138"/>
      <c r="T105" s="138"/>
      <c r="U105" s="138"/>
      <c r="V105" s="138"/>
      <c r="W105" s="138"/>
      <c r="Y105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6" spans="1:25">
      <c r="A106" s="29"/>
      <c r="B106" s="144"/>
      <c r="C106" s="138"/>
      <c r="D106" s="143"/>
      <c r="E106" s="138"/>
      <c r="F106" s="138"/>
      <c r="G106" s="138"/>
      <c r="H106" s="138"/>
      <c r="I106" s="138"/>
      <c r="J106" s="138"/>
      <c r="K106" s="138"/>
      <c r="L106" s="138"/>
      <c r="M106" s="138"/>
      <c r="N106" s="138"/>
      <c r="O106" s="138"/>
      <c r="P106" s="138"/>
      <c r="Q106" s="138"/>
      <c r="R106" s="138"/>
      <c r="S106" s="138"/>
      <c r="T106" s="138"/>
      <c r="U106" s="138"/>
      <c r="V106" s="138"/>
      <c r="W106" s="138"/>
      <c r="Y106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7" spans="1:25">
      <c r="A107" s="29"/>
      <c r="B107" s="144"/>
      <c r="C107" s="138"/>
      <c r="D107" s="143"/>
      <c r="E107" s="138"/>
      <c r="F107" s="138"/>
      <c r="G107" s="138"/>
      <c r="H107" s="138"/>
      <c r="I107" s="138"/>
      <c r="J107" s="138"/>
      <c r="K107" s="138"/>
      <c r="L107" s="138"/>
      <c r="M107" s="138"/>
      <c r="N107" s="138"/>
      <c r="O107" s="138"/>
      <c r="P107" s="138"/>
      <c r="Q107" s="138"/>
      <c r="R107" s="138"/>
      <c r="S107" s="138"/>
      <c r="T107" s="138"/>
      <c r="U107" s="138"/>
      <c r="V107" s="138"/>
      <c r="W107" s="138"/>
      <c r="Y107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8" spans="1:25">
      <c r="A108" s="29"/>
      <c r="B108" s="144"/>
      <c r="C108" s="138"/>
      <c r="D108" s="143"/>
      <c r="E108" s="138"/>
      <c r="F108" s="138"/>
      <c r="G108" s="138"/>
      <c r="H108" s="138"/>
      <c r="I108" s="138"/>
      <c r="J108" s="138"/>
      <c r="K108" s="138"/>
      <c r="L108" s="138"/>
      <c r="M108" s="138"/>
      <c r="N108" s="138"/>
      <c r="O108" s="138"/>
      <c r="P108" s="138"/>
      <c r="Q108" s="138"/>
      <c r="R108" s="138"/>
      <c r="S108" s="138"/>
      <c r="T108" s="138"/>
      <c r="U108" s="138"/>
      <c r="V108" s="138"/>
      <c r="W108" s="138"/>
      <c r="Y108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9" spans="1:25">
      <c r="A109" s="29"/>
      <c r="B109" s="144"/>
      <c r="C109" s="138"/>
      <c r="D109" s="143"/>
      <c r="E109" s="138"/>
      <c r="F109" s="138"/>
      <c r="G109" s="138"/>
      <c r="H109" s="138"/>
      <c r="I109" s="138"/>
      <c r="J109" s="138"/>
      <c r="K109" s="138"/>
      <c r="L109" s="138"/>
      <c r="M109" s="138"/>
      <c r="N109" s="138"/>
      <c r="O109" s="138"/>
      <c r="P109" s="138"/>
      <c r="Q109" s="138"/>
      <c r="R109" s="138"/>
      <c r="S109" s="138"/>
      <c r="T109" s="138"/>
      <c r="U109" s="138"/>
      <c r="V109" s="138"/>
      <c r="W109" s="138"/>
      <c r="Y109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0" spans="1:25">
      <c r="A110" s="29"/>
      <c r="B110" s="144"/>
      <c r="C110" s="138"/>
      <c r="D110" s="143"/>
      <c r="E110" s="138"/>
      <c r="F110" s="138"/>
      <c r="G110" s="138"/>
      <c r="H110" s="138"/>
      <c r="I110" s="138"/>
      <c r="J110" s="138"/>
      <c r="K110" s="138"/>
      <c r="L110" s="138"/>
      <c r="M110" s="138"/>
      <c r="N110" s="138"/>
      <c r="O110" s="138"/>
      <c r="P110" s="138"/>
      <c r="Q110" s="138"/>
      <c r="R110" s="138"/>
      <c r="S110" s="138"/>
      <c r="T110" s="138"/>
      <c r="U110" s="138"/>
      <c r="V110" s="138"/>
      <c r="W110" s="138"/>
      <c r="Y110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1" spans="1:25">
      <c r="A111" s="29"/>
      <c r="B111" s="144"/>
      <c r="C111" s="138"/>
      <c r="D111" s="143"/>
      <c r="E111" s="138"/>
      <c r="F111" s="138"/>
      <c r="G111" s="138"/>
      <c r="H111" s="138"/>
      <c r="I111" s="138"/>
      <c r="J111" s="138"/>
      <c r="K111" s="138"/>
      <c r="L111" s="138"/>
      <c r="M111" s="138"/>
      <c r="N111" s="138"/>
      <c r="O111" s="138"/>
      <c r="P111" s="138"/>
      <c r="Q111" s="138"/>
      <c r="R111" s="138"/>
      <c r="S111" s="138"/>
      <c r="T111" s="138"/>
      <c r="U111" s="138"/>
      <c r="V111" s="138"/>
      <c r="W111" s="138"/>
      <c r="Y111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2" spans="1:25">
      <c r="A112" s="29"/>
      <c r="B112" s="144"/>
      <c r="C112" s="138"/>
      <c r="D112" s="143"/>
      <c r="E112" s="138"/>
      <c r="F112" s="138"/>
      <c r="G112" s="138"/>
      <c r="H112" s="138"/>
      <c r="I112" s="138"/>
      <c r="J112" s="138"/>
      <c r="K112" s="138"/>
      <c r="L112" s="138"/>
      <c r="M112" s="138"/>
      <c r="N112" s="138"/>
      <c r="O112" s="138"/>
      <c r="P112" s="138"/>
      <c r="Q112" s="138"/>
      <c r="R112" s="138"/>
      <c r="S112" s="138"/>
      <c r="T112" s="138"/>
      <c r="U112" s="138"/>
      <c r="V112" s="138"/>
      <c r="W112" s="138"/>
      <c r="Y112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3" spans="1:25">
      <c r="A113" s="29"/>
      <c r="B113" s="144"/>
      <c r="C113" s="138"/>
      <c r="D113" s="143"/>
      <c r="E113" s="138"/>
      <c r="F113" s="138"/>
      <c r="G113" s="138"/>
      <c r="H113" s="138"/>
      <c r="I113" s="138"/>
      <c r="J113" s="138"/>
      <c r="K113" s="138"/>
      <c r="L113" s="138"/>
      <c r="M113" s="138"/>
      <c r="N113" s="138"/>
      <c r="O113" s="138"/>
      <c r="P113" s="138"/>
      <c r="Q113" s="138"/>
      <c r="R113" s="138"/>
      <c r="S113" s="138"/>
      <c r="T113" s="138"/>
      <c r="U113" s="138"/>
      <c r="V113" s="138"/>
      <c r="W113" s="138"/>
      <c r="Y113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4" spans="1:25">
      <c r="A114" s="29"/>
      <c r="B114" s="144"/>
      <c r="C114" s="138"/>
      <c r="D114" s="143"/>
      <c r="E114" s="138"/>
      <c r="F114" s="138"/>
      <c r="G114" s="138"/>
      <c r="H114" s="138"/>
      <c r="I114" s="138"/>
      <c r="J114" s="138"/>
      <c r="K114" s="138"/>
      <c r="L114" s="138"/>
      <c r="M114" s="138"/>
      <c r="N114" s="138"/>
      <c r="O114" s="138"/>
      <c r="P114" s="138"/>
      <c r="Q114" s="138"/>
      <c r="R114" s="138"/>
      <c r="S114" s="138"/>
      <c r="T114" s="138"/>
      <c r="U114" s="138"/>
      <c r="V114" s="138"/>
      <c r="W114" s="138"/>
      <c r="Y114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5" spans="1:25">
      <c r="A115" s="29"/>
      <c r="B115" s="144"/>
      <c r="C115" s="138"/>
      <c r="D115" s="143"/>
      <c r="E115" s="138"/>
      <c r="F115" s="138"/>
      <c r="G115" s="138"/>
      <c r="H115" s="138"/>
      <c r="I115" s="138"/>
      <c r="J115" s="138"/>
      <c r="K115" s="138"/>
      <c r="L115" s="138"/>
      <c r="M115" s="138"/>
      <c r="N115" s="138"/>
      <c r="O115" s="138"/>
      <c r="P115" s="138"/>
      <c r="Q115" s="138"/>
      <c r="R115" s="138"/>
      <c r="S115" s="138"/>
      <c r="T115" s="138"/>
      <c r="U115" s="138"/>
      <c r="V115" s="138"/>
      <c r="W115" s="138"/>
      <c r="Y115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6" spans="1:25">
      <c r="A116" s="29"/>
      <c r="B116" s="144"/>
      <c r="C116" s="138"/>
      <c r="D116" s="143"/>
      <c r="E116" s="138"/>
      <c r="F116" s="138"/>
      <c r="G116" s="138"/>
      <c r="H116" s="138"/>
      <c r="I116" s="138"/>
      <c r="J116" s="138"/>
      <c r="K116" s="138"/>
      <c r="L116" s="138"/>
      <c r="M116" s="138"/>
      <c r="N116" s="138"/>
      <c r="O116" s="138"/>
      <c r="P116" s="138"/>
      <c r="Q116" s="138"/>
      <c r="R116" s="138"/>
      <c r="S116" s="138"/>
      <c r="T116" s="138"/>
      <c r="U116" s="138"/>
      <c r="V116" s="138"/>
      <c r="W116" s="138"/>
      <c r="Y116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7" spans="1:25">
      <c r="A117" s="29"/>
      <c r="B117" s="144"/>
      <c r="C117" s="138"/>
      <c r="D117" s="143"/>
      <c r="E117" s="138"/>
      <c r="F117" s="138"/>
      <c r="G117" s="138"/>
      <c r="H117" s="138"/>
      <c r="I117" s="138"/>
      <c r="J117" s="138"/>
      <c r="K117" s="138"/>
      <c r="L117" s="138"/>
      <c r="M117" s="138"/>
      <c r="N117" s="138"/>
      <c r="O117" s="138"/>
      <c r="P117" s="138"/>
      <c r="Q117" s="138"/>
      <c r="R117" s="138"/>
      <c r="S117" s="138"/>
      <c r="T117" s="138"/>
      <c r="U117" s="138"/>
      <c r="V117" s="138"/>
      <c r="W117" s="138"/>
      <c r="Y117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8" spans="1:25">
      <c r="A118" s="29"/>
      <c r="B118" s="144"/>
      <c r="C118" s="138"/>
      <c r="D118" s="143"/>
      <c r="E118" s="138"/>
      <c r="F118" s="138"/>
      <c r="G118" s="138"/>
      <c r="H118" s="138"/>
      <c r="I118" s="138"/>
      <c r="J118" s="138"/>
      <c r="K118" s="138"/>
      <c r="L118" s="138"/>
      <c r="M118" s="138"/>
      <c r="N118" s="138"/>
      <c r="O118" s="138"/>
      <c r="P118" s="138"/>
      <c r="Q118" s="138"/>
      <c r="R118" s="138"/>
      <c r="S118" s="138"/>
      <c r="T118" s="138"/>
      <c r="U118" s="138"/>
      <c r="V118" s="138"/>
      <c r="W118" s="138"/>
      <c r="Y118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9" spans="1:25">
      <c r="A119" s="29"/>
      <c r="B119" s="144"/>
      <c r="C119" s="138"/>
      <c r="D119" s="143"/>
      <c r="E119" s="138"/>
      <c r="F119" s="138"/>
      <c r="G119" s="138"/>
      <c r="H119" s="138"/>
      <c r="I119" s="138"/>
      <c r="J119" s="138"/>
      <c r="K119" s="138"/>
      <c r="L119" s="138"/>
      <c r="M119" s="138"/>
      <c r="N119" s="138"/>
      <c r="O119" s="138"/>
      <c r="P119" s="138"/>
      <c r="Q119" s="138"/>
      <c r="R119" s="138"/>
      <c r="S119" s="138"/>
      <c r="T119" s="138"/>
      <c r="U119" s="138"/>
      <c r="V119" s="138"/>
      <c r="W119" s="138"/>
      <c r="Y119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0" spans="1:25">
      <c r="A120" s="29"/>
      <c r="B120" s="144"/>
      <c r="C120" s="138"/>
      <c r="D120" s="143"/>
      <c r="E120" s="138"/>
      <c r="F120" s="138"/>
      <c r="G120" s="138"/>
      <c r="H120" s="138"/>
      <c r="I120" s="138"/>
      <c r="J120" s="138"/>
      <c r="K120" s="138"/>
      <c r="L120" s="138"/>
      <c r="M120" s="138"/>
      <c r="N120" s="138"/>
      <c r="O120" s="138"/>
      <c r="P120" s="138"/>
      <c r="Q120" s="138"/>
      <c r="R120" s="138"/>
      <c r="S120" s="138"/>
      <c r="T120" s="138"/>
      <c r="U120" s="138"/>
      <c r="V120" s="138"/>
      <c r="W120" s="138"/>
      <c r="Y120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1" spans="1:25">
      <c r="A121" s="29"/>
      <c r="B121" s="144"/>
      <c r="C121" s="138"/>
      <c r="D121" s="143"/>
      <c r="E121" s="138"/>
      <c r="F121" s="138"/>
      <c r="G121" s="138"/>
      <c r="H121" s="138"/>
      <c r="I121" s="138"/>
      <c r="J121" s="138"/>
      <c r="K121" s="138"/>
      <c r="L121" s="138"/>
      <c r="M121" s="138"/>
      <c r="N121" s="138"/>
      <c r="O121" s="138"/>
      <c r="P121" s="138"/>
      <c r="Q121" s="138"/>
      <c r="R121" s="138"/>
      <c r="S121" s="138"/>
      <c r="T121" s="138"/>
      <c r="U121" s="138"/>
      <c r="V121" s="138"/>
      <c r="W121" s="138"/>
      <c r="Y121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2" spans="1:25">
      <c r="A122" s="29"/>
      <c r="B122" s="144"/>
      <c r="C122" s="138"/>
      <c r="D122" s="143"/>
      <c r="E122" s="138"/>
      <c r="F122" s="138"/>
      <c r="G122" s="138"/>
      <c r="H122" s="138"/>
      <c r="I122" s="138"/>
      <c r="J122" s="138"/>
      <c r="K122" s="138"/>
      <c r="L122" s="138"/>
      <c r="M122" s="138"/>
      <c r="N122" s="138"/>
      <c r="O122" s="138"/>
      <c r="P122" s="138"/>
      <c r="Q122" s="138"/>
      <c r="R122" s="138"/>
      <c r="S122" s="138"/>
      <c r="T122" s="138"/>
      <c r="U122" s="138"/>
      <c r="V122" s="138"/>
      <c r="W122" s="138"/>
      <c r="Y122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3" spans="1:25">
      <c r="A123" s="29"/>
      <c r="B123" s="144"/>
      <c r="C123" s="138"/>
      <c r="D123" s="143"/>
      <c r="E123" s="138"/>
      <c r="F123" s="138"/>
      <c r="G123" s="138"/>
      <c r="H123" s="138"/>
      <c r="I123" s="138"/>
      <c r="J123" s="138"/>
      <c r="K123" s="138"/>
      <c r="L123" s="138"/>
      <c r="M123" s="138"/>
      <c r="N123" s="138"/>
      <c r="O123" s="138"/>
      <c r="P123" s="138"/>
      <c r="Q123" s="138"/>
      <c r="R123" s="138"/>
      <c r="S123" s="138"/>
      <c r="T123" s="138"/>
      <c r="U123" s="138"/>
      <c r="V123" s="138"/>
      <c r="W123" s="138"/>
      <c r="Y123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4" spans="1:25">
      <c r="A124" s="29"/>
      <c r="B124" s="144"/>
      <c r="C124" s="138"/>
      <c r="D124" s="143"/>
      <c r="E124" s="138"/>
      <c r="F124" s="138"/>
      <c r="G124" s="138"/>
      <c r="H124" s="138"/>
      <c r="I124" s="138"/>
      <c r="J124" s="138"/>
      <c r="K124" s="138"/>
      <c r="L124" s="138"/>
      <c r="M124" s="138"/>
      <c r="N124" s="138"/>
      <c r="O124" s="138"/>
      <c r="P124" s="138"/>
      <c r="Q124" s="138"/>
      <c r="R124" s="138"/>
      <c r="S124" s="138"/>
      <c r="T124" s="138"/>
      <c r="U124" s="138"/>
      <c r="V124" s="138"/>
      <c r="W124" s="138"/>
      <c r="Y124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5" spans="1:25">
      <c r="A125" s="29"/>
      <c r="B125" s="144"/>
      <c r="C125" s="138"/>
      <c r="D125" s="143"/>
      <c r="E125" s="138"/>
      <c r="F125" s="138"/>
      <c r="G125" s="138"/>
      <c r="H125" s="138"/>
      <c r="I125" s="138"/>
      <c r="J125" s="138"/>
      <c r="K125" s="138"/>
      <c r="L125" s="138"/>
      <c r="M125" s="138"/>
      <c r="N125" s="138"/>
      <c r="O125" s="138"/>
      <c r="P125" s="138"/>
      <c r="Q125" s="138"/>
      <c r="R125" s="138"/>
      <c r="S125" s="138"/>
      <c r="T125" s="138"/>
      <c r="U125" s="138"/>
      <c r="V125" s="138"/>
      <c r="W125" s="138"/>
      <c r="Y125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6" spans="1:25">
      <c r="A126" s="29"/>
      <c r="B126" s="144"/>
      <c r="C126" s="138"/>
      <c r="D126" s="143"/>
      <c r="E126" s="138"/>
      <c r="F126" s="138"/>
      <c r="G126" s="138"/>
      <c r="H126" s="138"/>
      <c r="I126" s="138"/>
      <c r="J126" s="138"/>
      <c r="K126" s="138"/>
      <c r="L126" s="138"/>
      <c r="M126" s="138"/>
      <c r="N126" s="138"/>
      <c r="O126" s="138"/>
      <c r="P126" s="138"/>
      <c r="Q126" s="138"/>
      <c r="R126" s="138"/>
      <c r="S126" s="138"/>
      <c r="T126" s="138"/>
      <c r="U126" s="138"/>
      <c r="V126" s="138"/>
      <c r="W126" s="138"/>
      <c r="Y126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7" spans="1:25">
      <c r="A127" s="29"/>
      <c r="B127" s="144"/>
      <c r="C127" s="138"/>
      <c r="D127" s="143"/>
      <c r="E127" s="138"/>
      <c r="F127" s="138"/>
      <c r="G127" s="138"/>
      <c r="H127" s="138"/>
      <c r="I127" s="138"/>
      <c r="J127" s="138"/>
      <c r="K127" s="138"/>
      <c r="L127" s="138"/>
      <c r="M127" s="138"/>
      <c r="N127" s="138"/>
      <c r="O127" s="138"/>
      <c r="P127" s="138"/>
      <c r="Q127" s="138"/>
      <c r="R127" s="138"/>
      <c r="S127" s="138"/>
      <c r="T127" s="138"/>
      <c r="U127" s="138"/>
      <c r="V127" s="138"/>
      <c r="W127" s="138"/>
      <c r="Y127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8" spans="1:25">
      <c r="A128" s="29"/>
      <c r="B128" s="144"/>
      <c r="C128" s="138"/>
      <c r="D128" s="143"/>
      <c r="E128" s="138"/>
      <c r="F128" s="138"/>
      <c r="G128" s="138"/>
      <c r="H128" s="138"/>
      <c r="I128" s="138"/>
      <c r="J128" s="138"/>
      <c r="K128" s="138"/>
      <c r="L128" s="138"/>
      <c r="M128" s="138"/>
      <c r="N128" s="138"/>
      <c r="O128" s="138"/>
      <c r="P128" s="138"/>
      <c r="Q128" s="138"/>
      <c r="R128" s="138"/>
      <c r="S128" s="138"/>
      <c r="T128" s="138"/>
      <c r="U128" s="138"/>
      <c r="V128" s="138"/>
      <c r="W128" s="138"/>
      <c r="Y128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9" spans="1:25">
      <c r="A129" s="29"/>
      <c r="B129" s="144"/>
      <c r="C129" s="138"/>
      <c r="D129" s="143"/>
      <c r="E129" s="138"/>
      <c r="F129" s="138"/>
      <c r="G129" s="138"/>
      <c r="H129" s="138"/>
      <c r="I129" s="138"/>
      <c r="J129" s="138"/>
      <c r="K129" s="138"/>
      <c r="L129" s="138"/>
      <c r="M129" s="138"/>
      <c r="N129" s="138"/>
      <c r="O129" s="138"/>
      <c r="P129" s="138"/>
      <c r="Q129" s="138"/>
      <c r="R129" s="138"/>
      <c r="S129" s="138"/>
      <c r="T129" s="138"/>
      <c r="U129" s="138"/>
      <c r="V129" s="138"/>
      <c r="W129" s="138"/>
      <c r="Y129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0" spans="1:25">
      <c r="A130" s="29"/>
      <c r="B130" s="144"/>
      <c r="C130" s="138"/>
      <c r="D130" s="143"/>
      <c r="E130" s="138"/>
      <c r="F130" s="138"/>
      <c r="G130" s="138"/>
      <c r="H130" s="138"/>
      <c r="I130" s="138"/>
      <c r="J130" s="138"/>
      <c r="K130" s="138"/>
      <c r="L130" s="138"/>
      <c r="M130" s="138"/>
      <c r="N130" s="138"/>
      <c r="O130" s="138"/>
      <c r="P130" s="138"/>
      <c r="Q130" s="138"/>
      <c r="R130" s="138"/>
      <c r="S130" s="138"/>
      <c r="T130" s="138"/>
      <c r="U130" s="138"/>
      <c r="V130" s="138"/>
      <c r="W130" s="138"/>
      <c r="Y130" s="13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1" spans="1:25">
      <c r="A131" s="29"/>
      <c r="B131" s="144"/>
      <c r="C131" s="138"/>
      <c r="D131" s="143"/>
      <c r="E131" s="138"/>
      <c r="F131" s="138"/>
      <c r="G131" s="138"/>
      <c r="H131" s="138"/>
      <c r="I131" s="138"/>
      <c r="J131" s="138"/>
      <c r="K131" s="138"/>
      <c r="L131" s="138"/>
      <c r="M131" s="138"/>
      <c r="N131" s="138"/>
      <c r="O131" s="138"/>
      <c r="P131" s="138"/>
      <c r="Q131" s="138"/>
      <c r="R131" s="138"/>
      <c r="S131" s="138"/>
      <c r="T131" s="138"/>
      <c r="U131" s="138"/>
      <c r="V131" s="138"/>
      <c r="W131" s="138"/>
      <c r="Y131" s="139" t="str">
        <f t="shared" ref="Y131:Y148" si="2">CONCATENATE($X$1,A131,"} &amp; ",$X$1,B131,"} &amp; ",$D$1," &amp; ",D131," &amp; ",F131," &amp; ",H131," &amp; ",J131," &amp; ",L131," &amp; ",N131," &amp; ",P131," &amp; ",R131," &amp; ", T131," &amp; ", V131, " \\*"," "," &amp; "," "," &amp; ",$E$1," &amp; ",E131," &amp; ",G131," &amp; ",I131," &amp; ",K131," &amp; ",M131," &amp; ",O131," &amp; ",Q131," &amp; ",S131," &amp; ",U131," &amp; ",W131," \\ \hline")</f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2" spans="1:25">
      <c r="A132" s="29"/>
      <c r="B132" s="144"/>
      <c r="C132" s="138"/>
      <c r="D132" s="143"/>
      <c r="E132" s="138"/>
      <c r="F132" s="138"/>
      <c r="G132" s="138"/>
      <c r="H132" s="138"/>
      <c r="I132" s="138"/>
      <c r="J132" s="138"/>
      <c r="K132" s="138"/>
      <c r="L132" s="138"/>
      <c r="M132" s="138"/>
      <c r="N132" s="138"/>
      <c r="O132" s="138"/>
      <c r="P132" s="138"/>
      <c r="Q132" s="138"/>
      <c r="R132" s="138"/>
      <c r="S132" s="138"/>
      <c r="T132" s="138"/>
      <c r="U132" s="138"/>
      <c r="V132" s="138"/>
      <c r="W132" s="138"/>
      <c r="Y132" s="13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3" spans="1:25">
      <c r="A133" s="29"/>
      <c r="B133" s="144"/>
      <c r="C133" s="138"/>
      <c r="D133" s="143"/>
      <c r="E133" s="138"/>
      <c r="F133" s="138"/>
      <c r="G133" s="138"/>
      <c r="H133" s="138"/>
      <c r="I133" s="138"/>
      <c r="J133" s="138"/>
      <c r="K133" s="138"/>
      <c r="L133" s="138"/>
      <c r="M133" s="138"/>
      <c r="N133" s="138"/>
      <c r="O133" s="138"/>
      <c r="P133" s="138"/>
      <c r="Q133" s="138"/>
      <c r="R133" s="138"/>
      <c r="S133" s="138"/>
      <c r="T133" s="138"/>
      <c r="U133" s="138"/>
      <c r="V133" s="138"/>
      <c r="W133" s="138"/>
      <c r="Y133" s="13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4" spans="1:25">
      <c r="A134" s="29"/>
      <c r="B134" s="144"/>
      <c r="C134" s="138"/>
      <c r="D134" s="143"/>
      <c r="E134" s="138"/>
      <c r="F134" s="138"/>
      <c r="G134" s="138"/>
      <c r="H134" s="138"/>
      <c r="I134" s="138"/>
      <c r="J134" s="138"/>
      <c r="K134" s="138"/>
      <c r="L134" s="138"/>
      <c r="M134" s="138"/>
      <c r="N134" s="138"/>
      <c r="O134" s="138"/>
      <c r="P134" s="138"/>
      <c r="Q134" s="138"/>
      <c r="R134" s="138"/>
      <c r="S134" s="138"/>
      <c r="T134" s="138"/>
      <c r="U134" s="138"/>
      <c r="V134" s="138"/>
      <c r="W134" s="138"/>
      <c r="Y134" s="13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5" spans="1:25">
      <c r="A135" s="29"/>
      <c r="B135" s="144"/>
      <c r="C135" s="138"/>
      <c r="D135" s="143"/>
      <c r="E135" s="138"/>
      <c r="F135" s="138"/>
      <c r="G135" s="138"/>
      <c r="H135" s="138"/>
      <c r="I135" s="138"/>
      <c r="J135" s="138"/>
      <c r="K135" s="138"/>
      <c r="L135" s="138"/>
      <c r="M135" s="138"/>
      <c r="N135" s="138"/>
      <c r="O135" s="138"/>
      <c r="P135" s="138"/>
      <c r="Q135" s="138"/>
      <c r="R135" s="138"/>
      <c r="S135" s="138"/>
      <c r="T135" s="138"/>
      <c r="U135" s="138"/>
      <c r="V135" s="138"/>
      <c r="W135" s="138"/>
      <c r="Y135" s="13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6" spans="1:25">
      <c r="A136" s="29"/>
      <c r="B136" s="144"/>
      <c r="C136" s="138"/>
      <c r="D136" s="143"/>
      <c r="E136" s="138"/>
      <c r="F136" s="138"/>
      <c r="G136" s="138"/>
      <c r="H136" s="138"/>
      <c r="I136" s="138"/>
      <c r="J136" s="138"/>
      <c r="K136" s="138"/>
      <c r="L136" s="138"/>
      <c r="M136" s="138"/>
      <c r="N136" s="138"/>
      <c r="O136" s="138"/>
      <c r="P136" s="138"/>
      <c r="Q136" s="138"/>
      <c r="R136" s="138"/>
      <c r="S136" s="138"/>
      <c r="T136" s="138"/>
      <c r="U136" s="138"/>
      <c r="V136" s="138"/>
      <c r="W136" s="138"/>
      <c r="Y136" s="13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7" spans="1:25">
      <c r="A137" s="29"/>
      <c r="B137" s="144"/>
      <c r="C137" s="138"/>
      <c r="D137" s="143"/>
      <c r="E137" s="138"/>
      <c r="F137" s="138"/>
      <c r="G137" s="138"/>
      <c r="H137" s="138"/>
      <c r="I137" s="138"/>
      <c r="J137" s="138"/>
      <c r="K137" s="138"/>
      <c r="L137" s="138"/>
      <c r="M137" s="138"/>
      <c r="N137" s="138"/>
      <c r="O137" s="138"/>
      <c r="P137" s="138"/>
      <c r="Q137" s="138"/>
      <c r="R137" s="138"/>
      <c r="S137" s="138"/>
      <c r="T137" s="138"/>
      <c r="U137" s="138"/>
      <c r="V137" s="138"/>
      <c r="W137" s="138"/>
      <c r="Y137" s="13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8" spans="1:25">
      <c r="A138" s="29"/>
      <c r="B138" s="144"/>
      <c r="C138" s="138"/>
      <c r="D138" s="143"/>
      <c r="E138" s="138"/>
      <c r="F138" s="138"/>
      <c r="G138" s="138"/>
      <c r="H138" s="138"/>
      <c r="I138" s="138"/>
      <c r="J138" s="138"/>
      <c r="K138" s="138"/>
      <c r="L138" s="138"/>
      <c r="M138" s="138"/>
      <c r="N138" s="138"/>
      <c r="O138" s="138"/>
      <c r="P138" s="138"/>
      <c r="Q138" s="138"/>
      <c r="R138" s="138"/>
      <c r="S138" s="138"/>
      <c r="T138" s="138"/>
      <c r="U138" s="138"/>
      <c r="V138" s="138"/>
      <c r="W138" s="138"/>
      <c r="Y138" s="13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9" spans="1:25">
      <c r="A139" s="29"/>
      <c r="B139" s="144"/>
      <c r="C139" s="138"/>
      <c r="D139" s="143"/>
      <c r="E139" s="138"/>
      <c r="F139" s="138"/>
      <c r="G139" s="138"/>
      <c r="H139" s="138"/>
      <c r="I139" s="138"/>
      <c r="J139" s="138"/>
      <c r="K139" s="138"/>
      <c r="L139" s="138"/>
      <c r="M139" s="138"/>
      <c r="N139" s="138"/>
      <c r="O139" s="138"/>
      <c r="P139" s="138"/>
      <c r="Q139" s="138"/>
      <c r="R139" s="138"/>
      <c r="S139" s="138"/>
      <c r="T139" s="138"/>
      <c r="U139" s="138"/>
      <c r="V139" s="138"/>
      <c r="W139" s="138"/>
      <c r="Y139" s="13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0" spans="1:25">
      <c r="A140" s="29"/>
      <c r="B140" s="144"/>
      <c r="C140" s="138"/>
      <c r="D140" s="143"/>
      <c r="E140" s="138"/>
      <c r="F140" s="138"/>
      <c r="G140" s="138"/>
      <c r="H140" s="138"/>
      <c r="I140" s="138"/>
      <c r="J140" s="138"/>
      <c r="K140" s="138"/>
      <c r="L140" s="138"/>
      <c r="M140" s="138"/>
      <c r="N140" s="138"/>
      <c r="O140" s="138"/>
      <c r="P140" s="138"/>
      <c r="Q140" s="138"/>
      <c r="R140" s="138"/>
      <c r="S140" s="138"/>
      <c r="T140" s="138"/>
      <c r="U140" s="138"/>
      <c r="V140" s="138"/>
      <c r="W140" s="138"/>
      <c r="Y140" s="13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1" spans="1:25">
      <c r="A141" s="29"/>
      <c r="B141" s="144"/>
      <c r="C141" s="138"/>
      <c r="D141" s="143"/>
      <c r="E141" s="138"/>
      <c r="F141" s="138"/>
      <c r="G141" s="138"/>
      <c r="H141" s="138"/>
      <c r="I141" s="138"/>
      <c r="J141" s="138"/>
      <c r="K141" s="138"/>
      <c r="L141" s="138"/>
      <c r="M141" s="138"/>
      <c r="N141" s="138"/>
      <c r="O141" s="138"/>
      <c r="P141" s="138"/>
      <c r="Q141" s="138"/>
      <c r="R141" s="138"/>
      <c r="S141" s="138"/>
      <c r="T141" s="138"/>
      <c r="U141" s="138"/>
      <c r="V141" s="138"/>
      <c r="W141" s="138"/>
      <c r="Y141" s="13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2" spans="1:25">
      <c r="A142" s="29"/>
      <c r="B142" s="144"/>
      <c r="C142" s="138"/>
      <c r="D142" s="143"/>
      <c r="E142" s="138"/>
      <c r="F142" s="138"/>
      <c r="G142" s="138"/>
      <c r="H142" s="138"/>
      <c r="I142" s="138"/>
      <c r="J142" s="138"/>
      <c r="K142" s="138"/>
      <c r="L142" s="138"/>
      <c r="M142" s="138"/>
      <c r="N142" s="138"/>
      <c r="O142" s="138"/>
      <c r="P142" s="138"/>
      <c r="Q142" s="138"/>
      <c r="R142" s="138"/>
      <c r="S142" s="138"/>
      <c r="T142" s="138"/>
      <c r="U142" s="138"/>
      <c r="V142" s="138"/>
      <c r="W142" s="138"/>
      <c r="Y142" s="13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3" spans="1:25">
      <c r="A143" s="29"/>
      <c r="B143" s="144"/>
      <c r="C143" s="138"/>
      <c r="D143" s="143"/>
      <c r="E143" s="138"/>
      <c r="F143" s="138"/>
      <c r="G143" s="138"/>
      <c r="H143" s="138"/>
      <c r="I143" s="138"/>
      <c r="J143" s="138"/>
      <c r="K143" s="138"/>
      <c r="L143" s="138"/>
      <c r="M143" s="138"/>
      <c r="N143" s="138"/>
      <c r="O143" s="138"/>
      <c r="P143" s="138"/>
      <c r="Q143" s="138"/>
      <c r="R143" s="138"/>
      <c r="S143" s="138"/>
      <c r="T143" s="138"/>
      <c r="U143" s="138"/>
      <c r="V143" s="138"/>
      <c r="W143" s="138"/>
      <c r="Y143" s="13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4" spans="1:25">
      <c r="A144" s="29"/>
      <c r="B144" s="144"/>
      <c r="C144" s="138"/>
      <c r="D144" s="143"/>
      <c r="E144" s="138"/>
      <c r="F144" s="138"/>
      <c r="G144" s="138"/>
      <c r="H144" s="138"/>
      <c r="I144" s="138"/>
      <c r="J144" s="138"/>
      <c r="K144" s="138"/>
      <c r="L144" s="138"/>
      <c r="M144" s="138"/>
      <c r="N144" s="138"/>
      <c r="O144" s="138"/>
      <c r="P144" s="138"/>
      <c r="Q144" s="138"/>
      <c r="R144" s="138"/>
      <c r="S144" s="138"/>
      <c r="T144" s="138"/>
      <c r="U144" s="138"/>
      <c r="V144" s="138"/>
      <c r="W144" s="138"/>
      <c r="Y144" s="13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5" spans="1:25">
      <c r="A145" s="29"/>
      <c r="B145" s="144"/>
      <c r="C145" s="138"/>
      <c r="D145" s="143"/>
      <c r="E145" s="138"/>
      <c r="F145" s="138"/>
      <c r="G145" s="138"/>
      <c r="H145" s="138"/>
      <c r="I145" s="138"/>
      <c r="J145" s="138"/>
      <c r="K145" s="138"/>
      <c r="L145" s="138"/>
      <c r="M145" s="138"/>
      <c r="N145" s="138"/>
      <c r="O145" s="138"/>
      <c r="P145" s="138"/>
      <c r="Q145" s="138"/>
      <c r="R145" s="138"/>
      <c r="S145" s="138"/>
      <c r="T145" s="138"/>
      <c r="U145" s="138"/>
      <c r="V145" s="138"/>
      <c r="W145" s="138"/>
      <c r="Y145" s="13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6" spans="1:25">
      <c r="A146" s="29"/>
      <c r="B146" s="144"/>
      <c r="C146" s="138"/>
      <c r="D146" s="143"/>
      <c r="E146" s="138"/>
      <c r="F146" s="138"/>
      <c r="G146" s="138"/>
      <c r="H146" s="138"/>
      <c r="I146" s="138"/>
      <c r="J146" s="138"/>
      <c r="K146" s="138"/>
      <c r="L146" s="138"/>
      <c r="M146" s="138"/>
      <c r="N146" s="138"/>
      <c r="O146" s="138"/>
      <c r="P146" s="138"/>
      <c r="Q146" s="138"/>
      <c r="R146" s="138"/>
      <c r="S146" s="138"/>
      <c r="T146" s="138"/>
      <c r="U146" s="138"/>
      <c r="V146" s="138"/>
      <c r="W146" s="138"/>
      <c r="Y146" s="13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7" spans="1:25">
      <c r="A147" s="29"/>
      <c r="B147" s="144"/>
      <c r="C147" s="138"/>
      <c r="D147" s="143"/>
      <c r="E147" s="138"/>
      <c r="F147" s="138"/>
      <c r="G147" s="138"/>
      <c r="H147" s="138"/>
      <c r="I147" s="138"/>
      <c r="J147" s="138"/>
      <c r="K147" s="138"/>
      <c r="L147" s="138"/>
      <c r="M147" s="138"/>
      <c r="N147" s="138"/>
      <c r="O147" s="138"/>
      <c r="P147" s="138"/>
      <c r="Q147" s="138"/>
      <c r="R147" s="138"/>
      <c r="S147" s="138"/>
      <c r="T147" s="138"/>
      <c r="U147" s="138"/>
      <c r="V147" s="138"/>
      <c r="W147" s="138"/>
      <c r="Y147" s="13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8" spans="1:25">
      <c r="A148" s="29"/>
      <c r="B148" s="144"/>
      <c r="C148" s="138"/>
      <c r="D148" s="143"/>
      <c r="E148" s="138"/>
      <c r="F148" s="138"/>
      <c r="G148" s="138"/>
      <c r="H148" s="138"/>
      <c r="I148" s="138"/>
      <c r="J148" s="138"/>
      <c r="K148" s="138"/>
      <c r="L148" s="138"/>
      <c r="M148" s="138"/>
      <c r="N148" s="138"/>
      <c r="O148" s="138"/>
      <c r="P148" s="138"/>
      <c r="Q148" s="138"/>
      <c r="R148" s="138"/>
      <c r="S148" s="138"/>
      <c r="T148" s="138"/>
      <c r="U148" s="138"/>
      <c r="V148" s="138"/>
      <c r="W148" s="138"/>
      <c r="Y148" s="13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</sheetData>
  <conditionalFormatting sqref="B1:C1 B72:C1048576">
    <cfRule type="containsText" dxfId="1" priority="9" operator="containsText" text="&amp;">
      <formula>NOT(ISERROR(SEARCH("&amp;",B1)))</formula>
    </cfRule>
  </conditionalFormatting>
  <conditionalFormatting sqref="B2:D71">
    <cfRule type="containsText" dxfId="0" priority="1" operator="containsText" text="&amp;">
      <formula>NOT(ISERROR(SEARCH("&amp;",B2)))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Load case definition</vt:lpstr>
      <vt:lpstr>Load combination</vt:lpstr>
      <vt:lpstr>Screen capture</vt:lpstr>
      <vt:lpstr>LaTeX code</vt:lpstr>
      <vt:lpstr>LaTeX load combs apndx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Woliński</dc:creator>
  <cp:lastModifiedBy>Marcin Woliński</cp:lastModifiedBy>
  <cp:lastPrinted>2007-02-09T07:52:11Z</cp:lastPrinted>
  <dcterms:created xsi:type="dcterms:W3CDTF">2012-02-13T12:43:12Z</dcterms:created>
  <dcterms:modified xsi:type="dcterms:W3CDTF">2024-07-17T12:42:51Z</dcterms:modified>
</cp:coreProperties>
</file>