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ord Farquad\Documents\VM\"/>
    </mc:Choice>
  </mc:AlternateContent>
  <xr:revisionPtr revIDLastSave="0" documentId="13_ncr:1_{11C4768F-77B8-48CC-A55A-9BE3F67225AE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48" i="1" s="1"/>
  <c r="B49" i="1" s="1"/>
  <c r="B50" i="1" s="1"/>
  <c r="B46" i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7" i="1"/>
  <c r="B28" i="1" s="1"/>
  <c r="C18" i="1"/>
  <c r="C17" i="1"/>
  <c r="C14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2" i="5"/>
  <c r="B3" i="4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3" i="3"/>
  <c r="B44" i="1" l="1"/>
  <c r="B45" i="1" s="1"/>
  <c r="B2" i="6"/>
  <c r="B3" i="6" s="1"/>
  <c r="B3" i="5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<sst xmlns="http://schemas.openxmlformats.org/spreadsheetml/2006/main" count="439" uniqueCount="178">
  <si>
    <t>Project Name</t>
  </si>
  <si>
    <t>School Management And Reporting Tool (SMART)</t>
  </si>
  <si>
    <t>Product Name:</t>
  </si>
  <si>
    <t>SMART</t>
  </si>
  <si>
    <t>Complete Fields in Green!!!</t>
  </si>
  <si>
    <t>Team ID:</t>
  </si>
  <si>
    <t>Sigala</t>
  </si>
  <si>
    <t>Team Member Name</t>
  </si>
  <si>
    <t>Initials</t>
  </si>
  <si>
    <t>Student ID</t>
  </si>
  <si>
    <t>Required</t>
  </si>
  <si>
    <t>William Sigala</t>
  </si>
  <si>
    <t>WTS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</si>
  <si>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</si>
  <si>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</si>
  <si>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</si>
  <si>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</si>
  <si>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</si>
  <si>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</si>
  <si>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</si>
  <si>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</si>
  <si>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</si>
  <si>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</si>
  <si>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</si>
  <si>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</si>
  <si>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</si>
  <si>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</si>
  <si>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</si>
  <si>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</si>
  <si>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</si>
  <si>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</si>
  <si>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</si>
  <si>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</si>
  <si>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</si>
  <si>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</si>
  <si>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</si>
  <si>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</si>
  <si>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</si>
  <si>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Finished in Sprint 1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</si>
  <si>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</si>
  <si>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</si>
  <si>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</si>
  <si>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</si>
  <si>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</si>
  <si>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</si>
  <si>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</si>
  <si>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</si>
  <si>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</si>
  <si>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</si>
  <si>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</si>
  <si>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</si>
  <si>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</si>
  <si>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</si>
  <si>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</si>
  <si>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</si>
  <si>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WINDOW</t>
  </si>
  <si>
    <t>Finished in Sprint 2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</si>
  <si>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</si>
  <si>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</si>
  <si>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</si>
  <si>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</si>
  <si>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</si>
  <si>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</si>
  <si>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</si>
  <si>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</si>
  <si>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</si>
  <si>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</si>
  <si>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</si>
  <si>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</si>
  <si>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</si>
  <si>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</si>
  <si>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</si>
  <si>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</si>
  <si>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</si>
  <si>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</si>
  <si>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</si>
  <si>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</si>
  <si>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</si>
  <si>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</si>
  <si>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</si>
  <si>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</si>
  <si>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</si>
  <si>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</si>
  <si>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</si>
  <si>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</si>
  <si>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</si>
  <si>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</si>
  <si>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</si>
  <si>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</si>
  <si>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</si>
  <si>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</si>
  <si>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</si>
  <si>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</si>
  <si>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</si>
  <si>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</si>
  <si>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</si>
  <si>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</si>
  <si>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</si>
  <si>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</si>
  <si>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</si>
  <si>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</si>
  <si>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</si>
  <si>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</si>
  <si>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</si>
  <si>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</si>
  <si>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</si>
  <si>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</si>
  <si>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</si>
  <si>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</si>
  <si>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</si>
  <si>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</si>
  <si>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</si>
  <si>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</si>
  <si>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</si>
  <si>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</si>
  <si>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</si>
  <si>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</si>
  <si>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</si>
  <si>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</si>
  <si>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</si>
  <si>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</si>
  <si>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</si>
  <si>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</si>
  <si>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</si>
  <si>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</si>
  <si>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Code person.h</t>
  </si>
  <si>
    <t>Completed Day 1</t>
  </si>
  <si>
    <t>Code person.cpp</t>
  </si>
  <si>
    <t>Test compile Person class</t>
  </si>
  <si>
    <t>Code student.h</t>
  </si>
  <si>
    <t>Completed Day 3</t>
  </si>
  <si>
    <t>Code student.cpp</t>
  </si>
  <si>
    <t>Test compile Student class</t>
  </si>
  <si>
    <t>Duplicate Student to Parent</t>
  </si>
  <si>
    <t>Remove grade, update to_string() and full_info()</t>
  </si>
  <si>
    <t>Test compile Parent class</t>
  </si>
  <si>
    <t>Build with example code and verify</t>
  </si>
  <si>
    <t>ADD tasks below to complete each feature for THIS sprint</t>
  </si>
  <si>
    <t>Description</t>
  </si>
  <si>
    <t>Code mainwin.h</t>
  </si>
  <si>
    <t>Completed Day 5</t>
  </si>
  <si>
    <t>Code mainwin.cpp</t>
  </si>
  <si>
    <t>Test comple Mainwin class</t>
  </si>
  <si>
    <t>Code for display label</t>
  </si>
  <si>
    <t>Completed Day 6</t>
  </si>
  <si>
    <t>Code method for displaying students</t>
  </si>
  <si>
    <t>Code method for displaying parents</t>
  </si>
  <si>
    <t>Test compile Mainwin class for displaying students and parents</t>
  </si>
  <si>
    <t>Code method for relate</t>
  </si>
  <si>
    <t>Completed Day 7</t>
  </si>
  <si>
    <t>Test compile Mainwin class for displaying student and parent relationships</t>
  </si>
  <si>
    <t>Code for new school</t>
  </si>
  <si>
    <t>Finished in Sprint 3</t>
  </si>
  <si>
    <t>Code method for save file</t>
  </si>
  <si>
    <t>Code method for load file</t>
  </si>
  <si>
    <t>Code method for saveas file</t>
  </si>
  <si>
    <t>Code toolbar</t>
  </si>
  <si>
    <t>Code about</t>
  </si>
  <si>
    <t>Write Semester enum</t>
  </si>
  <si>
    <t>Implement operator&lt;&lt;</t>
  </si>
  <si>
    <t>Implement load_semester</t>
  </si>
  <si>
    <t>Write Subject enum</t>
  </si>
  <si>
    <t>Implement load_subject</t>
  </si>
  <si>
    <t>Write subjects_vector (for iteration)</t>
  </si>
  <si>
    <t>Write Course class</t>
  </si>
  <si>
    <t>Implement Course::save</t>
  </si>
  <si>
    <t>Implement Course::Course(ist)</t>
  </si>
  <si>
    <t>Write Section class</t>
  </si>
  <si>
    <t>Implement Section::save</t>
  </si>
  <si>
    <t>Implement Section::Course(ist)</t>
  </si>
  <si>
    <t>Mainwin: Add toolbar buttons for Course and Section</t>
  </si>
  <si>
    <t>Update show_data to show different data types</t>
  </si>
  <si>
    <t>Write Mainwin::on_new_course_click using EntryDialog</t>
  </si>
  <si>
    <t>Write Mainwin::on_new_section_click using EntryDialog</t>
  </si>
  <si>
    <t>Mainwin: Update on_save_click to save courses and sections</t>
  </si>
  <si>
    <t>Mainwin: Update on_open_click to load courses and sections</t>
  </si>
  <si>
    <t>Mainwin: Add logic to load v0.1 files (pre-courses/sections)</t>
  </si>
  <si>
    <t>Finished 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</si>
</sst>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0" x14ac:knownFonts="1">
    <font>
      <sz val="10"/>
      <color rgb="FF000000"/>
      <name val="Arial"/>
    </font>
    <font>
      <sz val="10"/>
      <color theme="1"/>
      <name val="Arial"/>
    </font>
    <font>
      <b/>
      <sz val="14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color rgb="FFFFFFFF"/>
      <name val="Arial"/>
    </font>
    <font>
      <sz val="8"/>
      <color theme="1"/>
      <name val="Arial"/>
    </font>
    <font>
      <u/>
      <sz val="8"/>
      <color rgb="FF000000"/>
      <name val="Arial"/>
    </font>
    <font>
      <b/>
      <sz val="10"/>
      <color rgb="FFFF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FF420E"/>
      <name val="Arial"/>
    </font>
    <font>
      <sz val="10"/>
      <color rgb="FFFFFFFF"/>
      <name val="Arial"/>
    </font>
    <font>
      <b/>
      <sz val="12"/>
      <color rgb="FFFFFFFF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158466"/>
        <bgColor rgb="FF158466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9FF66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2">
    <xf numFmtId="0" fontId="0" fillId="0" borderId="0"/>
    <xf numFmtId="0" fontId="19" fillId="0" borderId="13"/>
  </cellStyleXfs>
  <cellXfs count="84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7" xfId="0" applyFont="1" applyFill="1" applyBorder="1" applyAlignment="1">
      <alignment horizontal="left" vertical="top"/>
    </xf>
    <xf numFmtId="0" fontId="4" fillId="0" borderId="7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8" xfId="0" applyFont="1" applyBorder="1" applyAlignment="1">
      <alignment vertical="top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4" borderId="13" xfId="0" applyFont="1" applyFill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4" xfId="0" applyFont="1" applyBorder="1" applyAlignment="1">
      <alignment horizontal="center" vertical="top"/>
    </xf>
    <xf numFmtId="0" fontId="10" fillId="2" borderId="14" xfId="0" applyFont="1" applyFill="1" applyBorder="1" applyAlignment="1">
      <alignment horizontal="center" vertical="top"/>
    </xf>
    <xf numFmtId="0" fontId="10" fillId="2" borderId="15" xfId="0" applyFont="1" applyFill="1" applyBorder="1" applyAlignment="1">
      <alignment horizontal="center" vertical="top"/>
    </xf>
    <xf numFmtId="0" fontId="5" fillId="0" borderId="14" xfId="0" applyFont="1" applyBorder="1" applyAlignment="1">
      <alignment vertical="top"/>
    </xf>
    <xf numFmtId="0" fontId="1" fillId="0" borderId="14" xfId="0" applyFont="1" applyBorder="1" applyAlignment="1">
      <alignment vertical="top" wrapText="1"/>
    </xf>
    <xf numFmtId="0" fontId="10" fillId="2" borderId="16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" fillId="5" borderId="14" xfId="0" applyFont="1" applyFill="1" applyBorder="1" applyAlignment="1">
      <alignment vertical="top"/>
    </xf>
    <xf numFmtId="0" fontId="1" fillId="5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vertical="top"/>
    </xf>
    <xf numFmtId="0" fontId="1" fillId="5" borderId="14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vertical="top"/>
    </xf>
    <xf numFmtId="0" fontId="1" fillId="2" borderId="14" xfId="0" applyFont="1" applyFill="1" applyBorder="1" applyAlignment="1">
      <alignment horizontal="center" vertical="top"/>
    </xf>
    <xf numFmtId="0" fontId="1" fillId="6" borderId="14" xfId="0" applyFont="1" applyFill="1" applyBorder="1" applyAlignment="1">
      <alignment vertical="top"/>
    </xf>
    <xf numFmtId="0" fontId="1" fillId="6" borderId="14" xfId="0" applyFont="1" applyFill="1" applyBorder="1" applyAlignment="1">
      <alignment horizontal="center" vertical="top"/>
    </xf>
    <xf numFmtId="0" fontId="1" fillId="6" borderId="14" xfId="0" applyFont="1" applyFill="1" applyBorder="1" applyAlignment="1">
      <alignment vertical="top" wrapText="1"/>
    </xf>
    <xf numFmtId="0" fontId="12" fillId="6" borderId="13" xfId="0" applyFont="1" applyFill="1" applyBorder="1" applyAlignment="1">
      <alignment vertical="top"/>
    </xf>
    <xf numFmtId="0" fontId="13" fillId="3" borderId="14" xfId="0" applyFont="1" applyFill="1" applyBorder="1" applyAlignment="1">
      <alignment vertical="top"/>
    </xf>
    <xf numFmtId="0" fontId="13" fillId="3" borderId="14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14" fillId="3" borderId="14" xfId="0" applyFont="1" applyFill="1" applyBorder="1" applyAlignment="1">
      <alignment vertical="top"/>
    </xf>
    <xf numFmtId="0" fontId="13" fillId="3" borderId="14" xfId="0" applyFont="1" applyFill="1" applyBorder="1" applyAlignment="1">
      <alignment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6" fillId="3" borderId="13" xfId="0" applyFont="1" applyFill="1" applyBorder="1"/>
    <xf numFmtId="0" fontId="6" fillId="3" borderId="13" xfId="0" applyFont="1" applyFill="1" applyBorder="1" applyAlignment="1">
      <alignment wrapText="1"/>
    </xf>
    <xf numFmtId="0" fontId="10" fillId="2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5" fillId="2" borderId="0" xfId="0" applyFont="1" applyFill="1" applyAlignment="1">
      <alignment vertical="top"/>
    </xf>
    <xf numFmtId="0" fontId="10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2" borderId="13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2" borderId="13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6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center" vertical="top" wrapText="1"/>
    </xf>
    <xf numFmtId="0" fontId="17" fillId="2" borderId="13" xfId="0" applyFont="1" applyFill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3" fillId="0" borderId="5" xfId="0" applyFont="1" applyBorder="1"/>
    <xf numFmtId="0" fontId="3" fillId="0" borderId="6" xfId="0" applyFont="1" applyBorder="1"/>
    <xf numFmtId="0" fontId="6" fillId="3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18" fillId="0" borderId="0" xfId="0" applyFont="1" applyAlignment="1">
      <alignment vertical="top"/>
    </xf>
    <xf numFmtId="0" fontId="0" fillId="0" borderId="0" xfId="0" applyFont="1" applyAlignment="1"/>
    <xf numFmtId="0" fontId="18" fillId="2" borderId="1" xfId="0" applyFont="1" applyFill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vertical="top"/>
    </xf>
    <xf numFmtId="0" fontId="19" fillId="7" borderId="13" xfId="1" applyFont="1" applyFill="1" applyAlignment="1">
      <alignment vertical="top" wrapText="1"/>
    </xf>
  </cellXfs>
  <cellStyles count="2">
    <cellStyle name="Normal" xfId="0" builtinId="0"/>
    <cellStyle name="Normal 2" xfId="1" xr:uid="{37F85038-EE22-434A-9BFF-E7C8C66CB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25</c:v>
                </c:pt>
                <c:pt idx="1">
                  <c:v>21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C-4F9F-A7D3-6B993161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07237"/>
        <c:axId val="1119058385"/>
      </c:scatterChart>
      <c:valAx>
        <c:axId val="954607237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19058385"/>
        <c:crosses val="autoZero"/>
        <c:crossBetween val="midCat"/>
      </c:valAx>
      <c:valAx>
        <c:axId val="111905838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54607237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2-4339-9547-B5C829D5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843095"/>
        <c:axId val="1650482879"/>
      </c:lineChart>
      <c:catAx>
        <c:axId val="131684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50482879"/>
        <c:crosses val="autoZero"/>
        <c:auto val="1"/>
        <c:lblAlgn val="ctr"/>
        <c:lblOffset val="100"/>
        <c:noMultiLvlLbl val="1"/>
      </c:catAx>
      <c:valAx>
        <c:axId val="1650482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1684309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A-4BAE-8D9D-045D2E03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960749"/>
        <c:axId val="2035625495"/>
      </c:lineChart>
      <c:catAx>
        <c:axId val="1744960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35625495"/>
        <c:crosses val="autoZero"/>
        <c:auto val="1"/>
        <c:lblAlgn val="ctr"/>
        <c:lblOffset val="100"/>
        <c:noMultiLvlLbl val="1"/>
      </c:catAx>
      <c:valAx>
        <c:axId val="203562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4496074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1-40A3-BFBF-CCF42442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31174"/>
        <c:axId val="54089677"/>
      </c:lineChart>
      <c:catAx>
        <c:axId val="645331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4089677"/>
        <c:crosses val="autoZero"/>
        <c:auto val="1"/>
        <c:lblAlgn val="ctr"/>
        <c:lblOffset val="100"/>
        <c:noMultiLvlLbl val="1"/>
      </c:catAx>
      <c:valAx>
        <c:axId val="54089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4533117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lang="en-US"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B-4346-9131-C3B6C073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75137"/>
        <c:axId val="986139546"/>
      </c:lineChart>
      <c:catAx>
        <c:axId val="43027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86139546"/>
        <c:crosses val="autoZero"/>
        <c:auto val="1"/>
        <c:lblAlgn val="ctr"/>
        <c:lblOffset val="100"/>
        <c:noMultiLvlLbl val="1"/>
      </c:catAx>
      <c:valAx>
        <c:axId val="98613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027513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757575"/>
                </a:solidFill>
                <a:latin typeface="Arial"/>
              </a:defRPr>
            </a:pPr>
            <a:r>
              <a:rPr sz="1300" b="0" i="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4-43AE-9331-689B0C1B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74555"/>
        <c:axId val="890355065"/>
      </c:lineChart>
      <c:catAx>
        <c:axId val="96887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90355065"/>
        <c:crosses val="autoZero"/>
        <c:auto val="1"/>
        <c:lblAlgn val="ctr"/>
        <c:lblOffset val="100"/>
        <c:noMultiLvlLbl val="1"/>
      </c:catAx>
      <c:valAx>
        <c:axId val="890355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6887455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1962150</xdr:colOff>
      <xdr:row>2</xdr:row>
      <xdr:rowOff>38100</xdr:rowOff>
    </xdr:from>
    <xdr:ext cx="5429250" cy="281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543300" cy="1838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486150" cy="18383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486150" cy="18383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486150" cy="18383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1676400</xdr:colOff>
      <xdr:row>2</xdr:row>
      <xdr:rowOff>66675</xdr:rowOff>
    </xdr:from>
    <xdr:ext cx="3486150" cy="18383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Z999"/>
  <sheetViews>
    <sheetView workbookViewId="0">
      <selection activeCell="E18" sqref="E18"/>
    </sheetView>
  </sheetViews>
  <sheetFormatPr defaultColWidth="14.42578125" defaultRowHeight="15" customHeight="1" x14ac:dyDescent="0.2"/>
  <cols>
    <col min="1" max="1" width="13.7109375" customWidth="1"/>
    <col min="2" max="2" width="11" customWidth="1"/>
    <col min="3" max="3" width="8.5703125" customWidth="1"/>
    <col min="4" max="4" width="7.140625" customWidth="1"/>
    <col min="5" max="5" width="4.42578125" customWidth="1"/>
    <col min="6" max="6" width="8.42578125" customWidth="1"/>
    <col min="7" max="7" width="35.140625" customWidth="1"/>
    <col min="8" max="8" width="13" customWidth="1"/>
    <col min="9" max="9" width="45.5703125" customWidth="1"/>
    <col min="10" max="10" width="39.42578125" customWidth="1"/>
    <col min="11" max="11" width="67.5703125" customWidth="1"/>
    <col min="12" max="26" width="11.5703125" customWidth="1"/>
  </cols>
  <sheetData>
    <row r="1" spans="1:26" ht="12.75" customHeight="1" x14ac:dyDescent="0.2">
      <c r="A1" s="1" t="s">
        <v>0</v>
      </c>
      <c r="B1" s="77" t="s">
        <v>1</v>
      </c>
      <c r="C1" s="78"/>
      <c r="D1" s="78"/>
      <c r="E1" s="78"/>
      <c r="F1" s="78"/>
      <c r="G1" s="78"/>
      <c r="H1" s="78"/>
      <c r="I1" s="7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1" t="s">
        <v>2</v>
      </c>
      <c r="B2" s="79" t="s">
        <v>3</v>
      </c>
      <c r="C2" s="80"/>
      <c r="D2" s="80"/>
      <c r="E2" s="80"/>
      <c r="F2" s="80"/>
      <c r="G2" s="81"/>
      <c r="H2" s="3"/>
      <c r="I2" s="4" t="s">
        <v>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" t="s">
        <v>5</v>
      </c>
      <c r="B3" s="79" t="s">
        <v>6</v>
      </c>
      <c r="C3" s="80"/>
      <c r="D3" s="80"/>
      <c r="E3" s="80"/>
      <c r="F3" s="80"/>
      <c r="G3" s="81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1"/>
      <c r="B4" s="5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"/>
      <c r="B5" s="3" t="s">
        <v>7</v>
      </c>
      <c r="C5" s="3"/>
      <c r="D5" s="3"/>
      <c r="E5" s="3"/>
      <c r="F5" s="3"/>
      <c r="G5" s="3"/>
      <c r="H5" s="3" t="s">
        <v>8</v>
      </c>
      <c r="I5" s="3" t="s">
        <v>9</v>
      </c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" t="s">
        <v>10</v>
      </c>
      <c r="B6" s="82" t="s">
        <v>11</v>
      </c>
      <c r="C6" s="72"/>
      <c r="D6" s="72"/>
      <c r="E6" s="72"/>
      <c r="F6" s="72"/>
      <c r="G6" s="73"/>
      <c r="H6" s="6" t="s">
        <v>12</v>
      </c>
      <c r="I6" s="7">
        <v>1001730022</v>
      </c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"/>
      <c r="B7" s="71"/>
      <c r="C7" s="72"/>
      <c r="D7" s="72"/>
      <c r="E7" s="72"/>
      <c r="F7" s="72"/>
      <c r="G7" s="73"/>
      <c r="H7" s="8"/>
      <c r="I7" s="8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"/>
      <c r="B8" s="71"/>
      <c r="C8" s="72"/>
      <c r="D8" s="72"/>
      <c r="E8" s="72"/>
      <c r="F8" s="72"/>
      <c r="G8" s="73"/>
      <c r="H8" s="8"/>
      <c r="I8" s="8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"/>
      <c r="B9" s="71"/>
      <c r="C9" s="72"/>
      <c r="D9" s="72"/>
      <c r="E9" s="72"/>
      <c r="F9" s="72"/>
      <c r="G9" s="73"/>
      <c r="H9" s="8"/>
      <c r="I9" s="8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"/>
      <c r="B10" s="71"/>
      <c r="C10" s="72"/>
      <c r="D10" s="72"/>
      <c r="E10" s="72"/>
      <c r="F10" s="72"/>
      <c r="G10" s="73"/>
      <c r="H10" s="8"/>
      <c r="I10" s="8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9" t="s">
        <v>13</v>
      </c>
      <c r="B12" s="10" t="s">
        <v>14</v>
      </c>
      <c r="C12" s="11" t="s">
        <v>15</v>
      </c>
      <c r="D12" s="11"/>
      <c r="E12" s="3"/>
      <c r="F12" s="3"/>
      <c r="G12" s="3" t="s">
        <v>16</v>
      </c>
      <c r="H12" s="3"/>
      <c r="I12" s="3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2">
        <v>0</v>
      </c>
      <c r="B13" s="3">
        <f>COUNT(B26:B136)</f>
        <v>25</v>
      </c>
      <c r="C13" s="11"/>
      <c r="D13" s="11"/>
      <c r="E13" s="3"/>
      <c r="F13" s="13" t="s">
        <v>17</v>
      </c>
      <c r="G13" s="3" t="s">
        <v>18</v>
      </c>
      <c r="H13" s="3"/>
      <c r="I13" s="3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2">
        <v>1</v>
      </c>
      <c r="B14" s="3">
        <f t="shared" ref="B14:B18" si="0">B13-C14</f>
        <v>21</v>
      </c>
      <c r="C14" s="11">
        <f>COUNTIF(G$26:G$110,"Finished in Sprint 1")</f>
        <v>4</v>
      </c>
      <c r="D14" s="11"/>
      <c r="E14" s="3"/>
      <c r="F14" s="13">
        <v>1</v>
      </c>
      <c r="G14" s="3" t="s">
        <v>19</v>
      </c>
      <c r="H14" s="3"/>
      <c r="I14" s="3"/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12">
        <v>2</v>
      </c>
      <c r="B15" s="3">
        <f t="shared" si="0"/>
        <v>15</v>
      </c>
      <c r="C15" s="14">
        <v>6</v>
      </c>
      <c r="D15" s="11"/>
      <c r="E15" s="3"/>
      <c r="F15" s="13">
        <v>2</v>
      </c>
      <c r="G15" s="3" t="s">
        <v>20</v>
      </c>
      <c r="H15" s="3"/>
      <c r="I15" s="3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2">
        <v>3</v>
      </c>
      <c r="B16" s="3">
        <f t="shared" si="0"/>
        <v>10</v>
      </c>
      <c r="C16" s="14">
        <v>5</v>
      </c>
      <c r="D16" s="11"/>
      <c r="E16" s="3"/>
      <c r="F16" s="13">
        <v>3</v>
      </c>
      <c r="G16" s="3" t="s">
        <v>21</v>
      </c>
      <c r="H16" s="3"/>
      <c r="I16" s="3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12">
        <v>4</v>
      </c>
      <c r="B17" s="3">
        <f t="shared" si="0"/>
        <v>6</v>
      </c>
      <c r="C17" s="11">
        <f t="shared" ref="C17:C18" si="1">COUNTIF(G$26:G$110,"Finished in Sprint 4")</f>
        <v>4</v>
      </c>
      <c r="D17" s="11"/>
      <c r="E17" s="3"/>
      <c r="F17" s="13"/>
      <c r="G17" s="3"/>
      <c r="H17" s="3"/>
      <c r="I17" s="3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12">
        <v>5</v>
      </c>
      <c r="B18" s="3">
        <f t="shared" si="0"/>
        <v>2</v>
      </c>
      <c r="C18" s="11">
        <f t="shared" si="1"/>
        <v>4</v>
      </c>
      <c r="D18" s="11"/>
      <c r="E18" s="3"/>
      <c r="F18" s="13"/>
      <c r="G18" s="3"/>
      <c r="H18" s="3"/>
      <c r="I18" s="3"/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2"/>
      <c r="B19" s="3"/>
      <c r="C19" s="15"/>
      <c r="D19" s="3"/>
      <c r="E19" s="3"/>
      <c r="F19" s="13"/>
      <c r="G19" s="3"/>
      <c r="H19" s="3"/>
      <c r="I19" s="3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2"/>
      <c r="B20" s="3"/>
      <c r="C20" s="3"/>
      <c r="D20" s="3"/>
      <c r="E20" s="3"/>
      <c r="F20" s="13"/>
      <c r="G20" s="3"/>
      <c r="H20" s="3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6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7" t="s">
        <v>23</v>
      </c>
      <c r="B22" s="3"/>
      <c r="C22" s="3"/>
      <c r="D22" s="3"/>
      <c r="E22" s="3"/>
      <c r="F22" s="3"/>
      <c r="G22" s="3"/>
      <c r="H22" s="18" t="s">
        <v>24</v>
      </c>
      <c r="I22" s="3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6"/>
      <c r="B23" s="3"/>
      <c r="C23" s="3"/>
      <c r="D23" s="3"/>
      <c r="E23" s="3"/>
      <c r="F23" s="3"/>
      <c r="G23" s="3"/>
      <c r="H23" s="3" t="s">
        <v>25</v>
      </c>
      <c r="I23" s="3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9"/>
      <c r="B24" s="19"/>
      <c r="C24" s="19"/>
      <c r="D24" s="19"/>
      <c r="E24" s="19"/>
      <c r="F24" s="9"/>
      <c r="G24" s="9"/>
      <c r="H24" s="74" t="s">
        <v>26</v>
      </c>
      <c r="I24" s="75"/>
      <c r="J24" s="7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">
      <c r="A25" s="20" t="s">
        <v>27</v>
      </c>
      <c r="B25" s="20" t="s">
        <v>28</v>
      </c>
      <c r="C25" s="20" t="s">
        <v>10</v>
      </c>
      <c r="D25" s="20" t="s">
        <v>29</v>
      </c>
      <c r="E25" s="20" t="s">
        <v>30</v>
      </c>
      <c r="F25" s="21" t="s">
        <v>31</v>
      </c>
      <c r="G25" s="21" t="s">
        <v>32</v>
      </c>
      <c r="H25" s="20" t="s">
        <v>33</v>
      </c>
      <c r="I25" s="20" t="s">
        <v>34</v>
      </c>
      <c r="J25" s="20" t="s">
        <v>35</v>
      </c>
      <c r="K25" s="20" t="s">
        <v>36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">
      <c r="A26" s="22" t="s">
        <v>37</v>
      </c>
      <c r="B26" s="23">
        <v>1</v>
      </c>
      <c r="C26" s="23">
        <v>1</v>
      </c>
      <c r="D26" s="23"/>
      <c r="E26" s="23">
        <v>13</v>
      </c>
      <c r="F26" s="24">
        <v>1</v>
      </c>
      <c r="G26" s="25" t="s">
        <v>38</v>
      </c>
      <c r="H26" s="26" t="s">
        <v>39</v>
      </c>
      <c r="I26" s="27" t="s">
        <v>40</v>
      </c>
      <c r="J26" s="27" t="s">
        <v>41</v>
      </c>
      <c r="K26" s="27" t="s">
        <v>42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">
      <c r="A27" s="22" t="s">
        <v>43</v>
      </c>
      <c r="B27" s="23">
        <f t="shared" ref="B27:B29" si="2">B26+1</f>
        <v>2</v>
      </c>
      <c r="C27" s="23">
        <v>1</v>
      </c>
      <c r="D27" s="23"/>
      <c r="E27" s="23">
        <v>8</v>
      </c>
      <c r="F27" s="28">
        <v>1</v>
      </c>
      <c r="G27" s="29" t="s">
        <v>38</v>
      </c>
      <c r="H27" s="26" t="s">
        <v>39</v>
      </c>
      <c r="I27" s="27" t="s">
        <v>44</v>
      </c>
      <c r="J27" s="27" t="s">
        <v>45</v>
      </c>
      <c r="K27" s="27" t="s">
        <v>46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">
      <c r="A28" s="22" t="s">
        <v>47</v>
      </c>
      <c r="B28" s="23">
        <f t="shared" si="2"/>
        <v>3</v>
      </c>
      <c r="C28" s="23">
        <v>1</v>
      </c>
      <c r="D28" s="23"/>
      <c r="E28" s="23">
        <v>3</v>
      </c>
      <c r="F28" s="28">
        <v>1</v>
      </c>
      <c r="G28" s="29" t="s">
        <v>38</v>
      </c>
      <c r="H28" s="26" t="s">
        <v>39</v>
      </c>
      <c r="I28" s="27" t="s">
        <v>48</v>
      </c>
      <c r="J28" s="27" t="s">
        <v>49</v>
      </c>
      <c r="K28" s="27" t="s">
        <v>50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">
      <c r="A29" s="22" t="s">
        <v>51</v>
      </c>
      <c r="B29" s="23">
        <f t="shared" si="2"/>
        <v>4</v>
      </c>
      <c r="C29" s="23">
        <v>1</v>
      </c>
      <c r="D29" s="23"/>
      <c r="E29" s="23">
        <v>5</v>
      </c>
      <c r="F29" s="28">
        <v>1</v>
      </c>
      <c r="G29" s="29" t="s">
        <v>38</v>
      </c>
      <c r="H29" s="26" t="s">
        <v>39</v>
      </c>
      <c r="I29" s="27" t="s">
        <v>52</v>
      </c>
      <c r="J29" s="27" t="s">
        <v>53</v>
      </c>
      <c r="K29" s="27" t="s">
        <v>54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30" t="s">
        <v>55</v>
      </c>
      <c r="B30" s="31">
        <f>B29+1</f>
        <v>5</v>
      </c>
      <c r="C30" s="31">
        <v>2</v>
      </c>
      <c r="D30" s="31"/>
      <c r="E30" s="31">
        <v>13</v>
      </c>
      <c r="F30" s="32">
        <v>2</v>
      </c>
      <c r="G30" s="32" t="s">
        <v>56</v>
      </c>
      <c r="H30" s="26" t="s">
        <v>57</v>
      </c>
      <c r="I30" s="33" t="s">
        <v>58</v>
      </c>
      <c r="J30" s="34" t="s">
        <v>59</v>
      </c>
      <c r="K30" s="34" t="s">
        <v>60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">
      <c r="A31" s="30" t="s">
        <v>61</v>
      </c>
      <c r="B31" s="31">
        <f t="shared" ref="B31:B46" si="3">B30+1</f>
        <v>6</v>
      </c>
      <c r="C31" s="31">
        <v>2</v>
      </c>
      <c r="D31" s="31"/>
      <c r="E31" s="31">
        <v>8</v>
      </c>
      <c r="F31" s="32">
        <v>2</v>
      </c>
      <c r="G31" s="35" t="s">
        <v>56</v>
      </c>
      <c r="H31" s="26" t="s">
        <v>39</v>
      </c>
      <c r="I31" s="34" t="s">
        <v>62</v>
      </c>
      <c r="J31" s="34" t="s">
        <v>63</v>
      </c>
      <c r="K31" s="33" t="s">
        <v>64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30" t="s">
        <v>65</v>
      </c>
      <c r="B32" s="31">
        <f t="shared" si="3"/>
        <v>7</v>
      </c>
      <c r="C32" s="31">
        <v>2</v>
      </c>
      <c r="D32" s="31"/>
      <c r="E32" s="31">
        <v>5</v>
      </c>
      <c r="F32" s="32">
        <v>2</v>
      </c>
      <c r="G32" s="35" t="s">
        <v>56</v>
      </c>
      <c r="H32" s="26" t="s">
        <v>66</v>
      </c>
      <c r="I32" s="33" t="s">
        <v>67</v>
      </c>
      <c r="J32" s="33" t="s">
        <v>68</v>
      </c>
      <c r="K32" s="34" t="s">
        <v>69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30" t="s">
        <v>70</v>
      </c>
      <c r="B33" s="31">
        <f t="shared" si="3"/>
        <v>8</v>
      </c>
      <c r="C33" s="31">
        <v>2</v>
      </c>
      <c r="D33" s="31"/>
      <c r="E33" s="31">
        <v>5</v>
      </c>
      <c r="F33" s="32">
        <v>2</v>
      </c>
      <c r="G33" s="35" t="s">
        <v>56</v>
      </c>
      <c r="H33" s="26" t="s">
        <v>39</v>
      </c>
      <c r="I33" s="34" t="s">
        <v>71</v>
      </c>
      <c r="J33" s="34" t="s">
        <v>63</v>
      </c>
      <c r="K33" s="33" t="s">
        <v>64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customHeight="1" x14ac:dyDescent="0.2">
      <c r="A34" s="30" t="s">
        <v>72</v>
      </c>
      <c r="B34" s="31">
        <f t="shared" si="3"/>
        <v>9</v>
      </c>
      <c r="C34" s="31">
        <v>2</v>
      </c>
      <c r="D34" s="31"/>
      <c r="E34" s="31">
        <v>8</v>
      </c>
      <c r="F34" s="32">
        <v>2</v>
      </c>
      <c r="G34" s="35" t="s">
        <v>56</v>
      </c>
      <c r="H34" s="26" t="s">
        <v>39</v>
      </c>
      <c r="I34" s="34" t="s">
        <v>73</v>
      </c>
      <c r="J34" s="34" t="s">
        <v>63</v>
      </c>
      <c r="K34" s="34" t="s">
        <v>74</v>
      </c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customHeight="1" x14ac:dyDescent="0.2">
      <c r="A35" s="30" t="s">
        <v>75</v>
      </c>
      <c r="B35" s="31">
        <f t="shared" si="3"/>
        <v>10</v>
      </c>
      <c r="C35" s="31">
        <v>2</v>
      </c>
      <c r="D35" s="31"/>
      <c r="E35" s="31">
        <v>2</v>
      </c>
      <c r="F35" s="32">
        <v>2</v>
      </c>
      <c r="G35" s="35" t="s">
        <v>56</v>
      </c>
      <c r="H35" s="26" t="s">
        <v>39</v>
      </c>
      <c r="I35" s="34" t="s">
        <v>76</v>
      </c>
      <c r="J35" s="34" t="s">
        <v>77</v>
      </c>
      <c r="K35" s="34" t="s">
        <v>78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customHeight="1" x14ac:dyDescent="0.2">
      <c r="A36" s="22" t="s">
        <v>79</v>
      </c>
      <c r="B36" s="23">
        <f t="shared" si="3"/>
        <v>11</v>
      </c>
      <c r="C36" s="23">
        <v>3</v>
      </c>
      <c r="D36" s="23"/>
      <c r="E36" s="23">
        <v>13</v>
      </c>
      <c r="F36" s="37">
        <v>3</v>
      </c>
      <c r="G36" s="35" t="s">
        <v>152</v>
      </c>
      <c r="H36" s="26" t="s">
        <v>57</v>
      </c>
      <c r="I36" s="5" t="s">
        <v>80</v>
      </c>
      <c r="J36" s="27" t="s">
        <v>81</v>
      </c>
      <c r="K36" s="27" t="s">
        <v>82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customHeight="1" x14ac:dyDescent="0.2">
      <c r="A37" s="22" t="s">
        <v>83</v>
      </c>
      <c r="B37" s="23">
        <f t="shared" si="3"/>
        <v>12</v>
      </c>
      <c r="C37" s="23">
        <v>3</v>
      </c>
      <c r="D37" s="23"/>
      <c r="E37" s="23">
        <v>8</v>
      </c>
      <c r="F37" s="37">
        <v>3</v>
      </c>
      <c r="G37" s="35" t="s">
        <v>152</v>
      </c>
      <c r="H37" s="26" t="s">
        <v>57</v>
      </c>
      <c r="I37" s="27" t="s">
        <v>84</v>
      </c>
      <c r="J37" s="27" t="s">
        <v>81</v>
      </c>
      <c r="K37" s="27" t="s">
        <v>85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customHeight="1" x14ac:dyDescent="0.2">
      <c r="A38" s="22" t="s">
        <v>86</v>
      </c>
      <c r="B38" s="23">
        <f t="shared" si="3"/>
        <v>13</v>
      </c>
      <c r="C38" s="23">
        <v>3</v>
      </c>
      <c r="D38" s="23"/>
      <c r="E38" s="23">
        <v>8</v>
      </c>
      <c r="F38" s="37">
        <v>3</v>
      </c>
      <c r="G38" s="35" t="s">
        <v>152</v>
      </c>
      <c r="H38" s="26" t="s">
        <v>39</v>
      </c>
      <c r="I38" s="27" t="s">
        <v>87</v>
      </c>
      <c r="J38" s="27" t="s">
        <v>88</v>
      </c>
      <c r="K38" s="27" t="s">
        <v>89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customHeight="1" x14ac:dyDescent="0.2">
      <c r="A39" s="22" t="s">
        <v>90</v>
      </c>
      <c r="B39" s="23">
        <f t="shared" si="3"/>
        <v>14</v>
      </c>
      <c r="C39" s="23">
        <v>3</v>
      </c>
      <c r="D39" s="23"/>
      <c r="E39" s="23">
        <v>5</v>
      </c>
      <c r="F39" s="37">
        <v>3</v>
      </c>
      <c r="G39" s="35" t="s">
        <v>152</v>
      </c>
      <c r="H39" s="26" t="s">
        <v>57</v>
      </c>
      <c r="I39" s="27" t="s">
        <v>91</v>
      </c>
      <c r="J39" s="27" t="s">
        <v>92</v>
      </c>
      <c r="K39" s="27" t="s">
        <v>93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customHeight="1" x14ac:dyDescent="0.2">
      <c r="A40" s="22" t="s">
        <v>94</v>
      </c>
      <c r="B40" s="23">
        <f t="shared" si="3"/>
        <v>15</v>
      </c>
      <c r="C40" s="23">
        <v>3</v>
      </c>
      <c r="D40" s="23"/>
      <c r="E40" s="23">
        <v>1</v>
      </c>
      <c r="F40" s="37">
        <v>3</v>
      </c>
      <c r="G40" s="35" t="s">
        <v>152</v>
      </c>
      <c r="H40" s="26" t="s">
        <v>39</v>
      </c>
      <c r="I40" s="27" t="s">
        <v>95</v>
      </c>
      <c r="J40" s="27" t="s">
        <v>96</v>
      </c>
      <c r="K40" s="27" t="s">
        <v>97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customHeight="1" x14ac:dyDescent="0.2">
      <c r="A41" s="30" t="s">
        <v>98</v>
      </c>
      <c r="B41" s="31">
        <f t="shared" si="3"/>
        <v>16</v>
      </c>
      <c r="C41" s="31">
        <v>4</v>
      </c>
      <c r="D41" s="31"/>
      <c r="E41" s="31">
        <v>21</v>
      </c>
      <c r="F41" s="37">
        <v>4</v>
      </c>
      <c r="G41" s="37" t="s">
        <v>177</v>
      </c>
      <c r="H41" s="34"/>
      <c r="I41" s="34"/>
      <c r="J41" s="34"/>
      <c r="K41" s="3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30" t="s">
        <v>99</v>
      </c>
      <c r="B42" s="31">
        <f t="shared" si="3"/>
        <v>17</v>
      </c>
      <c r="C42" s="31">
        <v>4</v>
      </c>
      <c r="D42" s="31"/>
      <c r="E42" s="31">
        <v>8</v>
      </c>
      <c r="F42" s="37">
        <v>4</v>
      </c>
      <c r="G42" s="37" t="s">
        <v>177</v>
      </c>
      <c r="H42" s="34"/>
      <c r="I42" s="34"/>
      <c r="J42" s="34"/>
      <c r="K42" s="34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customHeight="1" x14ac:dyDescent="0.2">
      <c r="A43" s="30" t="s">
        <v>100</v>
      </c>
      <c r="B43" s="31">
        <f t="shared" si="3"/>
        <v>18</v>
      </c>
      <c r="C43" s="31">
        <v>4</v>
      </c>
      <c r="D43" s="31"/>
      <c r="E43" s="31">
        <v>5</v>
      </c>
      <c r="F43" s="37">
        <v>4</v>
      </c>
      <c r="G43" s="37" t="s">
        <v>177</v>
      </c>
      <c r="H43" s="34"/>
      <c r="I43" s="34"/>
      <c r="J43" s="34"/>
      <c r="K43" s="34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customHeight="1" x14ac:dyDescent="0.2">
      <c r="A44" s="30"/>
      <c r="B44" s="31">
        <f t="shared" si="3"/>
        <v>19</v>
      </c>
      <c r="C44" s="31"/>
      <c r="D44" s="31"/>
      <c r="E44" s="31"/>
      <c r="F44" s="37"/>
      <c r="G44" s="37"/>
      <c r="H44" s="34"/>
      <c r="I44" s="34"/>
      <c r="J44" s="34"/>
      <c r="K44" s="34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customHeight="1" x14ac:dyDescent="0.2">
      <c r="A45" s="30"/>
      <c r="B45" s="31">
        <f t="shared" si="3"/>
        <v>20</v>
      </c>
      <c r="C45" s="31"/>
      <c r="D45" s="31"/>
      <c r="E45" s="31"/>
      <c r="F45" s="37"/>
      <c r="G45" s="37"/>
      <c r="H45" s="34"/>
      <c r="I45" s="34"/>
      <c r="J45" s="34"/>
      <c r="K45" s="34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customHeight="1" x14ac:dyDescent="0.2">
      <c r="A46" s="30" t="s">
        <v>101</v>
      </c>
      <c r="B46" s="31">
        <f t="shared" si="3"/>
        <v>21</v>
      </c>
      <c r="C46" s="31">
        <v>5</v>
      </c>
      <c r="D46" s="31"/>
      <c r="E46" s="31">
        <v>13</v>
      </c>
      <c r="F46" s="37">
        <v>4</v>
      </c>
      <c r="G46" s="37" t="s">
        <v>177</v>
      </c>
      <c r="H46" s="34"/>
      <c r="I46" s="34"/>
      <c r="J46" s="34"/>
      <c r="K46" s="34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customHeight="1" x14ac:dyDescent="0.2">
      <c r="A47" s="22" t="s">
        <v>102</v>
      </c>
      <c r="B47" s="23">
        <f>B46+1</f>
        <v>22</v>
      </c>
      <c r="C47" s="23">
        <v>5</v>
      </c>
      <c r="D47" s="23"/>
      <c r="E47" s="23">
        <v>21</v>
      </c>
      <c r="F47" s="37"/>
      <c r="G47" s="37"/>
      <c r="H47" s="26"/>
      <c r="I47" s="40"/>
      <c r="J47" s="40"/>
      <c r="K47" s="40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 x14ac:dyDescent="0.2">
      <c r="A48" s="22" t="s">
        <v>103</v>
      </c>
      <c r="B48" s="23">
        <f>B47+1</f>
        <v>23</v>
      </c>
      <c r="C48" s="23">
        <v>5</v>
      </c>
      <c r="D48" s="23"/>
      <c r="E48" s="23">
        <v>5</v>
      </c>
      <c r="F48" s="37"/>
      <c r="G48" s="37"/>
      <c r="H48" s="26"/>
      <c r="I48" s="27"/>
      <c r="J48" s="27"/>
      <c r="K48" s="27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customHeight="1" x14ac:dyDescent="0.2">
      <c r="A49" s="22" t="s">
        <v>104</v>
      </c>
      <c r="B49" s="23">
        <f>B48+1</f>
        <v>24</v>
      </c>
      <c r="C49" s="23">
        <v>5</v>
      </c>
      <c r="D49" s="23"/>
      <c r="E49" s="23">
        <v>8</v>
      </c>
      <c r="F49" s="37"/>
      <c r="G49" s="37"/>
      <c r="H49" s="26"/>
      <c r="I49" s="27"/>
      <c r="J49" s="27"/>
      <c r="K49" s="27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customHeight="1" x14ac:dyDescent="0.2">
      <c r="A50" s="38" t="s">
        <v>105</v>
      </c>
      <c r="B50" s="23">
        <f>B49+1</f>
        <v>25</v>
      </c>
      <c r="C50" s="39">
        <v>5</v>
      </c>
      <c r="D50" s="39"/>
      <c r="E50" s="39">
        <v>8</v>
      </c>
      <c r="F50" s="37"/>
      <c r="G50" s="37"/>
      <c r="H50" s="26"/>
      <c r="I50" s="40"/>
      <c r="J50" s="40"/>
      <c r="K50" s="40"/>
      <c r="L50" s="41"/>
      <c r="M50" s="41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customHeight="1" x14ac:dyDescent="0.2">
      <c r="A51" s="38"/>
      <c r="B51" s="23"/>
      <c r="C51" s="39"/>
      <c r="D51" s="39"/>
      <c r="E51" s="39"/>
      <c r="F51" s="37"/>
      <c r="G51" s="37"/>
      <c r="H51" s="26"/>
      <c r="I51" s="40"/>
      <c r="J51" s="40"/>
      <c r="K51" s="40"/>
      <c r="L51" s="41"/>
      <c r="M51" s="41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customHeight="1" x14ac:dyDescent="0.2">
      <c r="A52" s="38"/>
      <c r="B52" s="39"/>
      <c r="C52" s="39"/>
      <c r="D52" s="39"/>
      <c r="E52" s="39"/>
      <c r="F52" s="37"/>
      <c r="G52" s="37"/>
      <c r="H52" s="26"/>
      <c r="I52" s="40"/>
      <c r="J52" s="40"/>
      <c r="K52" s="40"/>
      <c r="L52" s="41"/>
      <c r="M52" s="41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customHeight="1" x14ac:dyDescent="0.2">
      <c r="A53" s="42"/>
      <c r="B53" s="43"/>
      <c r="C53" s="43"/>
      <c r="D53" s="43"/>
      <c r="E53" s="43"/>
      <c r="F53" s="43"/>
      <c r="G53" s="43"/>
      <c r="H53" s="44"/>
      <c r="I53" s="45" t="s">
        <v>106</v>
      </c>
      <c r="J53" s="46"/>
      <c r="K53" s="46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">
      <c r="A54" s="22"/>
      <c r="B54" s="23"/>
      <c r="C54" s="23"/>
      <c r="D54" s="23"/>
      <c r="E54" s="23"/>
      <c r="F54" s="37"/>
      <c r="G54" s="37"/>
      <c r="H54" s="26"/>
      <c r="I54" s="27"/>
      <c r="J54" s="27"/>
      <c r="K54" s="27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customHeight="1" x14ac:dyDescent="0.2">
      <c r="A55" s="22"/>
      <c r="B55" s="23"/>
      <c r="C55" s="23"/>
      <c r="D55" s="23"/>
      <c r="E55" s="23"/>
      <c r="F55" s="37"/>
      <c r="G55" s="37"/>
      <c r="H55" s="26"/>
      <c r="I55" s="27"/>
      <c r="J55" s="27"/>
      <c r="K55" s="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22"/>
      <c r="B56" s="23"/>
      <c r="C56" s="23"/>
      <c r="D56" s="23"/>
      <c r="E56" s="23"/>
      <c r="F56" s="37"/>
      <c r="G56" s="37"/>
      <c r="H56" s="26"/>
      <c r="I56" s="27"/>
      <c r="J56" s="27"/>
      <c r="K56" s="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22"/>
      <c r="B57" s="23"/>
      <c r="C57" s="23"/>
      <c r="D57" s="23"/>
      <c r="E57" s="23"/>
      <c r="F57" s="37"/>
      <c r="G57" s="37"/>
      <c r="H57" s="26"/>
      <c r="I57" s="27"/>
      <c r="J57" s="27"/>
      <c r="K57" s="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22"/>
      <c r="B58" s="23"/>
      <c r="C58" s="23"/>
      <c r="D58" s="23"/>
      <c r="E58" s="23"/>
      <c r="F58" s="37"/>
      <c r="G58" s="37"/>
      <c r="H58" s="26"/>
      <c r="I58" s="27"/>
      <c r="J58" s="27"/>
      <c r="K58" s="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22"/>
      <c r="B59" s="23"/>
      <c r="C59" s="23"/>
      <c r="D59" s="23"/>
      <c r="E59" s="23"/>
      <c r="F59" s="37"/>
      <c r="G59" s="37"/>
      <c r="H59" s="26"/>
      <c r="I59" s="27"/>
      <c r="J59" s="27"/>
      <c r="K59" s="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22"/>
      <c r="B60" s="23"/>
      <c r="C60" s="23"/>
      <c r="D60" s="23"/>
      <c r="E60" s="23"/>
      <c r="F60" s="37"/>
      <c r="G60" s="37"/>
      <c r="H60" s="26"/>
      <c r="I60" s="27"/>
      <c r="J60" s="27"/>
      <c r="K60" s="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22"/>
      <c r="B61" s="23"/>
      <c r="C61" s="23"/>
      <c r="D61" s="23"/>
      <c r="E61" s="23"/>
      <c r="F61" s="37"/>
      <c r="G61" s="37"/>
      <c r="H61" s="26"/>
      <c r="I61" s="27"/>
      <c r="J61" s="27"/>
      <c r="K61" s="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22"/>
      <c r="B62" s="23"/>
      <c r="C62" s="23"/>
      <c r="D62" s="23"/>
      <c r="E62" s="23"/>
      <c r="F62" s="37"/>
      <c r="G62" s="37"/>
      <c r="H62" s="26"/>
      <c r="I62" s="27"/>
      <c r="J62" s="27"/>
      <c r="K62" s="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22"/>
      <c r="B63" s="23"/>
      <c r="C63" s="23"/>
      <c r="D63" s="23"/>
      <c r="E63" s="23"/>
      <c r="F63" s="37"/>
      <c r="G63" s="37"/>
      <c r="H63" s="26"/>
      <c r="I63" s="27"/>
      <c r="J63" s="27"/>
      <c r="K63" s="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22"/>
      <c r="B64" s="23"/>
      <c r="C64" s="23"/>
      <c r="D64" s="23"/>
      <c r="E64" s="23"/>
      <c r="F64" s="37"/>
      <c r="G64" s="37"/>
      <c r="H64" s="26"/>
      <c r="I64" s="27"/>
      <c r="J64" s="27"/>
      <c r="K64" s="2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22"/>
      <c r="B65" s="23"/>
      <c r="C65" s="23"/>
      <c r="D65" s="23"/>
      <c r="E65" s="23"/>
      <c r="F65" s="37"/>
      <c r="G65" s="37"/>
      <c r="H65" s="26"/>
      <c r="I65" s="22"/>
      <c r="J65" s="27"/>
      <c r="K65" s="2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22"/>
      <c r="B66" s="23"/>
      <c r="C66" s="23"/>
      <c r="D66" s="23"/>
      <c r="E66" s="23"/>
      <c r="F66" s="37"/>
      <c r="G66" s="37"/>
      <c r="H66" s="26"/>
      <c r="I66" s="22"/>
      <c r="J66" s="27"/>
      <c r="K66" s="2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22"/>
      <c r="B67" s="23"/>
      <c r="C67" s="23"/>
      <c r="D67" s="23"/>
      <c r="E67" s="23"/>
      <c r="F67" s="37"/>
      <c r="G67" s="37"/>
      <c r="H67" s="26"/>
      <c r="I67" s="22"/>
      <c r="J67" s="27"/>
      <c r="K67" s="2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22"/>
      <c r="B68" s="23"/>
      <c r="C68" s="23"/>
      <c r="D68" s="23"/>
      <c r="E68" s="23"/>
      <c r="F68" s="37"/>
      <c r="G68" s="37"/>
      <c r="H68" s="26"/>
      <c r="I68" s="22"/>
      <c r="J68" s="27"/>
      <c r="K68" s="2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22"/>
      <c r="B69" s="23"/>
      <c r="C69" s="23"/>
      <c r="D69" s="23"/>
      <c r="E69" s="23"/>
      <c r="F69" s="37"/>
      <c r="G69" s="37"/>
      <c r="H69" s="26"/>
      <c r="I69" s="22"/>
      <c r="J69" s="27"/>
      <c r="K69" s="2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22"/>
      <c r="B70" s="23"/>
      <c r="C70" s="23"/>
      <c r="D70" s="23"/>
      <c r="E70" s="23"/>
      <c r="F70" s="37"/>
      <c r="G70" s="37"/>
      <c r="H70" s="26"/>
      <c r="I70" s="22"/>
      <c r="J70" s="27"/>
      <c r="K70" s="2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22"/>
      <c r="B71" s="23"/>
      <c r="C71" s="23"/>
      <c r="D71" s="23"/>
      <c r="E71" s="23"/>
      <c r="F71" s="37"/>
      <c r="G71" s="37"/>
      <c r="H71" s="26"/>
      <c r="I71" s="22"/>
      <c r="J71" s="27"/>
      <c r="K71" s="2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22"/>
      <c r="B72" s="23"/>
      <c r="C72" s="23"/>
      <c r="D72" s="23"/>
      <c r="E72" s="23"/>
      <c r="F72" s="37"/>
      <c r="G72" s="37"/>
      <c r="H72" s="26"/>
      <c r="I72" s="22"/>
      <c r="J72" s="27"/>
      <c r="K72" s="2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22"/>
      <c r="B73" s="23"/>
      <c r="C73" s="23"/>
      <c r="D73" s="23"/>
      <c r="E73" s="23"/>
      <c r="F73" s="37"/>
      <c r="G73" s="37"/>
      <c r="H73" s="26"/>
      <c r="I73" s="22"/>
      <c r="J73" s="27"/>
      <c r="K73" s="2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22"/>
      <c r="B74" s="23"/>
      <c r="C74" s="23"/>
      <c r="D74" s="23"/>
      <c r="E74" s="23"/>
      <c r="F74" s="37"/>
      <c r="G74" s="37"/>
      <c r="H74" s="26"/>
      <c r="I74" s="22"/>
      <c r="J74" s="27"/>
      <c r="K74" s="2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22"/>
      <c r="B75" s="23"/>
      <c r="C75" s="23"/>
      <c r="D75" s="23"/>
      <c r="E75" s="23"/>
      <c r="F75" s="37"/>
      <c r="G75" s="37"/>
      <c r="H75" s="26"/>
      <c r="I75" s="22"/>
      <c r="J75" s="27"/>
      <c r="K75" s="2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22"/>
      <c r="B76" s="23"/>
      <c r="C76" s="23"/>
      <c r="D76" s="23"/>
      <c r="E76" s="23"/>
      <c r="F76" s="37"/>
      <c r="G76" s="37"/>
      <c r="H76" s="26"/>
      <c r="I76" s="22"/>
      <c r="J76" s="27"/>
      <c r="K76" s="2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22"/>
      <c r="B77" s="23"/>
      <c r="C77" s="23"/>
      <c r="D77" s="23"/>
      <c r="E77" s="23"/>
      <c r="F77" s="37"/>
      <c r="G77" s="37"/>
      <c r="H77" s="26"/>
      <c r="I77" s="22"/>
      <c r="J77" s="27"/>
      <c r="K77" s="2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22"/>
      <c r="B78" s="23"/>
      <c r="C78" s="23"/>
      <c r="D78" s="23"/>
      <c r="E78" s="23"/>
      <c r="F78" s="37"/>
      <c r="G78" s="37"/>
      <c r="H78" s="26"/>
      <c r="I78" s="22"/>
      <c r="J78" s="27"/>
      <c r="K78" s="2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22"/>
      <c r="B79" s="23"/>
      <c r="C79" s="23"/>
      <c r="D79" s="23"/>
      <c r="E79" s="23"/>
      <c r="F79" s="37"/>
      <c r="G79" s="37"/>
      <c r="H79" s="26"/>
      <c r="I79" s="22"/>
      <c r="J79" s="27"/>
      <c r="K79" s="2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22"/>
      <c r="B80" s="23"/>
      <c r="C80" s="23"/>
      <c r="D80" s="23"/>
      <c r="E80" s="23"/>
      <c r="F80" s="37"/>
      <c r="G80" s="37"/>
      <c r="H80" s="26"/>
      <c r="I80" s="22"/>
      <c r="J80" s="27"/>
      <c r="K80" s="2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22"/>
      <c r="B81" s="23"/>
      <c r="C81" s="23"/>
      <c r="D81" s="23"/>
      <c r="E81" s="23"/>
      <c r="F81" s="37"/>
      <c r="G81" s="37"/>
      <c r="H81" s="26"/>
      <c r="I81" s="22"/>
      <c r="J81" s="27"/>
      <c r="K81" s="2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22"/>
      <c r="B82" s="23"/>
      <c r="C82" s="23"/>
      <c r="D82" s="23"/>
      <c r="E82" s="23"/>
      <c r="F82" s="37"/>
      <c r="G82" s="37"/>
      <c r="H82" s="26"/>
      <c r="I82" s="22"/>
      <c r="J82" s="27"/>
      <c r="K82" s="2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22"/>
      <c r="B83" s="23"/>
      <c r="C83" s="23"/>
      <c r="D83" s="23"/>
      <c r="E83" s="23"/>
      <c r="F83" s="37"/>
      <c r="G83" s="37"/>
      <c r="H83" s="26"/>
      <c r="I83" s="22"/>
      <c r="J83" s="27"/>
      <c r="K83" s="2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22"/>
      <c r="B84" s="23"/>
      <c r="C84" s="23"/>
      <c r="D84" s="23"/>
      <c r="E84" s="23"/>
      <c r="F84" s="37"/>
      <c r="G84" s="37"/>
      <c r="H84" s="26"/>
      <c r="I84" s="22"/>
      <c r="J84" s="27"/>
      <c r="K84" s="2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22"/>
      <c r="B85" s="23"/>
      <c r="C85" s="23"/>
      <c r="D85" s="23"/>
      <c r="E85" s="23"/>
      <c r="F85" s="37"/>
      <c r="G85" s="37"/>
      <c r="H85" s="26"/>
      <c r="I85" s="22"/>
      <c r="J85" s="27"/>
      <c r="K85" s="2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22"/>
      <c r="B86" s="23"/>
      <c r="C86" s="23"/>
      <c r="D86" s="23"/>
      <c r="E86" s="23"/>
      <c r="F86" s="37"/>
      <c r="G86" s="37"/>
      <c r="H86" s="26"/>
      <c r="I86" s="22"/>
      <c r="J86" s="27"/>
      <c r="K86" s="2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22"/>
      <c r="B87" s="23"/>
      <c r="C87" s="23"/>
      <c r="D87" s="23"/>
      <c r="E87" s="23"/>
      <c r="F87" s="37"/>
      <c r="G87" s="37"/>
      <c r="H87" s="26"/>
      <c r="I87" s="22"/>
      <c r="J87" s="27"/>
      <c r="K87" s="2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22"/>
      <c r="B88" s="23"/>
      <c r="C88" s="23"/>
      <c r="D88" s="23"/>
      <c r="E88" s="23"/>
      <c r="F88" s="37"/>
      <c r="G88" s="37"/>
      <c r="H88" s="26"/>
      <c r="I88" s="22"/>
      <c r="J88" s="27"/>
      <c r="K88" s="2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22"/>
      <c r="B89" s="23"/>
      <c r="C89" s="23"/>
      <c r="D89" s="23"/>
      <c r="E89" s="23"/>
      <c r="F89" s="37"/>
      <c r="G89" s="37"/>
      <c r="H89" s="26"/>
      <c r="I89" s="22"/>
      <c r="J89" s="27"/>
      <c r="K89" s="2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22"/>
      <c r="B90" s="23"/>
      <c r="C90" s="23"/>
      <c r="D90" s="23"/>
      <c r="E90" s="23"/>
      <c r="F90" s="37"/>
      <c r="G90" s="37"/>
      <c r="H90" s="26"/>
      <c r="I90" s="22"/>
      <c r="J90" s="27"/>
      <c r="K90" s="2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22"/>
      <c r="B91" s="23"/>
      <c r="C91" s="23"/>
      <c r="D91" s="23"/>
      <c r="E91" s="23"/>
      <c r="F91" s="37"/>
      <c r="G91" s="37"/>
      <c r="H91" s="26"/>
      <c r="I91" s="22"/>
      <c r="J91" s="27"/>
      <c r="K91" s="2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22"/>
      <c r="B92" s="23"/>
      <c r="C92" s="23"/>
      <c r="D92" s="23"/>
      <c r="E92" s="23"/>
      <c r="F92" s="37"/>
      <c r="G92" s="37"/>
      <c r="H92" s="26"/>
      <c r="I92" s="22"/>
      <c r="J92" s="27"/>
      <c r="K92" s="2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22"/>
      <c r="B93" s="23"/>
      <c r="C93" s="23"/>
      <c r="D93" s="23"/>
      <c r="E93" s="23"/>
      <c r="F93" s="37"/>
      <c r="G93" s="37"/>
      <c r="H93" s="26"/>
      <c r="I93" s="22"/>
      <c r="J93" s="27"/>
      <c r="K93" s="27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22"/>
      <c r="B94" s="23"/>
      <c r="C94" s="23"/>
      <c r="D94" s="23"/>
      <c r="E94" s="23"/>
      <c r="F94" s="37"/>
      <c r="G94" s="37"/>
      <c r="H94" s="26"/>
      <c r="I94" s="22"/>
      <c r="J94" s="27"/>
      <c r="K94" s="2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22"/>
      <c r="B95" s="23"/>
      <c r="C95" s="23"/>
      <c r="D95" s="23"/>
      <c r="E95" s="23"/>
      <c r="F95" s="37"/>
      <c r="G95" s="37"/>
      <c r="H95" s="26"/>
      <c r="I95" s="22"/>
      <c r="J95" s="27"/>
      <c r="K95" s="2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22"/>
      <c r="B96" s="23"/>
      <c r="C96" s="23"/>
      <c r="D96" s="23"/>
      <c r="E96" s="23"/>
      <c r="F96" s="37"/>
      <c r="G96" s="37"/>
      <c r="H96" s="26"/>
      <c r="I96" s="22"/>
      <c r="J96" s="27"/>
      <c r="K96" s="2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22"/>
      <c r="B97" s="23"/>
      <c r="C97" s="23"/>
      <c r="D97" s="23"/>
      <c r="E97" s="23"/>
      <c r="F97" s="37"/>
      <c r="G97" s="37"/>
      <c r="H97" s="26"/>
      <c r="I97" s="22"/>
      <c r="J97" s="27"/>
      <c r="K97" s="2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22"/>
      <c r="B98" s="23"/>
      <c r="C98" s="23"/>
      <c r="D98" s="23"/>
      <c r="E98" s="23"/>
      <c r="F98" s="37"/>
      <c r="G98" s="37"/>
      <c r="H98" s="26"/>
      <c r="I98" s="22"/>
      <c r="J98" s="27"/>
      <c r="K98" s="2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22"/>
      <c r="B99" s="23"/>
      <c r="C99" s="23"/>
      <c r="D99" s="23"/>
      <c r="E99" s="23"/>
      <c r="F99" s="37"/>
      <c r="G99" s="37"/>
      <c r="H99" s="26"/>
      <c r="I99" s="22"/>
      <c r="J99" s="27"/>
      <c r="K99" s="2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22"/>
      <c r="B100" s="23"/>
      <c r="C100" s="23"/>
      <c r="D100" s="23"/>
      <c r="E100" s="23"/>
      <c r="F100" s="37"/>
      <c r="G100" s="37"/>
      <c r="H100" s="26"/>
      <c r="I100" s="22"/>
      <c r="J100" s="27"/>
      <c r="K100" s="27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22"/>
      <c r="B101" s="23"/>
      <c r="C101" s="23"/>
      <c r="D101" s="23"/>
      <c r="E101" s="23"/>
      <c r="F101" s="37"/>
      <c r="G101" s="37"/>
      <c r="H101" s="26"/>
      <c r="I101" s="22"/>
      <c r="J101" s="27"/>
      <c r="K101" s="27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22"/>
      <c r="B102" s="23"/>
      <c r="C102" s="23"/>
      <c r="D102" s="23"/>
      <c r="E102" s="23"/>
      <c r="F102" s="37"/>
      <c r="G102" s="37"/>
      <c r="H102" s="26"/>
      <c r="I102" s="22"/>
      <c r="J102" s="27"/>
      <c r="K102" s="2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22"/>
      <c r="B103" s="23"/>
      <c r="C103" s="23"/>
      <c r="D103" s="23"/>
      <c r="E103" s="23"/>
      <c r="F103" s="37"/>
      <c r="G103" s="37"/>
      <c r="H103" s="26"/>
      <c r="I103" s="22"/>
      <c r="J103" s="27"/>
      <c r="K103" s="2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22"/>
      <c r="B104" s="23"/>
      <c r="C104" s="23"/>
      <c r="D104" s="23"/>
      <c r="E104" s="23"/>
      <c r="F104" s="37"/>
      <c r="G104" s="37"/>
      <c r="H104" s="26"/>
      <c r="I104" s="22"/>
      <c r="J104" s="27"/>
      <c r="K104" s="27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9">
    <mergeCell ref="B10:G10"/>
    <mergeCell ref="H24:J24"/>
    <mergeCell ref="B1:I1"/>
    <mergeCell ref="B2:G2"/>
    <mergeCell ref="B3:G3"/>
    <mergeCell ref="B6:G6"/>
    <mergeCell ref="B7:G7"/>
    <mergeCell ref="B8:G8"/>
    <mergeCell ref="B9:G9"/>
  </mergeCells>
  <dataValidations count="5">
    <dataValidation type="list" allowBlank="1" showInputMessage="1" showErrorMessage="1" prompt="Estimate" sqref="E26:E104" xr:uid="{00000000-0002-0000-0000-000000000000}">
      <formula1>"0.0,1.0,2.0,3.0,5.0,8.0,13.0,21.0,34.0,55.0,89.0"</formula1>
    </dataValidation>
    <dataValidation type="list" allowBlank="1" showInputMessage="1" showErrorMessage="1" prompt="Implementation Status" sqref="G26:G104" xr:uid="{00000000-0002-0000-0000-000001000000}">
      <formula1>"In Work,In Test,Finished in Sprint 1,Finished in Sprint 2,Finished in Sprint 3,Finished in Sprint 4,Finished in Sprint 5,Finished in Sprint 6"</formula1>
    </dataValidation>
    <dataValidation type="list" allowBlank="1" showErrorMessage="1" sqref="H53" xr:uid="{00000000-0002-0000-0000-000002000000}">
      <formula1>"Customer,Sales Staff,Inventory,Manager,Director"</formula1>
    </dataValidation>
    <dataValidation type="list" allowBlank="1" showErrorMessage="1" sqref="H26:H40 H47:H52 H54:H104" xr:uid="{00000000-0002-0000-0000-000003000000}">
      <formula1>"All,Administrator,Teacher,Parent,Student"</formula1>
    </dataValidation>
    <dataValidation type="list" allowBlank="1" showInputMessage="1" showErrorMessage="1" prompt="Implementation Sprint" sqref="F26:F104" xr:uid="{00000000-0002-0000-0000-000004000000}">
      <formula1>"1.0,2.0,3.0,4.0,5.0,6.0"</formula1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" footer="0"/>
  <pageSetup orientation="portrait" r:id="rId2"/>
  <headerFooter>
    <oddHeader>&amp;C&amp;A</oddHeader>
    <oddFooter>&amp;CPage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28.855468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v>1</v>
      </c>
      <c r="C1" s="47"/>
      <c r="D1" s="48" t="s">
        <v>4</v>
      </c>
      <c r="F1" s="49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v>44257</v>
      </c>
      <c r="C2" s="47"/>
      <c r="D2" s="52" t="s">
        <v>108</v>
      </c>
      <c r="E2" s="47"/>
      <c r="F2" s="49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B2+7</f>
        <v>44264</v>
      </c>
      <c r="C3" s="47"/>
      <c r="D3" s="47"/>
      <c r="E3" s="47"/>
      <c r="F3" s="49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9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9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COUNTA(D17:D995)</f>
        <v>10</v>
      </c>
      <c r="C7" s="47"/>
      <c r="D7" s="47"/>
      <c r="E7" s="47"/>
      <c r="F7" s="49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7</v>
      </c>
      <c r="C8" s="47">
        <f>COUNTIF(E$17:E$995, "Completed Day 1")</f>
        <v>3</v>
      </c>
      <c r="D8" s="47"/>
      <c r="E8" s="47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7</v>
      </c>
      <c r="C9" s="47">
        <f>COUNTIF(E$17:E$995, "Completed Day 2")</f>
        <v>0</v>
      </c>
      <c r="D9" s="47"/>
      <c r="E9" s="47"/>
      <c r="F9" s="49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0</v>
      </c>
      <c r="C10" s="47">
        <f>COUNTIF(E$17:E$995, "Completed Day 3")</f>
        <v>7</v>
      </c>
      <c r="D10" s="47"/>
      <c r="E10" s="47"/>
      <c r="F10" s="49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9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9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9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121</v>
      </c>
      <c r="E15" s="47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124</v>
      </c>
      <c r="E16" s="55" t="s">
        <v>32</v>
      </c>
      <c r="F16" s="56" t="s">
        <v>36</v>
      </c>
    </row>
    <row r="17" spans="1:6" ht="12.75" customHeight="1" x14ac:dyDescent="0.2">
      <c r="A17" s="5">
        <v>1</v>
      </c>
      <c r="B17" s="57" t="s">
        <v>37</v>
      </c>
      <c r="C17" s="58"/>
      <c r="D17" s="59" t="s">
        <v>125</v>
      </c>
      <c r="E17" s="60" t="s">
        <v>126</v>
      </c>
      <c r="F17" s="61"/>
    </row>
    <row r="18" spans="1:6" ht="12.75" customHeight="1" x14ac:dyDescent="0.2">
      <c r="A18" s="5">
        <v>2</v>
      </c>
      <c r="B18" s="57" t="s">
        <v>37</v>
      </c>
      <c r="C18" s="58"/>
      <c r="D18" s="59" t="s">
        <v>127</v>
      </c>
      <c r="E18" s="60" t="s">
        <v>126</v>
      </c>
      <c r="F18" s="61"/>
    </row>
    <row r="19" spans="1:6" ht="12.75" customHeight="1" x14ac:dyDescent="0.2">
      <c r="A19" s="5">
        <v>3</v>
      </c>
      <c r="B19" s="57" t="s">
        <v>37</v>
      </c>
      <c r="C19" s="58"/>
      <c r="D19" s="59" t="s">
        <v>128</v>
      </c>
      <c r="E19" s="60" t="s">
        <v>126</v>
      </c>
      <c r="F19" s="61"/>
    </row>
    <row r="20" spans="1:6" ht="12.75" customHeight="1" x14ac:dyDescent="0.2">
      <c r="A20" s="5">
        <v>4</v>
      </c>
      <c r="B20" s="57" t="s">
        <v>43</v>
      </c>
      <c r="C20" s="58"/>
      <c r="D20" s="59" t="s">
        <v>129</v>
      </c>
      <c r="E20" s="60" t="s">
        <v>130</v>
      </c>
      <c r="F20" s="61"/>
    </row>
    <row r="21" spans="1:6" ht="12.75" customHeight="1" x14ac:dyDescent="0.2">
      <c r="A21" s="5">
        <v>5</v>
      </c>
      <c r="B21" s="57" t="s">
        <v>43</v>
      </c>
      <c r="C21" s="58"/>
      <c r="D21" s="59" t="s">
        <v>131</v>
      </c>
      <c r="E21" s="60" t="s">
        <v>130</v>
      </c>
      <c r="F21" s="61"/>
    </row>
    <row r="22" spans="1:6" ht="12.75" customHeight="1" x14ac:dyDescent="0.2">
      <c r="A22" s="5">
        <v>6</v>
      </c>
      <c r="B22" s="57" t="s">
        <v>43</v>
      </c>
      <c r="C22" s="58"/>
      <c r="D22" s="59" t="s">
        <v>132</v>
      </c>
      <c r="E22" s="60" t="s">
        <v>130</v>
      </c>
      <c r="F22" s="61"/>
    </row>
    <row r="23" spans="1:6" ht="12.75" customHeight="1" x14ac:dyDescent="0.2">
      <c r="A23" s="5">
        <v>7</v>
      </c>
      <c r="B23" s="57" t="s">
        <v>47</v>
      </c>
      <c r="C23" s="58"/>
      <c r="D23" s="59" t="s">
        <v>133</v>
      </c>
      <c r="E23" s="60" t="s">
        <v>130</v>
      </c>
      <c r="F23" s="61"/>
    </row>
    <row r="24" spans="1:6" ht="12.75" customHeight="1" x14ac:dyDescent="0.2">
      <c r="A24" s="5">
        <v>8</v>
      </c>
      <c r="B24" s="57" t="s">
        <v>47</v>
      </c>
      <c r="C24" s="58"/>
      <c r="D24" s="59" t="s">
        <v>134</v>
      </c>
      <c r="E24" s="60" t="s">
        <v>130</v>
      </c>
      <c r="F24" s="61"/>
    </row>
    <row r="25" spans="1:6" ht="12.75" customHeight="1" x14ac:dyDescent="0.2">
      <c r="A25" s="5">
        <v>9</v>
      </c>
      <c r="B25" s="57" t="s">
        <v>47</v>
      </c>
      <c r="C25" s="58"/>
      <c r="D25" s="59" t="s">
        <v>135</v>
      </c>
      <c r="E25" s="60" t="s">
        <v>130</v>
      </c>
      <c r="F25" s="61"/>
    </row>
    <row r="26" spans="1:6" ht="12.75" customHeight="1" x14ac:dyDescent="0.2">
      <c r="A26" s="5">
        <v>10</v>
      </c>
      <c r="B26" s="57" t="s">
        <v>51</v>
      </c>
      <c r="C26" s="58"/>
      <c r="D26" s="59" t="s">
        <v>136</v>
      </c>
      <c r="E26" s="60" t="s">
        <v>130</v>
      </c>
      <c r="F26" s="61"/>
    </row>
    <row r="27" spans="1:6" ht="12.75" customHeight="1" x14ac:dyDescent="0.2">
      <c r="A27" s="5">
        <v>11</v>
      </c>
      <c r="B27" s="57"/>
      <c r="C27" s="58"/>
      <c r="D27" s="59"/>
      <c r="E27" s="60"/>
      <c r="F27" s="61"/>
    </row>
    <row r="28" spans="1:6" ht="12.75" customHeight="1" x14ac:dyDescent="0.2">
      <c r="A28" s="5">
        <v>12</v>
      </c>
      <c r="B28" s="57"/>
      <c r="C28" s="58"/>
      <c r="D28" s="59"/>
      <c r="E28" s="60"/>
      <c r="F28" s="61"/>
    </row>
    <row r="29" spans="1:6" ht="12.75" customHeight="1" x14ac:dyDescent="0.2">
      <c r="A29" s="5">
        <v>13</v>
      </c>
      <c r="B29" s="57"/>
      <c r="C29" s="58"/>
      <c r="D29" s="59"/>
      <c r="E29" s="60"/>
      <c r="F29" s="61"/>
    </row>
    <row r="30" spans="1:6" ht="12.75" customHeight="1" x14ac:dyDescent="0.2">
      <c r="A30" s="5">
        <v>14</v>
      </c>
      <c r="B30" s="62"/>
      <c r="C30" s="5"/>
      <c r="D30" s="63"/>
      <c r="E30" s="64"/>
      <c r="F30" s="61"/>
    </row>
    <row r="31" spans="1:6" ht="12.75" customHeight="1" x14ac:dyDescent="0.2">
      <c r="A31" s="5">
        <v>15</v>
      </c>
      <c r="B31" s="62"/>
      <c r="C31" s="5"/>
      <c r="D31" s="63"/>
      <c r="E31" s="64"/>
      <c r="F31" s="61"/>
    </row>
    <row r="32" spans="1:6" ht="12.75" customHeight="1" x14ac:dyDescent="0.2">
      <c r="A32" s="5">
        <v>16</v>
      </c>
      <c r="B32" s="62"/>
      <c r="C32" s="5"/>
      <c r="D32" s="63"/>
      <c r="E32" s="64"/>
      <c r="F32" s="61"/>
    </row>
    <row r="33" spans="1:6" ht="12.75" customHeight="1" x14ac:dyDescent="0.2">
      <c r="A33" s="5">
        <v>17</v>
      </c>
      <c r="B33" s="62"/>
      <c r="C33" s="5"/>
      <c r="D33" s="63"/>
      <c r="E33" s="64"/>
      <c r="F33" s="61"/>
    </row>
    <row r="34" spans="1:6" ht="12.75" customHeight="1" x14ac:dyDescent="0.2">
      <c r="A34" s="5">
        <v>18</v>
      </c>
      <c r="B34" s="62"/>
      <c r="C34" s="5"/>
      <c r="D34" s="63"/>
      <c r="E34" s="64"/>
      <c r="F34" s="61"/>
    </row>
    <row r="35" spans="1:6" ht="12.75" customHeight="1" x14ac:dyDescent="0.2">
      <c r="A35" s="5">
        <v>19</v>
      </c>
      <c r="B35" s="62"/>
      <c r="C35" s="5"/>
      <c r="D35" s="63"/>
      <c r="E35" s="64"/>
      <c r="F35" s="61"/>
    </row>
    <row r="36" spans="1:6" ht="12.75" customHeight="1" x14ac:dyDescent="0.2">
      <c r="A36" s="5">
        <v>20</v>
      </c>
      <c r="B36" s="62"/>
      <c r="C36" s="5"/>
      <c r="D36" s="63"/>
      <c r="E36" s="64"/>
      <c r="F36" s="61"/>
    </row>
    <row r="37" spans="1:6" ht="12.75" customHeight="1" x14ac:dyDescent="0.2">
      <c r="A37" s="5">
        <v>21</v>
      </c>
      <c r="B37" s="62"/>
      <c r="C37" s="5"/>
      <c r="D37" s="63"/>
      <c r="E37" s="64"/>
      <c r="F37" s="61"/>
    </row>
    <row r="38" spans="1:6" ht="12.75" customHeight="1" x14ac:dyDescent="0.2">
      <c r="A38" s="5">
        <v>22</v>
      </c>
      <c r="B38" s="62"/>
      <c r="C38" s="5"/>
      <c r="D38" s="63"/>
      <c r="E38" s="64"/>
      <c r="F38" s="61"/>
    </row>
    <row r="39" spans="1:6" ht="12.75" customHeight="1" x14ac:dyDescent="0.2">
      <c r="A39" s="5">
        <v>23</v>
      </c>
      <c r="B39" s="62"/>
      <c r="C39" s="5"/>
      <c r="D39" s="63"/>
      <c r="E39" s="64"/>
      <c r="F39" s="61"/>
    </row>
    <row r="40" spans="1:6" ht="12.75" customHeight="1" x14ac:dyDescent="0.2">
      <c r="A40" s="5">
        <v>24</v>
      </c>
      <c r="B40" s="62"/>
      <c r="C40" s="5"/>
      <c r="D40" s="63"/>
      <c r="E40" s="64"/>
      <c r="F40" s="61"/>
    </row>
    <row r="41" spans="1:6" ht="12.75" customHeight="1" x14ac:dyDescent="0.2">
      <c r="A41" s="5">
        <v>25</v>
      </c>
      <c r="B41" s="62"/>
      <c r="C41" s="5"/>
      <c r="D41" s="63"/>
      <c r="E41" s="64"/>
      <c r="F41" s="61"/>
    </row>
    <row r="42" spans="1:6" ht="12.75" customHeight="1" x14ac:dyDescent="0.2">
      <c r="A42" s="5">
        <v>26</v>
      </c>
      <c r="B42" s="62"/>
      <c r="C42" s="5"/>
      <c r="D42" s="63"/>
      <c r="E42" s="64"/>
      <c r="F42" s="61"/>
    </row>
    <row r="43" spans="1:6" ht="12.75" customHeight="1" x14ac:dyDescent="0.2">
      <c r="A43" s="5">
        <v>27</v>
      </c>
      <c r="B43" s="62"/>
      <c r="C43" s="5"/>
      <c r="D43" s="63"/>
      <c r="E43" s="64"/>
      <c r="F43" s="61"/>
    </row>
    <row r="44" spans="1:6" ht="12.75" customHeight="1" x14ac:dyDescent="0.2">
      <c r="A44" s="5">
        <v>28</v>
      </c>
      <c r="B44" s="62"/>
      <c r="C44" s="5"/>
      <c r="D44" s="63"/>
      <c r="E44" s="64"/>
      <c r="F44" s="61"/>
    </row>
    <row r="45" spans="1:6" ht="12.75" customHeight="1" x14ac:dyDescent="0.2">
      <c r="A45" s="5">
        <v>29</v>
      </c>
      <c r="B45" s="62"/>
      <c r="C45" s="5"/>
      <c r="D45" s="63"/>
      <c r="E45" s="64"/>
      <c r="F45" s="61"/>
    </row>
    <row r="46" spans="1:6" ht="12.75" customHeight="1" x14ac:dyDescent="0.2">
      <c r="A46" s="5">
        <v>30</v>
      </c>
      <c r="B46" s="62"/>
      <c r="C46" s="5"/>
      <c r="D46" s="63"/>
      <c r="E46" s="64"/>
      <c r="F46" s="61"/>
    </row>
    <row r="47" spans="1:6" ht="12.75" customHeight="1" x14ac:dyDescent="0.2">
      <c r="A47" s="5">
        <v>31</v>
      </c>
      <c r="B47" s="62"/>
      <c r="C47" s="5"/>
      <c r="D47" s="63"/>
      <c r="E47" s="64"/>
      <c r="F47" s="61"/>
    </row>
    <row r="48" spans="1:6" ht="12.75" customHeight="1" x14ac:dyDescent="0.2">
      <c r="A48" s="5">
        <v>32</v>
      </c>
      <c r="B48" s="62"/>
      <c r="C48" s="5"/>
      <c r="D48" s="63"/>
      <c r="E48" s="64"/>
      <c r="F48" s="61"/>
    </row>
    <row r="49" spans="1:6" ht="12.75" customHeight="1" x14ac:dyDescent="0.2">
      <c r="A49" s="5">
        <v>33</v>
      </c>
      <c r="B49" s="62"/>
      <c r="C49" s="5"/>
      <c r="D49" s="63"/>
      <c r="E49" s="64"/>
      <c r="F49" s="61"/>
    </row>
    <row r="50" spans="1:6" ht="12.75" customHeight="1" x14ac:dyDescent="0.2">
      <c r="A50" s="5">
        <v>34</v>
      </c>
      <c r="B50" s="62"/>
      <c r="C50" s="5"/>
      <c r="D50" s="63"/>
      <c r="E50" s="64"/>
      <c r="F50" s="61"/>
    </row>
    <row r="51" spans="1:6" ht="12.75" customHeight="1" x14ac:dyDescent="0.2">
      <c r="A51" s="5">
        <v>35</v>
      </c>
      <c r="B51" s="62"/>
      <c r="C51" s="5"/>
      <c r="D51" s="63"/>
      <c r="E51" s="64"/>
      <c r="F51" s="61"/>
    </row>
    <row r="52" spans="1:6" ht="12.75" customHeight="1" x14ac:dyDescent="0.2">
      <c r="A52" s="5">
        <v>36</v>
      </c>
      <c r="B52" s="62"/>
      <c r="C52" s="5"/>
      <c r="D52" s="63"/>
      <c r="E52" s="64"/>
      <c r="F52" s="61"/>
    </row>
    <row r="53" spans="1:6" ht="12.75" customHeight="1" x14ac:dyDescent="0.2">
      <c r="A53" s="5">
        <v>37</v>
      </c>
      <c r="B53" s="62"/>
      <c r="C53" s="5"/>
      <c r="D53" s="63"/>
      <c r="E53" s="64"/>
      <c r="F53" s="61"/>
    </row>
    <row r="54" spans="1:6" ht="12.75" customHeight="1" x14ac:dyDescent="0.2">
      <c r="A54" s="5">
        <v>38</v>
      </c>
      <c r="B54" s="62"/>
      <c r="C54" s="5"/>
      <c r="D54" s="63"/>
      <c r="E54" s="64"/>
      <c r="F54" s="61"/>
    </row>
    <row r="55" spans="1:6" ht="12.75" customHeight="1" x14ac:dyDescent="0.2">
      <c r="A55" s="5">
        <v>39</v>
      </c>
      <c r="B55" s="62"/>
      <c r="C55" s="5"/>
      <c r="D55" s="63"/>
      <c r="E55" s="64"/>
      <c r="F55" s="61"/>
    </row>
    <row r="56" spans="1:6" ht="12.75" customHeight="1" x14ac:dyDescent="0.2">
      <c r="A56" s="5">
        <v>40</v>
      </c>
      <c r="B56" s="62"/>
      <c r="C56" s="5"/>
      <c r="D56" s="63"/>
      <c r="E56" s="64"/>
      <c r="F56" s="61"/>
    </row>
    <row r="57" spans="1:6" ht="12.75" customHeight="1" x14ac:dyDescent="0.2">
      <c r="A57" s="5">
        <v>41</v>
      </c>
      <c r="B57" s="62"/>
      <c r="C57" s="5"/>
      <c r="D57" s="63"/>
      <c r="E57" s="64"/>
      <c r="F57" s="61"/>
    </row>
    <row r="58" spans="1:6" ht="12.75" customHeight="1" x14ac:dyDescent="0.2">
      <c r="A58" s="5">
        <v>42</v>
      </c>
      <c r="B58" s="62"/>
      <c r="C58" s="5"/>
      <c r="D58" s="63"/>
      <c r="E58" s="64"/>
      <c r="F58" s="61"/>
    </row>
    <row r="59" spans="1:6" ht="12.75" customHeight="1" x14ac:dyDescent="0.2">
      <c r="A59" s="5">
        <v>43</v>
      </c>
      <c r="B59" s="62"/>
      <c r="C59" s="5"/>
      <c r="D59" s="63"/>
      <c r="E59" s="64"/>
      <c r="F59" s="61"/>
    </row>
    <row r="60" spans="1:6" ht="12.75" customHeight="1" x14ac:dyDescent="0.2">
      <c r="A60" s="5">
        <v>44</v>
      </c>
      <c r="B60" s="62"/>
      <c r="C60" s="5"/>
      <c r="D60" s="63"/>
      <c r="E60" s="64"/>
      <c r="F60" s="61"/>
    </row>
    <row r="61" spans="1:6" ht="12.75" customHeight="1" x14ac:dyDescent="0.2">
      <c r="A61" s="5">
        <v>45</v>
      </c>
      <c r="B61" s="62"/>
      <c r="C61" s="5"/>
      <c r="D61" s="63"/>
      <c r="E61" s="64"/>
      <c r="F61" s="61"/>
    </row>
    <row r="62" spans="1:6" ht="12.75" customHeight="1" x14ac:dyDescent="0.2">
      <c r="A62" s="5">
        <v>46</v>
      </c>
      <c r="B62" s="62"/>
      <c r="C62" s="5"/>
      <c r="D62" s="63"/>
      <c r="E62" s="64"/>
      <c r="F62" s="61"/>
    </row>
    <row r="63" spans="1:6" ht="12.75" customHeight="1" x14ac:dyDescent="0.2">
      <c r="A63" s="5">
        <v>47</v>
      </c>
      <c r="B63" s="62"/>
      <c r="C63" s="5"/>
      <c r="D63" s="63"/>
      <c r="E63" s="64"/>
      <c r="F63" s="61"/>
    </row>
    <row r="64" spans="1:6" ht="12.75" customHeight="1" x14ac:dyDescent="0.2">
      <c r="A64" s="5">
        <v>48</v>
      </c>
      <c r="B64" s="62"/>
      <c r="C64" s="5"/>
      <c r="D64" s="63"/>
      <c r="E64" s="64"/>
      <c r="F64" s="61"/>
    </row>
    <row r="65" spans="1:6" ht="12.75" customHeight="1" x14ac:dyDescent="0.2">
      <c r="A65" s="5">
        <v>49</v>
      </c>
      <c r="B65" s="62"/>
      <c r="C65" s="5"/>
      <c r="D65" s="63"/>
      <c r="E65" s="64"/>
      <c r="F65" s="61"/>
    </row>
    <row r="66" spans="1:6" ht="12.75" customHeight="1" x14ac:dyDescent="0.2">
      <c r="A66" s="5">
        <v>50</v>
      </c>
      <c r="B66" s="62"/>
      <c r="C66" s="5"/>
      <c r="D66" s="63"/>
      <c r="E66" s="64"/>
      <c r="F66" s="61"/>
    </row>
    <row r="67" spans="1:6" ht="12.75" customHeight="1" x14ac:dyDescent="0.2">
      <c r="A67" s="5">
        <v>51</v>
      </c>
      <c r="B67" s="62"/>
      <c r="C67" s="5"/>
      <c r="D67" s="63"/>
      <c r="E67" s="64"/>
      <c r="F67" s="61"/>
    </row>
    <row r="68" spans="1:6" ht="12.75" customHeight="1" x14ac:dyDescent="0.2">
      <c r="A68" s="5">
        <v>52</v>
      </c>
      <c r="B68" s="62"/>
      <c r="C68" s="5"/>
      <c r="D68" s="63"/>
      <c r="E68" s="64"/>
      <c r="F68" s="61"/>
    </row>
    <row r="69" spans="1:6" ht="12.75" customHeight="1" x14ac:dyDescent="0.2">
      <c r="A69" s="5">
        <v>53</v>
      </c>
      <c r="B69" s="62"/>
      <c r="C69" s="5"/>
      <c r="D69" s="63"/>
      <c r="E69" s="64"/>
      <c r="F69" s="61"/>
    </row>
    <row r="70" spans="1:6" ht="12.75" customHeight="1" x14ac:dyDescent="0.2">
      <c r="A70" s="5">
        <v>54</v>
      </c>
      <c r="B70" s="62"/>
      <c r="C70" s="5"/>
      <c r="D70" s="63"/>
      <c r="E70" s="64"/>
      <c r="F70" s="61"/>
    </row>
    <row r="71" spans="1:6" ht="12.75" customHeight="1" x14ac:dyDescent="0.2">
      <c r="A71" s="5">
        <v>55</v>
      </c>
      <c r="B71" s="62"/>
      <c r="C71" s="5"/>
      <c r="D71" s="63"/>
      <c r="E71" s="64"/>
      <c r="F71" s="61"/>
    </row>
    <row r="72" spans="1:6" ht="12.75" customHeight="1" x14ac:dyDescent="0.2">
      <c r="A72" s="5">
        <v>56</v>
      </c>
      <c r="B72" s="62"/>
      <c r="C72" s="5"/>
      <c r="D72" s="63"/>
      <c r="E72" s="64"/>
      <c r="F72" s="61"/>
    </row>
    <row r="73" spans="1:6" ht="12.75" customHeight="1" x14ac:dyDescent="0.2">
      <c r="A73" s="5">
        <v>57</v>
      </c>
      <c r="B73" s="62"/>
      <c r="C73" s="5"/>
      <c r="D73" s="63"/>
      <c r="E73" s="64"/>
      <c r="F73" s="61"/>
    </row>
    <row r="74" spans="1:6" ht="12.75" customHeight="1" x14ac:dyDescent="0.2">
      <c r="A74" s="5">
        <v>58</v>
      </c>
      <c r="B74" s="62"/>
      <c r="C74" s="5"/>
      <c r="D74" s="63"/>
      <c r="E74" s="64"/>
      <c r="F74" s="61"/>
    </row>
    <row r="75" spans="1:6" ht="12.75" customHeight="1" x14ac:dyDescent="0.2">
      <c r="A75" s="5">
        <v>59</v>
      </c>
      <c r="B75" s="62"/>
      <c r="C75" s="5"/>
      <c r="D75" s="63"/>
      <c r="E75" s="64"/>
      <c r="F75" s="61"/>
    </row>
    <row r="76" spans="1:6" ht="12.75" customHeight="1" x14ac:dyDescent="0.2">
      <c r="A76" s="5">
        <v>60</v>
      </c>
      <c r="B76" s="62"/>
      <c r="C76" s="5"/>
      <c r="D76" s="63"/>
      <c r="E76" s="64"/>
      <c r="F76" s="61"/>
    </row>
    <row r="77" spans="1:6" ht="12.75" customHeight="1" x14ac:dyDescent="0.2">
      <c r="A77" s="5">
        <v>61</v>
      </c>
      <c r="B77" s="62"/>
      <c r="C77" s="5"/>
      <c r="D77" s="63"/>
      <c r="E77" s="64"/>
      <c r="F77" s="61"/>
    </row>
    <row r="78" spans="1:6" ht="12.75" customHeight="1" x14ac:dyDescent="0.2">
      <c r="A78" s="5">
        <v>62</v>
      </c>
      <c r="B78" s="62"/>
      <c r="C78" s="5"/>
      <c r="D78" s="63"/>
      <c r="E78" s="64"/>
      <c r="F78" s="61"/>
    </row>
    <row r="79" spans="1:6" ht="12.75" customHeight="1" x14ac:dyDescent="0.2">
      <c r="A79" s="5">
        <v>63</v>
      </c>
      <c r="B79" s="62"/>
      <c r="C79" s="5"/>
      <c r="D79" s="63"/>
      <c r="E79" s="64"/>
      <c r="F79" s="61"/>
    </row>
    <row r="80" spans="1:6" ht="12.75" customHeight="1" x14ac:dyDescent="0.2">
      <c r="A80" s="5">
        <v>64</v>
      </c>
      <c r="B80" s="62"/>
      <c r="C80" s="5"/>
      <c r="D80" s="63"/>
      <c r="E80" s="64"/>
      <c r="F80" s="61"/>
    </row>
    <row r="81" spans="1:6" ht="12.75" customHeight="1" x14ac:dyDescent="0.2">
      <c r="A81" s="5">
        <v>65</v>
      </c>
      <c r="B81" s="62"/>
      <c r="C81" s="5"/>
      <c r="D81" s="63"/>
      <c r="E81" s="64"/>
      <c r="F81" s="61"/>
    </row>
    <row r="82" spans="1:6" ht="12.75" customHeight="1" x14ac:dyDescent="0.2">
      <c r="A82" s="5">
        <v>66</v>
      </c>
      <c r="B82" s="62"/>
      <c r="C82" s="5"/>
      <c r="D82" s="63"/>
      <c r="E82" s="64"/>
      <c r="F82" s="61"/>
    </row>
    <row r="83" spans="1:6" ht="12.75" customHeight="1" x14ac:dyDescent="0.2">
      <c r="A83" s="5">
        <v>67</v>
      </c>
      <c r="B83" s="62"/>
      <c r="C83" s="5"/>
      <c r="D83" s="63"/>
      <c r="E83" s="64"/>
      <c r="F83" s="61"/>
    </row>
    <row r="84" spans="1:6" ht="12.75" customHeight="1" x14ac:dyDescent="0.2">
      <c r="A84" s="5">
        <v>68</v>
      </c>
      <c r="B84" s="62"/>
      <c r="C84" s="5"/>
      <c r="D84" s="63"/>
      <c r="E84" s="64"/>
      <c r="F84" s="61"/>
    </row>
    <row r="85" spans="1:6" ht="12.75" customHeight="1" x14ac:dyDescent="0.2">
      <c r="A85" s="5">
        <v>69</v>
      </c>
      <c r="B85" s="62"/>
      <c r="C85" s="5"/>
      <c r="D85" s="63"/>
      <c r="E85" s="64"/>
      <c r="F85" s="61"/>
    </row>
    <row r="86" spans="1:6" ht="12.75" customHeight="1" x14ac:dyDescent="0.2">
      <c r="A86" s="5">
        <v>70</v>
      </c>
      <c r="B86" s="62"/>
      <c r="C86" s="5"/>
      <c r="D86" s="63"/>
      <c r="E86" s="64"/>
      <c r="F86" s="61"/>
    </row>
    <row r="87" spans="1:6" ht="12.75" customHeight="1" x14ac:dyDescent="0.2">
      <c r="A87" s="5">
        <v>71</v>
      </c>
      <c r="B87" s="62"/>
      <c r="C87" s="5"/>
      <c r="D87" s="63"/>
      <c r="E87" s="64"/>
      <c r="F87" s="61"/>
    </row>
    <row r="88" spans="1:6" ht="12.75" customHeight="1" x14ac:dyDescent="0.2">
      <c r="A88" s="5">
        <v>72</v>
      </c>
      <c r="B88" s="62"/>
      <c r="C88" s="5"/>
      <c r="D88" s="63"/>
      <c r="E88" s="64"/>
      <c r="F88" s="61"/>
    </row>
    <row r="89" spans="1:6" ht="12.75" customHeight="1" x14ac:dyDescent="0.2">
      <c r="A89" s="5">
        <v>73</v>
      </c>
      <c r="B89" s="62"/>
      <c r="C89" s="5"/>
      <c r="D89" s="63"/>
      <c r="E89" s="64"/>
      <c r="F89" s="61"/>
    </row>
    <row r="90" spans="1:6" ht="12.75" customHeight="1" x14ac:dyDescent="0.2">
      <c r="A90" s="5">
        <v>74</v>
      </c>
      <c r="B90" s="62"/>
      <c r="C90" s="5"/>
      <c r="D90" s="63"/>
      <c r="E90" s="64"/>
      <c r="F90" s="61"/>
    </row>
    <row r="91" spans="1:6" ht="12.75" customHeight="1" x14ac:dyDescent="0.2">
      <c r="A91" s="5">
        <v>75</v>
      </c>
      <c r="B91" s="62"/>
      <c r="C91" s="5"/>
      <c r="D91" s="63"/>
      <c r="E91" s="64"/>
      <c r="F91" s="61"/>
    </row>
    <row r="92" spans="1:6" ht="12.75" customHeight="1" x14ac:dyDescent="0.2">
      <c r="A92" s="5">
        <v>76</v>
      </c>
      <c r="B92" s="62"/>
      <c r="C92" s="5"/>
      <c r="D92" s="63"/>
      <c r="E92" s="64"/>
      <c r="F92" s="61"/>
    </row>
    <row r="93" spans="1:6" ht="12.75" customHeight="1" x14ac:dyDescent="0.2">
      <c r="A93" s="5">
        <v>77</v>
      </c>
      <c r="B93" s="62"/>
      <c r="C93" s="5"/>
      <c r="D93" s="63"/>
      <c r="E93" s="64"/>
      <c r="F93" s="61"/>
    </row>
    <row r="94" spans="1:6" ht="12.75" customHeight="1" x14ac:dyDescent="0.2">
      <c r="A94" s="5">
        <v>78</v>
      </c>
      <c r="B94" s="62"/>
      <c r="C94" s="5"/>
      <c r="D94" s="63"/>
      <c r="E94" s="64"/>
      <c r="F94" s="61"/>
    </row>
    <row r="95" spans="1:6" ht="12.75" customHeight="1" x14ac:dyDescent="0.2">
      <c r="A95" s="5">
        <v>79</v>
      </c>
      <c r="B95" s="62"/>
      <c r="C95" s="5"/>
      <c r="D95" s="63"/>
      <c r="E95" s="64"/>
      <c r="F95" s="61"/>
    </row>
    <row r="96" spans="1:6" ht="12.75" customHeight="1" x14ac:dyDescent="0.2">
      <c r="A96" s="5">
        <v>80</v>
      </c>
      <c r="B96" s="62"/>
      <c r="C96" s="5"/>
      <c r="D96" s="63"/>
      <c r="E96" s="64"/>
      <c r="F96" s="61"/>
    </row>
    <row r="97" spans="1:6" ht="12.75" customHeight="1" x14ac:dyDescent="0.2">
      <c r="A97" s="5">
        <v>81</v>
      </c>
      <c r="B97" s="62"/>
      <c r="C97" s="5"/>
      <c r="D97" s="63"/>
      <c r="E97" s="64"/>
      <c r="F97" s="61"/>
    </row>
    <row r="98" spans="1:6" ht="12.75" customHeight="1" x14ac:dyDescent="0.2">
      <c r="A98" s="5">
        <v>82</v>
      </c>
      <c r="B98" s="62"/>
      <c r="C98" s="5"/>
      <c r="D98" s="63"/>
      <c r="E98" s="64"/>
      <c r="F98" s="61"/>
    </row>
    <row r="99" spans="1:6" ht="12.75" customHeight="1" x14ac:dyDescent="0.2">
      <c r="A99" s="5">
        <v>83</v>
      </c>
      <c r="B99" s="62"/>
      <c r="C99" s="5"/>
      <c r="D99" s="63"/>
      <c r="E99" s="64"/>
      <c r="F99" s="61"/>
    </row>
    <row r="100" spans="1:6" ht="12.75" customHeight="1" x14ac:dyDescent="0.2">
      <c r="A100" s="5">
        <v>84</v>
      </c>
      <c r="B100" s="62"/>
      <c r="C100" s="5"/>
      <c r="D100" s="63"/>
      <c r="E100" s="64"/>
      <c r="F100" s="61"/>
    </row>
    <row r="101" spans="1:6" ht="12.75" customHeight="1" x14ac:dyDescent="0.2">
      <c r="F101" s="65"/>
    </row>
    <row r="102" spans="1:6" ht="12.75" customHeight="1" x14ac:dyDescent="0.2">
      <c r="F102" s="65"/>
    </row>
    <row r="103" spans="1:6" ht="12.75" customHeight="1" x14ac:dyDescent="0.2">
      <c r="F103" s="65"/>
    </row>
    <row r="104" spans="1:6" ht="12.75" customHeight="1" x14ac:dyDescent="0.2">
      <c r="F104" s="65"/>
    </row>
    <row r="105" spans="1:6" ht="12.75" customHeight="1" x14ac:dyDescent="0.2">
      <c r="F105" s="65"/>
    </row>
    <row r="106" spans="1:6" ht="12.75" customHeight="1" x14ac:dyDescent="0.2">
      <c r="F106" s="65"/>
    </row>
    <row r="107" spans="1:6" ht="12.75" customHeight="1" x14ac:dyDescent="0.2">
      <c r="F107" s="65"/>
    </row>
    <row r="108" spans="1:6" ht="12.75" customHeight="1" x14ac:dyDescent="0.2">
      <c r="F108" s="65"/>
    </row>
    <row r="109" spans="1:6" ht="12.75" customHeight="1" x14ac:dyDescent="0.2">
      <c r="F109" s="65"/>
    </row>
    <row r="110" spans="1:6" ht="12.75" customHeight="1" x14ac:dyDescent="0.2">
      <c r="F110" s="65"/>
    </row>
    <row r="111" spans="1:6" ht="12.75" customHeight="1" x14ac:dyDescent="0.2">
      <c r="F111" s="65"/>
    </row>
    <row r="112" spans="1:6" ht="12.75" customHeight="1" x14ac:dyDescent="0.2">
      <c r="F112" s="65"/>
    </row>
    <row r="113" spans="6:6" ht="12.75" customHeight="1" x14ac:dyDescent="0.2">
      <c r="F113" s="65"/>
    </row>
    <row r="114" spans="6:6" ht="12.75" customHeight="1" x14ac:dyDescent="0.2">
      <c r="F114" s="65"/>
    </row>
    <row r="115" spans="6:6" ht="12.75" customHeight="1" x14ac:dyDescent="0.2">
      <c r="F115" s="65"/>
    </row>
    <row r="116" spans="6:6" ht="12.75" customHeight="1" x14ac:dyDescent="0.2">
      <c r="F116" s="65"/>
    </row>
    <row r="117" spans="6:6" ht="12.75" customHeight="1" x14ac:dyDescent="0.2">
      <c r="F117" s="65"/>
    </row>
    <row r="118" spans="6:6" ht="12.75" customHeight="1" x14ac:dyDescent="0.2">
      <c r="F118" s="65"/>
    </row>
    <row r="119" spans="6:6" ht="12.75" customHeight="1" x14ac:dyDescent="0.2">
      <c r="F119" s="65"/>
    </row>
    <row r="120" spans="6:6" ht="12.75" customHeight="1" x14ac:dyDescent="0.2">
      <c r="F120" s="65"/>
    </row>
    <row r="121" spans="6:6" ht="12.75" customHeight="1" x14ac:dyDescent="0.2">
      <c r="F121" s="65"/>
    </row>
    <row r="122" spans="6:6" ht="12.75" customHeight="1" x14ac:dyDescent="0.2">
      <c r="F122" s="65"/>
    </row>
    <row r="123" spans="6:6" ht="12.75" customHeight="1" x14ac:dyDescent="0.2">
      <c r="F123" s="65"/>
    </row>
    <row r="124" spans="6:6" ht="12.75" customHeight="1" x14ac:dyDescent="0.2">
      <c r="F124" s="65"/>
    </row>
    <row r="125" spans="6:6" ht="12.75" customHeight="1" x14ac:dyDescent="0.2">
      <c r="F125" s="65"/>
    </row>
    <row r="126" spans="6:6" ht="12.75" customHeight="1" x14ac:dyDescent="0.2">
      <c r="F126" s="65"/>
    </row>
    <row r="127" spans="6:6" ht="12.75" customHeight="1" x14ac:dyDescent="0.2">
      <c r="F127" s="65"/>
    </row>
    <row r="128" spans="6:6" ht="12.75" customHeight="1" x14ac:dyDescent="0.2">
      <c r="F128" s="65"/>
    </row>
    <row r="129" spans="6:6" ht="12.75" customHeight="1" x14ac:dyDescent="0.2">
      <c r="F129" s="65"/>
    </row>
    <row r="130" spans="6:6" ht="12.75" customHeight="1" x14ac:dyDescent="0.2">
      <c r="F130" s="65"/>
    </row>
    <row r="131" spans="6:6" ht="12.75" customHeight="1" x14ac:dyDescent="0.2">
      <c r="F131" s="65"/>
    </row>
    <row r="132" spans="6:6" ht="12.75" customHeight="1" x14ac:dyDescent="0.2">
      <c r="F132" s="65"/>
    </row>
    <row r="133" spans="6:6" ht="12.75" customHeight="1" x14ac:dyDescent="0.2">
      <c r="F133" s="65"/>
    </row>
    <row r="134" spans="6:6" ht="12.75" customHeight="1" x14ac:dyDescent="0.2">
      <c r="F134" s="65"/>
    </row>
    <row r="135" spans="6:6" ht="12.75" customHeight="1" x14ac:dyDescent="0.2">
      <c r="F135" s="65"/>
    </row>
    <row r="136" spans="6:6" ht="12.75" customHeight="1" x14ac:dyDescent="0.2">
      <c r="F136" s="65"/>
    </row>
    <row r="137" spans="6:6" ht="12.75" customHeight="1" x14ac:dyDescent="0.2">
      <c r="F137" s="65"/>
    </row>
    <row r="138" spans="6:6" ht="12.75" customHeight="1" x14ac:dyDescent="0.2">
      <c r="F138" s="65"/>
    </row>
    <row r="139" spans="6:6" ht="12.75" customHeight="1" x14ac:dyDescent="0.2">
      <c r="F139" s="65"/>
    </row>
    <row r="140" spans="6:6" ht="12.75" customHeight="1" x14ac:dyDescent="0.2">
      <c r="F140" s="65"/>
    </row>
    <row r="141" spans="6:6" ht="12.75" customHeight="1" x14ac:dyDescent="0.2">
      <c r="F141" s="65"/>
    </row>
    <row r="142" spans="6:6" ht="12.75" customHeight="1" x14ac:dyDescent="0.2">
      <c r="F142" s="65"/>
    </row>
    <row r="143" spans="6:6" ht="12.75" customHeight="1" x14ac:dyDescent="0.2">
      <c r="F143" s="65"/>
    </row>
    <row r="144" spans="6:6" ht="12.75" customHeight="1" x14ac:dyDescent="0.2">
      <c r="F144" s="65"/>
    </row>
    <row r="145" spans="6:6" ht="12.75" customHeight="1" x14ac:dyDescent="0.2">
      <c r="F145" s="65"/>
    </row>
    <row r="146" spans="6:6" ht="12.75" customHeight="1" x14ac:dyDescent="0.2">
      <c r="F146" s="65"/>
    </row>
    <row r="147" spans="6:6" ht="12.75" customHeight="1" x14ac:dyDescent="0.2">
      <c r="F147" s="65"/>
    </row>
    <row r="148" spans="6:6" ht="12.75" customHeight="1" x14ac:dyDescent="0.2">
      <c r="F148" s="65"/>
    </row>
    <row r="149" spans="6:6" ht="12.75" customHeight="1" x14ac:dyDescent="0.2">
      <c r="F149" s="65"/>
    </row>
    <row r="150" spans="6:6" ht="12.75" customHeight="1" x14ac:dyDescent="0.2">
      <c r="F150" s="65"/>
    </row>
    <row r="151" spans="6:6" ht="12.75" customHeight="1" x14ac:dyDescent="0.2">
      <c r="F151" s="65"/>
    </row>
    <row r="152" spans="6:6" ht="12.75" customHeight="1" x14ac:dyDescent="0.2">
      <c r="F152" s="65"/>
    </row>
    <row r="153" spans="6:6" ht="12.75" customHeight="1" x14ac:dyDescent="0.2">
      <c r="F153" s="65"/>
    </row>
    <row r="154" spans="6:6" ht="12.75" customHeight="1" x14ac:dyDescent="0.2">
      <c r="F154" s="65"/>
    </row>
    <row r="155" spans="6:6" ht="12.75" customHeight="1" x14ac:dyDescent="0.2">
      <c r="F155" s="65"/>
    </row>
    <row r="156" spans="6:6" ht="12.75" customHeight="1" x14ac:dyDescent="0.2">
      <c r="F156" s="65"/>
    </row>
    <row r="157" spans="6:6" ht="12.75" customHeight="1" x14ac:dyDescent="0.2">
      <c r="F157" s="65"/>
    </row>
    <row r="158" spans="6:6" ht="12.75" customHeight="1" x14ac:dyDescent="0.2">
      <c r="F158" s="65"/>
    </row>
    <row r="159" spans="6:6" ht="12.75" customHeight="1" x14ac:dyDescent="0.2">
      <c r="F159" s="65"/>
    </row>
    <row r="160" spans="6:6" ht="12.75" customHeight="1" x14ac:dyDescent="0.2">
      <c r="F160" s="65"/>
    </row>
    <row r="161" spans="6:6" ht="12.75" customHeight="1" x14ac:dyDescent="0.2">
      <c r="F161" s="65"/>
    </row>
    <row r="162" spans="6:6" ht="12.75" customHeight="1" x14ac:dyDescent="0.2">
      <c r="F162" s="65"/>
    </row>
    <row r="163" spans="6:6" ht="12.75" customHeight="1" x14ac:dyDescent="0.2">
      <c r="F163" s="65"/>
    </row>
    <row r="164" spans="6:6" ht="12.75" customHeight="1" x14ac:dyDescent="0.2">
      <c r="F164" s="65"/>
    </row>
    <row r="165" spans="6:6" ht="12.75" customHeight="1" x14ac:dyDescent="0.2">
      <c r="F165" s="65"/>
    </row>
    <row r="166" spans="6:6" ht="12.75" customHeight="1" x14ac:dyDescent="0.2">
      <c r="F166" s="65"/>
    </row>
    <row r="167" spans="6:6" ht="12.75" customHeight="1" x14ac:dyDescent="0.2">
      <c r="F167" s="65"/>
    </row>
    <row r="168" spans="6:6" ht="12.75" customHeight="1" x14ac:dyDescent="0.2">
      <c r="F168" s="65"/>
    </row>
    <row r="169" spans="6:6" ht="12.75" customHeight="1" x14ac:dyDescent="0.2">
      <c r="F169" s="65"/>
    </row>
    <row r="170" spans="6:6" ht="12.75" customHeight="1" x14ac:dyDescent="0.2">
      <c r="F170" s="65"/>
    </row>
    <row r="171" spans="6:6" ht="12.75" customHeight="1" x14ac:dyDescent="0.2">
      <c r="F171" s="65"/>
    </row>
    <row r="172" spans="6:6" ht="12.75" customHeight="1" x14ac:dyDescent="0.2">
      <c r="F172" s="65"/>
    </row>
    <row r="173" spans="6:6" ht="12.75" customHeight="1" x14ac:dyDescent="0.2">
      <c r="F173" s="65"/>
    </row>
    <row r="174" spans="6:6" ht="12.75" customHeight="1" x14ac:dyDescent="0.2">
      <c r="F174" s="65"/>
    </row>
    <row r="175" spans="6:6" ht="12.75" customHeight="1" x14ac:dyDescent="0.2">
      <c r="F175" s="65"/>
    </row>
    <row r="176" spans="6:6" ht="12.75" customHeight="1" x14ac:dyDescent="0.2">
      <c r="F176" s="65"/>
    </row>
    <row r="177" spans="6:6" ht="12.75" customHeight="1" x14ac:dyDescent="0.2">
      <c r="F177" s="65"/>
    </row>
    <row r="178" spans="6:6" ht="12.75" customHeight="1" x14ac:dyDescent="0.2">
      <c r="F178" s="65"/>
    </row>
    <row r="179" spans="6:6" ht="12.75" customHeight="1" x14ac:dyDescent="0.2">
      <c r="F179" s="65"/>
    </row>
    <row r="180" spans="6:6" ht="12.75" customHeight="1" x14ac:dyDescent="0.2">
      <c r="F180" s="65"/>
    </row>
    <row r="181" spans="6:6" ht="12.75" customHeight="1" x14ac:dyDescent="0.2">
      <c r="F181" s="65"/>
    </row>
    <row r="182" spans="6:6" ht="12.75" customHeight="1" x14ac:dyDescent="0.2">
      <c r="F182" s="65"/>
    </row>
    <row r="183" spans="6:6" ht="12.75" customHeight="1" x14ac:dyDescent="0.2">
      <c r="F183" s="65"/>
    </row>
    <row r="184" spans="6:6" ht="12.75" customHeight="1" x14ac:dyDescent="0.2">
      <c r="F184" s="65"/>
    </row>
    <row r="185" spans="6:6" ht="12.75" customHeight="1" x14ac:dyDescent="0.2">
      <c r="F185" s="65"/>
    </row>
    <row r="186" spans="6:6" ht="12.75" customHeight="1" x14ac:dyDescent="0.2">
      <c r="F186" s="65"/>
    </row>
    <row r="187" spans="6:6" ht="12.75" customHeight="1" x14ac:dyDescent="0.2">
      <c r="F187" s="65"/>
    </row>
    <row r="188" spans="6:6" ht="12.75" customHeight="1" x14ac:dyDescent="0.2">
      <c r="F188" s="65"/>
    </row>
    <row r="189" spans="6:6" ht="12.75" customHeight="1" x14ac:dyDescent="0.2">
      <c r="F189" s="65"/>
    </row>
    <row r="190" spans="6:6" ht="12.75" customHeight="1" x14ac:dyDescent="0.2">
      <c r="F190" s="65"/>
    </row>
    <row r="191" spans="6:6" ht="12.75" customHeight="1" x14ac:dyDescent="0.2">
      <c r="F191" s="65"/>
    </row>
    <row r="192" spans="6:6" ht="12.75" customHeight="1" x14ac:dyDescent="0.2">
      <c r="F192" s="65"/>
    </row>
    <row r="193" spans="6:6" ht="12.75" customHeight="1" x14ac:dyDescent="0.2">
      <c r="F193" s="65"/>
    </row>
    <row r="194" spans="6:6" ht="12.75" customHeight="1" x14ac:dyDescent="0.2">
      <c r="F194" s="65"/>
    </row>
    <row r="195" spans="6:6" ht="12.75" customHeight="1" x14ac:dyDescent="0.2">
      <c r="F195" s="65"/>
    </row>
    <row r="196" spans="6:6" ht="12.75" customHeight="1" x14ac:dyDescent="0.2">
      <c r="F196" s="65"/>
    </row>
    <row r="197" spans="6:6" ht="12.75" customHeight="1" x14ac:dyDescent="0.2">
      <c r="F197" s="65"/>
    </row>
    <row r="198" spans="6:6" ht="12.75" customHeight="1" x14ac:dyDescent="0.2">
      <c r="F198" s="65"/>
    </row>
    <row r="199" spans="6:6" ht="12.75" customHeight="1" x14ac:dyDescent="0.2">
      <c r="F199" s="65"/>
    </row>
    <row r="200" spans="6:6" ht="12.75" customHeight="1" x14ac:dyDescent="0.2">
      <c r="F200" s="65"/>
    </row>
    <row r="201" spans="6:6" ht="12.75" customHeight="1" x14ac:dyDescent="0.2">
      <c r="F201" s="65"/>
    </row>
    <row r="202" spans="6:6" ht="12.75" customHeight="1" x14ac:dyDescent="0.2">
      <c r="F202" s="65"/>
    </row>
    <row r="203" spans="6:6" ht="12.75" customHeight="1" x14ac:dyDescent="0.2">
      <c r="F203" s="65"/>
    </row>
    <row r="204" spans="6:6" ht="12.75" customHeight="1" x14ac:dyDescent="0.2">
      <c r="F204" s="65"/>
    </row>
    <row r="205" spans="6:6" ht="12.75" customHeight="1" x14ac:dyDescent="0.2">
      <c r="F205" s="65"/>
    </row>
    <row r="206" spans="6:6" ht="12.75" customHeight="1" x14ac:dyDescent="0.2">
      <c r="F206" s="65"/>
    </row>
    <row r="207" spans="6:6" ht="12.75" customHeight="1" x14ac:dyDescent="0.2">
      <c r="F207" s="65"/>
    </row>
    <row r="208" spans="6:6" ht="12.75" customHeight="1" x14ac:dyDescent="0.2">
      <c r="F208" s="65"/>
    </row>
    <row r="209" spans="6:6" ht="12.75" customHeight="1" x14ac:dyDescent="0.2">
      <c r="F209" s="65"/>
    </row>
    <row r="210" spans="6:6" ht="12.75" customHeight="1" x14ac:dyDescent="0.2">
      <c r="F210" s="65"/>
    </row>
    <row r="211" spans="6:6" ht="12.75" customHeight="1" x14ac:dyDescent="0.2">
      <c r="F211" s="65"/>
    </row>
    <row r="212" spans="6:6" ht="12.75" customHeight="1" x14ac:dyDescent="0.2">
      <c r="F212" s="65"/>
    </row>
    <row r="213" spans="6:6" ht="12.75" customHeight="1" x14ac:dyDescent="0.2">
      <c r="F213" s="65"/>
    </row>
    <row r="214" spans="6:6" ht="12.75" customHeight="1" x14ac:dyDescent="0.2">
      <c r="F214" s="65"/>
    </row>
    <row r="215" spans="6:6" ht="12.75" customHeight="1" x14ac:dyDescent="0.2">
      <c r="F215" s="65"/>
    </row>
    <row r="216" spans="6:6" ht="12.75" customHeight="1" x14ac:dyDescent="0.2">
      <c r="F216" s="65"/>
    </row>
    <row r="217" spans="6:6" ht="12.75" customHeight="1" x14ac:dyDescent="0.2">
      <c r="F217" s="65"/>
    </row>
    <row r="218" spans="6:6" ht="12.75" customHeight="1" x14ac:dyDescent="0.2">
      <c r="F218" s="65"/>
    </row>
    <row r="219" spans="6:6" ht="12.75" customHeight="1" x14ac:dyDescent="0.2">
      <c r="F219" s="65"/>
    </row>
    <row r="220" spans="6:6" ht="12.75" customHeight="1" x14ac:dyDescent="0.2">
      <c r="F220" s="65"/>
    </row>
    <row r="221" spans="6:6" ht="12.75" customHeight="1" x14ac:dyDescent="0.2">
      <c r="F221" s="65"/>
    </row>
    <row r="222" spans="6:6" ht="12.75" customHeight="1" x14ac:dyDescent="0.2">
      <c r="F222" s="65"/>
    </row>
    <row r="223" spans="6:6" ht="12.75" customHeight="1" x14ac:dyDescent="0.2">
      <c r="F223" s="65"/>
    </row>
    <row r="224" spans="6:6" ht="12.75" customHeight="1" x14ac:dyDescent="0.2">
      <c r="F224" s="65"/>
    </row>
    <row r="225" spans="6:6" ht="12.75" customHeight="1" x14ac:dyDescent="0.2">
      <c r="F225" s="65"/>
    </row>
    <row r="226" spans="6:6" ht="12.75" customHeight="1" x14ac:dyDescent="0.2">
      <c r="F226" s="65"/>
    </row>
    <row r="227" spans="6:6" ht="12.75" customHeight="1" x14ac:dyDescent="0.2">
      <c r="F227" s="65"/>
    </row>
    <row r="228" spans="6:6" ht="12.75" customHeight="1" x14ac:dyDescent="0.2">
      <c r="F228" s="65"/>
    </row>
    <row r="229" spans="6:6" ht="12.75" customHeight="1" x14ac:dyDescent="0.2">
      <c r="F229" s="65"/>
    </row>
    <row r="230" spans="6:6" ht="12.75" customHeight="1" x14ac:dyDescent="0.2">
      <c r="F230" s="65"/>
    </row>
    <row r="231" spans="6:6" ht="12.75" customHeight="1" x14ac:dyDescent="0.2">
      <c r="F231" s="65"/>
    </row>
    <row r="232" spans="6:6" ht="12.75" customHeight="1" x14ac:dyDescent="0.2">
      <c r="F232" s="65"/>
    </row>
    <row r="233" spans="6:6" ht="12.75" customHeight="1" x14ac:dyDescent="0.2">
      <c r="F233" s="65"/>
    </row>
    <row r="234" spans="6:6" ht="12.75" customHeight="1" x14ac:dyDescent="0.2">
      <c r="F234" s="65"/>
    </row>
    <row r="235" spans="6:6" ht="12.75" customHeight="1" x14ac:dyDescent="0.2">
      <c r="F235" s="65"/>
    </row>
    <row r="236" spans="6:6" ht="12.75" customHeight="1" x14ac:dyDescent="0.2">
      <c r="F236" s="65"/>
    </row>
    <row r="237" spans="6:6" ht="12.75" customHeight="1" x14ac:dyDescent="0.2">
      <c r="F237" s="65"/>
    </row>
    <row r="238" spans="6:6" ht="12.75" customHeight="1" x14ac:dyDescent="0.2">
      <c r="F238" s="65"/>
    </row>
    <row r="239" spans="6:6" ht="12.75" customHeight="1" x14ac:dyDescent="0.2">
      <c r="F239" s="65"/>
    </row>
    <row r="240" spans="6:6" ht="12.75" customHeight="1" x14ac:dyDescent="0.2">
      <c r="F240" s="65"/>
    </row>
    <row r="241" spans="6:6" ht="12.75" customHeight="1" x14ac:dyDescent="0.2">
      <c r="F241" s="65"/>
    </row>
    <row r="242" spans="6:6" ht="12.75" customHeight="1" x14ac:dyDescent="0.2">
      <c r="F242" s="65"/>
    </row>
    <row r="243" spans="6:6" ht="12.75" customHeight="1" x14ac:dyDescent="0.2">
      <c r="F243" s="65"/>
    </row>
    <row r="244" spans="6:6" ht="12.75" customHeight="1" x14ac:dyDescent="0.2">
      <c r="F244" s="65"/>
    </row>
    <row r="245" spans="6:6" ht="12.75" customHeight="1" x14ac:dyDescent="0.2">
      <c r="F245" s="65"/>
    </row>
    <row r="246" spans="6:6" ht="12.75" customHeight="1" x14ac:dyDescent="0.2">
      <c r="F246" s="65"/>
    </row>
    <row r="247" spans="6:6" ht="12.75" customHeight="1" x14ac:dyDescent="0.2">
      <c r="F247" s="65"/>
    </row>
    <row r="248" spans="6:6" ht="12.75" customHeight="1" x14ac:dyDescent="0.2">
      <c r="F248" s="65"/>
    </row>
    <row r="249" spans="6:6" ht="12.75" customHeight="1" x14ac:dyDescent="0.2">
      <c r="F249" s="65"/>
    </row>
    <row r="250" spans="6:6" ht="12.75" customHeight="1" x14ac:dyDescent="0.2">
      <c r="F250" s="65"/>
    </row>
    <row r="251" spans="6:6" ht="12.75" customHeight="1" x14ac:dyDescent="0.2">
      <c r="F251" s="65"/>
    </row>
    <row r="252" spans="6:6" ht="12.75" customHeight="1" x14ac:dyDescent="0.2">
      <c r="F252" s="65"/>
    </row>
    <row r="253" spans="6:6" ht="12.75" customHeight="1" x14ac:dyDescent="0.2">
      <c r="F253" s="65"/>
    </row>
    <row r="254" spans="6:6" ht="12.75" customHeight="1" x14ac:dyDescent="0.2">
      <c r="F254" s="65"/>
    </row>
    <row r="255" spans="6:6" ht="12.75" customHeight="1" x14ac:dyDescent="0.2">
      <c r="F255" s="65"/>
    </row>
    <row r="256" spans="6:6" ht="12.75" customHeight="1" x14ac:dyDescent="0.2">
      <c r="F256" s="65"/>
    </row>
    <row r="257" spans="6:6" ht="12.75" customHeight="1" x14ac:dyDescent="0.2">
      <c r="F257" s="65"/>
    </row>
    <row r="258" spans="6:6" ht="12.75" customHeight="1" x14ac:dyDescent="0.2">
      <c r="F258" s="65"/>
    </row>
    <row r="259" spans="6:6" ht="12.75" customHeight="1" x14ac:dyDescent="0.2">
      <c r="F259" s="65"/>
    </row>
    <row r="260" spans="6:6" ht="12.75" customHeight="1" x14ac:dyDescent="0.2">
      <c r="F260" s="65"/>
    </row>
    <row r="261" spans="6:6" ht="12.75" customHeight="1" x14ac:dyDescent="0.2">
      <c r="F261" s="65"/>
    </row>
    <row r="262" spans="6:6" ht="12.75" customHeight="1" x14ac:dyDescent="0.2">
      <c r="F262" s="65"/>
    </row>
    <row r="263" spans="6:6" ht="12.75" customHeight="1" x14ac:dyDescent="0.2">
      <c r="F263" s="65"/>
    </row>
    <row r="264" spans="6:6" ht="12.75" customHeight="1" x14ac:dyDescent="0.2">
      <c r="F264" s="65"/>
    </row>
    <row r="265" spans="6:6" ht="12.75" customHeight="1" x14ac:dyDescent="0.2">
      <c r="F265" s="65"/>
    </row>
    <row r="266" spans="6:6" ht="12.75" customHeight="1" x14ac:dyDescent="0.2">
      <c r="F266" s="65"/>
    </row>
    <row r="267" spans="6:6" ht="12.75" customHeight="1" x14ac:dyDescent="0.2">
      <c r="F267" s="65"/>
    </row>
    <row r="268" spans="6:6" ht="12.75" customHeight="1" x14ac:dyDescent="0.2">
      <c r="F268" s="65"/>
    </row>
    <row r="269" spans="6:6" ht="12.75" customHeight="1" x14ac:dyDescent="0.2">
      <c r="F269" s="65"/>
    </row>
    <row r="270" spans="6:6" ht="12.75" customHeight="1" x14ac:dyDescent="0.2">
      <c r="F270" s="65"/>
    </row>
    <row r="271" spans="6:6" ht="12.75" customHeight="1" x14ac:dyDescent="0.2">
      <c r="F271" s="65"/>
    </row>
    <row r="272" spans="6:6" ht="12.75" customHeight="1" x14ac:dyDescent="0.2">
      <c r="F272" s="65"/>
    </row>
    <row r="273" spans="6:6" ht="12.75" customHeight="1" x14ac:dyDescent="0.2">
      <c r="F273" s="65"/>
    </row>
    <row r="274" spans="6:6" ht="12.75" customHeight="1" x14ac:dyDescent="0.2">
      <c r="F274" s="65"/>
    </row>
    <row r="275" spans="6:6" ht="12.75" customHeight="1" x14ac:dyDescent="0.2">
      <c r="F275" s="65"/>
    </row>
    <row r="276" spans="6:6" ht="12.75" customHeight="1" x14ac:dyDescent="0.2">
      <c r="F276" s="65"/>
    </row>
    <row r="277" spans="6:6" ht="12.75" customHeight="1" x14ac:dyDescent="0.2">
      <c r="F277" s="65"/>
    </row>
    <row r="278" spans="6:6" ht="12.75" customHeight="1" x14ac:dyDescent="0.2">
      <c r="F278" s="65"/>
    </row>
    <row r="279" spans="6:6" ht="12.75" customHeight="1" x14ac:dyDescent="0.2">
      <c r="F279" s="65"/>
    </row>
    <row r="280" spans="6:6" ht="12.75" customHeight="1" x14ac:dyDescent="0.2">
      <c r="F280" s="65"/>
    </row>
    <row r="281" spans="6:6" ht="12.75" customHeight="1" x14ac:dyDescent="0.2">
      <c r="F281" s="65"/>
    </row>
    <row r="282" spans="6:6" ht="12.75" customHeight="1" x14ac:dyDescent="0.2">
      <c r="F282" s="65"/>
    </row>
    <row r="283" spans="6:6" ht="12.75" customHeight="1" x14ac:dyDescent="0.2">
      <c r="F283" s="65"/>
    </row>
    <row r="284" spans="6:6" ht="12.75" customHeight="1" x14ac:dyDescent="0.2">
      <c r="F284" s="65"/>
    </row>
    <row r="285" spans="6:6" ht="12.75" customHeight="1" x14ac:dyDescent="0.2">
      <c r="F285" s="65"/>
    </row>
    <row r="286" spans="6:6" ht="12.75" customHeight="1" x14ac:dyDescent="0.2">
      <c r="F286" s="65"/>
    </row>
    <row r="287" spans="6:6" ht="12.75" customHeight="1" x14ac:dyDescent="0.2">
      <c r="F287" s="65"/>
    </row>
    <row r="288" spans="6:6" ht="12.75" customHeight="1" x14ac:dyDescent="0.2">
      <c r="F288" s="65"/>
    </row>
    <row r="289" spans="6:6" ht="12.75" customHeight="1" x14ac:dyDescent="0.2">
      <c r="F289" s="65"/>
    </row>
    <row r="290" spans="6:6" ht="12.75" customHeight="1" x14ac:dyDescent="0.2">
      <c r="F290" s="65"/>
    </row>
    <row r="291" spans="6:6" ht="12.75" customHeight="1" x14ac:dyDescent="0.2">
      <c r="F291" s="65"/>
    </row>
    <row r="292" spans="6:6" ht="12.75" customHeight="1" x14ac:dyDescent="0.2">
      <c r="F292" s="65"/>
    </row>
    <row r="293" spans="6:6" ht="12.75" customHeight="1" x14ac:dyDescent="0.2">
      <c r="F293" s="65"/>
    </row>
    <row r="294" spans="6:6" ht="12.75" customHeight="1" x14ac:dyDescent="0.2">
      <c r="F294" s="65"/>
    </row>
    <row r="295" spans="6:6" ht="12.75" customHeight="1" x14ac:dyDescent="0.2">
      <c r="F295" s="65"/>
    </row>
    <row r="296" spans="6:6" ht="12.75" customHeight="1" x14ac:dyDescent="0.2">
      <c r="F296" s="65"/>
    </row>
    <row r="297" spans="6:6" ht="12.75" customHeight="1" x14ac:dyDescent="0.2">
      <c r="F297" s="65"/>
    </row>
    <row r="298" spans="6:6" ht="12.75" customHeight="1" x14ac:dyDescent="0.2">
      <c r="F298" s="65"/>
    </row>
    <row r="299" spans="6:6" ht="12.75" customHeight="1" x14ac:dyDescent="0.2">
      <c r="F299" s="65"/>
    </row>
    <row r="300" spans="6:6" ht="12.75" customHeight="1" x14ac:dyDescent="0.2">
      <c r="F300" s="65"/>
    </row>
    <row r="301" spans="6:6" ht="12.75" customHeight="1" x14ac:dyDescent="0.2">
      <c r="F301" s="65"/>
    </row>
    <row r="302" spans="6:6" ht="12.75" customHeight="1" x14ac:dyDescent="0.2">
      <c r="F302" s="65"/>
    </row>
    <row r="303" spans="6:6" ht="12.75" customHeight="1" x14ac:dyDescent="0.2">
      <c r="F303" s="65"/>
    </row>
    <row r="304" spans="6:6" ht="12.75" customHeight="1" x14ac:dyDescent="0.2">
      <c r="F304" s="65"/>
    </row>
    <row r="305" spans="6:6" ht="12.75" customHeight="1" x14ac:dyDescent="0.2">
      <c r="F305" s="65"/>
    </row>
    <row r="306" spans="6:6" ht="12.75" customHeight="1" x14ac:dyDescent="0.2">
      <c r="F306" s="65"/>
    </row>
    <row r="307" spans="6:6" ht="12.75" customHeight="1" x14ac:dyDescent="0.2">
      <c r="F307" s="65"/>
    </row>
    <row r="308" spans="6:6" ht="12.75" customHeight="1" x14ac:dyDescent="0.2">
      <c r="F308" s="65"/>
    </row>
    <row r="309" spans="6:6" ht="12.75" customHeight="1" x14ac:dyDescent="0.2">
      <c r="F309" s="65"/>
    </row>
    <row r="310" spans="6:6" ht="12.75" customHeight="1" x14ac:dyDescent="0.2">
      <c r="F310" s="65"/>
    </row>
    <row r="311" spans="6:6" ht="12.75" customHeight="1" x14ac:dyDescent="0.2">
      <c r="F311" s="65"/>
    </row>
    <row r="312" spans="6:6" ht="12.75" customHeight="1" x14ac:dyDescent="0.2">
      <c r="F312" s="65"/>
    </row>
    <row r="313" spans="6:6" ht="12.75" customHeight="1" x14ac:dyDescent="0.2">
      <c r="F313" s="65"/>
    </row>
    <row r="314" spans="6:6" ht="12.75" customHeight="1" x14ac:dyDescent="0.2">
      <c r="F314" s="65"/>
    </row>
    <row r="315" spans="6:6" ht="12.75" customHeight="1" x14ac:dyDescent="0.2">
      <c r="F315" s="65"/>
    </row>
    <row r="316" spans="6:6" ht="12.75" customHeight="1" x14ac:dyDescent="0.2">
      <c r="F316" s="65"/>
    </row>
    <row r="317" spans="6:6" ht="12.75" customHeight="1" x14ac:dyDescent="0.2">
      <c r="F317" s="65"/>
    </row>
    <row r="318" spans="6:6" ht="12.75" customHeight="1" x14ac:dyDescent="0.2">
      <c r="F318" s="65"/>
    </row>
    <row r="319" spans="6:6" ht="12.75" customHeight="1" x14ac:dyDescent="0.2">
      <c r="F319" s="65"/>
    </row>
    <row r="320" spans="6:6" ht="12.75" customHeight="1" x14ac:dyDescent="0.2">
      <c r="F320" s="65"/>
    </row>
    <row r="321" spans="6:6" ht="12.75" customHeight="1" x14ac:dyDescent="0.2">
      <c r="F321" s="65"/>
    </row>
    <row r="322" spans="6:6" ht="12.75" customHeight="1" x14ac:dyDescent="0.2">
      <c r="F322" s="65"/>
    </row>
    <row r="323" spans="6:6" ht="12.75" customHeight="1" x14ac:dyDescent="0.2">
      <c r="F323" s="65"/>
    </row>
    <row r="324" spans="6:6" ht="12.75" customHeight="1" x14ac:dyDescent="0.2">
      <c r="F324" s="65"/>
    </row>
    <row r="325" spans="6:6" ht="12.75" customHeight="1" x14ac:dyDescent="0.2">
      <c r="F325" s="65"/>
    </row>
    <row r="326" spans="6:6" ht="12.75" customHeight="1" x14ac:dyDescent="0.2">
      <c r="F326" s="65"/>
    </row>
    <row r="327" spans="6:6" ht="12.75" customHeight="1" x14ac:dyDescent="0.2">
      <c r="F327" s="65"/>
    </row>
    <row r="328" spans="6:6" ht="12.75" customHeight="1" x14ac:dyDescent="0.2">
      <c r="F328" s="65"/>
    </row>
    <row r="329" spans="6:6" ht="12.75" customHeight="1" x14ac:dyDescent="0.2">
      <c r="F329" s="65"/>
    </row>
    <row r="330" spans="6:6" ht="12.75" customHeight="1" x14ac:dyDescent="0.2">
      <c r="F330" s="65"/>
    </row>
    <row r="331" spans="6:6" ht="12.75" customHeight="1" x14ac:dyDescent="0.2">
      <c r="F331" s="65"/>
    </row>
    <row r="332" spans="6:6" ht="12.75" customHeight="1" x14ac:dyDescent="0.2">
      <c r="F332" s="65"/>
    </row>
    <row r="333" spans="6:6" ht="12.75" customHeight="1" x14ac:dyDescent="0.2">
      <c r="F333" s="65"/>
    </row>
    <row r="334" spans="6:6" ht="12.75" customHeight="1" x14ac:dyDescent="0.2">
      <c r="F334" s="65"/>
    </row>
    <row r="335" spans="6:6" ht="12.75" customHeight="1" x14ac:dyDescent="0.2">
      <c r="F335" s="65"/>
    </row>
    <row r="336" spans="6:6" ht="12.75" customHeight="1" x14ac:dyDescent="0.2">
      <c r="F336" s="65"/>
    </row>
    <row r="337" spans="6:6" ht="12.75" customHeight="1" x14ac:dyDescent="0.2">
      <c r="F337" s="65"/>
    </row>
    <row r="338" spans="6:6" ht="12.75" customHeight="1" x14ac:dyDescent="0.2">
      <c r="F338" s="65"/>
    </row>
    <row r="339" spans="6:6" ht="12.75" customHeight="1" x14ac:dyDescent="0.2">
      <c r="F339" s="65"/>
    </row>
    <row r="340" spans="6:6" ht="12.75" customHeight="1" x14ac:dyDescent="0.2">
      <c r="F340" s="65"/>
    </row>
    <row r="341" spans="6:6" ht="12.75" customHeight="1" x14ac:dyDescent="0.2">
      <c r="F341" s="65"/>
    </row>
    <row r="342" spans="6:6" ht="12.75" customHeight="1" x14ac:dyDescent="0.2">
      <c r="F342" s="65"/>
    </row>
    <row r="343" spans="6:6" ht="12.75" customHeight="1" x14ac:dyDescent="0.2">
      <c r="F343" s="65"/>
    </row>
    <row r="344" spans="6:6" ht="12.75" customHeight="1" x14ac:dyDescent="0.2">
      <c r="F344" s="65"/>
    </row>
    <row r="345" spans="6:6" ht="12.75" customHeight="1" x14ac:dyDescent="0.2">
      <c r="F345" s="65"/>
    </row>
    <row r="346" spans="6:6" ht="12.75" customHeight="1" x14ac:dyDescent="0.2">
      <c r="F346" s="65"/>
    </row>
    <row r="347" spans="6:6" ht="12.75" customHeight="1" x14ac:dyDescent="0.2">
      <c r="F347" s="65"/>
    </row>
    <row r="348" spans="6:6" ht="12.75" customHeight="1" x14ac:dyDescent="0.2">
      <c r="F348" s="65"/>
    </row>
    <row r="349" spans="6:6" ht="12.75" customHeight="1" x14ac:dyDescent="0.2">
      <c r="F349" s="65"/>
    </row>
    <row r="350" spans="6:6" ht="12.75" customHeight="1" x14ac:dyDescent="0.2">
      <c r="F350" s="65"/>
    </row>
    <row r="351" spans="6:6" ht="12.75" customHeight="1" x14ac:dyDescent="0.2">
      <c r="F351" s="65"/>
    </row>
    <row r="352" spans="6:6" ht="12.75" customHeight="1" x14ac:dyDescent="0.2">
      <c r="F352" s="65"/>
    </row>
    <row r="353" spans="6:6" ht="12.75" customHeight="1" x14ac:dyDescent="0.2">
      <c r="F353" s="65"/>
    </row>
    <row r="354" spans="6:6" ht="12.75" customHeight="1" x14ac:dyDescent="0.2">
      <c r="F354" s="65"/>
    </row>
    <row r="355" spans="6:6" ht="12.75" customHeight="1" x14ac:dyDescent="0.2">
      <c r="F355" s="65"/>
    </row>
    <row r="356" spans="6:6" ht="12.75" customHeight="1" x14ac:dyDescent="0.2">
      <c r="F356" s="65"/>
    </row>
    <row r="357" spans="6:6" ht="12.75" customHeight="1" x14ac:dyDescent="0.2">
      <c r="F357" s="65"/>
    </row>
    <row r="358" spans="6:6" ht="12.75" customHeight="1" x14ac:dyDescent="0.2">
      <c r="F358" s="65"/>
    </row>
    <row r="359" spans="6:6" ht="12.75" customHeight="1" x14ac:dyDescent="0.2">
      <c r="F359" s="65"/>
    </row>
    <row r="360" spans="6:6" ht="12.75" customHeight="1" x14ac:dyDescent="0.2">
      <c r="F360" s="65"/>
    </row>
    <row r="361" spans="6:6" ht="12.75" customHeight="1" x14ac:dyDescent="0.2">
      <c r="F361" s="65"/>
    </row>
    <row r="362" spans="6:6" ht="12.75" customHeight="1" x14ac:dyDescent="0.2">
      <c r="F362" s="65"/>
    </row>
    <row r="363" spans="6:6" ht="12.75" customHeight="1" x14ac:dyDescent="0.2">
      <c r="F363" s="65"/>
    </row>
    <row r="364" spans="6:6" ht="12.75" customHeight="1" x14ac:dyDescent="0.2">
      <c r="F364" s="65"/>
    </row>
    <row r="365" spans="6:6" ht="12.75" customHeight="1" x14ac:dyDescent="0.2">
      <c r="F365" s="65"/>
    </row>
    <row r="366" spans="6:6" ht="12.75" customHeight="1" x14ac:dyDescent="0.2">
      <c r="F366" s="65"/>
    </row>
    <row r="367" spans="6:6" ht="12.75" customHeight="1" x14ac:dyDescent="0.2">
      <c r="F367" s="65"/>
    </row>
    <row r="368" spans="6:6" ht="12.75" customHeight="1" x14ac:dyDescent="0.2">
      <c r="F368" s="65"/>
    </row>
    <row r="369" spans="6:6" ht="12.75" customHeight="1" x14ac:dyDescent="0.2">
      <c r="F369" s="65"/>
    </row>
    <row r="370" spans="6:6" ht="12.75" customHeight="1" x14ac:dyDescent="0.2">
      <c r="F370" s="65"/>
    </row>
    <row r="371" spans="6:6" ht="12.75" customHeight="1" x14ac:dyDescent="0.2">
      <c r="F371" s="65"/>
    </row>
    <row r="372" spans="6:6" ht="12.75" customHeight="1" x14ac:dyDescent="0.2">
      <c r="F372" s="65"/>
    </row>
    <row r="373" spans="6:6" ht="12.75" customHeight="1" x14ac:dyDescent="0.2">
      <c r="F373" s="65"/>
    </row>
    <row r="374" spans="6:6" ht="12.75" customHeight="1" x14ac:dyDescent="0.2">
      <c r="F374" s="65"/>
    </row>
    <row r="375" spans="6:6" ht="12.75" customHeight="1" x14ac:dyDescent="0.2">
      <c r="F375" s="65"/>
    </row>
    <row r="376" spans="6:6" ht="12.75" customHeight="1" x14ac:dyDescent="0.2">
      <c r="F376" s="65"/>
    </row>
    <row r="377" spans="6:6" ht="12.75" customHeight="1" x14ac:dyDescent="0.2">
      <c r="F377" s="65"/>
    </row>
    <row r="378" spans="6:6" ht="12.75" customHeight="1" x14ac:dyDescent="0.2">
      <c r="F378" s="65"/>
    </row>
    <row r="379" spans="6:6" ht="12.75" customHeight="1" x14ac:dyDescent="0.2">
      <c r="F379" s="65"/>
    </row>
    <row r="380" spans="6:6" ht="12.75" customHeight="1" x14ac:dyDescent="0.2">
      <c r="F380" s="65"/>
    </row>
    <row r="381" spans="6:6" ht="12.75" customHeight="1" x14ac:dyDescent="0.2">
      <c r="F381" s="65"/>
    </row>
    <row r="382" spans="6:6" ht="12.75" customHeight="1" x14ac:dyDescent="0.2">
      <c r="F382" s="65"/>
    </row>
    <row r="383" spans="6:6" ht="12.75" customHeight="1" x14ac:dyDescent="0.2">
      <c r="F383" s="65"/>
    </row>
    <row r="384" spans="6:6" ht="12.75" customHeight="1" x14ac:dyDescent="0.2">
      <c r="F384" s="65"/>
    </row>
    <row r="385" spans="6:6" ht="12.75" customHeight="1" x14ac:dyDescent="0.2">
      <c r="F385" s="65"/>
    </row>
    <row r="386" spans="6:6" ht="12.75" customHeight="1" x14ac:dyDescent="0.2">
      <c r="F386" s="65"/>
    </row>
    <row r="387" spans="6:6" ht="12.75" customHeight="1" x14ac:dyDescent="0.2">
      <c r="F387" s="65"/>
    </row>
    <row r="388" spans="6:6" ht="12.75" customHeight="1" x14ac:dyDescent="0.2">
      <c r="F388" s="65"/>
    </row>
    <row r="389" spans="6:6" ht="12.75" customHeight="1" x14ac:dyDescent="0.2">
      <c r="F389" s="65"/>
    </row>
    <row r="390" spans="6:6" ht="12.75" customHeight="1" x14ac:dyDescent="0.2">
      <c r="F390" s="65"/>
    </row>
    <row r="391" spans="6:6" ht="12.75" customHeight="1" x14ac:dyDescent="0.2">
      <c r="F391" s="65"/>
    </row>
    <row r="392" spans="6:6" ht="12.75" customHeight="1" x14ac:dyDescent="0.2">
      <c r="F392" s="65"/>
    </row>
    <row r="393" spans="6:6" ht="12.75" customHeight="1" x14ac:dyDescent="0.2">
      <c r="F393" s="65"/>
    </row>
    <row r="394" spans="6:6" ht="12.75" customHeight="1" x14ac:dyDescent="0.2">
      <c r="F394" s="65"/>
    </row>
    <row r="395" spans="6:6" ht="12.75" customHeight="1" x14ac:dyDescent="0.2">
      <c r="F395" s="65"/>
    </row>
    <row r="396" spans="6:6" ht="12.75" customHeight="1" x14ac:dyDescent="0.2">
      <c r="F396" s="65"/>
    </row>
    <row r="397" spans="6:6" ht="12.75" customHeight="1" x14ac:dyDescent="0.2">
      <c r="F397" s="65"/>
    </row>
    <row r="398" spans="6:6" ht="12.75" customHeight="1" x14ac:dyDescent="0.2">
      <c r="F398" s="65"/>
    </row>
    <row r="399" spans="6:6" ht="12.75" customHeight="1" x14ac:dyDescent="0.2">
      <c r="F399" s="65"/>
    </row>
    <row r="400" spans="6:6" ht="12.75" customHeight="1" x14ac:dyDescent="0.2">
      <c r="F400" s="65"/>
    </row>
    <row r="401" spans="6:6" ht="12.75" customHeight="1" x14ac:dyDescent="0.2">
      <c r="F401" s="65"/>
    </row>
    <row r="402" spans="6:6" ht="12.75" customHeight="1" x14ac:dyDescent="0.2">
      <c r="F402" s="65"/>
    </row>
    <row r="403" spans="6:6" ht="12.75" customHeight="1" x14ac:dyDescent="0.2">
      <c r="F403" s="65"/>
    </row>
    <row r="404" spans="6:6" ht="12.75" customHeight="1" x14ac:dyDescent="0.2">
      <c r="F404" s="65"/>
    </row>
    <row r="405" spans="6:6" ht="12.75" customHeight="1" x14ac:dyDescent="0.2">
      <c r="F405" s="65"/>
    </row>
    <row r="406" spans="6:6" ht="12.75" customHeight="1" x14ac:dyDescent="0.2">
      <c r="F406" s="65"/>
    </row>
    <row r="407" spans="6:6" ht="12.75" customHeight="1" x14ac:dyDescent="0.2">
      <c r="F407" s="65"/>
    </row>
    <row r="408" spans="6:6" ht="12.75" customHeight="1" x14ac:dyDescent="0.2">
      <c r="F408" s="65"/>
    </row>
    <row r="409" spans="6:6" ht="12.75" customHeight="1" x14ac:dyDescent="0.2">
      <c r="F409" s="65"/>
    </row>
    <row r="410" spans="6:6" ht="12.75" customHeight="1" x14ac:dyDescent="0.2">
      <c r="F410" s="65"/>
    </row>
    <row r="411" spans="6:6" ht="12.75" customHeight="1" x14ac:dyDescent="0.2">
      <c r="F411" s="65"/>
    </row>
    <row r="412" spans="6:6" ht="12.75" customHeight="1" x14ac:dyDescent="0.2">
      <c r="F412" s="65"/>
    </row>
    <row r="413" spans="6:6" ht="12.75" customHeight="1" x14ac:dyDescent="0.2">
      <c r="F413" s="65"/>
    </row>
    <row r="414" spans="6:6" ht="12.75" customHeight="1" x14ac:dyDescent="0.2">
      <c r="F414" s="65"/>
    </row>
    <row r="415" spans="6:6" ht="12.75" customHeight="1" x14ac:dyDescent="0.2">
      <c r="F415" s="65"/>
    </row>
    <row r="416" spans="6:6" ht="12.75" customHeight="1" x14ac:dyDescent="0.2">
      <c r="F416" s="65"/>
    </row>
    <row r="417" spans="6:6" ht="12.75" customHeight="1" x14ac:dyDescent="0.2">
      <c r="F417" s="65"/>
    </row>
    <row r="418" spans="6:6" ht="12.75" customHeight="1" x14ac:dyDescent="0.2">
      <c r="F418" s="65"/>
    </row>
    <row r="419" spans="6:6" ht="12.75" customHeight="1" x14ac:dyDescent="0.2">
      <c r="F419" s="65"/>
    </row>
    <row r="420" spans="6:6" ht="12.75" customHeight="1" x14ac:dyDescent="0.2">
      <c r="F420" s="65"/>
    </row>
    <row r="421" spans="6:6" ht="12.75" customHeight="1" x14ac:dyDescent="0.2">
      <c r="F421" s="65"/>
    </row>
    <row r="422" spans="6:6" ht="12.75" customHeight="1" x14ac:dyDescent="0.2">
      <c r="F422" s="65"/>
    </row>
    <row r="423" spans="6:6" ht="12.75" customHeight="1" x14ac:dyDescent="0.2">
      <c r="F423" s="65"/>
    </row>
    <row r="424" spans="6:6" ht="12.75" customHeight="1" x14ac:dyDescent="0.2">
      <c r="F424" s="65"/>
    </row>
    <row r="425" spans="6:6" ht="12.75" customHeight="1" x14ac:dyDescent="0.2">
      <c r="F425" s="65"/>
    </row>
    <row r="426" spans="6:6" ht="12.75" customHeight="1" x14ac:dyDescent="0.2">
      <c r="F426" s="65"/>
    </row>
    <row r="427" spans="6:6" ht="12.75" customHeight="1" x14ac:dyDescent="0.2">
      <c r="F427" s="65"/>
    </row>
    <row r="428" spans="6:6" ht="12.75" customHeight="1" x14ac:dyDescent="0.2">
      <c r="F428" s="65"/>
    </row>
    <row r="429" spans="6:6" ht="12.75" customHeight="1" x14ac:dyDescent="0.2">
      <c r="F429" s="65"/>
    </row>
    <row r="430" spans="6:6" ht="12.75" customHeight="1" x14ac:dyDescent="0.2">
      <c r="F430" s="65"/>
    </row>
    <row r="431" spans="6:6" ht="12.75" customHeight="1" x14ac:dyDescent="0.2">
      <c r="F431" s="65"/>
    </row>
    <row r="432" spans="6:6" ht="12.75" customHeight="1" x14ac:dyDescent="0.2">
      <c r="F432" s="65"/>
    </row>
    <row r="433" spans="6:6" ht="12.75" customHeight="1" x14ac:dyDescent="0.2">
      <c r="F433" s="65"/>
    </row>
    <row r="434" spans="6:6" ht="12.75" customHeight="1" x14ac:dyDescent="0.2">
      <c r="F434" s="65"/>
    </row>
    <row r="435" spans="6:6" ht="12.75" customHeight="1" x14ac:dyDescent="0.2">
      <c r="F435" s="65"/>
    </row>
    <row r="436" spans="6:6" ht="12.75" customHeight="1" x14ac:dyDescent="0.2">
      <c r="F436" s="65"/>
    </row>
    <row r="437" spans="6:6" ht="12.75" customHeight="1" x14ac:dyDescent="0.2">
      <c r="F437" s="65"/>
    </row>
    <row r="438" spans="6:6" ht="12.75" customHeight="1" x14ac:dyDescent="0.2">
      <c r="F438" s="65"/>
    </row>
    <row r="439" spans="6:6" ht="12.75" customHeight="1" x14ac:dyDescent="0.2">
      <c r="F439" s="65"/>
    </row>
    <row r="440" spans="6:6" ht="12.75" customHeight="1" x14ac:dyDescent="0.2">
      <c r="F440" s="65"/>
    </row>
    <row r="441" spans="6:6" ht="12.75" customHeight="1" x14ac:dyDescent="0.2">
      <c r="F441" s="65"/>
    </row>
    <row r="442" spans="6:6" ht="12.75" customHeight="1" x14ac:dyDescent="0.2">
      <c r="F442" s="65"/>
    </row>
    <row r="443" spans="6:6" ht="12.75" customHeight="1" x14ac:dyDescent="0.2">
      <c r="F443" s="65"/>
    </row>
    <row r="444" spans="6:6" ht="12.75" customHeight="1" x14ac:dyDescent="0.2">
      <c r="F444" s="65"/>
    </row>
    <row r="445" spans="6:6" ht="12.75" customHeight="1" x14ac:dyDescent="0.2">
      <c r="F445" s="65"/>
    </row>
    <row r="446" spans="6:6" ht="12.75" customHeight="1" x14ac:dyDescent="0.2">
      <c r="F446" s="65"/>
    </row>
    <row r="447" spans="6:6" ht="12.75" customHeight="1" x14ac:dyDescent="0.2">
      <c r="F447" s="65"/>
    </row>
    <row r="448" spans="6:6" ht="12.75" customHeight="1" x14ac:dyDescent="0.2">
      <c r="F448" s="65"/>
    </row>
    <row r="449" spans="6:6" ht="12.75" customHeight="1" x14ac:dyDescent="0.2">
      <c r="F449" s="65"/>
    </row>
    <row r="450" spans="6:6" ht="12.75" customHeight="1" x14ac:dyDescent="0.2">
      <c r="F450" s="65"/>
    </row>
    <row r="451" spans="6:6" ht="12.75" customHeight="1" x14ac:dyDescent="0.2">
      <c r="F451" s="65"/>
    </row>
    <row r="452" spans="6:6" ht="12.75" customHeight="1" x14ac:dyDescent="0.2">
      <c r="F452" s="65"/>
    </row>
    <row r="453" spans="6:6" ht="12.75" customHeight="1" x14ac:dyDescent="0.2">
      <c r="F453" s="65"/>
    </row>
    <row r="454" spans="6:6" ht="12.75" customHeight="1" x14ac:dyDescent="0.2">
      <c r="F454" s="65"/>
    </row>
    <row r="455" spans="6:6" ht="12.75" customHeight="1" x14ac:dyDescent="0.2">
      <c r="F455" s="65"/>
    </row>
    <row r="456" spans="6:6" ht="12.75" customHeight="1" x14ac:dyDescent="0.2">
      <c r="F456" s="65"/>
    </row>
    <row r="457" spans="6:6" ht="12.75" customHeight="1" x14ac:dyDescent="0.2">
      <c r="F457" s="65"/>
    </row>
    <row r="458" spans="6:6" ht="12.75" customHeight="1" x14ac:dyDescent="0.2">
      <c r="F458" s="65"/>
    </row>
    <row r="459" spans="6:6" ht="12.75" customHeight="1" x14ac:dyDescent="0.2">
      <c r="F459" s="65"/>
    </row>
    <row r="460" spans="6:6" ht="12.75" customHeight="1" x14ac:dyDescent="0.2">
      <c r="F460" s="65"/>
    </row>
    <row r="461" spans="6:6" ht="12.75" customHeight="1" x14ac:dyDescent="0.2">
      <c r="F461" s="65"/>
    </row>
    <row r="462" spans="6:6" ht="12.75" customHeight="1" x14ac:dyDescent="0.2">
      <c r="F462" s="65"/>
    </row>
    <row r="463" spans="6:6" ht="12.75" customHeight="1" x14ac:dyDescent="0.2">
      <c r="F463" s="65"/>
    </row>
    <row r="464" spans="6:6" ht="12.75" customHeight="1" x14ac:dyDescent="0.2">
      <c r="F464" s="65"/>
    </row>
    <row r="465" spans="6:6" ht="12.75" customHeight="1" x14ac:dyDescent="0.2">
      <c r="F465" s="65"/>
    </row>
    <row r="466" spans="6:6" ht="12.75" customHeight="1" x14ac:dyDescent="0.2">
      <c r="F466" s="65"/>
    </row>
    <row r="467" spans="6:6" ht="12.75" customHeight="1" x14ac:dyDescent="0.2">
      <c r="F467" s="65"/>
    </row>
    <row r="468" spans="6:6" ht="12.75" customHeight="1" x14ac:dyDescent="0.2">
      <c r="F468" s="65"/>
    </row>
    <row r="469" spans="6:6" ht="12.75" customHeight="1" x14ac:dyDescent="0.2">
      <c r="F469" s="65"/>
    </row>
    <row r="470" spans="6:6" ht="12.75" customHeight="1" x14ac:dyDescent="0.2">
      <c r="F470" s="65"/>
    </row>
    <row r="471" spans="6:6" ht="12.75" customHeight="1" x14ac:dyDescent="0.2">
      <c r="F471" s="65"/>
    </row>
    <row r="472" spans="6:6" ht="12.75" customHeight="1" x14ac:dyDescent="0.2">
      <c r="F472" s="65"/>
    </row>
    <row r="473" spans="6:6" ht="12.75" customHeight="1" x14ac:dyDescent="0.2">
      <c r="F473" s="65"/>
    </row>
    <row r="474" spans="6:6" ht="12.75" customHeight="1" x14ac:dyDescent="0.2">
      <c r="F474" s="65"/>
    </row>
    <row r="475" spans="6:6" ht="12.75" customHeight="1" x14ac:dyDescent="0.2">
      <c r="F475" s="65"/>
    </row>
    <row r="476" spans="6:6" ht="12.75" customHeight="1" x14ac:dyDescent="0.2">
      <c r="F476" s="65"/>
    </row>
    <row r="477" spans="6:6" ht="12.75" customHeight="1" x14ac:dyDescent="0.2">
      <c r="F477" s="65"/>
    </row>
    <row r="478" spans="6:6" ht="12.75" customHeight="1" x14ac:dyDescent="0.2">
      <c r="F478" s="65"/>
    </row>
    <row r="479" spans="6:6" ht="12.75" customHeight="1" x14ac:dyDescent="0.2">
      <c r="F479" s="65"/>
    </row>
    <row r="480" spans="6:6" ht="12.75" customHeight="1" x14ac:dyDescent="0.2">
      <c r="F480" s="65"/>
    </row>
    <row r="481" spans="6:6" ht="12.75" customHeight="1" x14ac:dyDescent="0.2">
      <c r="F481" s="65"/>
    </row>
    <row r="482" spans="6:6" ht="12.75" customHeight="1" x14ac:dyDescent="0.2">
      <c r="F482" s="65"/>
    </row>
    <row r="483" spans="6:6" ht="12.75" customHeight="1" x14ac:dyDescent="0.2">
      <c r="F483" s="65"/>
    </row>
    <row r="484" spans="6:6" ht="12.75" customHeight="1" x14ac:dyDescent="0.2">
      <c r="F484" s="65"/>
    </row>
    <row r="485" spans="6:6" ht="12.75" customHeight="1" x14ac:dyDescent="0.2">
      <c r="F485" s="65"/>
    </row>
    <row r="486" spans="6:6" ht="12.75" customHeight="1" x14ac:dyDescent="0.2">
      <c r="F486" s="65"/>
    </row>
    <row r="487" spans="6:6" ht="12.75" customHeight="1" x14ac:dyDescent="0.2">
      <c r="F487" s="65"/>
    </row>
    <row r="488" spans="6:6" ht="12.75" customHeight="1" x14ac:dyDescent="0.2">
      <c r="F488" s="65"/>
    </row>
    <row r="489" spans="6:6" ht="12.75" customHeight="1" x14ac:dyDescent="0.2">
      <c r="F489" s="65"/>
    </row>
    <row r="490" spans="6:6" ht="12.75" customHeight="1" x14ac:dyDescent="0.2">
      <c r="F490" s="65"/>
    </row>
    <row r="491" spans="6:6" ht="12.75" customHeight="1" x14ac:dyDescent="0.2">
      <c r="F491" s="65"/>
    </row>
    <row r="492" spans="6:6" ht="12.75" customHeight="1" x14ac:dyDescent="0.2">
      <c r="F492" s="65"/>
    </row>
    <row r="493" spans="6:6" ht="12.75" customHeight="1" x14ac:dyDescent="0.2">
      <c r="F493" s="65"/>
    </row>
    <row r="494" spans="6:6" ht="12.75" customHeight="1" x14ac:dyDescent="0.2">
      <c r="F494" s="65"/>
    </row>
    <row r="495" spans="6:6" ht="12.75" customHeight="1" x14ac:dyDescent="0.2">
      <c r="F495" s="65"/>
    </row>
    <row r="496" spans="6:6" ht="12.75" customHeight="1" x14ac:dyDescent="0.2">
      <c r="F496" s="65"/>
    </row>
    <row r="497" spans="6:6" ht="12.75" customHeight="1" x14ac:dyDescent="0.2">
      <c r="F497" s="65"/>
    </row>
    <row r="498" spans="6:6" ht="12.75" customHeight="1" x14ac:dyDescent="0.2">
      <c r="F498" s="65"/>
    </row>
    <row r="499" spans="6:6" ht="12.75" customHeight="1" x14ac:dyDescent="0.2">
      <c r="F499" s="65"/>
    </row>
    <row r="500" spans="6:6" ht="12.75" customHeight="1" x14ac:dyDescent="0.2">
      <c r="F500" s="65"/>
    </row>
    <row r="501" spans="6:6" ht="12.75" customHeight="1" x14ac:dyDescent="0.2">
      <c r="F501" s="65"/>
    </row>
    <row r="502" spans="6:6" ht="12.75" customHeight="1" x14ac:dyDescent="0.2">
      <c r="F502" s="65"/>
    </row>
    <row r="503" spans="6:6" ht="12.75" customHeight="1" x14ac:dyDescent="0.2">
      <c r="F503" s="65"/>
    </row>
    <row r="504" spans="6:6" ht="12.75" customHeight="1" x14ac:dyDescent="0.2">
      <c r="F504" s="65"/>
    </row>
    <row r="505" spans="6:6" ht="12.75" customHeight="1" x14ac:dyDescent="0.2">
      <c r="F505" s="65"/>
    </row>
    <row r="506" spans="6:6" ht="12.75" customHeight="1" x14ac:dyDescent="0.2">
      <c r="F506" s="65"/>
    </row>
    <row r="507" spans="6:6" ht="12.75" customHeight="1" x14ac:dyDescent="0.2">
      <c r="F507" s="65"/>
    </row>
    <row r="508" spans="6:6" ht="12.75" customHeight="1" x14ac:dyDescent="0.2">
      <c r="F508" s="65"/>
    </row>
    <row r="509" spans="6:6" ht="12.75" customHeight="1" x14ac:dyDescent="0.2">
      <c r="F509" s="65"/>
    </row>
    <row r="510" spans="6:6" ht="12.75" customHeight="1" x14ac:dyDescent="0.2">
      <c r="F510" s="65"/>
    </row>
    <row r="511" spans="6:6" ht="12.75" customHeight="1" x14ac:dyDescent="0.2">
      <c r="F511" s="65"/>
    </row>
    <row r="512" spans="6:6" ht="12.75" customHeight="1" x14ac:dyDescent="0.2">
      <c r="F512" s="65"/>
    </row>
    <row r="513" spans="6:6" ht="12.75" customHeight="1" x14ac:dyDescent="0.2">
      <c r="F513" s="65"/>
    </row>
    <row r="514" spans="6:6" ht="12.75" customHeight="1" x14ac:dyDescent="0.2">
      <c r="F514" s="65"/>
    </row>
    <row r="515" spans="6:6" ht="12.75" customHeight="1" x14ac:dyDescent="0.2">
      <c r="F515" s="65"/>
    </row>
    <row r="516" spans="6:6" ht="12.75" customHeight="1" x14ac:dyDescent="0.2">
      <c r="F516" s="65"/>
    </row>
    <row r="517" spans="6:6" ht="12.75" customHeight="1" x14ac:dyDescent="0.2">
      <c r="F517" s="65"/>
    </row>
    <row r="518" spans="6:6" ht="12.75" customHeight="1" x14ac:dyDescent="0.2">
      <c r="F518" s="65"/>
    </row>
    <row r="519" spans="6:6" ht="12.75" customHeight="1" x14ac:dyDescent="0.2">
      <c r="F519" s="65"/>
    </row>
    <row r="520" spans="6:6" ht="12.75" customHeight="1" x14ac:dyDescent="0.2">
      <c r="F520" s="65"/>
    </row>
    <row r="521" spans="6:6" ht="12.75" customHeight="1" x14ac:dyDescent="0.2">
      <c r="F521" s="65"/>
    </row>
    <row r="522" spans="6:6" ht="12.75" customHeight="1" x14ac:dyDescent="0.2">
      <c r="F522" s="65"/>
    </row>
    <row r="523" spans="6:6" ht="12.75" customHeight="1" x14ac:dyDescent="0.2">
      <c r="F523" s="65"/>
    </row>
    <row r="524" spans="6:6" ht="12.75" customHeight="1" x14ac:dyDescent="0.2">
      <c r="F524" s="65"/>
    </row>
    <row r="525" spans="6:6" ht="12.75" customHeight="1" x14ac:dyDescent="0.2">
      <c r="F525" s="65"/>
    </row>
    <row r="526" spans="6:6" ht="12.75" customHeight="1" x14ac:dyDescent="0.2">
      <c r="F526" s="65"/>
    </row>
    <row r="527" spans="6:6" ht="12.75" customHeight="1" x14ac:dyDescent="0.2">
      <c r="F527" s="65"/>
    </row>
    <row r="528" spans="6:6" ht="12.75" customHeight="1" x14ac:dyDescent="0.2">
      <c r="F528" s="65"/>
    </row>
    <row r="529" spans="6:6" ht="12.75" customHeight="1" x14ac:dyDescent="0.2">
      <c r="F529" s="65"/>
    </row>
    <row r="530" spans="6:6" ht="12.75" customHeight="1" x14ac:dyDescent="0.2">
      <c r="F530" s="65"/>
    </row>
    <row r="531" spans="6:6" ht="12.75" customHeight="1" x14ac:dyDescent="0.2">
      <c r="F531" s="65"/>
    </row>
    <row r="532" spans="6:6" ht="12.75" customHeight="1" x14ac:dyDescent="0.2">
      <c r="F532" s="65"/>
    </row>
    <row r="533" spans="6:6" ht="12.75" customHeight="1" x14ac:dyDescent="0.2">
      <c r="F533" s="65"/>
    </row>
    <row r="534" spans="6:6" ht="12.75" customHeight="1" x14ac:dyDescent="0.2">
      <c r="F534" s="65"/>
    </row>
    <row r="535" spans="6:6" ht="12.75" customHeight="1" x14ac:dyDescent="0.2">
      <c r="F535" s="65"/>
    </row>
    <row r="536" spans="6:6" ht="12.75" customHeight="1" x14ac:dyDescent="0.2">
      <c r="F536" s="65"/>
    </row>
    <row r="537" spans="6:6" ht="12.75" customHeight="1" x14ac:dyDescent="0.2">
      <c r="F537" s="65"/>
    </row>
    <row r="538" spans="6:6" ht="12.75" customHeight="1" x14ac:dyDescent="0.2">
      <c r="F538" s="65"/>
    </row>
    <row r="539" spans="6:6" ht="12.75" customHeight="1" x14ac:dyDescent="0.2">
      <c r="F539" s="65"/>
    </row>
    <row r="540" spans="6:6" ht="12.75" customHeight="1" x14ac:dyDescent="0.2">
      <c r="F540" s="65"/>
    </row>
    <row r="541" spans="6:6" ht="12.75" customHeight="1" x14ac:dyDescent="0.2">
      <c r="F541" s="65"/>
    </row>
    <row r="542" spans="6:6" ht="12.75" customHeight="1" x14ac:dyDescent="0.2">
      <c r="F542" s="65"/>
    </row>
    <row r="543" spans="6:6" ht="12.75" customHeight="1" x14ac:dyDescent="0.2">
      <c r="F543" s="65"/>
    </row>
    <row r="544" spans="6:6" ht="12.75" customHeight="1" x14ac:dyDescent="0.2">
      <c r="F544" s="65"/>
    </row>
    <row r="545" spans="6:6" ht="12.75" customHeight="1" x14ac:dyDescent="0.2">
      <c r="F545" s="65"/>
    </row>
    <row r="546" spans="6:6" ht="12.75" customHeight="1" x14ac:dyDescent="0.2">
      <c r="F546" s="65"/>
    </row>
    <row r="547" spans="6:6" ht="12.75" customHeight="1" x14ac:dyDescent="0.2">
      <c r="F547" s="65"/>
    </row>
    <row r="548" spans="6:6" ht="12.75" customHeight="1" x14ac:dyDescent="0.2">
      <c r="F548" s="65"/>
    </row>
    <row r="549" spans="6:6" ht="12.75" customHeight="1" x14ac:dyDescent="0.2">
      <c r="F549" s="65"/>
    </row>
    <row r="550" spans="6:6" ht="12.75" customHeight="1" x14ac:dyDescent="0.2">
      <c r="F550" s="65"/>
    </row>
    <row r="551" spans="6:6" ht="12.75" customHeight="1" x14ac:dyDescent="0.2">
      <c r="F551" s="65"/>
    </row>
    <row r="552" spans="6:6" ht="12.75" customHeight="1" x14ac:dyDescent="0.2">
      <c r="F552" s="65"/>
    </row>
    <row r="553" spans="6:6" ht="12.75" customHeight="1" x14ac:dyDescent="0.2">
      <c r="F553" s="65"/>
    </row>
    <row r="554" spans="6:6" ht="12.75" customHeight="1" x14ac:dyDescent="0.2">
      <c r="F554" s="65"/>
    </row>
    <row r="555" spans="6:6" ht="12.75" customHeight="1" x14ac:dyDescent="0.2">
      <c r="F555" s="65"/>
    </row>
    <row r="556" spans="6:6" ht="12.75" customHeight="1" x14ac:dyDescent="0.2">
      <c r="F556" s="65"/>
    </row>
    <row r="557" spans="6:6" ht="12.75" customHeight="1" x14ac:dyDescent="0.2">
      <c r="F557" s="65"/>
    </row>
    <row r="558" spans="6:6" ht="12.75" customHeight="1" x14ac:dyDescent="0.2">
      <c r="F558" s="65"/>
    </row>
    <row r="559" spans="6:6" ht="12.75" customHeight="1" x14ac:dyDescent="0.2">
      <c r="F559" s="65"/>
    </row>
    <row r="560" spans="6:6" ht="12.75" customHeight="1" x14ac:dyDescent="0.2">
      <c r="F560" s="65"/>
    </row>
    <row r="561" spans="6:6" ht="12.75" customHeight="1" x14ac:dyDescent="0.2">
      <c r="F561" s="65"/>
    </row>
    <row r="562" spans="6:6" ht="12.75" customHeight="1" x14ac:dyDescent="0.2">
      <c r="F562" s="65"/>
    </row>
    <row r="563" spans="6:6" ht="12.75" customHeight="1" x14ac:dyDescent="0.2">
      <c r="F563" s="65"/>
    </row>
    <row r="564" spans="6:6" ht="12.75" customHeight="1" x14ac:dyDescent="0.2">
      <c r="F564" s="65"/>
    </row>
    <row r="565" spans="6:6" ht="12.75" customHeight="1" x14ac:dyDescent="0.2">
      <c r="F565" s="65"/>
    </row>
    <row r="566" spans="6:6" ht="12.75" customHeight="1" x14ac:dyDescent="0.2">
      <c r="F566" s="65"/>
    </row>
    <row r="567" spans="6:6" ht="12.75" customHeight="1" x14ac:dyDescent="0.2">
      <c r="F567" s="65"/>
    </row>
    <row r="568" spans="6:6" ht="12.75" customHeight="1" x14ac:dyDescent="0.2">
      <c r="F568" s="65"/>
    </row>
    <row r="569" spans="6:6" ht="12.75" customHeight="1" x14ac:dyDescent="0.2">
      <c r="F569" s="65"/>
    </row>
    <row r="570" spans="6:6" ht="12.75" customHeight="1" x14ac:dyDescent="0.2">
      <c r="F570" s="65"/>
    </row>
    <row r="571" spans="6:6" ht="12.75" customHeight="1" x14ac:dyDescent="0.2">
      <c r="F571" s="65"/>
    </row>
    <row r="572" spans="6:6" ht="12.75" customHeight="1" x14ac:dyDescent="0.2">
      <c r="F572" s="65"/>
    </row>
    <row r="573" spans="6:6" ht="12.75" customHeight="1" x14ac:dyDescent="0.2">
      <c r="F573" s="65"/>
    </row>
    <row r="574" spans="6:6" ht="12.75" customHeight="1" x14ac:dyDescent="0.2">
      <c r="F574" s="65"/>
    </row>
    <row r="575" spans="6:6" ht="12.75" customHeight="1" x14ac:dyDescent="0.2">
      <c r="F575" s="65"/>
    </row>
    <row r="576" spans="6:6" ht="12.75" customHeight="1" x14ac:dyDescent="0.2">
      <c r="F576" s="65"/>
    </row>
    <row r="577" spans="6:6" ht="12.75" customHeight="1" x14ac:dyDescent="0.2">
      <c r="F577" s="65"/>
    </row>
    <row r="578" spans="6:6" ht="12.75" customHeight="1" x14ac:dyDescent="0.2">
      <c r="F578" s="65"/>
    </row>
    <row r="579" spans="6:6" ht="12.75" customHeight="1" x14ac:dyDescent="0.2">
      <c r="F579" s="65"/>
    </row>
    <row r="580" spans="6:6" ht="12.75" customHeight="1" x14ac:dyDescent="0.2">
      <c r="F580" s="65"/>
    </row>
    <row r="581" spans="6:6" ht="12.75" customHeight="1" x14ac:dyDescent="0.2">
      <c r="F581" s="65"/>
    </row>
    <row r="582" spans="6:6" ht="12.75" customHeight="1" x14ac:dyDescent="0.2">
      <c r="F582" s="65"/>
    </row>
    <row r="583" spans="6:6" ht="12.75" customHeight="1" x14ac:dyDescent="0.2">
      <c r="F583" s="65"/>
    </row>
    <row r="584" spans="6:6" ht="12.75" customHeight="1" x14ac:dyDescent="0.2">
      <c r="F584" s="65"/>
    </row>
    <row r="585" spans="6:6" ht="12.75" customHeight="1" x14ac:dyDescent="0.2">
      <c r="F585" s="65"/>
    </row>
    <row r="586" spans="6:6" ht="12.75" customHeight="1" x14ac:dyDescent="0.2">
      <c r="F586" s="65"/>
    </row>
    <row r="587" spans="6:6" ht="12.75" customHeight="1" x14ac:dyDescent="0.2">
      <c r="F587" s="65"/>
    </row>
    <row r="588" spans="6:6" ht="12.75" customHeight="1" x14ac:dyDescent="0.2">
      <c r="F588" s="65"/>
    </row>
    <row r="589" spans="6:6" ht="12.75" customHeight="1" x14ac:dyDescent="0.2">
      <c r="F589" s="65"/>
    </row>
    <row r="590" spans="6:6" ht="12.75" customHeight="1" x14ac:dyDescent="0.2">
      <c r="F590" s="65"/>
    </row>
    <row r="591" spans="6:6" ht="12.75" customHeight="1" x14ac:dyDescent="0.2">
      <c r="F591" s="65"/>
    </row>
    <row r="592" spans="6:6" ht="12.75" customHeight="1" x14ac:dyDescent="0.2">
      <c r="F592" s="65"/>
    </row>
    <row r="593" spans="6:6" ht="12.75" customHeight="1" x14ac:dyDescent="0.2">
      <c r="F593" s="65"/>
    </row>
    <row r="594" spans="6:6" ht="12.75" customHeight="1" x14ac:dyDescent="0.2">
      <c r="F594" s="65"/>
    </row>
    <row r="595" spans="6:6" ht="12.75" customHeight="1" x14ac:dyDescent="0.2">
      <c r="F595" s="65"/>
    </row>
    <row r="596" spans="6:6" ht="12.75" customHeight="1" x14ac:dyDescent="0.2">
      <c r="F596" s="65"/>
    </row>
    <row r="597" spans="6:6" ht="12.75" customHeight="1" x14ac:dyDescent="0.2">
      <c r="F597" s="65"/>
    </row>
    <row r="598" spans="6:6" ht="12.75" customHeight="1" x14ac:dyDescent="0.2">
      <c r="F598" s="65"/>
    </row>
    <row r="599" spans="6:6" ht="12.75" customHeight="1" x14ac:dyDescent="0.2">
      <c r="F599" s="65"/>
    </row>
    <row r="600" spans="6:6" ht="12.75" customHeight="1" x14ac:dyDescent="0.2">
      <c r="F600" s="65"/>
    </row>
    <row r="601" spans="6:6" ht="12.75" customHeight="1" x14ac:dyDescent="0.2">
      <c r="F601" s="65"/>
    </row>
    <row r="602" spans="6:6" ht="12.75" customHeight="1" x14ac:dyDescent="0.2">
      <c r="F602" s="65"/>
    </row>
    <row r="603" spans="6:6" ht="12.75" customHeight="1" x14ac:dyDescent="0.2">
      <c r="F603" s="65"/>
    </row>
    <row r="604" spans="6:6" ht="12.75" customHeight="1" x14ac:dyDescent="0.2">
      <c r="F604" s="65"/>
    </row>
    <row r="605" spans="6:6" ht="12.75" customHeight="1" x14ac:dyDescent="0.2">
      <c r="F605" s="65"/>
    </row>
    <row r="606" spans="6:6" ht="12.75" customHeight="1" x14ac:dyDescent="0.2">
      <c r="F606" s="65"/>
    </row>
    <row r="607" spans="6:6" ht="12.75" customHeight="1" x14ac:dyDescent="0.2">
      <c r="F607" s="65"/>
    </row>
    <row r="608" spans="6:6" ht="12.75" customHeight="1" x14ac:dyDescent="0.2">
      <c r="F608" s="65"/>
    </row>
    <row r="609" spans="6:6" ht="12.75" customHeight="1" x14ac:dyDescent="0.2">
      <c r="F609" s="65"/>
    </row>
    <row r="610" spans="6:6" ht="12.75" customHeight="1" x14ac:dyDescent="0.2">
      <c r="F610" s="65"/>
    </row>
    <row r="611" spans="6:6" ht="12.75" customHeight="1" x14ac:dyDescent="0.2">
      <c r="F611" s="65"/>
    </row>
    <row r="612" spans="6:6" ht="12.75" customHeight="1" x14ac:dyDescent="0.2">
      <c r="F612" s="65"/>
    </row>
    <row r="613" spans="6:6" ht="12.75" customHeight="1" x14ac:dyDescent="0.2">
      <c r="F613" s="65"/>
    </row>
    <row r="614" spans="6:6" ht="12.75" customHeight="1" x14ac:dyDescent="0.2">
      <c r="F614" s="65"/>
    </row>
    <row r="615" spans="6:6" ht="12.75" customHeight="1" x14ac:dyDescent="0.2">
      <c r="F615" s="65"/>
    </row>
    <row r="616" spans="6:6" ht="12.75" customHeight="1" x14ac:dyDescent="0.2">
      <c r="F616" s="65"/>
    </row>
    <row r="617" spans="6:6" ht="12.75" customHeight="1" x14ac:dyDescent="0.2">
      <c r="F617" s="65"/>
    </row>
    <row r="618" spans="6:6" ht="12.75" customHeight="1" x14ac:dyDescent="0.2">
      <c r="F618" s="65"/>
    </row>
    <row r="619" spans="6:6" ht="12.75" customHeight="1" x14ac:dyDescent="0.2">
      <c r="F619" s="65"/>
    </row>
    <row r="620" spans="6:6" ht="12.75" customHeight="1" x14ac:dyDescent="0.2">
      <c r="F620" s="65"/>
    </row>
    <row r="621" spans="6:6" ht="12.75" customHeight="1" x14ac:dyDescent="0.2">
      <c r="F621" s="65"/>
    </row>
    <row r="622" spans="6:6" ht="12.75" customHeight="1" x14ac:dyDescent="0.2">
      <c r="F622" s="65"/>
    </row>
    <row r="623" spans="6:6" ht="12.75" customHeight="1" x14ac:dyDescent="0.2">
      <c r="F623" s="65"/>
    </row>
    <row r="624" spans="6:6" ht="12.75" customHeight="1" x14ac:dyDescent="0.2">
      <c r="F624" s="65"/>
    </row>
    <row r="625" spans="6:6" ht="12.75" customHeight="1" x14ac:dyDescent="0.2">
      <c r="F625" s="65"/>
    </row>
    <row r="626" spans="6:6" ht="12.75" customHeight="1" x14ac:dyDescent="0.2">
      <c r="F626" s="65"/>
    </row>
    <row r="627" spans="6:6" ht="12.75" customHeight="1" x14ac:dyDescent="0.2">
      <c r="F627" s="65"/>
    </row>
    <row r="628" spans="6:6" ht="12.75" customHeight="1" x14ac:dyDescent="0.2">
      <c r="F628" s="65"/>
    </row>
    <row r="629" spans="6:6" ht="12.75" customHeight="1" x14ac:dyDescent="0.2">
      <c r="F629" s="65"/>
    </row>
    <row r="630" spans="6:6" ht="12.75" customHeight="1" x14ac:dyDescent="0.2">
      <c r="F630" s="65"/>
    </row>
    <row r="631" spans="6:6" ht="12.75" customHeight="1" x14ac:dyDescent="0.2">
      <c r="F631" s="65"/>
    </row>
    <row r="632" spans="6:6" ht="12.75" customHeight="1" x14ac:dyDescent="0.2">
      <c r="F632" s="65"/>
    </row>
    <row r="633" spans="6:6" ht="12.75" customHeight="1" x14ac:dyDescent="0.2">
      <c r="F633" s="65"/>
    </row>
    <row r="634" spans="6:6" ht="12.75" customHeight="1" x14ac:dyDescent="0.2">
      <c r="F634" s="65"/>
    </row>
    <row r="635" spans="6:6" ht="12.75" customHeight="1" x14ac:dyDescent="0.2">
      <c r="F635" s="65"/>
    </row>
    <row r="636" spans="6:6" ht="12.75" customHeight="1" x14ac:dyDescent="0.2">
      <c r="F636" s="65"/>
    </row>
    <row r="637" spans="6:6" ht="12.75" customHeight="1" x14ac:dyDescent="0.2">
      <c r="F637" s="65"/>
    </row>
    <row r="638" spans="6:6" ht="12.75" customHeight="1" x14ac:dyDescent="0.2">
      <c r="F638" s="65"/>
    </row>
    <row r="639" spans="6:6" ht="12.75" customHeight="1" x14ac:dyDescent="0.2">
      <c r="F639" s="65"/>
    </row>
    <row r="640" spans="6:6" ht="12.75" customHeight="1" x14ac:dyDescent="0.2">
      <c r="F640" s="65"/>
    </row>
    <row r="641" spans="6:6" ht="12.75" customHeight="1" x14ac:dyDescent="0.2">
      <c r="F641" s="65"/>
    </row>
    <row r="642" spans="6:6" ht="12.75" customHeight="1" x14ac:dyDescent="0.2">
      <c r="F642" s="65"/>
    </row>
    <row r="643" spans="6:6" ht="12.75" customHeight="1" x14ac:dyDescent="0.2">
      <c r="F643" s="65"/>
    </row>
    <row r="644" spans="6:6" ht="12.75" customHeight="1" x14ac:dyDescent="0.2">
      <c r="F644" s="65"/>
    </row>
    <row r="645" spans="6:6" ht="12.75" customHeight="1" x14ac:dyDescent="0.2">
      <c r="F645" s="65"/>
    </row>
    <row r="646" spans="6:6" ht="12.75" customHeight="1" x14ac:dyDescent="0.2">
      <c r="F646" s="65"/>
    </row>
    <row r="647" spans="6:6" ht="12.75" customHeight="1" x14ac:dyDescent="0.2">
      <c r="F647" s="65"/>
    </row>
    <row r="648" spans="6:6" ht="12.75" customHeight="1" x14ac:dyDescent="0.2">
      <c r="F648" s="65"/>
    </row>
    <row r="649" spans="6:6" ht="12.75" customHeight="1" x14ac:dyDescent="0.2">
      <c r="F649" s="65"/>
    </row>
    <row r="650" spans="6:6" ht="12.75" customHeight="1" x14ac:dyDescent="0.2">
      <c r="F650" s="65"/>
    </row>
    <row r="651" spans="6:6" ht="12.75" customHeight="1" x14ac:dyDescent="0.2">
      <c r="F651" s="65"/>
    </row>
    <row r="652" spans="6:6" ht="12.75" customHeight="1" x14ac:dyDescent="0.2">
      <c r="F652" s="65"/>
    </row>
    <row r="653" spans="6:6" ht="12.75" customHeight="1" x14ac:dyDescent="0.2">
      <c r="F653" s="65"/>
    </row>
    <row r="654" spans="6:6" ht="12.75" customHeight="1" x14ac:dyDescent="0.2">
      <c r="F654" s="65"/>
    </row>
    <row r="655" spans="6:6" ht="12.75" customHeight="1" x14ac:dyDescent="0.2">
      <c r="F655" s="65"/>
    </row>
    <row r="656" spans="6:6" ht="12.75" customHeight="1" x14ac:dyDescent="0.2">
      <c r="F656" s="65"/>
    </row>
    <row r="657" spans="6:6" ht="12.75" customHeight="1" x14ac:dyDescent="0.2">
      <c r="F657" s="65"/>
    </row>
    <row r="658" spans="6:6" ht="12.75" customHeight="1" x14ac:dyDescent="0.2">
      <c r="F658" s="65"/>
    </row>
    <row r="659" spans="6:6" ht="12.75" customHeight="1" x14ac:dyDescent="0.2">
      <c r="F659" s="65"/>
    </row>
    <row r="660" spans="6:6" ht="12.75" customHeight="1" x14ac:dyDescent="0.2">
      <c r="F660" s="65"/>
    </row>
    <row r="661" spans="6:6" ht="12.75" customHeight="1" x14ac:dyDescent="0.2">
      <c r="F661" s="65"/>
    </row>
    <row r="662" spans="6:6" ht="12.75" customHeight="1" x14ac:dyDescent="0.2">
      <c r="F662" s="65"/>
    </row>
    <row r="663" spans="6:6" ht="12.75" customHeight="1" x14ac:dyDescent="0.2">
      <c r="F663" s="65"/>
    </row>
    <row r="664" spans="6:6" ht="12.75" customHeight="1" x14ac:dyDescent="0.2">
      <c r="F664" s="65"/>
    </row>
    <row r="665" spans="6:6" ht="12.75" customHeight="1" x14ac:dyDescent="0.2">
      <c r="F665" s="65"/>
    </row>
    <row r="666" spans="6:6" ht="12.75" customHeight="1" x14ac:dyDescent="0.2">
      <c r="F666" s="65"/>
    </row>
    <row r="667" spans="6:6" ht="12.75" customHeight="1" x14ac:dyDescent="0.2">
      <c r="F667" s="65"/>
    </row>
    <row r="668" spans="6:6" ht="12.75" customHeight="1" x14ac:dyDescent="0.2">
      <c r="F668" s="65"/>
    </row>
    <row r="669" spans="6:6" ht="12.75" customHeight="1" x14ac:dyDescent="0.2">
      <c r="F669" s="65"/>
    </row>
    <row r="670" spans="6:6" ht="12.75" customHeight="1" x14ac:dyDescent="0.2">
      <c r="F670" s="65"/>
    </row>
    <row r="671" spans="6:6" ht="12.75" customHeight="1" x14ac:dyDescent="0.2">
      <c r="F671" s="65"/>
    </row>
    <row r="672" spans="6:6" ht="12.75" customHeight="1" x14ac:dyDescent="0.2">
      <c r="F672" s="65"/>
    </row>
    <row r="673" spans="6:6" ht="12.75" customHeight="1" x14ac:dyDescent="0.2">
      <c r="F673" s="65"/>
    </row>
    <row r="674" spans="6:6" ht="12.75" customHeight="1" x14ac:dyDescent="0.2">
      <c r="F674" s="65"/>
    </row>
    <row r="675" spans="6:6" ht="12.75" customHeight="1" x14ac:dyDescent="0.2">
      <c r="F675" s="65"/>
    </row>
    <row r="676" spans="6:6" ht="12.75" customHeight="1" x14ac:dyDescent="0.2">
      <c r="F676" s="65"/>
    </row>
    <row r="677" spans="6:6" ht="12.75" customHeight="1" x14ac:dyDescent="0.2">
      <c r="F677" s="65"/>
    </row>
    <row r="678" spans="6:6" ht="12.75" customHeight="1" x14ac:dyDescent="0.2">
      <c r="F678" s="65"/>
    </row>
    <row r="679" spans="6:6" ht="12.75" customHeight="1" x14ac:dyDescent="0.2">
      <c r="F679" s="65"/>
    </row>
    <row r="680" spans="6:6" ht="12.75" customHeight="1" x14ac:dyDescent="0.2">
      <c r="F680" s="65"/>
    </row>
    <row r="681" spans="6:6" ht="12.75" customHeight="1" x14ac:dyDescent="0.2">
      <c r="F681" s="65"/>
    </row>
    <row r="682" spans="6:6" ht="12.75" customHeight="1" x14ac:dyDescent="0.2">
      <c r="F682" s="65"/>
    </row>
    <row r="683" spans="6:6" ht="12.75" customHeight="1" x14ac:dyDescent="0.2">
      <c r="F683" s="65"/>
    </row>
    <row r="684" spans="6:6" ht="12.75" customHeight="1" x14ac:dyDescent="0.2">
      <c r="F684" s="65"/>
    </row>
    <row r="685" spans="6:6" ht="12.75" customHeight="1" x14ac:dyDescent="0.2">
      <c r="F685" s="65"/>
    </row>
    <row r="686" spans="6:6" ht="12.75" customHeight="1" x14ac:dyDescent="0.2">
      <c r="F686" s="65"/>
    </row>
    <row r="687" spans="6:6" ht="12.75" customHeight="1" x14ac:dyDescent="0.2">
      <c r="F687" s="65"/>
    </row>
    <row r="688" spans="6:6" ht="12.75" customHeight="1" x14ac:dyDescent="0.2">
      <c r="F688" s="65"/>
    </row>
    <row r="689" spans="6:6" ht="12.75" customHeight="1" x14ac:dyDescent="0.2">
      <c r="F689" s="65"/>
    </row>
    <row r="690" spans="6:6" ht="12.75" customHeight="1" x14ac:dyDescent="0.2">
      <c r="F690" s="65"/>
    </row>
    <row r="691" spans="6:6" ht="12.75" customHeight="1" x14ac:dyDescent="0.2">
      <c r="F691" s="65"/>
    </row>
    <row r="692" spans="6:6" ht="12.75" customHeight="1" x14ac:dyDescent="0.2">
      <c r="F692" s="65"/>
    </row>
    <row r="693" spans="6:6" ht="12.75" customHeight="1" x14ac:dyDescent="0.2">
      <c r="F693" s="65"/>
    </row>
    <row r="694" spans="6:6" ht="12.75" customHeight="1" x14ac:dyDescent="0.2">
      <c r="F694" s="65"/>
    </row>
    <row r="695" spans="6:6" ht="12.75" customHeight="1" x14ac:dyDescent="0.2">
      <c r="F695" s="65"/>
    </row>
    <row r="696" spans="6:6" ht="12.75" customHeight="1" x14ac:dyDescent="0.2">
      <c r="F696" s="65"/>
    </row>
    <row r="697" spans="6:6" ht="12.75" customHeight="1" x14ac:dyDescent="0.2">
      <c r="F697" s="65"/>
    </row>
    <row r="698" spans="6:6" ht="12.75" customHeight="1" x14ac:dyDescent="0.2">
      <c r="F698" s="65"/>
    </row>
    <row r="699" spans="6:6" ht="12.75" customHeight="1" x14ac:dyDescent="0.2">
      <c r="F699" s="65"/>
    </row>
    <row r="700" spans="6:6" ht="12.75" customHeight="1" x14ac:dyDescent="0.2">
      <c r="F700" s="65"/>
    </row>
    <row r="701" spans="6:6" ht="12.75" customHeight="1" x14ac:dyDescent="0.2">
      <c r="F701" s="65"/>
    </row>
    <row r="702" spans="6:6" ht="12.75" customHeight="1" x14ac:dyDescent="0.2">
      <c r="F702" s="65"/>
    </row>
    <row r="703" spans="6:6" ht="12.75" customHeight="1" x14ac:dyDescent="0.2">
      <c r="F703" s="65"/>
    </row>
    <row r="704" spans="6:6" ht="12.75" customHeight="1" x14ac:dyDescent="0.2">
      <c r="F704" s="65"/>
    </row>
    <row r="705" spans="6:6" ht="12.75" customHeight="1" x14ac:dyDescent="0.2">
      <c r="F705" s="65"/>
    </row>
    <row r="706" spans="6:6" ht="12.75" customHeight="1" x14ac:dyDescent="0.2">
      <c r="F706" s="65"/>
    </row>
    <row r="707" spans="6:6" ht="12.75" customHeight="1" x14ac:dyDescent="0.2">
      <c r="F707" s="65"/>
    </row>
    <row r="708" spans="6:6" ht="12.75" customHeight="1" x14ac:dyDescent="0.2">
      <c r="F708" s="65"/>
    </row>
    <row r="709" spans="6:6" ht="12.75" customHeight="1" x14ac:dyDescent="0.2">
      <c r="F709" s="65"/>
    </row>
    <row r="710" spans="6:6" ht="12.75" customHeight="1" x14ac:dyDescent="0.2">
      <c r="F710" s="65"/>
    </row>
    <row r="711" spans="6:6" ht="12.75" customHeight="1" x14ac:dyDescent="0.2">
      <c r="F711" s="65"/>
    </row>
    <row r="712" spans="6:6" ht="12.75" customHeight="1" x14ac:dyDescent="0.2">
      <c r="F712" s="65"/>
    </row>
    <row r="713" spans="6:6" ht="12.75" customHeight="1" x14ac:dyDescent="0.2">
      <c r="F713" s="65"/>
    </row>
    <row r="714" spans="6:6" ht="12.75" customHeight="1" x14ac:dyDescent="0.2">
      <c r="F714" s="65"/>
    </row>
    <row r="715" spans="6:6" ht="12.75" customHeight="1" x14ac:dyDescent="0.2">
      <c r="F715" s="65"/>
    </row>
    <row r="716" spans="6:6" ht="12.75" customHeight="1" x14ac:dyDescent="0.2">
      <c r="F716" s="65"/>
    </row>
    <row r="717" spans="6:6" ht="12.75" customHeight="1" x14ac:dyDescent="0.2">
      <c r="F717" s="65"/>
    </row>
    <row r="718" spans="6:6" ht="12.75" customHeight="1" x14ac:dyDescent="0.2">
      <c r="F718" s="65"/>
    </row>
    <row r="719" spans="6:6" ht="12.75" customHeight="1" x14ac:dyDescent="0.2">
      <c r="F719" s="65"/>
    </row>
    <row r="720" spans="6:6" ht="12.75" customHeight="1" x14ac:dyDescent="0.2">
      <c r="F720" s="65"/>
    </row>
    <row r="721" spans="6:6" ht="12.75" customHeight="1" x14ac:dyDescent="0.2">
      <c r="F721" s="65"/>
    </row>
    <row r="722" spans="6:6" ht="12.75" customHeight="1" x14ac:dyDescent="0.2">
      <c r="F722" s="65"/>
    </row>
    <row r="723" spans="6:6" ht="12.75" customHeight="1" x14ac:dyDescent="0.2">
      <c r="F723" s="65"/>
    </row>
    <row r="724" spans="6:6" ht="12.75" customHeight="1" x14ac:dyDescent="0.2">
      <c r="F724" s="65"/>
    </row>
    <row r="725" spans="6:6" ht="12.75" customHeight="1" x14ac:dyDescent="0.2">
      <c r="F725" s="65"/>
    </row>
    <row r="726" spans="6:6" ht="12.75" customHeight="1" x14ac:dyDescent="0.2">
      <c r="F726" s="65"/>
    </row>
    <row r="727" spans="6:6" ht="12.75" customHeight="1" x14ac:dyDescent="0.2">
      <c r="F727" s="65"/>
    </row>
    <row r="728" spans="6:6" ht="12.75" customHeight="1" x14ac:dyDescent="0.2">
      <c r="F728" s="65"/>
    </row>
    <row r="729" spans="6:6" ht="12.75" customHeight="1" x14ac:dyDescent="0.2">
      <c r="F729" s="65"/>
    </row>
    <row r="730" spans="6:6" ht="12.75" customHeight="1" x14ac:dyDescent="0.2">
      <c r="F730" s="65"/>
    </row>
    <row r="731" spans="6:6" ht="12.75" customHeight="1" x14ac:dyDescent="0.2">
      <c r="F731" s="65"/>
    </row>
    <row r="732" spans="6:6" ht="12.75" customHeight="1" x14ac:dyDescent="0.2">
      <c r="F732" s="65"/>
    </row>
    <row r="733" spans="6:6" ht="12.75" customHeight="1" x14ac:dyDescent="0.2">
      <c r="F733" s="65"/>
    </row>
    <row r="734" spans="6:6" ht="12.75" customHeight="1" x14ac:dyDescent="0.2">
      <c r="F734" s="65"/>
    </row>
    <row r="735" spans="6:6" ht="12.75" customHeight="1" x14ac:dyDescent="0.2">
      <c r="F735" s="65"/>
    </row>
    <row r="736" spans="6:6" ht="12.75" customHeight="1" x14ac:dyDescent="0.2">
      <c r="F736" s="65"/>
    </row>
    <row r="737" spans="6:6" ht="12.75" customHeight="1" x14ac:dyDescent="0.2">
      <c r="F737" s="65"/>
    </row>
    <row r="738" spans="6:6" ht="12.75" customHeight="1" x14ac:dyDescent="0.2">
      <c r="F738" s="65"/>
    </row>
    <row r="739" spans="6:6" ht="12.75" customHeight="1" x14ac:dyDescent="0.2">
      <c r="F739" s="65"/>
    </row>
    <row r="740" spans="6:6" ht="12.75" customHeight="1" x14ac:dyDescent="0.2">
      <c r="F740" s="65"/>
    </row>
    <row r="741" spans="6:6" ht="12.75" customHeight="1" x14ac:dyDescent="0.2">
      <c r="F741" s="65"/>
    </row>
    <row r="742" spans="6:6" ht="12.75" customHeight="1" x14ac:dyDescent="0.2">
      <c r="F742" s="65"/>
    </row>
    <row r="743" spans="6:6" ht="12.75" customHeight="1" x14ac:dyDescent="0.2">
      <c r="F743" s="65"/>
    </row>
    <row r="744" spans="6:6" ht="12.75" customHeight="1" x14ac:dyDescent="0.2">
      <c r="F744" s="65"/>
    </row>
    <row r="745" spans="6:6" ht="12.75" customHeight="1" x14ac:dyDescent="0.2">
      <c r="F745" s="65"/>
    </row>
    <row r="746" spans="6:6" ht="12.75" customHeight="1" x14ac:dyDescent="0.2">
      <c r="F746" s="65"/>
    </row>
    <row r="747" spans="6:6" ht="12.75" customHeight="1" x14ac:dyDescent="0.2">
      <c r="F747" s="65"/>
    </row>
    <row r="748" spans="6:6" ht="12.75" customHeight="1" x14ac:dyDescent="0.2">
      <c r="F748" s="65"/>
    </row>
    <row r="749" spans="6:6" ht="12.75" customHeight="1" x14ac:dyDescent="0.2">
      <c r="F749" s="65"/>
    </row>
    <row r="750" spans="6:6" ht="12.75" customHeight="1" x14ac:dyDescent="0.2">
      <c r="F750" s="65"/>
    </row>
    <row r="751" spans="6:6" ht="12.75" customHeight="1" x14ac:dyDescent="0.2">
      <c r="F751" s="65"/>
    </row>
    <row r="752" spans="6:6" ht="12.75" customHeight="1" x14ac:dyDescent="0.2">
      <c r="F752" s="65"/>
    </row>
    <row r="753" spans="6:6" ht="12.75" customHeight="1" x14ac:dyDescent="0.2">
      <c r="F753" s="65"/>
    </row>
    <row r="754" spans="6:6" ht="12.75" customHeight="1" x14ac:dyDescent="0.2">
      <c r="F754" s="65"/>
    </row>
    <row r="755" spans="6:6" ht="12.75" customHeight="1" x14ac:dyDescent="0.2">
      <c r="F755" s="65"/>
    </row>
    <row r="756" spans="6:6" ht="12.75" customHeight="1" x14ac:dyDescent="0.2">
      <c r="F756" s="65"/>
    </row>
    <row r="757" spans="6:6" ht="12.75" customHeight="1" x14ac:dyDescent="0.2">
      <c r="F757" s="65"/>
    </row>
    <row r="758" spans="6:6" ht="12.75" customHeight="1" x14ac:dyDescent="0.2">
      <c r="F758" s="65"/>
    </row>
    <row r="759" spans="6:6" ht="12.75" customHeight="1" x14ac:dyDescent="0.2">
      <c r="F759" s="65"/>
    </row>
    <row r="760" spans="6:6" ht="12.75" customHeight="1" x14ac:dyDescent="0.2">
      <c r="F760" s="65"/>
    </row>
    <row r="761" spans="6:6" ht="12.75" customHeight="1" x14ac:dyDescent="0.2">
      <c r="F761" s="65"/>
    </row>
    <row r="762" spans="6:6" ht="12.75" customHeight="1" x14ac:dyDescent="0.2">
      <c r="F762" s="65"/>
    </row>
    <row r="763" spans="6:6" ht="12.75" customHeight="1" x14ac:dyDescent="0.2">
      <c r="F763" s="65"/>
    </row>
    <row r="764" spans="6:6" ht="12.75" customHeight="1" x14ac:dyDescent="0.2">
      <c r="F764" s="65"/>
    </row>
    <row r="765" spans="6:6" ht="12.75" customHeight="1" x14ac:dyDescent="0.2">
      <c r="F765" s="65"/>
    </row>
    <row r="766" spans="6:6" ht="12.75" customHeight="1" x14ac:dyDescent="0.2">
      <c r="F766" s="65"/>
    </row>
    <row r="767" spans="6:6" ht="12.75" customHeight="1" x14ac:dyDescent="0.2">
      <c r="F767" s="65"/>
    </row>
    <row r="768" spans="6:6" ht="12.75" customHeight="1" x14ac:dyDescent="0.2">
      <c r="F768" s="65"/>
    </row>
    <row r="769" spans="6:6" ht="12.75" customHeight="1" x14ac:dyDescent="0.2">
      <c r="F769" s="65"/>
    </row>
    <row r="770" spans="6:6" ht="12.75" customHeight="1" x14ac:dyDescent="0.2">
      <c r="F770" s="65"/>
    </row>
    <row r="771" spans="6:6" ht="12.75" customHeight="1" x14ac:dyDescent="0.2">
      <c r="F771" s="65"/>
    </row>
    <row r="772" spans="6:6" ht="12.75" customHeight="1" x14ac:dyDescent="0.2">
      <c r="F772" s="65"/>
    </row>
    <row r="773" spans="6:6" ht="12.75" customHeight="1" x14ac:dyDescent="0.2">
      <c r="F773" s="65"/>
    </row>
    <row r="774" spans="6:6" ht="12.75" customHeight="1" x14ac:dyDescent="0.2">
      <c r="F774" s="65"/>
    </row>
    <row r="775" spans="6:6" ht="12.75" customHeight="1" x14ac:dyDescent="0.2">
      <c r="F775" s="65"/>
    </row>
    <row r="776" spans="6:6" ht="12.75" customHeight="1" x14ac:dyDescent="0.2">
      <c r="F776" s="65"/>
    </row>
    <row r="777" spans="6:6" ht="12.75" customHeight="1" x14ac:dyDescent="0.2">
      <c r="F777" s="65"/>
    </row>
    <row r="778" spans="6:6" ht="12.75" customHeight="1" x14ac:dyDescent="0.2">
      <c r="F778" s="65"/>
    </row>
    <row r="779" spans="6:6" ht="12.75" customHeight="1" x14ac:dyDescent="0.2">
      <c r="F779" s="65"/>
    </row>
    <row r="780" spans="6:6" ht="12.75" customHeight="1" x14ac:dyDescent="0.2">
      <c r="F780" s="65"/>
    </row>
    <row r="781" spans="6:6" ht="12.75" customHeight="1" x14ac:dyDescent="0.2">
      <c r="F781" s="65"/>
    </row>
    <row r="782" spans="6:6" ht="12.75" customHeight="1" x14ac:dyDescent="0.2">
      <c r="F782" s="65"/>
    </row>
    <row r="783" spans="6:6" ht="12.75" customHeight="1" x14ac:dyDescent="0.2">
      <c r="F783" s="65"/>
    </row>
    <row r="784" spans="6:6" ht="12.75" customHeight="1" x14ac:dyDescent="0.2">
      <c r="F784" s="65"/>
    </row>
    <row r="785" spans="6:6" ht="12.75" customHeight="1" x14ac:dyDescent="0.2">
      <c r="F785" s="65"/>
    </row>
    <row r="786" spans="6:6" ht="12.75" customHeight="1" x14ac:dyDescent="0.2">
      <c r="F786" s="65"/>
    </row>
    <row r="787" spans="6:6" ht="12.75" customHeight="1" x14ac:dyDescent="0.2">
      <c r="F787" s="65"/>
    </row>
    <row r="788" spans="6:6" ht="12.75" customHeight="1" x14ac:dyDescent="0.2">
      <c r="F788" s="65"/>
    </row>
    <row r="789" spans="6:6" ht="12.75" customHeight="1" x14ac:dyDescent="0.2">
      <c r="F789" s="65"/>
    </row>
    <row r="790" spans="6:6" ht="12.75" customHeight="1" x14ac:dyDescent="0.2">
      <c r="F790" s="65"/>
    </row>
    <row r="791" spans="6:6" ht="12.75" customHeight="1" x14ac:dyDescent="0.2">
      <c r="F791" s="65"/>
    </row>
    <row r="792" spans="6:6" ht="12.75" customHeight="1" x14ac:dyDescent="0.2">
      <c r="F792" s="65"/>
    </row>
    <row r="793" spans="6:6" ht="12.75" customHeight="1" x14ac:dyDescent="0.2">
      <c r="F793" s="65"/>
    </row>
    <row r="794" spans="6:6" ht="12.75" customHeight="1" x14ac:dyDescent="0.2">
      <c r="F794" s="65"/>
    </row>
    <row r="795" spans="6:6" ht="12.75" customHeight="1" x14ac:dyDescent="0.2">
      <c r="F795" s="65"/>
    </row>
    <row r="796" spans="6:6" ht="12.75" customHeight="1" x14ac:dyDescent="0.2">
      <c r="F796" s="65"/>
    </row>
    <row r="797" spans="6:6" ht="12.75" customHeight="1" x14ac:dyDescent="0.2">
      <c r="F797" s="65"/>
    </row>
    <row r="798" spans="6:6" ht="12.75" customHeight="1" x14ac:dyDescent="0.2">
      <c r="F798" s="65"/>
    </row>
    <row r="799" spans="6:6" ht="12.75" customHeight="1" x14ac:dyDescent="0.2">
      <c r="F799" s="65"/>
    </row>
    <row r="800" spans="6:6" ht="12.75" customHeight="1" x14ac:dyDescent="0.2">
      <c r="F800" s="65"/>
    </row>
    <row r="801" spans="6:6" ht="12.75" customHeight="1" x14ac:dyDescent="0.2">
      <c r="F801" s="65"/>
    </row>
    <row r="802" spans="6:6" ht="12.75" customHeight="1" x14ac:dyDescent="0.2">
      <c r="F802" s="65"/>
    </row>
    <row r="803" spans="6:6" ht="12.75" customHeight="1" x14ac:dyDescent="0.2">
      <c r="F803" s="65"/>
    </row>
    <row r="804" spans="6:6" ht="12.75" customHeight="1" x14ac:dyDescent="0.2">
      <c r="F804" s="65"/>
    </row>
    <row r="805" spans="6:6" ht="12.75" customHeight="1" x14ac:dyDescent="0.2">
      <c r="F805" s="65"/>
    </row>
    <row r="806" spans="6:6" ht="12.75" customHeight="1" x14ac:dyDescent="0.2">
      <c r="F806" s="65"/>
    </row>
    <row r="807" spans="6:6" ht="12.75" customHeight="1" x14ac:dyDescent="0.2">
      <c r="F807" s="65"/>
    </row>
    <row r="808" spans="6:6" ht="12.75" customHeight="1" x14ac:dyDescent="0.2">
      <c r="F808" s="65"/>
    </row>
    <row r="809" spans="6:6" ht="12.75" customHeight="1" x14ac:dyDescent="0.2">
      <c r="F809" s="65"/>
    </row>
    <row r="810" spans="6:6" ht="12.75" customHeight="1" x14ac:dyDescent="0.2">
      <c r="F810" s="65"/>
    </row>
    <row r="811" spans="6:6" ht="12.75" customHeight="1" x14ac:dyDescent="0.2">
      <c r="F811" s="65"/>
    </row>
    <row r="812" spans="6:6" ht="12.75" customHeight="1" x14ac:dyDescent="0.2">
      <c r="F812" s="65"/>
    </row>
    <row r="813" spans="6:6" ht="12.75" customHeight="1" x14ac:dyDescent="0.2">
      <c r="F813" s="65"/>
    </row>
    <row r="814" spans="6:6" ht="12.75" customHeight="1" x14ac:dyDescent="0.2">
      <c r="F814" s="65"/>
    </row>
    <row r="815" spans="6:6" ht="12.75" customHeight="1" x14ac:dyDescent="0.2">
      <c r="F815" s="65"/>
    </row>
    <row r="816" spans="6:6" ht="12.75" customHeight="1" x14ac:dyDescent="0.2">
      <c r="F816" s="65"/>
    </row>
    <row r="817" spans="6:6" ht="12.75" customHeight="1" x14ac:dyDescent="0.2">
      <c r="F817" s="65"/>
    </row>
    <row r="818" spans="6:6" ht="12.75" customHeight="1" x14ac:dyDescent="0.2">
      <c r="F818" s="65"/>
    </row>
    <row r="819" spans="6:6" ht="12.75" customHeight="1" x14ac:dyDescent="0.2">
      <c r="F819" s="65"/>
    </row>
    <row r="820" spans="6:6" ht="12.75" customHeight="1" x14ac:dyDescent="0.2">
      <c r="F820" s="65"/>
    </row>
    <row r="821" spans="6:6" ht="12.75" customHeight="1" x14ac:dyDescent="0.2">
      <c r="F821" s="65"/>
    </row>
    <row r="822" spans="6:6" ht="12.75" customHeight="1" x14ac:dyDescent="0.2">
      <c r="F822" s="65"/>
    </row>
    <row r="823" spans="6:6" ht="12.75" customHeight="1" x14ac:dyDescent="0.2">
      <c r="F823" s="65"/>
    </row>
    <row r="824" spans="6:6" ht="12.75" customHeight="1" x14ac:dyDescent="0.2">
      <c r="F824" s="65"/>
    </row>
    <row r="825" spans="6:6" ht="12.75" customHeight="1" x14ac:dyDescent="0.2">
      <c r="F825" s="65"/>
    </row>
    <row r="826" spans="6:6" ht="12.75" customHeight="1" x14ac:dyDescent="0.2">
      <c r="F826" s="65"/>
    </row>
    <row r="827" spans="6:6" ht="12.75" customHeight="1" x14ac:dyDescent="0.2">
      <c r="F827" s="65"/>
    </row>
    <row r="828" spans="6:6" ht="12.75" customHeight="1" x14ac:dyDescent="0.2">
      <c r="F828" s="65"/>
    </row>
    <row r="829" spans="6:6" ht="12.75" customHeight="1" x14ac:dyDescent="0.2">
      <c r="F829" s="65"/>
    </row>
    <row r="830" spans="6:6" ht="12.75" customHeight="1" x14ac:dyDescent="0.2">
      <c r="F830" s="65"/>
    </row>
    <row r="831" spans="6:6" ht="12.75" customHeight="1" x14ac:dyDescent="0.2">
      <c r="F831" s="65"/>
    </row>
    <row r="832" spans="6:6" ht="12.75" customHeight="1" x14ac:dyDescent="0.2">
      <c r="F832" s="65"/>
    </row>
    <row r="833" spans="6:6" ht="12.75" customHeight="1" x14ac:dyDescent="0.2">
      <c r="F833" s="65"/>
    </row>
    <row r="834" spans="6:6" ht="12.75" customHeight="1" x14ac:dyDescent="0.2">
      <c r="F834" s="65"/>
    </row>
    <row r="835" spans="6:6" ht="12.75" customHeight="1" x14ac:dyDescent="0.2">
      <c r="F835" s="65"/>
    </row>
    <row r="836" spans="6:6" ht="12.75" customHeight="1" x14ac:dyDescent="0.2">
      <c r="F836" s="65"/>
    </row>
    <row r="837" spans="6:6" ht="12.75" customHeight="1" x14ac:dyDescent="0.2">
      <c r="F837" s="65"/>
    </row>
    <row r="838" spans="6:6" ht="12.75" customHeight="1" x14ac:dyDescent="0.2">
      <c r="F838" s="65"/>
    </row>
    <row r="839" spans="6:6" ht="12.75" customHeight="1" x14ac:dyDescent="0.2">
      <c r="F839" s="65"/>
    </row>
    <row r="840" spans="6:6" ht="12.75" customHeight="1" x14ac:dyDescent="0.2">
      <c r="F840" s="65"/>
    </row>
    <row r="841" spans="6:6" ht="12.75" customHeight="1" x14ac:dyDescent="0.2">
      <c r="F841" s="65"/>
    </row>
    <row r="842" spans="6:6" ht="12.75" customHeight="1" x14ac:dyDescent="0.2">
      <c r="F842" s="65"/>
    </row>
    <row r="843" spans="6:6" ht="12.75" customHeight="1" x14ac:dyDescent="0.2">
      <c r="F843" s="65"/>
    </row>
    <row r="844" spans="6:6" ht="12.75" customHeight="1" x14ac:dyDescent="0.2">
      <c r="F844" s="65"/>
    </row>
    <row r="845" spans="6:6" ht="12.75" customHeight="1" x14ac:dyDescent="0.2">
      <c r="F845" s="65"/>
    </row>
    <row r="846" spans="6:6" ht="12.75" customHeight="1" x14ac:dyDescent="0.2">
      <c r="F846" s="65"/>
    </row>
    <row r="847" spans="6:6" ht="12.75" customHeight="1" x14ac:dyDescent="0.2">
      <c r="F847" s="65"/>
    </row>
    <row r="848" spans="6:6" ht="12.75" customHeight="1" x14ac:dyDescent="0.2">
      <c r="F848" s="65"/>
    </row>
    <row r="849" spans="6:6" ht="12.75" customHeight="1" x14ac:dyDescent="0.2">
      <c r="F849" s="65"/>
    </row>
    <row r="850" spans="6:6" ht="12.75" customHeight="1" x14ac:dyDescent="0.2">
      <c r="F850" s="65"/>
    </row>
    <row r="851" spans="6:6" ht="12.75" customHeight="1" x14ac:dyDescent="0.2">
      <c r="F851" s="65"/>
    </row>
    <row r="852" spans="6:6" ht="12.75" customHeight="1" x14ac:dyDescent="0.2">
      <c r="F852" s="65"/>
    </row>
    <row r="853" spans="6:6" ht="12.75" customHeight="1" x14ac:dyDescent="0.2">
      <c r="F853" s="65"/>
    </row>
    <row r="854" spans="6:6" ht="12.75" customHeight="1" x14ac:dyDescent="0.2">
      <c r="F854" s="65"/>
    </row>
    <row r="855" spans="6:6" ht="12.75" customHeight="1" x14ac:dyDescent="0.2">
      <c r="F855" s="65"/>
    </row>
    <row r="856" spans="6:6" ht="12.75" customHeight="1" x14ac:dyDescent="0.2">
      <c r="F856" s="65"/>
    </row>
    <row r="857" spans="6:6" ht="12.75" customHeight="1" x14ac:dyDescent="0.2">
      <c r="F857" s="65"/>
    </row>
    <row r="858" spans="6:6" ht="12.75" customHeight="1" x14ac:dyDescent="0.2">
      <c r="F858" s="65"/>
    </row>
    <row r="859" spans="6:6" ht="12.75" customHeight="1" x14ac:dyDescent="0.2">
      <c r="F859" s="65"/>
    </row>
    <row r="860" spans="6:6" ht="12.75" customHeight="1" x14ac:dyDescent="0.2">
      <c r="F860" s="65"/>
    </row>
    <row r="861" spans="6:6" ht="12.75" customHeight="1" x14ac:dyDescent="0.2">
      <c r="F861" s="65"/>
    </row>
    <row r="862" spans="6:6" ht="12.75" customHeight="1" x14ac:dyDescent="0.2">
      <c r="F862" s="65"/>
    </row>
    <row r="863" spans="6:6" ht="12.75" customHeight="1" x14ac:dyDescent="0.2">
      <c r="F863" s="65"/>
    </row>
    <row r="864" spans="6:6" ht="12.75" customHeight="1" x14ac:dyDescent="0.2">
      <c r="F864" s="65"/>
    </row>
    <row r="865" spans="6:6" ht="12.75" customHeight="1" x14ac:dyDescent="0.2">
      <c r="F865" s="65"/>
    </row>
    <row r="866" spans="6:6" ht="12.75" customHeight="1" x14ac:dyDescent="0.2">
      <c r="F866" s="65"/>
    </row>
    <row r="867" spans="6:6" ht="12.75" customHeight="1" x14ac:dyDescent="0.2">
      <c r="F867" s="65"/>
    </row>
    <row r="868" spans="6:6" ht="12.75" customHeight="1" x14ac:dyDescent="0.2">
      <c r="F868" s="65"/>
    </row>
    <row r="869" spans="6:6" ht="12.75" customHeight="1" x14ac:dyDescent="0.2">
      <c r="F869" s="65"/>
    </row>
    <row r="870" spans="6:6" ht="12.75" customHeight="1" x14ac:dyDescent="0.2">
      <c r="F870" s="65"/>
    </row>
    <row r="871" spans="6:6" ht="12.75" customHeight="1" x14ac:dyDescent="0.2">
      <c r="F871" s="65"/>
    </row>
    <row r="872" spans="6:6" ht="12.75" customHeight="1" x14ac:dyDescent="0.2">
      <c r="F872" s="65"/>
    </row>
    <row r="873" spans="6:6" ht="12.75" customHeight="1" x14ac:dyDescent="0.2">
      <c r="F873" s="65"/>
    </row>
    <row r="874" spans="6:6" ht="12.75" customHeight="1" x14ac:dyDescent="0.2">
      <c r="F874" s="65"/>
    </row>
    <row r="875" spans="6:6" ht="12.75" customHeight="1" x14ac:dyDescent="0.2">
      <c r="F875" s="65"/>
    </row>
    <row r="876" spans="6:6" ht="12.75" customHeight="1" x14ac:dyDescent="0.2">
      <c r="F876" s="65"/>
    </row>
    <row r="877" spans="6:6" ht="12.75" customHeight="1" x14ac:dyDescent="0.2">
      <c r="F877" s="65"/>
    </row>
    <row r="878" spans="6:6" ht="12.75" customHeight="1" x14ac:dyDescent="0.2">
      <c r="F878" s="65"/>
    </row>
    <row r="879" spans="6:6" ht="12.75" customHeight="1" x14ac:dyDescent="0.2">
      <c r="F879" s="65"/>
    </row>
    <row r="880" spans="6:6" ht="12.75" customHeight="1" x14ac:dyDescent="0.2">
      <c r="F880" s="65"/>
    </row>
    <row r="881" spans="6:6" ht="12.75" customHeight="1" x14ac:dyDescent="0.2">
      <c r="F881" s="65"/>
    </row>
    <row r="882" spans="6:6" ht="12.75" customHeight="1" x14ac:dyDescent="0.2">
      <c r="F882" s="65"/>
    </row>
    <row r="883" spans="6:6" ht="12.75" customHeight="1" x14ac:dyDescent="0.2">
      <c r="F883" s="65"/>
    </row>
    <row r="884" spans="6:6" ht="12.75" customHeight="1" x14ac:dyDescent="0.2">
      <c r="F884" s="65"/>
    </row>
    <row r="885" spans="6:6" ht="12.75" customHeight="1" x14ac:dyDescent="0.2">
      <c r="F885" s="65"/>
    </row>
    <row r="886" spans="6:6" ht="12.75" customHeight="1" x14ac:dyDescent="0.2">
      <c r="F886" s="65"/>
    </row>
    <row r="887" spans="6:6" ht="12.75" customHeight="1" x14ac:dyDescent="0.2">
      <c r="F887" s="65"/>
    </row>
    <row r="888" spans="6:6" ht="12.75" customHeight="1" x14ac:dyDescent="0.2">
      <c r="F888" s="65"/>
    </row>
    <row r="889" spans="6:6" ht="12.75" customHeight="1" x14ac:dyDescent="0.2">
      <c r="F889" s="65"/>
    </row>
    <row r="890" spans="6:6" ht="12.75" customHeight="1" x14ac:dyDescent="0.2">
      <c r="F890" s="65"/>
    </row>
    <row r="891" spans="6:6" ht="12.75" customHeight="1" x14ac:dyDescent="0.2">
      <c r="F891" s="65"/>
    </row>
    <row r="892" spans="6:6" ht="12.75" customHeight="1" x14ac:dyDescent="0.2">
      <c r="F892" s="65"/>
    </row>
    <row r="893" spans="6:6" ht="12.75" customHeight="1" x14ac:dyDescent="0.2">
      <c r="F893" s="65"/>
    </row>
    <row r="894" spans="6:6" ht="12.75" customHeight="1" x14ac:dyDescent="0.2">
      <c r="F894" s="65"/>
    </row>
    <row r="895" spans="6:6" ht="12.75" customHeight="1" x14ac:dyDescent="0.2">
      <c r="F895" s="65"/>
    </row>
    <row r="896" spans="6:6" ht="12.75" customHeight="1" x14ac:dyDescent="0.2">
      <c r="F896" s="65"/>
    </row>
    <row r="897" spans="6:6" ht="12.75" customHeight="1" x14ac:dyDescent="0.2">
      <c r="F897" s="65"/>
    </row>
    <row r="898" spans="6:6" ht="12.75" customHeight="1" x14ac:dyDescent="0.2">
      <c r="F898" s="65"/>
    </row>
    <row r="899" spans="6:6" ht="12.75" customHeight="1" x14ac:dyDescent="0.2">
      <c r="F899" s="65"/>
    </row>
    <row r="900" spans="6:6" ht="12.75" customHeight="1" x14ac:dyDescent="0.2">
      <c r="F900" s="65"/>
    </row>
    <row r="901" spans="6:6" ht="12.75" customHeight="1" x14ac:dyDescent="0.2">
      <c r="F901" s="65"/>
    </row>
    <row r="902" spans="6:6" ht="12.75" customHeight="1" x14ac:dyDescent="0.2">
      <c r="F902" s="65"/>
    </row>
    <row r="903" spans="6:6" ht="12.75" customHeight="1" x14ac:dyDescent="0.2">
      <c r="F903" s="65"/>
    </row>
    <row r="904" spans="6:6" ht="12.75" customHeight="1" x14ac:dyDescent="0.2">
      <c r="F904" s="65"/>
    </row>
    <row r="905" spans="6:6" ht="12.75" customHeight="1" x14ac:dyDescent="0.2">
      <c r="F905" s="65"/>
    </row>
    <row r="906" spans="6:6" ht="12.75" customHeight="1" x14ac:dyDescent="0.2">
      <c r="F906" s="65"/>
    </row>
    <row r="907" spans="6:6" ht="12.75" customHeight="1" x14ac:dyDescent="0.2">
      <c r="F907" s="65"/>
    </row>
    <row r="908" spans="6:6" ht="12.75" customHeight="1" x14ac:dyDescent="0.2">
      <c r="F908" s="65"/>
    </row>
    <row r="909" spans="6:6" ht="12.75" customHeight="1" x14ac:dyDescent="0.2">
      <c r="F909" s="65"/>
    </row>
    <row r="910" spans="6:6" ht="12.75" customHeight="1" x14ac:dyDescent="0.2">
      <c r="F910" s="65"/>
    </row>
    <row r="911" spans="6:6" ht="12.75" customHeight="1" x14ac:dyDescent="0.2">
      <c r="F911" s="65"/>
    </row>
    <row r="912" spans="6:6" ht="12.75" customHeight="1" x14ac:dyDescent="0.2">
      <c r="F912" s="65"/>
    </row>
    <row r="913" spans="6:6" ht="12.75" customHeight="1" x14ac:dyDescent="0.2">
      <c r="F913" s="65"/>
    </row>
    <row r="914" spans="6:6" ht="12.75" customHeight="1" x14ac:dyDescent="0.2">
      <c r="F914" s="65"/>
    </row>
    <row r="915" spans="6:6" ht="12.75" customHeight="1" x14ac:dyDescent="0.2">
      <c r="F915" s="65"/>
    </row>
    <row r="916" spans="6:6" ht="12.75" customHeight="1" x14ac:dyDescent="0.2">
      <c r="F916" s="65"/>
    </row>
    <row r="917" spans="6:6" ht="12.75" customHeight="1" x14ac:dyDescent="0.2">
      <c r="F917" s="65"/>
    </row>
    <row r="918" spans="6:6" ht="12.75" customHeight="1" x14ac:dyDescent="0.2">
      <c r="F918" s="65"/>
    </row>
    <row r="919" spans="6:6" ht="12.75" customHeight="1" x14ac:dyDescent="0.2">
      <c r="F919" s="65"/>
    </row>
    <row r="920" spans="6:6" ht="12.75" customHeight="1" x14ac:dyDescent="0.2">
      <c r="F920" s="65"/>
    </row>
    <row r="921" spans="6:6" ht="12.75" customHeight="1" x14ac:dyDescent="0.2">
      <c r="F921" s="65"/>
    </row>
    <row r="922" spans="6:6" ht="12.75" customHeight="1" x14ac:dyDescent="0.2">
      <c r="F922" s="65"/>
    </row>
    <row r="923" spans="6:6" ht="12.75" customHeight="1" x14ac:dyDescent="0.2">
      <c r="F923" s="65"/>
    </row>
    <row r="924" spans="6:6" ht="12.75" customHeight="1" x14ac:dyDescent="0.2">
      <c r="F924" s="65"/>
    </row>
    <row r="925" spans="6:6" ht="12.75" customHeight="1" x14ac:dyDescent="0.2">
      <c r="F925" s="65"/>
    </row>
    <row r="926" spans="6:6" ht="12.75" customHeight="1" x14ac:dyDescent="0.2">
      <c r="F926" s="65"/>
    </row>
    <row r="927" spans="6:6" ht="12.75" customHeight="1" x14ac:dyDescent="0.2">
      <c r="F927" s="65"/>
    </row>
    <row r="928" spans="6:6" ht="12.75" customHeight="1" x14ac:dyDescent="0.2">
      <c r="F928" s="65"/>
    </row>
    <row r="929" spans="6:6" ht="12.75" customHeight="1" x14ac:dyDescent="0.2">
      <c r="F929" s="65"/>
    </row>
    <row r="930" spans="6:6" ht="12.75" customHeight="1" x14ac:dyDescent="0.2">
      <c r="F930" s="65"/>
    </row>
    <row r="931" spans="6:6" ht="12.75" customHeight="1" x14ac:dyDescent="0.2">
      <c r="F931" s="65"/>
    </row>
    <row r="932" spans="6:6" ht="12.75" customHeight="1" x14ac:dyDescent="0.2">
      <c r="F932" s="65"/>
    </row>
    <row r="933" spans="6:6" ht="12.75" customHeight="1" x14ac:dyDescent="0.2">
      <c r="F933" s="65"/>
    </row>
    <row r="934" spans="6:6" ht="12.75" customHeight="1" x14ac:dyDescent="0.2">
      <c r="F934" s="65"/>
    </row>
    <row r="935" spans="6:6" ht="12.75" customHeight="1" x14ac:dyDescent="0.2">
      <c r="F935" s="65"/>
    </row>
    <row r="936" spans="6:6" ht="12.75" customHeight="1" x14ac:dyDescent="0.2">
      <c r="F936" s="65"/>
    </row>
    <row r="937" spans="6:6" ht="12.75" customHeight="1" x14ac:dyDescent="0.2">
      <c r="F937" s="65"/>
    </row>
    <row r="938" spans="6:6" ht="12.75" customHeight="1" x14ac:dyDescent="0.2">
      <c r="F938" s="65"/>
    </row>
    <row r="939" spans="6:6" ht="12.75" customHeight="1" x14ac:dyDescent="0.2">
      <c r="F939" s="65"/>
    </row>
    <row r="940" spans="6:6" ht="12.75" customHeight="1" x14ac:dyDescent="0.2">
      <c r="F940" s="65"/>
    </row>
    <row r="941" spans="6:6" ht="12.75" customHeight="1" x14ac:dyDescent="0.2">
      <c r="F941" s="65"/>
    </row>
    <row r="942" spans="6:6" ht="12.75" customHeight="1" x14ac:dyDescent="0.2">
      <c r="F942" s="65"/>
    </row>
    <row r="943" spans="6:6" ht="12.75" customHeight="1" x14ac:dyDescent="0.2">
      <c r="F943" s="65"/>
    </row>
    <row r="944" spans="6:6" ht="12.75" customHeight="1" x14ac:dyDescent="0.2">
      <c r="F944" s="65"/>
    </row>
    <row r="945" spans="6:6" ht="12.75" customHeight="1" x14ac:dyDescent="0.2">
      <c r="F945" s="65"/>
    </row>
    <row r="946" spans="6:6" ht="12.75" customHeight="1" x14ac:dyDescent="0.2">
      <c r="F946" s="65"/>
    </row>
    <row r="947" spans="6:6" ht="12.75" customHeight="1" x14ac:dyDescent="0.2">
      <c r="F947" s="65"/>
    </row>
    <row r="948" spans="6:6" ht="12.75" customHeight="1" x14ac:dyDescent="0.2">
      <c r="F948" s="65"/>
    </row>
    <row r="949" spans="6:6" ht="12.75" customHeight="1" x14ac:dyDescent="0.2">
      <c r="F949" s="65"/>
    </row>
    <row r="950" spans="6:6" ht="12.75" customHeight="1" x14ac:dyDescent="0.2">
      <c r="F950" s="65"/>
    </row>
    <row r="951" spans="6:6" ht="12.75" customHeight="1" x14ac:dyDescent="0.2">
      <c r="F951" s="65"/>
    </row>
    <row r="952" spans="6:6" ht="12.75" customHeight="1" x14ac:dyDescent="0.2">
      <c r="F952" s="65"/>
    </row>
    <row r="953" spans="6:6" ht="12.75" customHeight="1" x14ac:dyDescent="0.2">
      <c r="F953" s="65"/>
    </row>
    <row r="954" spans="6:6" ht="12.75" customHeight="1" x14ac:dyDescent="0.2">
      <c r="F954" s="65"/>
    </row>
    <row r="955" spans="6:6" ht="12.75" customHeight="1" x14ac:dyDescent="0.2">
      <c r="F955" s="65"/>
    </row>
    <row r="956" spans="6:6" ht="12.75" customHeight="1" x14ac:dyDescent="0.2">
      <c r="F956" s="65"/>
    </row>
    <row r="957" spans="6:6" ht="12.75" customHeight="1" x14ac:dyDescent="0.2">
      <c r="F957" s="65"/>
    </row>
    <row r="958" spans="6:6" ht="12.75" customHeight="1" x14ac:dyDescent="0.2">
      <c r="F958" s="65"/>
    </row>
    <row r="959" spans="6:6" ht="12.75" customHeight="1" x14ac:dyDescent="0.2">
      <c r="F959" s="65"/>
    </row>
    <row r="960" spans="6:6" ht="12.75" customHeight="1" x14ac:dyDescent="0.2">
      <c r="F960" s="65"/>
    </row>
    <row r="961" spans="6:6" ht="12.75" customHeight="1" x14ac:dyDescent="0.2">
      <c r="F961" s="65"/>
    </row>
    <row r="962" spans="6:6" ht="12.75" customHeight="1" x14ac:dyDescent="0.2">
      <c r="F962" s="65"/>
    </row>
    <row r="963" spans="6:6" ht="12.75" customHeight="1" x14ac:dyDescent="0.2">
      <c r="F963" s="65"/>
    </row>
    <row r="964" spans="6:6" ht="12.75" customHeight="1" x14ac:dyDescent="0.2">
      <c r="F964" s="65"/>
    </row>
    <row r="965" spans="6:6" ht="12.75" customHeight="1" x14ac:dyDescent="0.2">
      <c r="F965" s="65"/>
    </row>
    <row r="966" spans="6:6" ht="12.75" customHeight="1" x14ac:dyDescent="0.2">
      <c r="F966" s="65"/>
    </row>
    <row r="967" spans="6:6" ht="12.75" customHeight="1" x14ac:dyDescent="0.2">
      <c r="F967" s="65"/>
    </row>
    <row r="968" spans="6:6" ht="12.75" customHeight="1" x14ac:dyDescent="0.2">
      <c r="F968" s="65"/>
    </row>
    <row r="969" spans="6:6" ht="12.75" customHeight="1" x14ac:dyDescent="0.2">
      <c r="F969" s="65"/>
    </row>
    <row r="970" spans="6:6" ht="12.75" customHeight="1" x14ac:dyDescent="0.2">
      <c r="F970" s="65"/>
    </row>
    <row r="971" spans="6:6" ht="12.75" customHeight="1" x14ac:dyDescent="0.2">
      <c r="F971" s="65"/>
    </row>
    <row r="972" spans="6:6" ht="12.75" customHeight="1" x14ac:dyDescent="0.2">
      <c r="F972" s="65"/>
    </row>
    <row r="973" spans="6:6" ht="12.75" customHeight="1" x14ac:dyDescent="0.2">
      <c r="F973" s="65"/>
    </row>
    <row r="974" spans="6:6" ht="12.75" customHeight="1" x14ac:dyDescent="0.2">
      <c r="F974" s="65"/>
    </row>
    <row r="975" spans="6:6" ht="12.75" customHeight="1" x14ac:dyDescent="0.2">
      <c r="F975" s="65"/>
    </row>
    <row r="976" spans="6:6" ht="12.75" customHeight="1" x14ac:dyDescent="0.2">
      <c r="F976" s="65"/>
    </row>
    <row r="977" spans="6:6" ht="12.75" customHeight="1" x14ac:dyDescent="0.2">
      <c r="F977" s="65"/>
    </row>
    <row r="978" spans="6:6" ht="12.75" customHeight="1" x14ac:dyDescent="0.2">
      <c r="F978" s="65"/>
    </row>
    <row r="979" spans="6:6" ht="12.75" customHeight="1" x14ac:dyDescent="0.2">
      <c r="F979" s="65"/>
    </row>
    <row r="980" spans="6:6" ht="12.75" customHeight="1" x14ac:dyDescent="0.2">
      <c r="F980" s="65"/>
    </row>
    <row r="981" spans="6:6" ht="12.75" customHeight="1" x14ac:dyDescent="0.2">
      <c r="F981" s="65"/>
    </row>
    <row r="982" spans="6:6" ht="12.75" customHeight="1" x14ac:dyDescent="0.2">
      <c r="F982" s="65"/>
    </row>
    <row r="983" spans="6:6" ht="12.75" customHeight="1" x14ac:dyDescent="0.2">
      <c r="F983" s="65"/>
    </row>
    <row r="984" spans="6:6" ht="12.75" customHeight="1" x14ac:dyDescent="0.2">
      <c r="F984" s="65"/>
    </row>
    <row r="985" spans="6:6" ht="12.75" customHeight="1" x14ac:dyDescent="0.2">
      <c r="F985" s="65"/>
    </row>
    <row r="986" spans="6:6" ht="12.75" customHeight="1" x14ac:dyDescent="0.2">
      <c r="F986" s="65"/>
    </row>
    <row r="987" spans="6:6" ht="12.75" customHeight="1" x14ac:dyDescent="0.2">
      <c r="F987" s="65"/>
    </row>
    <row r="988" spans="6:6" ht="12.75" customHeight="1" x14ac:dyDescent="0.2">
      <c r="F988" s="65"/>
    </row>
    <row r="989" spans="6:6" ht="12.75" customHeight="1" x14ac:dyDescent="0.2">
      <c r="F989" s="65"/>
    </row>
    <row r="990" spans="6:6" ht="12.75" customHeight="1" x14ac:dyDescent="0.2">
      <c r="F990" s="65"/>
    </row>
    <row r="991" spans="6:6" ht="12.75" customHeight="1" x14ac:dyDescent="0.2">
      <c r="F991" s="65"/>
    </row>
    <row r="992" spans="6:6" ht="12.75" customHeight="1" x14ac:dyDescent="0.2">
      <c r="F992" s="65"/>
    </row>
    <row r="993" spans="6:6" ht="12.75" customHeight="1" x14ac:dyDescent="0.2">
      <c r="F993" s="65"/>
    </row>
    <row r="994" spans="6:6" ht="12.75" customHeight="1" x14ac:dyDescent="0.2">
      <c r="F994" s="65"/>
    </row>
    <row r="995" spans="6:6" ht="12.75" customHeight="1" x14ac:dyDescent="0.2">
      <c r="F995" s="65"/>
    </row>
    <row r="996" spans="6:6" ht="12.75" customHeight="1" x14ac:dyDescent="0.2">
      <c r="F996" s="65"/>
    </row>
    <row r="997" spans="6:6" ht="12.75" customHeight="1" x14ac:dyDescent="0.2">
      <c r="F997" s="65"/>
    </row>
    <row r="998" spans="6:6" ht="12.75" customHeight="1" x14ac:dyDescent="0.2">
      <c r="F998" s="65"/>
    </row>
    <row r="999" spans="6:6" ht="12.75" customHeight="1" x14ac:dyDescent="0.2">
      <c r="F999" s="65"/>
    </row>
    <row r="1000" spans="6:6" ht="12.75" customHeight="1" x14ac:dyDescent="0.2">
      <c r="F1000" s="65"/>
    </row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 xr:uid="{00000000-0002-0000-01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100-000000000000}">
          <x14:formula1>
            <xm:f>'Product Backlog'!$H$6:$H$10</xm:f>
          </x14:formula1>
          <xm:sqref>C17:C100</xm:sqref>
        </x14:dataValidation>
        <x14:dataValidation type="list" allowBlank="1" showInputMessage="1" showErrorMessage="1" prompt="Select Feature ID from Product Backlog" xr:uid="{00000000-0002-0000-0100-000001000000}">
          <x14:formula1>
            <xm:f>'Product Backlog'!$A$26:$A$104</xm:f>
          </x14:formula1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workbookViewId="0">
      <selection activeCell="C26" sqref="C26"/>
    </sheetView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17.71093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f>'Sprint 01 Backlog'!B1+1</f>
        <v>2</v>
      </c>
      <c r="C1" s="47"/>
      <c r="D1" s="48" t="s">
        <v>4</v>
      </c>
      <c r="F1" s="47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f>'Sprint 01 Backlog'!B3</f>
        <v>44264</v>
      </c>
      <c r="C2" s="47"/>
      <c r="D2" s="52" t="s">
        <v>108</v>
      </c>
      <c r="E2" s="47"/>
      <c r="F2" s="4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B2+14</f>
        <v>44278</v>
      </c>
      <c r="C3" s="47"/>
      <c r="D3" s="47"/>
      <c r="E3" s="47"/>
      <c r="F3" s="47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7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COUNTA(D17:D991)</f>
        <v>10</v>
      </c>
      <c r="C7" s="47"/>
      <c r="D7" s="47"/>
      <c r="E7" s="47"/>
      <c r="F7" s="4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10</v>
      </c>
      <c r="C8" s="47">
        <f>COUNTIF(E$17:E$991, "Completed Day 1")</f>
        <v>0</v>
      </c>
      <c r="D8" s="47"/>
      <c r="E8" s="47"/>
      <c r="F8" s="47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10</v>
      </c>
      <c r="C9" s="47">
        <f>COUNTIF(E$17:E$991, "Completed Day 2")</f>
        <v>0</v>
      </c>
      <c r="D9" s="47"/>
      <c r="E9" s="47"/>
      <c r="F9" s="47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10</v>
      </c>
      <c r="C10" s="47">
        <f>COUNTIF(E$17:E$991, "Completed Day 3")</f>
        <v>0</v>
      </c>
      <c r="D10" s="47"/>
      <c r="E10" s="47"/>
      <c r="F10" s="47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10</v>
      </c>
      <c r="C11" s="47">
        <f>COUNTIF(E$17:E$991, "Completed Day 4")</f>
        <v>0</v>
      </c>
      <c r="D11" s="47"/>
      <c r="E11" s="47"/>
      <c r="F11" s="47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6</v>
      </c>
      <c r="C12" s="47">
        <f>COUNTIF(E$17:E$991, "Completed Day 5")</f>
        <v>4</v>
      </c>
      <c r="D12" s="47"/>
      <c r="E12" s="47"/>
      <c r="F12" s="4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2</v>
      </c>
      <c r="C13" s="47">
        <f>COUNTIF(E$17:E$991, "Completed Day 6")</f>
        <v>4</v>
      </c>
      <c r="D13" s="47"/>
      <c r="E13" s="47"/>
      <c r="F13" s="4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COUNTIF(E$17:E$991, "Completed Day 7")</f>
        <v>2</v>
      </c>
      <c r="D14" s="47"/>
      <c r="E14" s="47"/>
      <c r="F14" s="4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137</v>
      </c>
      <c r="E15" s="47"/>
      <c r="F15" s="4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138</v>
      </c>
      <c r="E16" s="55" t="s">
        <v>32</v>
      </c>
      <c r="F16" s="55" t="s">
        <v>36</v>
      </c>
    </row>
    <row r="17" spans="1:6" ht="12.75" customHeight="1" x14ac:dyDescent="0.2">
      <c r="A17" s="5">
        <v>1</v>
      </c>
      <c r="B17" s="66" t="s">
        <v>55</v>
      </c>
      <c r="C17" s="67" t="s">
        <v>12</v>
      </c>
      <c r="D17" s="68" t="s">
        <v>139</v>
      </c>
      <c r="E17" s="69" t="s">
        <v>140</v>
      </c>
      <c r="F17" s="61"/>
    </row>
    <row r="18" spans="1:6" ht="12.75" customHeight="1" x14ac:dyDescent="0.2">
      <c r="A18" s="5">
        <v>2</v>
      </c>
      <c r="B18" s="66" t="s">
        <v>55</v>
      </c>
      <c r="C18" s="67" t="s">
        <v>12</v>
      </c>
      <c r="D18" s="68" t="s">
        <v>141</v>
      </c>
      <c r="E18" s="69" t="s">
        <v>140</v>
      </c>
      <c r="F18" s="61"/>
    </row>
    <row r="19" spans="1:6" ht="12.75" customHeight="1" x14ac:dyDescent="0.2">
      <c r="A19" s="5">
        <v>3</v>
      </c>
      <c r="B19" s="66" t="s">
        <v>55</v>
      </c>
      <c r="C19" s="67" t="s">
        <v>12</v>
      </c>
      <c r="D19" s="68" t="s">
        <v>142</v>
      </c>
      <c r="E19" s="69" t="s">
        <v>140</v>
      </c>
      <c r="F19" s="61"/>
    </row>
    <row r="20" spans="1:6" ht="12.75" customHeight="1" x14ac:dyDescent="0.2">
      <c r="A20" s="5">
        <v>4</v>
      </c>
      <c r="B20" s="66" t="s">
        <v>65</v>
      </c>
      <c r="C20" s="67" t="s">
        <v>12</v>
      </c>
      <c r="D20" s="68" t="s">
        <v>143</v>
      </c>
      <c r="E20" s="69" t="s">
        <v>144</v>
      </c>
      <c r="F20" s="61"/>
    </row>
    <row r="21" spans="1:6" ht="12.75" customHeight="1" x14ac:dyDescent="0.2">
      <c r="A21" s="5">
        <v>6</v>
      </c>
      <c r="B21" s="66" t="s">
        <v>61</v>
      </c>
      <c r="C21" s="67" t="s">
        <v>12</v>
      </c>
      <c r="D21" s="68" t="s">
        <v>145</v>
      </c>
      <c r="E21" s="69" t="s">
        <v>144</v>
      </c>
      <c r="F21" s="61"/>
    </row>
    <row r="22" spans="1:6" ht="12.75" customHeight="1" x14ac:dyDescent="0.2">
      <c r="A22" s="5">
        <v>8</v>
      </c>
      <c r="B22" s="66" t="s">
        <v>70</v>
      </c>
      <c r="C22" s="67" t="s">
        <v>12</v>
      </c>
      <c r="D22" s="68" t="s">
        <v>146</v>
      </c>
      <c r="E22" s="69" t="s">
        <v>144</v>
      </c>
      <c r="F22" s="61"/>
    </row>
    <row r="23" spans="1:6" ht="12.75" customHeight="1" x14ac:dyDescent="0.2">
      <c r="A23" s="5">
        <v>9</v>
      </c>
      <c r="B23" s="66" t="s">
        <v>65</v>
      </c>
      <c r="C23" s="67" t="s">
        <v>12</v>
      </c>
      <c r="D23" s="68" t="s">
        <v>147</v>
      </c>
      <c r="E23" s="69" t="s">
        <v>144</v>
      </c>
      <c r="F23" s="61"/>
    </row>
    <row r="24" spans="1:6" ht="12.75" customHeight="1" x14ac:dyDescent="0.2">
      <c r="A24" s="5">
        <v>11</v>
      </c>
      <c r="B24" s="66" t="s">
        <v>72</v>
      </c>
      <c r="C24" s="67" t="s">
        <v>12</v>
      </c>
      <c r="D24" s="68" t="s">
        <v>148</v>
      </c>
      <c r="E24" s="69" t="s">
        <v>149</v>
      </c>
      <c r="F24" s="61"/>
    </row>
    <row r="25" spans="1:6" ht="12.75" customHeight="1" x14ac:dyDescent="0.2">
      <c r="A25" s="5">
        <v>13</v>
      </c>
      <c r="B25" s="66" t="s">
        <v>65</v>
      </c>
      <c r="C25" s="67" t="s">
        <v>12</v>
      </c>
      <c r="D25" s="68" t="s">
        <v>150</v>
      </c>
      <c r="E25" s="69" t="s">
        <v>149</v>
      </c>
      <c r="F25" s="61"/>
    </row>
    <row r="26" spans="1:6" ht="12.75" customHeight="1" x14ac:dyDescent="0.2">
      <c r="A26" s="5">
        <v>14</v>
      </c>
      <c r="B26" s="66" t="s">
        <v>75</v>
      </c>
      <c r="C26" s="67" t="s">
        <v>12</v>
      </c>
      <c r="D26" s="68" t="s">
        <v>151</v>
      </c>
      <c r="E26" s="69" t="s">
        <v>140</v>
      </c>
      <c r="F26" s="61"/>
    </row>
    <row r="27" spans="1:6" ht="12.75" customHeight="1" x14ac:dyDescent="0.2">
      <c r="A27" s="5">
        <v>15</v>
      </c>
      <c r="B27" s="62"/>
      <c r="C27" s="5"/>
      <c r="D27" s="63"/>
      <c r="E27" s="64"/>
      <c r="F27" s="61"/>
    </row>
    <row r="28" spans="1:6" ht="12.75" customHeight="1" x14ac:dyDescent="0.2">
      <c r="A28" s="5">
        <v>16</v>
      </c>
      <c r="B28" s="62"/>
      <c r="C28" s="5"/>
      <c r="D28" s="63"/>
      <c r="E28" s="64"/>
      <c r="F28" s="61"/>
    </row>
    <row r="29" spans="1:6" ht="12.75" customHeight="1" x14ac:dyDescent="0.2">
      <c r="A29" s="5">
        <v>17</v>
      </c>
      <c r="B29" s="62"/>
      <c r="C29" s="5"/>
      <c r="D29" s="63"/>
      <c r="E29" s="64"/>
      <c r="F29" s="61"/>
    </row>
    <row r="30" spans="1:6" ht="12.75" customHeight="1" x14ac:dyDescent="0.2">
      <c r="A30" s="5">
        <v>18</v>
      </c>
      <c r="B30" s="62"/>
      <c r="C30" s="5"/>
      <c r="D30" s="63"/>
      <c r="E30" s="64"/>
      <c r="F30" s="61"/>
    </row>
    <row r="31" spans="1:6" ht="12.75" customHeight="1" x14ac:dyDescent="0.2">
      <c r="A31" s="5">
        <v>19</v>
      </c>
      <c r="B31" s="62"/>
      <c r="C31" s="5"/>
      <c r="D31" s="63"/>
      <c r="E31" s="64"/>
      <c r="F31" s="61"/>
    </row>
    <row r="32" spans="1:6" ht="12.75" customHeight="1" x14ac:dyDescent="0.2">
      <c r="A32" s="5">
        <v>20</v>
      </c>
      <c r="B32" s="62"/>
      <c r="C32" s="5"/>
      <c r="D32" s="63"/>
      <c r="E32" s="64"/>
      <c r="F32" s="61"/>
    </row>
    <row r="33" spans="1:6" ht="12.75" customHeight="1" x14ac:dyDescent="0.2">
      <c r="A33" s="5">
        <v>21</v>
      </c>
      <c r="B33" s="62"/>
      <c r="C33" s="5"/>
      <c r="D33" s="63"/>
      <c r="E33" s="64"/>
      <c r="F33" s="61"/>
    </row>
    <row r="34" spans="1:6" ht="12.75" customHeight="1" x14ac:dyDescent="0.2">
      <c r="A34" s="5">
        <v>22</v>
      </c>
      <c r="B34" s="62"/>
      <c r="C34" s="5"/>
      <c r="D34" s="63"/>
      <c r="E34" s="64"/>
      <c r="F34" s="61"/>
    </row>
    <row r="35" spans="1:6" ht="12.75" customHeight="1" x14ac:dyDescent="0.2">
      <c r="A35" s="5">
        <v>23</v>
      </c>
      <c r="B35" s="62"/>
      <c r="C35" s="5"/>
      <c r="D35" s="63"/>
      <c r="E35" s="64"/>
      <c r="F35" s="61"/>
    </row>
    <row r="36" spans="1:6" ht="12.75" customHeight="1" x14ac:dyDescent="0.2">
      <c r="A36" s="5">
        <v>24</v>
      </c>
      <c r="B36" s="62"/>
      <c r="C36" s="5"/>
      <c r="D36" s="63"/>
      <c r="E36" s="64"/>
      <c r="F36" s="61"/>
    </row>
    <row r="37" spans="1:6" ht="12.75" customHeight="1" x14ac:dyDescent="0.2">
      <c r="A37" s="5">
        <v>25</v>
      </c>
      <c r="B37" s="62"/>
      <c r="C37" s="5"/>
      <c r="D37" s="63"/>
      <c r="E37" s="64"/>
      <c r="F37" s="61"/>
    </row>
    <row r="38" spans="1:6" ht="12.75" customHeight="1" x14ac:dyDescent="0.2">
      <c r="A38" s="5">
        <v>26</v>
      </c>
      <c r="B38" s="62"/>
      <c r="C38" s="5"/>
      <c r="D38" s="63"/>
      <c r="E38" s="64"/>
      <c r="F38" s="61"/>
    </row>
    <row r="39" spans="1:6" ht="12.75" customHeight="1" x14ac:dyDescent="0.2">
      <c r="A39" s="5">
        <v>27</v>
      </c>
      <c r="B39" s="62"/>
      <c r="C39" s="5"/>
      <c r="D39" s="63"/>
      <c r="E39" s="64"/>
      <c r="F39" s="61"/>
    </row>
    <row r="40" spans="1:6" ht="12.75" customHeight="1" x14ac:dyDescent="0.2">
      <c r="A40" s="5">
        <v>28</v>
      </c>
      <c r="B40" s="62"/>
      <c r="C40" s="5"/>
      <c r="D40" s="63"/>
      <c r="E40" s="64"/>
      <c r="F40" s="61"/>
    </row>
    <row r="41" spans="1:6" ht="12.75" customHeight="1" x14ac:dyDescent="0.2">
      <c r="A41" s="5">
        <v>29</v>
      </c>
      <c r="B41" s="62"/>
      <c r="C41" s="5"/>
      <c r="D41" s="63"/>
      <c r="E41" s="64"/>
      <c r="F41" s="61"/>
    </row>
    <row r="42" spans="1:6" ht="12.75" customHeight="1" x14ac:dyDescent="0.2">
      <c r="A42" s="5">
        <v>30</v>
      </c>
      <c r="B42" s="62"/>
      <c r="C42" s="5"/>
      <c r="D42" s="63"/>
      <c r="E42" s="64"/>
      <c r="F42" s="61"/>
    </row>
    <row r="43" spans="1:6" ht="12.75" customHeight="1" x14ac:dyDescent="0.2">
      <c r="A43" s="5">
        <v>31</v>
      </c>
      <c r="B43" s="62"/>
      <c r="C43" s="5"/>
      <c r="D43" s="63"/>
      <c r="E43" s="64"/>
      <c r="F43" s="61"/>
    </row>
    <row r="44" spans="1:6" ht="12.75" customHeight="1" x14ac:dyDescent="0.2">
      <c r="A44" s="5">
        <v>32</v>
      </c>
      <c r="B44" s="62"/>
      <c r="C44" s="5"/>
      <c r="D44" s="63"/>
      <c r="E44" s="64"/>
      <c r="F44" s="61"/>
    </row>
    <row r="45" spans="1:6" ht="12.75" customHeight="1" x14ac:dyDescent="0.2">
      <c r="A45" s="5">
        <v>33</v>
      </c>
      <c r="B45" s="62"/>
      <c r="C45" s="5"/>
      <c r="D45" s="63"/>
      <c r="E45" s="64"/>
      <c r="F45" s="61"/>
    </row>
    <row r="46" spans="1:6" ht="12.75" customHeight="1" x14ac:dyDescent="0.2">
      <c r="A46" s="5">
        <v>34</v>
      </c>
      <c r="B46" s="62"/>
      <c r="C46" s="5"/>
      <c r="D46" s="63"/>
      <c r="E46" s="64"/>
      <c r="F46" s="61"/>
    </row>
    <row r="47" spans="1:6" ht="12.75" customHeight="1" x14ac:dyDescent="0.2">
      <c r="A47" s="5">
        <v>35</v>
      </c>
      <c r="B47" s="62"/>
      <c r="C47" s="5"/>
      <c r="D47" s="63"/>
      <c r="E47" s="64"/>
      <c r="F47" s="61"/>
    </row>
    <row r="48" spans="1:6" ht="12.75" customHeight="1" x14ac:dyDescent="0.2">
      <c r="A48" s="5">
        <v>36</v>
      </c>
      <c r="B48" s="62"/>
      <c r="C48" s="5"/>
      <c r="D48" s="63"/>
      <c r="E48" s="64"/>
      <c r="F48" s="61"/>
    </row>
    <row r="49" spans="1:6" ht="12.75" customHeight="1" x14ac:dyDescent="0.2">
      <c r="A49" s="5">
        <v>37</v>
      </c>
      <c r="B49" s="62"/>
      <c r="C49" s="5"/>
      <c r="D49" s="63"/>
      <c r="E49" s="64"/>
      <c r="F49" s="61"/>
    </row>
    <row r="50" spans="1:6" ht="12.75" customHeight="1" x14ac:dyDescent="0.2">
      <c r="A50" s="5">
        <v>38</v>
      </c>
      <c r="B50" s="62"/>
      <c r="C50" s="5"/>
      <c r="D50" s="63"/>
      <c r="E50" s="64"/>
      <c r="F50" s="61"/>
    </row>
    <row r="51" spans="1:6" ht="12.75" customHeight="1" x14ac:dyDescent="0.2">
      <c r="A51" s="5">
        <v>39</v>
      </c>
      <c r="B51" s="62"/>
      <c r="C51" s="5"/>
      <c r="D51" s="63"/>
      <c r="E51" s="64"/>
      <c r="F51" s="61"/>
    </row>
    <row r="52" spans="1:6" ht="12.75" customHeight="1" x14ac:dyDescent="0.2">
      <c r="A52" s="5">
        <v>40</v>
      </c>
      <c r="B52" s="62"/>
      <c r="C52" s="5"/>
      <c r="D52" s="63"/>
      <c r="E52" s="64"/>
      <c r="F52" s="61"/>
    </row>
    <row r="53" spans="1:6" ht="12.75" customHeight="1" x14ac:dyDescent="0.2">
      <c r="A53" s="5">
        <v>41</v>
      </c>
      <c r="B53" s="62"/>
      <c r="C53" s="5"/>
      <c r="D53" s="63"/>
      <c r="E53" s="64"/>
      <c r="F53" s="61"/>
    </row>
    <row r="54" spans="1:6" ht="12.75" customHeight="1" x14ac:dyDescent="0.2">
      <c r="A54" s="5">
        <v>42</v>
      </c>
      <c r="B54" s="62"/>
      <c r="C54" s="5"/>
      <c r="D54" s="63"/>
      <c r="E54" s="64"/>
      <c r="F54" s="61"/>
    </row>
    <row r="55" spans="1:6" ht="12.75" customHeight="1" x14ac:dyDescent="0.2">
      <c r="A55" s="5">
        <v>43</v>
      </c>
      <c r="B55" s="62"/>
      <c r="C55" s="5"/>
      <c r="D55" s="63"/>
      <c r="E55" s="64"/>
      <c r="F55" s="61"/>
    </row>
    <row r="56" spans="1:6" ht="12.75" customHeight="1" x14ac:dyDescent="0.2">
      <c r="A56" s="5">
        <v>44</v>
      </c>
      <c r="B56" s="62"/>
      <c r="C56" s="5"/>
      <c r="D56" s="63"/>
      <c r="E56" s="64"/>
      <c r="F56" s="61"/>
    </row>
    <row r="57" spans="1:6" ht="12.75" customHeight="1" x14ac:dyDescent="0.2">
      <c r="A57" s="5">
        <v>45</v>
      </c>
      <c r="B57" s="62"/>
      <c r="C57" s="5"/>
      <c r="D57" s="63"/>
      <c r="E57" s="64"/>
      <c r="F57" s="61"/>
    </row>
    <row r="58" spans="1:6" ht="12.75" customHeight="1" x14ac:dyDescent="0.2">
      <c r="A58" s="5">
        <v>46</v>
      </c>
      <c r="B58" s="62"/>
      <c r="C58" s="5"/>
      <c r="D58" s="63"/>
      <c r="E58" s="64"/>
      <c r="F58" s="61"/>
    </row>
    <row r="59" spans="1:6" ht="12.75" customHeight="1" x14ac:dyDescent="0.2">
      <c r="A59" s="5">
        <v>47</v>
      </c>
      <c r="B59" s="62"/>
      <c r="C59" s="5"/>
      <c r="D59" s="63"/>
      <c r="E59" s="64"/>
      <c r="F59" s="61"/>
    </row>
    <row r="60" spans="1:6" ht="12.75" customHeight="1" x14ac:dyDescent="0.2">
      <c r="A60" s="5">
        <v>48</v>
      </c>
      <c r="B60" s="62"/>
      <c r="C60" s="5"/>
      <c r="D60" s="63"/>
      <c r="E60" s="64"/>
      <c r="F60" s="61"/>
    </row>
    <row r="61" spans="1:6" ht="12.75" customHeight="1" x14ac:dyDescent="0.2">
      <c r="A61" s="5">
        <v>49</v>
      </c>
      <c r="B61" s="62"/>
      <c r="C61" s="5"/>
      <c r="D61" s="63"/>
      <c r="E61" s="64"/>
      <c r="F61" s="61"/>
    </row>
    <row r="62" spans="1:6" ht="12.75" customHeight="1" x14ac:dyDescent="0.2">
      <c r="A62" s="5">
        <v>50</v>
      </c>
      <c r="B62" s="62"/>
      <c r="C62" s="5"/>
      <c r="D62" s="63"/>
      <c r="E62" s="64"/>
      <c r="F62" s="61"/>
    </row>
    <row r="63" spans="1:6" ht="12.75" customHeight="1" x14ac:dyDescent="0.2">
      <c r="A63" s="5">
        <v>51</v>
      </c>
      <c r="B63" s="62"/>
      <c r="C63" s="5"/>
      <c r="D63" s="63"/>
      <c r="E63" s="64"/>
      <c r="F63" s="61"/>
    </row>
    <row r="64" spans="1:6" ht="12.75" customHeight="1" x14ac:dyDescent="0.2">
      <c r="A64" s="5">
        <v>52</v>
      </c>
      <c r="B64" s="62"/>
      <c r="C64" s="5"/>
      <c r="D64" s="63"/>
      <c r="E64" s="64"/>
      <c r="F64" s="61"/>
    </row>
    <row r="65" spans="1:6" ht="12.75" customHeight="1" x14ac:dyDescent="0.2">
      <c r="A65" s="5">
        <v>53</v>
      </c>
      <c r="B65" s="62"/>
      <c r="C65" s="5"/>
      <c r="D65" s="63"/>
      <c r="E65" s="64"/>
      <c r="F65" s="61"/>
    </row>
    <row r="66" spans="1:6" ht="12.75" customHeight="1" x14ac:dyDescent="0.2">
      <c r="A66" s="5">
        <v>54</v>
      </c>
      <c r="B66" s="62"/>
      <c r="C66" s="5"/>
      <c r="D66" s="63"/>
      <c r="E66" s="64"/>
      <c r="F66" s="61"/>
    </row>
    <row r="67" spans="1:6" ht="12.75" customHeight="1" x14ac:dyDescent="0.2">
      <c r="A67" s="5">
        <v>55</v>
      </c>
      <c r="B67" s="62"/>
      <c r="C67" s="5"/>
      <c r="D67" s="63"/>
      <c r="E67" s="64"/>
      <c r="F67" s="61"/>
    </row>
    <row r="68" spans="1:6" ht="12.75" customHeight="1" x14ac:dyDescent="0.2">
      <c r="A68" s="5">
        <v>56</v>
      </c>
      <c r="B68" s="62"/>
      <c r="C68" s="5"/>
      <c r="D68" s="63"/>
      <c r="E68" s="64"/>
      <c r="F68" s="61"/>
    </row>
    <row r="69" spans="1:6" ht="12.75" customHeight="1" x14ac:dyDescent="0.2">
      <c r="A69" s="5">
        <v>57</v>
      </c>
      <c r="B69" s="62"/>
      <c r="C69" s="5"/>
      <c r="D69" s="63"/>
      <c r="E69" s="64"/>
      <c r="F69" s="61"/>
    </row>
    <row r="70" spans="1:6" ht="12.75" customHeight="1" x14ac:dyDescent="0.2">
      <c r="A70" s="5">
        <v>58</v>
      </c>
      <c r="B70" s="62"/>
      <c r="C70" s="5"/>
      <c r="D70" s="63"/>
      <c r="E70" s="64"/>
      <c r="F70" s="61"/>
    </row>
    <row r="71" spans="1:6" ht="12.75" customHeight="1" x14ac:dyDescent="0.2">
      <c r="A71" s="5">
        <v>59</v>
      </c>
      <c r="B71" s="62"/>
      <c r="C71" s="5"/>
      <c r="D71" s="63"/>
      <c r="E71" s="64"/>
      <c r="F71" s="61"/>
    </row>
    <row r="72" spans="1:6" ht="12.75" customHeight="1" x14ac:dyDescent="0.2">
      <c r="A72" s="5">
        <v>60</v>
      </c>
      <c r="B72" s="62"/>
      <c r="C72" s="5"/>
      <c r="D72" s="63"/>
      <c r="E72" s="64"/>
      <c r="F72" s="61"/>
    </row>
    <row r="73" spans="1:6" ht="12.75" customHeight="1" x14ac:dyDescent="0.2">
      <c r="A73" s="5">
        <v>61</v>
      </c>
      <c r="B73" s="62"/>
      <c r="C73" s="5"/>
      <c r="D73" s="63"/>
      <c r="E73" s="64"/>
      <c r="F73" s="61"/>
    </row>
    <row r="74" spans="1:6" ht="12.75" customHeight="1" x14ac:dyDescent="0.2">
      <c r="A74" s="5">
        <v>62</v>
      </c>
      <c r="B74" s="62"/>
      <c r="C74" s="5"/>
      <c r="D74" s="63"/>
      <c r="E74" s="64"/>
      <c r="F74" s="61"/>
    </row>
    <row r="75" spans="1:6" ht="12.75" customHeight="1" x14ac:dyDescent="0.2">
      <c r="A75" s="5">
        <v>63</v>
      </c>
      <c r="B75" s="62"/>
      <c r="C75" s="5"/>
      <c r="D75" s="63"/>
      <c r="E75" s="64"/>
      <c r="F75" s="61"/>
    </row>
    <row r="76" spans="1:6" ht="12.75" customHeight="1" x14ac:dyDescent="0.2">
      <c r="A76" s="5">
        <v>64</v>
      </c>
      <c r="B76" s="62"/>
      <c r="C76" s="5"/>
      <c r="D76" s="63"/>
      <c r="E76" s="64"/>
      <c r="F76" s="61"/>
    </row>
    <row r="77" spans="1:6" ht="12.75" customHeight="1" x14ac:dyDescent="0.2">
      <c r="A77" s="5">
        <v>65</v>
      </c>
      <c r="B77" s="62"/>
      <c r="C77" s="5"/>
      <c r="D77" s="63"/>
      <c r="E77" s="64"/>
      <c r="F77" s="61"/>
    </row>
    <row r="78" spans="1:6" ht="12.75" customHeight="1" x14ac:dyDescent="0.2">
      <c r="A78" s="5">
        <v>66</v>
      </c>
      <c r="B78" s="62"/>
      <c r="C78" s="5"/>
      <c r="D78" s="63"/>
      <c r="E78" s="64"/>
      <c r="F78" s="61"/>
    </row>
    <row r="79" spans="1:6" ht="12.75" customHeight="1" x14ac:dyDescent="0.2">
      <c r="A79" s="5">
        <v>67</v>
      </c>
      <c r="B79" s="62"/>
      <c r="C79" s="5"/>
      <c r="D79" s="63"/>
      <c r="E79" s="64"/>
      <c r="F79" s="61"/>
    </row>
    <row r="80" spans="1:6" ht="12.75" customHeight="1" x14ac:dyDescent="0.2">
      <c r="A80" s="5">
        <v>68</v>
      </c>
      <c r="B80" s="62"/>
      <c r="C80" s="5"/>
      <c r="D80" s="63"/>
      <c r="E80" s="64"/>
      <c r="F80" s="61"/>
    </row>
    <row r="81" spans="1:6" ht="12.75" customHeight="1" x14ac:dyDescent="0.2">
      <c r="A81" s="5">
        <v>69</v>
      </c>
      <c r="B81" s="62"/>
      <c r="C81" s="5"/>
      <c r="D81" s="63"/>
      <c r="E81" s="64"/>
      <c r="F81" s="61"/>
    </row>
    <row r="82" spans="1:6" ht="12.75" customHeight="1" x14ac:dyDescent="0.2">
      <c r="A82" s="5">
        <v>70</v>
      </c>
      <c r="B82" s="62"/>
      <c r="C82" s="5"/>
      <c r="D82" s="63"/>
      <c r="E82" s="64"/>
      <c r="F82" s="61"/>
    </row>
    <row r="83" spans="1:6" ht="12.75" customHeight="1" x14ac:dyDescent="0.2">
      <c r="A83" s="5">
        <v>71</v>
      </c>
      <c r="B83" s="62"/>
      <c r="C83" s="5"/>
      <c r="D83" s="63"/>
      <c r="E83" s="64"/>
      <c r="F83" s="61"/>
    </row>
    <row r="84" spans="1:6" ht="12.75" customHeight="1" x14ac:dyDescent="0.2">
      <c r="A84" s="5">
        <v>72</v>
      </c>
      <c r="B84" s="62"/>
      <c r="C84" s="5"/>
      <c r="D84" s="63"/>
      <c r="E84" s="64"/>
      <c r="F84" s="61"/>
    </row>
    <row r="85" spans="1:6" ht="12.75" customHeight="1" x14ac:dyDescent="0.2">
      <c r="A85" s="5">
        <v>73</v>
      </c>
      <c r="B85" s="62"/>
      <c r="C85" s="5"/>
      <c r="D85" s="63"/>
      <c r="E85" s="64"/>
      <c r="F85" s="61"/>
    </row>
    <row r="86" spans="1:6" ht="12.75" customHeight="1" x14ac:dyDescent="0.2">
      <c r="A86" s="5">
        <v>74</v>
      </c>
      <c r="B86" s="62"/>
      <c r="C86" s="5"/>
      <c r="D86" s="63"/>
      <c r="E86" s="64"/>
      <c r="F86" s="61"/>
    </row>
    <row r="87" spans="1:6" ht="12.75" customHeight="1" x14ac:dyDescent="0.2">
      <c r="A87" s="5">
        <v>75</v>
      </c>
      <c r="B87" s="62"/>
      <c r="C87" s="5"/>
      <c r="D87" s="63"/>
      <c r="E87" s="64"/>
      <c r="F87" s="61"/>
    </row>
    <row r="88" spans="1:6" ht="12.75" customHeight="1" x14ac:dyDescent="0.2">
      <c r="A88" s="5">
        <v>76</v>
      </c>
      <c r="B88" s="62"/>
      <c r="C88" s="5"/>
      <c r="D88" s="63"/>
      <c r="E88" s="64"/>
      <c r="F88" s="61"/>
    </row>
    <row r="89" spans="1:6" ht="12.75" customHeight="1" x14ac:dyDescent="0.2">
      <c r="A89" s="5">
        <v>77</v>
      </c>
      <c r="B89" s="62"/>
      <c r="C89" s="5"/>
      <c r="D89" s="63"/>
      <c r="E89" s="64"/>
      <c r="F89" s="61"/>
    </row>
    <row r="90" spans="1:6" ht="12.75" customHeight="1" x14ac:dyDescent="0.2">
      <c r="A90" s="5">
        <v>78</v>
      </c>
      <c r="B90" s="62"/>
      <c r="C90" s="5"/>
      <c r="D90" s="63"/>
      <c r="E90" s="64"/>
      <c r="F90" s="61"/>
    </row>
    <row r="91" spans="1:6" ht="12.75" customHeight="1" x14ac:dyDescent="0.2">
      <c r="A91" s="5">
        <v>79</v>
      </c>
      <c r="B91" s="62"/>
      <c r="C91" s="5"/>
      <c r="D91" s="63"/>
      <c r="E91" s="64"/>
      <c r="F91" s="61"/>
    </row>
    <row r="92" spans="1:6" ht="12.75" customHeight="1" x14ac:dyDescent="0.2">
      <c r="A92" s="5">
        <v>80</v>
      </c>
      <c r="B92" s="62"/>
      <c r="C92" s="5"/>
      <c r="D92" s="63"/>
      <c r="E92" s="64"/>
      <c r="F92" s="61"/>
    </row>
    <row r="93" spans="1:6" ht="12.75" customHeight="1" x14ac:dyDescent="0.2">
      <c r="A93" s="5">
        <v>81</v>
      </c>
      <c r="B93" s="62"/>
      <c r="C93" s="5"/>
      <c r="D93" s="63"/>
      <c r="E93" s="64"/>
      <c r="F93" s="61"/>
    </row>
    <row r="94" spans="1:6" ht="12.75" customHeight="1" x14ac:dyDescent="0.2">
      <c r="A94" s="5">
        <v>82</v>
      </c>
      <c r="B94" s="62"/>
      <c r="C94" s="5"/>
      <c r="D94" s="63"/>
      <c r="E94" s="64"/>
      <c r="F94" s="61"/>
    </row>
    <row r="95" spans="1:6" ht="12.75" customHeight="1" x14ac:dyDescent="0.2">
      <c r="A95" s="5">
        <v>83</v>
      </c>
      <c r="B95" s="62"/>
      <c r="C95" s="5"/>
      <c r="D95" s="63"/>
      <c r="E95" s="64"/>
      <c r="F95" s="61"/>
    </row>
    <row r="96" spans="1:6" ht="12.75" customHeight="1" x14ac:dyDescent="0.2">
      <c r="A96" s="5">
        <v>84</v>
      </c>
      <c r="B96" s="62"/>
      <c r="C96" s="5"/>
      <c r="D96" s="63"/>
      <c r="E96" s="64"/>
      <c r="F96" s="61"/>
    </row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96" xr:uid="{00000000-0002-0000-02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200-000000000000}">
          <x14:formula1>
            <xm:f>'Product Backlog'!$H$6:$H$10</xm:f>
          </x14:formula1>
          <xm:sqref>C17:C96</xm:sqref>
        </x14:dataValidation>
        <x14:dataValidation type="list" allowBlank="1" showInputMessage="1" showErrorMessage="1" prompt="Select Feature ID from Product Backlog" xr:uid="{00000000-0002-0000-0200-000001000000}">
          <x14:formula1>
            <xm:f>'Product Backlog'!$A$26:$A$104</xm:f>
          </x14:formula1>
          <xm:sqref>B17:B96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28" sqref="D28"/>
    </sheetView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17.71093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f>'Sprint 02 Backlog'!B1+1</f>
        <v>3</v>
      </c>
      <c r="C1" s="47"/>
      <c r="D1" s="48" t="s">
        <v>4</v>
      </c>
      <c r="F1" s="47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f>'Sprint 02 Backlog'!B2+14</f>
        <v>44278</v>
      </c>
      <c r="C2" s="47"/>
      <c r="D2" s="52" t="s">
        <v>108</v>
      </c>
      <c r="E2" s="47"/>
      <c r="F2" s="4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B2+7</f>
        <v>44285</v>
      </c>
      <c r="C3" s="47"/>
      <c r="D3" s="47"/>
      <c r="E3" s="47"/>
      <c r="F3" s="47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7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COUNTA(D17:D995)</f>
        <v>5</v>
      </c>
      <c r="C7" s="47"/>
      <c r="D7" s="47"/>
      <c r="E7" s="47"/>
      <c r="F7" s="4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5</v>
      </c>
      <c r="C8" s="47">
        <f>COUNTIF(E$17:E$995, "Completed Day 1")</f>
        <v>0</v>
      </c>
      <c r="D8" s="47"/>
      <c r="E8" s="47"/>
      <c r="F8" s="47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5</v>
      </c>
      <c r="C9" s="47">
        <f>COUNTIF(E$17:E$995, "Completed Day 2")</f>
        <v>0</v>
      </c>
      <c r="D9" s="47"/>
      <c r="E9" s="47"/>
      <c r="F9" s="47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5</v>
      </c>
      <c r="C10" s="47">
        <f>COUNTIF(E$17:E$995, "Completed Day 3")</f>
        <v>0</v>
      </c>
      <c r="D10" s="47"/>
      <c r="E10" s="47"/>
      <c r="F10" s="47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5</v>
      </c>
      <c r="C11" s="47">
        <f>COUNTIF(E$17:E$995, "Completed Day 4")</f>
        <v>0</v>
      </c>
      <c r="D11" s="47"/>
      <c r="E11" s="47"/>
      <c r="F11" s="47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5</v>
      </c>
      <c r="C12" s="47">
        <f>COUNTIF(E$17:E$995, "Completed Day 5")</f>
        <v>0</v>
      </c>
      <c r="D12" s="47"/>
      <c r="E12" s="47"/>
      <c r="F12" s="4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2</v>
      </c>
      <c r="C13" s="47">
        <f>COUNTIF(E$17:E$995, "Completed Day 6")</f>
        <v>3</v>
      </c>
      <c r="D13" s="47"/>
      <c r="E13" s="47"/>
      <c r="F13" s="4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COUNTIF(E$17:E$995, "Completed Day 7")</f>
        <v>2</v>
      </c>
      <c r="D14" s="47"/>
      <c r="E14" s="47"/>
      <c r="F14" s="4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137</v>
      </c>
      <c r="E15" s="47"/>
      <c r="F15" s="4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138</v>
      </c>
      <c r="E16" s="55" t="s">
        <v>32</v>
      </c>
      <c r="F16" s="55" t="s">
        <v>36</v>
      </c>
    </row>
    <row r="17" spans="1:6" ht="12.75" customHeight="1" x14ac:dyDescent="0.2">
      <c r="A17" s="5">
        <v>1</v>
      </c>
      <c r="B17" s="62" t="s">
        <v>79</v>
      </c>
      <c r="C17" s="5" t="s">
        <v>12</v>
      </c>
      <c r="D17" s="70" t="s">
        <v>153</v>
      </c>
      <c r="E17" s="64" t="s">
        <v>144</v>
      </c>
      <c r="F17" s="61"/>
    </row>
    <row r="18" spans="1:6" ht="12.75" customHeight="1" x14ac:dyDescent="0.2">
      <c r="A18" s="5">
        <v>2</v>
      </c>
      <c r="B18" s="62" t="s">
        <v>83</v>
      </c>
      <c r="C18" s="67" t="s">
        <v>12</v>
      </c>
      <c r="D18" s="70" t="s">
        <v>154</v>
      </c>
      <c r="E18" s="64" t="s">
        <v>144</v>
      </c>
      <c r="F18" s="61"/>
    </row>
    <row r="19" spans="1:6" ht="12.75" customHeight="1" x14ac:dyDescent="0.2">
      <c r="A19" s="5">
        <v>3</v>
      </c>
      <c r="B19" s="62" t="s">
        <v>86</v>
      </c>
      <c r="C19" s="67" t="s">
        <v>12</v>
      </c>
      <c r="D19" s="70" t="s">
        <v>155</v>
      </c>
      <c r="E19" s="64" t="s">
        <v>144</v>
      </c>
      <c r="F19" s="61"/>
    </row>
    <row r="20" spans="1:6" ht="12.75" customHeight="1" x14ac:dyDescent="0.2">
      <c r="A20" s="5">
        <v>4</v>
      </c>
      <c r="B20" s="62" t="s">
        <v>90</v>
      </c>
      <c r="C20" s="67" t="s">
        <v>12</v>
      </c>
      <c r="D20" s="70" t="s">
        <v>156</v>
      </c>
      <c r="E20" s="64" t="s">
        <v>149</v>
      </c>
      <c r="F20" s="61"/>
    </row>
    <row r="21" spans="1:6" ht="12.75" customHeight="1" x14ac:dyDescent="0.2">
      <c r="A21" s="5">
        <v>5</v>
      </c>
      <c r="B21" s="62" t="s">
        <v>94</v>
      </c>
      <c r="C21" s="67" t="s">
        <v>12</v>
      </c>
      <c r="D21" s="70" t="s">
        <v>157</v>
      </c>
      <c r="E21" s="64" t="s">
        <v>149</v>
      </c>
      <c r="F21" s="61"/>
    </row>
    <row r="22" spans="1:6" ht="12.75" customHeight="1" x14ac:dyDescent="0.2">
      <c r="A22" s="5">
        <v>6</v>
      </c>
      <c r="B22" s="62"/>
      <c r="C22" s="67"/>
      <c r="D22" s="63"/>
      <c r="E22" s="64"/>
      <c r="F22" s="61"/>
    </row>
    <row r="23" spans="1:6" ht="12.75" customHeight="1" x14ac:dyDescent="0.2">
      <c r="A23" s="5">
        <v>7</v>
      </c>
      <c r="B23" s="62"/>
      <c r="C23" s="5"/>
      <c r="D23" s="63"/>
      <c r="E23" s="64"/>
      <c r="F23" s="61"/>
    </row>
    <row r="24" spans="1:6" ht="12.75" customHeight="1" x14ac:dyDescent="0.2">
      <c r="A24" s="5">
        <v>8</v>
      </c>
      <c r="B24" s="62"/>
      <c r="C24" s="5"/>
      <c r="D24" s="63"/>
      <c r="E24" s="64"/>
      <c r="F24" s="61"/>
    </row>
    <row r="25" spans="1:6" ht="12.75" customHeight="1" x14ac:dyDescent="0.2">
      <c r="A25" s="5">
        <v>9</v>
      </c>
      <c r="B25" s="62"/>
      <c r="C25" s="5"/>
      <c r="D25" s="63"/>
      <c r="E25" s="64"/>
      <c r="F25" s="61"/>
    </row>
    <row r="26" spans="1:6" ht="12.75" customHeight="1" x14ac:dyDescent="0.2">
      <c r="A26" s="5">
        <v>10</v>
      </c>
      <c r="B26" s="62"/>
      <c r="C26" s="5"/>
      <c r="D26" s="63"/>
      <c r="E26" s="64"/>
      <c r="F26" s="61"/>
    </row>
    <row r="27" spans="1:6" ht="12.75" customHeight="1" x14ac:dyDescent="0.2">
      <c r="A27" s="5">
        <v>11</v>
      </c>
      <c r="B27" s="62"/>
      <c r="C27" s="5"/>
      <c r="D27" s="63"/>
      <c r="E27" s="64"/>
      <c r="F27" s="61"/>
    </row>
    <row r="28" spans="1:6" ht="12.75" customHeight="1" x14ac:dyDescent="0.2">
      <c r="A28" s="5">
        <v>12</v>
      </c>
      <c r="B28" s="62"/>
      <c r="C28" s="5"/>
      <c r="D28" s="63"/>
      <c r="E28" s="64"/>
      <c r="F28" s="61"/>
    </row>
    <row r="29" spans="1:6" ht="12.75" customHeight="1" x14ac:dyDescent="0.2">
      <c r="A29" s="5">
        <v>13</v>
      </c>
      <c r="B29" s="62"/>
      <c r="C29" s="5"/>
      <c r="D29" s="63"/>
      <c r="E29" s="64"/>
      <c r="F29" s="61"/>
    </row>
    <row r="30" spans="1:6" ht="12.75" customHeight="1" x14ac:dyDescent="0.2">
      <c r="A30" s="5">
        <v>14</v>
      </c>
      <c r="B30" s="62"/>
      <c r="C30" s="5"/>
      <c r="D30" s="63"/>
      <c r="E30" s="64"/>
      <c r="F30" s="61"/>
    </row>
    <row r="31" spans="1:6" ht="12.75" customHeight="1" x14ac:dyDescent="0.2">
      <c r="A31" s="5">
        <v>15</v>
      </c>
      <c r="B31" s="62"/>
      <c r="C31" s="5"/>
      <c r="D31" s="63"/>
      <c r="E31" s="64"/>
      <c r="F31" s="61"/>
    </row>
    <row r="32" spans="1:6" ht="12.75" customHeight="1" x14ac:dyDescent="0.2">
      <c r="A32" s="5">
        <v>16</v>
      </c>
      <c r="B32" s="62"/>
      <c r="C32" s="5"/>
      <c r="D32" s="63"/>
      <c r="E32" s="64"/>
      <c r="F32" s="61"/>
    </row>
    <row r="33" spans="1:6" ht="12.75" customHeight="1" x14ac:dyDescent="0.2">
      <c r="A33" s="5">
        <v>17</v>
      </c>
      <c r="B33" s="62"/>
      <c r="C33" s="5"/>
      <c r="D33" s="63"/>
      <c r="E33" s="64"/>
      <c r="F33" s="61"/>
    </row>
    <row r="34" spans="1:6" ht="12.75" customHeight="1" x14ac:dyDescent="0.2">
      <c r="A34" s="5">
        <v>18</v>
      </c>
      <c r="B34" s="62"/>
      <c r="C34" s="5"/>
      <c r="D34" s="63"/>
      <c r="E34" s="64"/>
      <c r="F34" s="61"/>
    </row>
    <row r="35" spans="1:6" ht="12.75" customHeight="1" x14ac:dyDescent="0.2">
      <c r="A35" s="5">
        <v>19</v>
      </c>
      <c r="B35" s="62"/>
      <c r="C35" s="5"/>
      <c r="D35" s="63"/>
      <c r="E35" s="64"/>
      <c r="F35" s="61"/>
    </row>
    <row r="36" spans="1:6" ht="12.75" customHeight="1" x14ac:dyDescent="0.2">
      <c r="A36" s="5">
        <v>20</v>
      </c>
      <c r="B36" s="62"/>
      <c r="C36" s="5"/>
      <c r="D36" s="63"/>
      <c r="E36" s="64"/>
      <c r="F36" s="61"/>
    </row>
    <row r="37" spans="1:6" ht="12.75" customHeight="1" x14ac:dyDescent="0.2">
      <c r="A37" s="5">
        <v>21</v>
      </c>
      <c r="B37" s="62"/>
      <c r="C37" s="5"/>
      <c r="D37" s="63"/>
      <c r="E37" s="64"/>
      <c r="F37" s="61"/>
    </row>
    <row r="38" spans="1:6" ht="12.75" customHeight="1" x14ac:dyDescent="0.2">
      <c r="A38" s="5">
        <v>22</v>
      </c>
      <c r="B38" s="62"/>
      <c r="C38" s="5"/>
      <c r="D38" s="63"/>
      <c r="E38" s="64"/>
      <c r="F38" s="61"/>
    </row>
    <row r="39" spans="1:6" ht="12.75" customHeight="1" x14ac:dyDescent="0.2">
      <c r="A39" s="5">
        <v>23</v>
      </c>
      <c r="B39" s="62"/>
      <c r="C39" s="5"/>
      <c r="D39" s="63"/>
      <c r="E39" s="64"/>
      <c r="F39" s="61"/>
    </row>
    <row r="40" spans="1:6" ht="12.75" customHeight="1" x14ac:dyDescent="0.2">
      <c r="A40" s="5">
        <v>24</v>
      </c>
      <c r="B40" s="62"/>
      <c r="C40" s="5"/>
      <c r="D40" s="63"/>
      <c r="E40" s="64"/>
      <c r="F40" s="61"/>
    </row>
    <row r="41" spans="1:6" ht="12.75" customHeight="1" x14ac:dyDescent="0.2">
      <c r="A41" s="5">
        <v>25</v>
      </c>
      <c r="B41" s="62"/>
      <c r="C41" s="5"/>
      <c r="D41" s="63"/>
      <c r="E41" s="64"/>
      <c r="F41" s="61"/>
    </row>
    <row r="42" spans="1:6" ht="12.75" customHeight="1" x14ac:dyDescent="0.2">
      <c r="A42" s="5">
        <v>26</v>
      </c>
      <c r="B42" s="62"/>
      <c r="C42" s="5"/>
      <c r="D42" s="63"/>
      <c r="E42" s="64"/>
      <c r="F42" s="61"/>
    </row>
    <row r="43" spans="1:6" ht="12.75" customHeight="1" x14ac:dyDescent="0.2">
      <c r="A43" s="5">
        <v>27</v>
      </c>
      <c r="B43" s="62"/>
      <c r="C43" s="5"/>
      <c r="D43" s="63"/>
      <c r="E43" s="64"/>
      <c r="F43" s="61"/>
    </row>
    <row r="44" spans="1:6" ht="12.75" customHeight="1" x14ac:dyDescent="0.2">
      <c r="A44" s="5">
        <v>28</v>
      </c>
      <c r="B44" s="62"/>
      <c r="C44" s="5"/>
      <c r="D44" s="63"/>
      <c r="E44" s="64"/>
      <c r="F44" s="61"/>
    </row>
    <row r="45" spans="1:6" ht="12.75" customHeight="1" x14ac:dyDescent="0.2">
      <c r="A45" s="5">
        <v>29</v>
      </c>
      <c r="B45" s="62"/>
      <c r="C45" s="5"/>
      <c r="D45" s="63"/>
      <c r="E45" s="64"/>
      <c r="F45" s="61"/>
    </row>
    <row r="46" spans="1:6" ht="12.75" customHeight="1" x14ac:dyDescent="0.2">
      <c r="A46" s="5">
        <v>30</v>
      </c>
      <c r="B46" s="62"/>
      <c r="C46" s="5"/>
      <c r="D46" s="63"/>
      <c r="E46" s="64"/>
      <c r="F46" s="61"/>
    </row>
    <row r="47" spans="1:6" ht="12.75" customHeight="1" x14ac:dyDescent="0.2">
      <c r="A47" s="5">
        <v>31</v>
      </c>
      <c r="B47" s="62"/>
      <c r="C47" s="5"/>
      <c r="D47" s="63"/>
      <c r="E47" s="64"/>
      <c r="F47" s="61"/>
    </row>
    <row r="48" spans="1:6" ht="12.75" customHeight="1" x14ac:dyDescent="0.2">
      <c r="A48" s="5">
        <v>32</v>
      </c>
      <c r="B48" s="62"/>
      <c r="C48" s="5"/>
      <c r="D48" s="63"/>
      <c r="E48" s="64"/>
      <c r="F48" s="61"/>
    </row>
    <row r="49" spans="1:6" ht="12.75" customHeight="1" x14ac:dyDescent="0.2">
      <c r="A49" s="5">
        <v>33</v>
      </c>
      <c r="B49" s="62"/>
      <c r="C49" s="5"/>
      <c r="D49" s="63"/>
      <c r="E49" s="64"/>
      <c r="F49" s="61"/>
    </row>
    <row r="50" spans="1:6" ht="12.75" customHeight="1" x14ac:dyDescent="0.2">
      <c r="A50" s="5">
        <v>34</v>
      </c>
      <c r="B50" s="62"/>
      <c r="C50" s="5"/>
      <c r="D50" s="63"/>
      <c r="E50" s="64"/>
      <c r="F50" s="61"/>
    </row>
    <row r="51" spans="1:6" ht="12.75" customHeight="1" x14ac:dyDescent="0.2">
      <c r="A51" s="5">
        <v>35</v>
      </c>
      <c r="B51" s="62"/>
      <c r="C51" s="5"/>
      <c r="D51" s="63"/>
      <c r="E51" s="64"/>
      <c r="F51" s="61"/>
    </row>
    <row r="52" spans="1:6" ht="12.75" customHeight="1" x14ac:dyDescent="0.2">
      <c r="A52" s="5">
        <v>36</v>
      </c>
      <c r="B52" s="62"/>
      <c r="C52" s="5"/>
      <c r="D52" s="63"/>
      <c r="E52" s="64"/>
      <c r="F52" s="61"/>
    </row>
    <row r="53" spans="1:6" ht="12.75" customHeight="1" x14ac:dyDescent="0.2">
      <c r="A53" s="5">
        <v>37</v>
      </c>
      <c r="B53" s="62"/>
      <c r="C53" s="5"/>
      <c r="D53" s="63"/>
      <c r="E53" s="64"/>
      <c r="F53" s="61"/>
    </row>
    <row r="54" spans="1:6" ht="12.75" customHeight="1" x14ac:dyDescent="0.2">
      <c r="A54" s="5">
        <v>38</v>
      </c>
      <c r="B54" s="62"/>
      <c r="C54" s="5"/>
      <c r="D54" s="63"/>
      <c r="E54" s="64"/>
      <c r="F54" s="61"/>
    </row>
    <row r="55" spans="1:6" ht="12.75" customHeight="1" x14ac:dyDescent="0.2">
      <c r="A55" s="5">
        <v>39</v>
      </c>
      <c r="B55" s="62"/>
      <c r="C55" s="5"/>
      <c r="D55" s="63"/>
      <c r="E55" s="64"/>
      <c r="F55" s="61"/>
    </row>
    <row r="56" spans="1:6" ht="12.75" customHeight="1" x14ac:dyDescent="0.2">
      <c r="A56" s="5">
        <v>40</v>
      </c>
      <c r="B56" s="62"/>
      <c r="C56" s="5"/>
      <c r="D56" s="63"/>
      <c r="E56" s="64"/>
      <c r="F56" s="61"/>
    </row>
    <row r="57" spans="1:6" ht="12.75" customHeight="1" x14ac:dyDescent="0.2">
      <c r="A57" s="5">
        <v>41</v>
      </c>
      <c r="B57" s="62"/>
      <c r="C57" s="5"/>
      <c r="D57" s="63"/>
      <c r="E57" s="64"/>
      <c r="F57" s="61"/>
    </row>
    <row r="58" spans="1:6" ht="12.75" customHeight="1" x14ac:dyDescent="0.2">
      <c r="A58" s="5">
        <v>42</v>
      </c>
      <c r="B58" s="62"/>
      <c r="C58" s="5"/>
      <c r="D58" s="63"/>
      <c r="E58" s="64"/>
      <c r="F58" s="61"/>
    </row>
    <row r="59" spans="1:6" ht="12.75" customHeight="1" x14ac:dyDescent="0.2">
      <c r="A59" s="5">
        <v>43</v>
      </c>
      <c r="B59" s="62"/>
      <c r="C59" s="5"/>
      <c r="D59" s="63"/>
      <c r="E59" s="64"/>
      <c r="F59" s="61"/>
    </row>
    <row r="60" spans="1:6" ht="12.75" customHeight="1" x14ac:dyDescent="0.2">
      <c r="A60" s="5">
        <v>44</v>
      </c>
      <c r="B60" s="62"/>
      <c r="C60" s="5"/>
      <c r="D60" s="63"/>
      <c r="E60" s="64"/>
      <c r="F60" s="61"/>
    </row>
    <row r="61" spans="1:6" ht="12.75" customHeight="1" x14ac:dyDescent="0.2">
      <c r="A61" s="5">
        <v>45</v>
      </c>
      <c r="B61" s="62"/>
      <c r="C61" s="5"/>
      <c r="D61" s="63"/>
      <c r="E61" s="64"/>
      <c r="F61" s="61"/>
    </row>
    <row r="62" spans="1:6" ht="12.75" customHeight="1" x14ac:dyDescent="0.2">
      <c r="A62" s="5">
        <v>46</v>
      </c>
      <c r="B62" s="62"/>
      <c r="C62" s="5"/>
      <c r="D62" s="63"/>
      <c r="E62" s="64"/>
      <c r="F62" s="61"/>
    </row>
    <row r="63" spans="1:6" ht="12.75" customHeight="1" x14ac:dyDescent="0.2">
      <c r="A63" s="5">
        <v>47</v>
      </c>
      <c r="B63" s="62"/>
      <c r="C63" s="5"/>
      <c r="D63" s="63"/>
      <c r="E63" s="64"/>
      <c r="F63" s="61"/>
    </row>
    <row r="64" spans="1:6" ht="12.75" customHeight="1" x14ac:dyDescent="0.2">
      <c r="A64" s="5">
        <v>48</v>
      </c>
      <c r="B64" s="62"/>
      <c r="C64" s="5"/>
      <c r="D64" s="63"/>
      <c r="E64" s="64"/>
      <c r="F64" s="61"/>
    </row>
    <row r="65" spans="1:6" ht="12.75" customHeight="1" x14ac:dyDescent="0.2">
      <c r="A65" s="5">
        <v>49</v>
      </c>
      <c r="B65" s="62"/>
      <c r="C65" s="5"/>
      <c r="D65" s="63"/>
      <c r="E65" s="64"/>
      <c r="F65" s="61"/>
    </row>
    <row r="66" spans="1:6" ht="12.75" customHeight="1" x14ac:dyDescent="0.2">
      <c r="A66" s="5">
        <v>50</v>
      </c>
      <c r="B66" s="62"/>
      <c r="C66" s="5"/>
      <c r="D66" s="63"/>
      <c r="E66" s="64"/>
      <c r="F66" s="61"/>
    </row>
    <row r="67" spans="1:6" ht="12.75" customHeight="1" x14ac:dyDescent="0.2">
      <c r="A67" s="5">
        <v>51</v>
      </c>
      <c r="B67" s="62"/>
      <c r="C67" s="5"/>
      <c r="D67" s="63"/>
      <c r="E67" s="64"/>
      <c r="F67" s="61"/>
    </row>
    <row r="68" spans="1:6" ht="12.75" customHeight="1" x14ac:dyDescent="0.2">
      <c r="A68" s="5">
        <v>52</v>
      </c>
      <c r="B68" s="62"/>
      <c r="C68" s="5"/>
      <c r="D68" s="63"/>
      <c r="E68" s="64"/>
      <c r="F68" s="61"/>
    </row>
    <row r="69" spans="1:6" ht="12.75" customHeight="1" x14ac:dyDescent="0.2">
      <c r="A69" s="5">
        <v>53</v>
      </c>
      <c r="B69" s="62"/>
      <c r="C69" s="5"/>
      <c r="D69" s="63"/>
      <c r="E69" s="64"/>
      <c r="F69" s="61"/>
    </row>
    <row r="70" spans="1:6" ht="12.75" customHeight="1" x14ac:dyDescent="0.2">
      <c r="A70" s="5">
        <v>54</v>
      </c>
      <c r="B70" s="62"/>
      <c r="C70" s="5"/>
      <c r="D70" s="63"/>
      <c r="E70" s="64"/>
      <c r="F70" s="61"/>
    </row>
    <row r="71" spans="1:6" ht="12.75" customHeight="1" x14ac:dyDescent="0.2">
      <c r="A71" s="5">
        <v>55</v>
      </c>
      <c r="B71" s="62"/>
      <c r="C71" s="5"/>
      <c r="D71" s="63"/>
      <c r="E71" s="64"/>
      <c r="F71" s="61"/>
    </row>
    <row r="72" spans="1:6" ht="12.75" customHeight="1" x14ac:dyDescent="0.2">
      <c r="A72" s="5">
        <v>56</v>
      </c>
      <c r="B72" s="62"/>
      <c r="C72" s="5"/>
      <c r="D72" s="63"/>
      <c r="E72" s="64"/>
      <c r="F72" s="61"/>
    </row>
    <row r="73" spans="1:6" ht="12.75" customHeight="1" x14ac:dyDescent="0.2">
      <c r="A73" s="5">
        <v>57</v>
      </c>
      <c r="B73" s="62"/>
      <c r="C73" s="5"/>
      <c r="D73" s="63"/>
      <c r="E73" s="64"/>
      <c r="F73" s="61"/>
    </row>
    <row r="74" spans="1:6" ht="12.75" customHeight="1" x14ac:dyDescent="0.2">
      <c r="A74" s="5">
        <v>58</v>
      </c>
      <c r="B74" s="62"/>
      <c r="C74" s="5"/>
      <c r="D74" s="63"/>
      <c r="E74" s="64"/>
      <c r="F74" s="61"/>
    </row>
    <row r="75" spans="1:6" ht="12.75" customHeight="1" x14ac:dyDescent="0.2">
      <c r="A75" s="5">
        <v>59</v>
      </c>
      <c r="B75" s="62"/>
      <c r="C75" s="5"/>
      <c r="D75" s="63"/>
      <c r="E75" s="64"/>
      <c r="F75" s="61"/>
    </row>
    <row r="76" spans="1:6" ht="12.75" customHeight="1" x14ac:dyDescent="0.2">
      <c r="A76" s="5">
        <v>60</v>
      </c>
      <c r="B76" s="62"/>
      <c r="C76" s="5"/>
      <c r="D76" s="63"/>
      <c r="E76" s="64"/>
      <c r="F76" s="61"/>
    </row>
    <row r="77" spans="1:6" ht="12.75" customHeight="1" x14ac:dyDescent="0.2">
      <c r="A77" s="5">
        <v>61</v>
      </c>
      <c r="B77" s="62"/>
      <c r="C77" s="5"/>
      <c r="D77" s="63"/>
      <c r="E77" s="64"/>
      <c r="F77" s="61"/>
    </row>
    <row r="78" spans="1:6" ht="12.75" customHeight="1" x14ac:dyDescent="0.2">
      <c r="A78" s="5">
        <v>62</v>
      </c>
      <c r="B78" s="62"/>
      <c r="C78" s="5"/>
      <c r="D78" s="63"/>
      <c r="E78" s="64"/>
      <c r="F78" s="61"/>
    </row>
    <row r="79" spans="1:6" ht="12.75" customHeight="1" x14ac:dyDescent="0.2">
      <c r="A79" s="5">
        <v>63</v>
      </c>
      <c r="B79" s="62"/>
      <c r="C79" s="5"/>
      <c r="D79" s="63"/>
      <c r="E79" s="64"/>
      <c r="F79" s="61"/>
    </row>
    <row r="80" spans="1:6" ht="12.75" customHeight="1" x14ac:dyDescent="0.2">
      <c r="A80" s="5">
        <v>64</v>
      </c>
      <c r="B80" s="62"/>
      <c r="C80" s="5"/>
      <c r="D80" s="63"/>
      <c r="E80" s="64"/>
      <c r="F80" s="61"/>
    </row>
    <row r="81" spans="1:6" ht="12.75" customHeight="1" x14ac:dyDescent="0.2">
      <c r="A81" s="5">
        <v>65</v>
      </c>
      <c r="B81" s="62"/>
      <c r="C81" s="5"/>
      <c r="D81" s="63"/>
      <c r="E81" s="64"/>
      <c r="F81" s="61"/>
    </row>
    <row r="82" spans="1:6" ht="12.75" customHeight="1" x14ac:dyDescent="0.2">
      <c r="A82" s="5">
        <v>66</v>
      </c>
      <c r="B82" s="62"/>
      <c r="C82" s="5"/>
      <c r="D82" s="63"/>
      <c r="E82" s="64"/>
      <c r="F82" s="61"/>
    </row>
    <row r="83" spans="1:6" ht="12.75" customHeight="1" x14ac:dyDescent="0.2">
      <c r="A83" s="5">
        <v>67</v>
      </c>
      <c r="B83" s="62"/>
      <c r="C83" s="5"/>
      <c r="D83" s="63"/>
      <c r="E83" s="64"/>
      <c r="F83" s="61"/>
    </row>
    <row r="84" spans="1:6" ht="12.75" customHeight="1" x14ac:dyDescent="0.2">
      <c r="A84" s="5">
        <v>68</v>
      </c>
      <c r="B84" s="62"/>
      <c r="C84" s="5"/>
      <c r="D84" s="63"/>
      <c r="E84" s="64"/>
      <c r="F84" s="61"/>
    </row>
    <row r="85" spans="1:6" ht="12.75" customHeight="1" x14ac:dyDescent="0.2">
      <c r="A85" s="5">
        <v>69</v>
      </c>
      <c r="B85" s="62"/>
      <c r="C85" s="5"/>
      <c r="D85" s="63"/>
      <c r="E85" s="64"/>
      <c r="F85" s="61"/>
    </row>
    <row r="86" spans="1:6" ht="12.75" customHeight="1" x14ac:dyDescent="0.2">
      <c r="A86" s="5">
        <v>70</v>
      </c>
      <c r="B86" s="62"/>
      <c r="C86" s="5"/>
      <c r="D86" s="63"/>
      <c r="E86" s="64"/>
      <c r="F86" s="61"/>
    </row>
    <row r="87" spans="1:6" ht="12.75" customHeight="1" x14ac:dyDescent="0.2">
      <c r="A87" s="5">
        <v>71</v>
      </c>
      <c r="B87" s="62"/>
      <c r="C87" s="5"/>
      <c r="D87" s="63"/>
      <c r="E87" s="64"/>
      <c r="F87" s="61"/>
    </row>
    <row r="88" spans="1:6" ht="12.75" customHeight="1" x14ac:dyDescent="0.2">
      <c r="A88" s="5">
        <v>72</v>
      </c>
      <c r="B88" s="62"/>
      <c r="C88" s="5"/>
      <c r="D88" s="63"/>
      <c r="E88" s="64"/>
      <c r="F88" s="61"/>
    </row>
    <row r="89" spans="1:6" ht="12.75" customHeight="1" x14ac:dyDescent="0.2">
      <c r="A89" s="5">
        <v>73</v>
      </c>
      <c r="B89" s="62"/>
      <c r="C89" s="5"/>
      <c r="D89" s="63"/>
      <c r="E89" s="64"/>
      <c r="F89" s="61"/>
    </row>
    <row r="90" spans="1:6" ht="12.75" customHeight="1" x14ac:dyDescent="0.2">
      <c r="A90" s="5">
        <v>74</v>
      </c>
      <c r="B90" s="62"/>
      <c r="C90" s="5"/>
      <c r="D90" s="63"/>
      <c r="E90" s="64"/>
      <c r="F90" s="61"/>
    </row>
    <row r="91" spans="1:6" ht="12.75" customHeight="1" x14ac:dyDescent="0.2">
      <c r="A91" s="5">
        <v>75</v>
      </c>
      <c r="B91" s="62"/>
      <c r="C91" s="5"/>
      <c r="D91" s="63"/>
      <c r="E91" s="64"/>
      <c r="F91" s="61"/>
    </row>
    <row r="92" spans="1:6" ht="12.75" customHeight="1" x14ac:dyDescent="0.2">
      <c r="A92" s="5">
        <v>76</v>
      </c>
      <c r="B92" s="62"/>
      <c r="C92" s="5"/>
      <c r="D92" s="63"/>
      <c r="E92" s="64"/>
      <c r="F92" s="61"/>
    </row>
    <row r="93" spans="1:6" ht="12.75" customHeight="1" x14ac:dyDescent="0.2">
      <c r="A93" s="5">
        <v>77</v>
      </c>
      <c r="B93" s="62"/>
      <c r="C93" s="5"/>
      <c r="D93" s="63"/>
      <c r="E93" s="64"/>
      <c r="F93" s="61"/>
    </row>
    <row r="94" spans="1:6" ht="12.75" customHeight="1" x14ac:dyDescent="0.2">
      <c r="A94" s="5">
        <v>78</v>
      </c>
      <c r="B94" s="62"/>
      <c r="C94" s="5"/>
      <c r="D94" s="63"/>
      <c r="E94" s="64"/>
      <c r="F94" s="61"/>
    </row>
    <row r="95" spans="1:6" ht="12.75" customHeight="1" x14ac:dyDescent="0.2">
      <c r="A95" s="5">
        <v>79</v>
      </c>
      <c r="B95" s="62"/>
      <c r="C95" s="5"/>
      <c r="D95" s="63"/>
      <c r="E95" s="64"/>
      <c r="F95" s="61"/>
    </row>
    <row r="96" spans="1:6" ht="12.75" customHeight="1" x14ac:dyDescent="0.2">
      <c r="A96" s="5">
        <v>80</v>
      </c>
      <c r="B96" s="62"/>
      <c r="C96" s="5"/>
      <c r="D96" s="63"/>
      <c r="E96" s="64"/>
      <c r="F96" s="61"/>
    </row>
    <row r="97" spans="1:6" ht="12.75" customHeight="1" x14ac:dyDescent="0.2">
      <c r="A97" s="5">
        <v>81</v>
      </c>
      <c r="B97" s="62"/>
      <c r="C97" s="5"/>
      <c r="D97" s="63"/>
      <c r="E97" s="64"/>
      <c r="F97" s="61"/>
    </row>
    <row r="98" spans="1:6" ht="12.75" customHeight="1" x14ac:dyDescent="0.2">
      <c r="A98" s="5">
        <v>82</v>
      </c>
      <c r="B98" s="62"/>
      <c r="C98" s="5"/>
      <c r="D98" s="63"/>
      <c r="E98" s="64"/>
      <c r="F98" s="61"/>
    </row>
    <row r="99" spans="1:6" ht="12.75" customHeight="1" x14ac:dyDescent="0.2">
      <c r="A99" s="5">
        <v>83</v>
      </c>
      <c r="B99" s="62"/>
      <c r="C99" s="5"/>
      <c r="D99" s="63"/>
      <c r="E99" s="64"/>
      <c r="F99" s="61"/>
    </row>
    <row r="100" spans="1:6" ht="12.75" customHeight="1" x14ac:dyDescent="0.2">
      <c r="A100" s="5">
        <v>84</v>
      </c>
      <c r="B100" s="62"/>
      <c r="C100" s="5"/>
      <c r="D100" s="63"/>
      <c r="E100" s="64"/>
      <c r="F100" s="61"/>
    </row>
    <row r="101" spans="1:6" ht="12.75" customHeight="1" x14ac:dyDescent="0.2"/>
    <row r="102" spans="1:6" ht="12.75" customHeight="1" x14ac:dyDescent="0.2"/>
    <row r="103" spans="1:6" ht="12.75" customHeight="1" x14ac:dyDescent="0.2"/>
    <row r="104" spans="1:6" ht="12.75" customHeight="1" x14ac:dyDescent="0.2"/>
    <row r="105" spans="1:6" ht="12.75" customHeight="1" x14ac:dyDescent="0.2"/>
    <row r="106" spans="1:6" ht="12.75" customHeight="1" x14ac:dyDescent="0.2"/>
    <row r="107" spans="1:6" ht="12.75" customHeight="1" x14ac:dyDescent="0.2"/>
    <row r="108" spans="1:6" ht="12.75" customHeight="1" x14ac:dyDescent="0.2"/>
    <row r="109" spans="1:6" ht="12.75" customHeight="1" x14ac:dyDescent="0.2"/>
    <row r="110" spans="1:6" ht="12.75" customHeight="1" x14ac:dyDescent="0.2"/>
    <row r="111" spans="1:6" ht="12.75" customHeight="1" x14ac:dyDescent="0.2"/>
    <row r="112" spans="1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 xr:uid="{00000000-0002-0000-03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300-000000000000}">
          <x14:formula1>
            <xm:f>'Product Backlog'!$H$6:$H$10</xm:f>
          </x14:formula1>
          <xm:sqref>C17:C100</xm:sqref>
        </x14:dataValidation>
        <x14:dataValidation type="list" allowBlank="1" showInputMessage="1" showErrorMessage="1" prompt="Select Feature ID from Product Backlog" xr:uid="{00000000-0002-0000-0300-000001000000}">
          <x14:formula1>
            <xm:f>'Product Backlog'!$A$26:$A$104</xm:f>
          </x14:formula1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A11" workbookViewId="0">
      <selection activeCell="D38" sqref="D38"/>
    </sheetView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17.71093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f>'Sprint 03 Backlog'!B1+1</f>
        <v>4</v>
      </c>
      <c r="C1" s="47"/>
      <c r="D1" s="48" t="s">
        <v>4</v>
      </c>
      <c r="F1" s="47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f>'Sprint 03 Backlog'!B2+14</f>
        <v>44292</v>
      </c>
      <c r="C2" s="47"/>
      <c r="D2" s="52" t="s">
        <v>108</v>
      </c>
      <c r="E2" s="47"/>
      <c r="F2" s="4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B2+7</f>
        <v>44299</v>
      </c>
      <c r="C3" s="47"/>
      <c r="D3" s="47"/>
      <c r="E3" s="47"/>
      <c r="F3" s="47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7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COUNTA(D17:D995)</f>
        <v>22</v>
      </c>
      <c r="C7" s="47"/>
      <c r="D7" s="47"/>
      <c r="E7" s="47"/>
      <c r="F7" s="4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22</v>
      </c>
      <c r="C8" s="47">
        <f>COUNTIF(E$17:E$995, "Completed Day 1")</f>
        <v>0</v>
      </c>
      <c r="D8" s="47"/>
      <c r="E8" s="47"/>
      <c r="F8" s="47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22</v>
      </c>
      <c r="C9" s="47">
        <f>COUNTIF(E$17:E$995, "Completed Day 2")</f>
        <v>0</v>
      </c>
      <c r="D9" s="47"/>
      <c r="E9" s="47"/>
      <c r="F9" s="47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22</v>
      </c>
      <c r="C10" s="47">
        <f>COUNTIF(E$17:E$995, "Completed Day 3")</f>
        <v>0</v>
      </c>
      <c r="D10" s="47"/>
      <c r="E10" s="47"/>
      <c r="F10" s="47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22</v>
      </c>
      <c r="C11" s="47">
        <f>COUNTIF(E$17:E$995, "Completed Day 4")</f>
        <v>0</v>
      </c>
      <c r="D11" s="47"/>
      <c r="E11" s="47"/>
      <c r="F11" s="47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22</v>
      </c>
      <c r="C12" s="47">
        <f>COUNTIF(E$17:E$995, "Completed Day 5")</f>
        <v>0</v>
      </c>
      <c r="D12" s="47"/>
      <c r="E12" s="47"/>
      <c r="F12" s="4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7</v>
      </c>
      <c r="C13" s="47">
        <f>COUNTIF(E$17:E$995, "Completed Day 6")</f>
        <v>15</v>
      </c>
      <c r="D13" s="47"/>
      <c r="E13" s="47"/>
      <c r="F13" s="4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COUNTIF(E$17:E$995, "Completed Day 7")</f>
        <v>7</v>
      </c>
      <c r="D14" s="47"/>
      <c r="E14" s="47"/>
      <c r="F14" s="4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137</v>
      </c>
      <c r="E15" s="47"/>
      <c r="F15" s="4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138</v>
      </c>
      <c r="E16" s="55" t="s">
        <v>32</v>
      </c>
      <c r="F16" s="55" t="s">
        <v>36</v>
      </c>
    </row>
    <row r="17" spans="1:6" ht="12.75" customHeight="1" x14ac:dyDescent="0.2">
      <c r="A17" s="5">
        <v>1</v>
      </c>
      <c r="B17" s="62" t="s">
        <v>99</v>
      </c>
      <c r="C17" s="67" t="s">
        <v>12</v>
      </c>
      <c r="D17" s="83" t="s">
        <v>158</v>
      </c>
      <c r="E17" s="64" t="s">
        <v>144</v>
      </c>
      <c r="F17" s="61"/>
    </row>
    <row r="18" spans="1:6" ht="12.75" customHeight="1" x14ac:dyDescent="0.2">
      <c r="A18" s="5">
        <v>2</v>
      </c>
      <c r="B18" s="66" t="s">
        <v>99</v>
      </c>
      <c r="C18" s="67" t="s">
        <v>12</v>
      </c>
      <c r="D18" s="83" t="s">
        <v>159</v>
      </c>
      <c r="E18" s="64" t="s">
        <v>144</v>
      </c>
      <c r="F18" s="61"/>
    </row>
    <row r="19" spans="1:6" ht="12.75" customHeight="1" x14ac:dyDescent="0.2">
      <c r="A19" s="5">
        <v>3</v>
      </c>
      <c r="B19" s="66" t="s">
        <v>99</v>
      </c>
      <c r="C19" s="67" t="s">
        <v>12</v>
      </c>
      <c r="D19" s="83" t="s">
        <v>160</v>
      </c>
      <c r="E19" s="64" t="s">
        <v>144</v>
      </c>
      <c r="F19" s="61"/>
    </row>
    <row r="20" spans="1:6" ht="12.75" customHeight="1" x14ac:dyDescent="0.2">
      <c r="A20" s="5">
        <v>4</v>
      </c>
      <c r="B20" s="62"/>
      <c r="C20" s="5"/>
      <c r="D20" s="83"/>
      <c r="E20" s="64"/>
      <c r="F20" s="61"/>
    </row>
    <row r="21" spans="1:6" ht="12.75" customHeight="1" x14ac:dyDescent="0.2">
      <c r="A21" s="5">
        <v>5</v>
      </c>
      <c r="B21" s="62" t="s">
        <v>101</v>
      </c>
      <c r="C21" s="67" t="s">
        <v>12</v>
      </c>
      <c r="D21" s="83" t="s">
        <v>161</v>
      </c>
      <c r="E21" s="64" t="s">
        <v>144</v>
      </c>
      <c r="F21" s="61"/>
    </row>
    <row r="22" spans="1:6" ht="12.75" customHeight="1" x14ac:dyDescent="0.2">
      <c r="A22" s="5">
        <v>6</v>
      </c>
      <c r="B22" s="66" t="s">
        <v>101</v>
      </c>
      <c r="C22" s="67" t="s">
        <v>12</v>
      </c>
      <c r="D22" s="83" t="s">
        <v>159</v>
      </c>
      <c r="E22" s="64" t="s">
        <v>144</v>
      </c>
      <c r="F22" s="61"/>
    </row>
    <row r="23" spans="1:6" ht="12.75" customHeight="1" x14ac:dyDescent="0.2">
      <c r="A23" s="5">
        <v>7</v>
      </c>
      <c r="B23" s="66" t="s">
        <v>101</v>
      </c>
      <c r="C23" s="67" t="s">
        <v>12</v>
      </c>
      <c r="D23" s="83" t="s">
        <v>162</v>
      </c>
      <c r="E23" s="64" t="s">
        <v>144</v>
      </c>
      <c r="F23" s="61"/>
    </row>
    <row r="24" spans="1:6" ht="12.75" customHeight="1" x14ac:dyDescent="0.2">
      <c r="A24" s="5">
        <v>8</v>
      </c>
      <c r="B24" s="66" t="s">
        <v>101</v>
      </c>
      <c r="C24" s="67" t="s">
        <v>12</v>
      </c>
      <c r="D24" s="83" t="s">
        <v>163</v>
      </c>
      <c r="E24" s="64" t="s">
        <v>144</v>
      </c>
      <c r="F24" s="61"/>
    </row>
    <row r="25" spans="1:6" ht="12.75" customHeight="1" x14ac:dyDescent="0.2">
      <c r="A25" s="5">
        <v>9</v>
      </c>
      <c r="B25" s="62"/>
      <c r="C25" s="5"/>
      <c r="D25" s="83"/>
      <c r="E25" s="64"/>
      <c r="F25" s="61"/>
    </row>
    <row r="26" spans="1:6" ht="12.75" customHeight="1" x14ac:dyDescent="0.2">
      <c r="A26" s="5">
        <v>10</v>
      </c>
      <c r="B26" s="62" t="s">
        <v>98</v>
      </c>
      <c r="C26" s="67" t="s">
        <v>12</v>
      </c>
      <c r="D26" s="83" t="s">
        <v>164</v>
      </c>
      <c r="E26" s="64" t="s">
        <v>144</v>
      </c>
      <c r="F26" s="61"/>
    </row>
    <row r="27" spans="1:6" ht="12.75" customHeight="1" x14ac:dyDescent="0.2">
      <c r="A27" s="5">
        <v>11</v>
      </c>
      <c r="B27" s="66" t="s">
        <v>98</v>
      </c>
      <c r="C27" s="67" t="s">
        <v>12</v>
      </c>
      <c r="D27" s="83" t="s">
        <v>159</v>
      </c>
      <c r="E27" s="64" t="s">
        <v>144</v>
      </c>
      <c r="F27" s="61"/>
    </row>
    <row r="28" spans="1:6" ht="12.75" customHeight="1" x14ac:dyDescent="0.2">
      <c r="A28" s="5">
        <v>12</v>
      </c>
      <c r="B28" s="66" t="s">
        <v>98</v>
      </c>
      <c r="C28" s="67" t="s">
        <v>12</v>
      </c>
      <c r="D28" s="83" t="s">
        <v>165</v>
      </c>
      <c r="E28" s="64" t="s">
        <v>144</v>
      </c>
      <c r="F28" s="61"/>
    </row>
    <row r="29" spans="1:6" ht="12.75" customHeight="1" x14ac:dyDescent="0.2">
      <c r="A29" s="5">
        <v>13</v>
      </c>
      <c r="B29" s="66" t="s">
        <v>98</v>
      </c>
      <c r="C29" s="67" t="s">
        <v>12</v>
      </c>
      <c r="D29" s="83" t="s">
        <v>166</v>
      </c>
      <c r="E29" s="64" t="s">
        <v>144</v>
      </c>
      <c r="F29" s="61"/>
    </row>
    <row r="30" spans="1:6" ht="12.75" customHeight="1" x14ac:dyDescent="0.2">
      <c r="A30" s="5">
        <v>14</v>
      </c>
      <c r="B30" s="62"/>
      <c r="C30" s="5"/>
      <c r="D30" s="83"/>
      <c r="E30" s="64"/>
      <c r="F30" s="61"/>
    </row>
    <row r="31" spans="1:6" ht="12.75" customHeight="1" x14ac:dyDescent="0.2">
      <c r="A31" s="5">
        <v>15</v>
      </c>
      <c r="B31" s="62" t="s">
        <v>100</v>
      </c>
      <c r="C31" s="67" t="s">
        <v>12</v>
      </c>
      <c r="D31" s="83" t="s">
        <v>167</v>
      </c>
      <c r="E31" s="69" t="s">
        <v>144</v>
      </c>
      <c r="F31" s="61"/>
    </row>
    <row r="32" spans="1:6" ht="12.75" customHeight="1" x14ac:dyDescent="0.2">
      <c r="A32" s="5">
        <v>16</v>
      </c>
      <c r="B32" s="66" t="s">
        <v>100</v>
      </c>
      <c r="C32" s="67" t="s">
        <v>12</v>
      </c>
      <c r="D32" s="83" t="s">
        <v>159</v>
      </c>
      <c r="E32" s="69" t="s">
        <v>144</v>
      </c>
      <c r="F32" s="61"/>
    </row>
    <row r="33" spans="1:6" ht="12.75" customHeight="1" x14ac:dyDescent="0.2">
      <c r="A33" s="5">
        <v>17</v>
      </c>
      <c r="B33" s="66" t="s">
        <v>100</v>
      </c>
      <c r="C33" s="67" t="s">
        <v>12</v>
      </c>
      <c r="D33" s="83" t="s">
        <v>168</v>
      </c>
      <c r="E33" s="69" t="s">
        <v>144</v>
      </c>
      <c r="F33" s="61"/>
    </row>
    <row r="34" spans="1:6" ht="12.75" customHeight="1" x14ac:dyDescent="0.2">
      <c r="A34" s="5">
        <v>18</v>
      </c>
      <c r="B34" s="66" t="s">
        <v>100</v>
      </c>
      <c r="C34" s="67" t="s">
        <v>12</v>
      </c>
      <c r="D34" s="83" t="s">
        <v>169</v>
      </c>
      <c r="E34" s="69" t="s">
        <v>144</v>
      </c>
      <c r="F34" s="61"/>
    </row>
    <row r="35" spans="1:6" ht="12.75" customHeight="1" x14ac:dyDescent="0.2">
      <c r="A35" s="5">
        <v>19</v>
      </c>
      <c r="B35" s="62"/>
      <c r="C35" s="5"/>
      <c r="D35" s="83"/>
      <c r="E35" s="64"/>
      <c r="F35" s="61"/>
    </row>
    <row r="36" spans="1:6" ht="12.75" customHeight="1" x14ac:dyDescent="0.2">
      <c r="A36" s="5">
        <v>20</v>
      </c>
      <c r="B36" s="62" t="s">
        <v>90</v>
      </c>
      <c r="C36" s="67" t="s">
        <v>12</v>
      </c>
      <c r="D36" s="83" t="s">
        <v>170</v>
      </c>
      <c r="E36" s="64" t="s">
        <v>149</v>
      </c>
      <c r="F36" s="61"/>
    </row>
    <row r="37" spans="1:6" ht="12.75" customHeight="1" x14ac:dyDescent="0.2">
      <c r="A37" s="5">
        <v>21</v>
      </c>
      <c r="B37" s="62"/>
      <c r="C37" s="5"/>
      <c r="D37" s="83"/>
      <c r="E37" s="64"/>
      <c r="F37" s="61"/>
    </row>
    <row r="38" spans="1:6" ht="12.75" customHeight="1" x14ac:dyDescent="0.2">
      <c r="A38" s="5">
        <v>22</v>
      </c>
      <c r="B38" s="62" t="s">
        <v>65</v>
      </c>
      <c r="C38" s="67" t="s">
        <v>12</v>
      </c>
      <c r="D38" s="83" t="s">
        <v>171</v>
      </c>
      <c r="E38" s="69" t="s">
        <v>149</v>
      </c>
      <c r="F38" s="61"/>
    </row>
    <row r="39" spans="1:6" ht="12.75" customHeight="1" x14ac:dyDescent="0.2">
      <c r="A39" s="5">
        <v>23</v>
      </c>
      <c r="B39" s="62"/>
      <c r="C39" s="5"/>
      <c r="D39" s="83"/>
      <c r="E39" s="64"/>
      <c r="F39" s="61"/>
    </row>
    <row r="40" spans="1:6" ht="12.75" customHeight="1" x14ac:dyDescent="0.2">
      <c r="A40" s="5">
        <v>24</v>
      </c>
      <c r="B40" s="62" t="s">
        <v>98</v>
      </c>
      <c r="C40" s="67" t="s">
        <v>12</v>
      </c>
      <c r="D40" s="83" t="s">
        <v>172</v>
      </c>
      <c r="E40" s="69" t="s">
        <v>149</v>
      </c>
      <c r="F40" s="61"/>
    </row>
    <row r="41" spans="1:6" ht="12.75" customHeight="1" x14ac:dyDescent="0.2">
      <c r="A41" s="5">
        <v>25</v>
      </c>
      <c r="B41" s="66" t="s">
        <v>98</v>
      </c>
      <c r="C41" s="67" t="s">
        <v>12</v>
      </c>
      <c r="D41" s="83" t="s">
        <v>173</v>
      </c>
      <c r="E41" s="69" t="s">
        <v>149</v>
      </c>
      <c r="F41" s="61"/>
    </row>
    <row r="42" spans="1:6" ht="12.75" customHeight="1" x14ac:dyDescent="0.2">
      <c r="A42" s="5">
        <v>26</v>
      </c>
      <c r="B42" s="62"/>
      <c r="C42" s="5"/>
      <c r="D42" s="83"/>
      <c r="E42" s="64"/>
      <c r="F42" s="61"/>
    </row>
    <row r="43" spans="1:6" ht="12.75" customHeight="1" x14ac:dyDescent="0.2">
      <c r="A43" s="5">
        <v>27</v>
      </c>
      <c r="B43" s="62" t="s">
        <v>79</v>
      </c>
      <c r="C43" s="67" t="s">
        <v>12</v>
      </c>
      <c r="D43" s="83" t="s">
        <v>174</v>
      </c>
      <c r="E43" s="69" t="s">
        <v>149</v>
      </c>
      <c r="F43" s="61"/>
    </row>
    <row r="44" spans="1:6" ht="12.75" customHeight="1" x14ac:dyDescent="0.2">
      <c r="A44" s="5">
        <v>28</v>
      </c>
      <c r="B44" s="62" t="s">
        <v>83</v>
      </c>
      <c r="C44" s="67" t="s">
        <v>12</v>
      </c>
      <c r="D44" s="83" t="s">
        <v>175</v>
      </c>
      <c r="E44" s="69" t="s">
        <v>149</v>
      </c>
      <c r="F44" s="61"/>
    </row>
    <row r="45" spans="1:6" ht="12.75" customHeight="1" x14ac:dyDescent="0.2">
      <c r="A45" s="5">
        <v>29</v>
      </c>
      <c r="B45" s="62" t="s">
        <v>83</v>
      </c>
      <c r="C45" s="67" t="s">
        <v>12</v>
      </c>
      <c r="D45" s="83" t="s">
        <v>176</v>
      </c>
      <c r="E45" s="69" t="s">
        <v>149</v>
      </c>
      <c r="F45" s="61"/>
    </row>
    <row r="46" spans="1:6" ht="12.75" customHeight="1" x14ac:dyDescent="0.2">
      <c r="A46" s="5">
        <v>30</v>
      </c>
      <c r="B46" s="66"/>
      <c r="C46" s="67"/>
      <c r="D46" s="63"/>
      <c r="E46" s="69"/>
      <c r="F46" s="61"/>
    </row>
    <row r="47" spans="1:6" ht="12.75" customHeight="1" x14ac:dyDescent="0.2">
      <c r="A47" s="5">
        <v>31</v>
      </c>
      <c r="B47" s="62"/>
      <c r="C47" s="5"/>
      <c r="D47" s="63"/>
      <c r="E47" s="64"/>
      <c r="F47" s="61"/>
    </row>
    <row r="48" spans="1:6" ht="12.75" customHeight="1" x14ac:dyDescent="0.2">
      <c r="A48" s="5">
        <v>32</v>
      </c>
      <c r="B48" s="66"/>
      <c r="C48" s="67"/>
      <c r="D48" s="63"/>
      <c r="E48" s="64"/>
      <c r="F48" s="61"/>
    </row>
    <row r="49" spans="1:6" ht="12.75" customHeight="1" x14ac:dyDescent="0.2">
      <c r="A49" s="5">
        <v>33</v>
      </c>
      <c r="B49" s="66"/>
      <c r="C49" s="67"/>
      <c r="D49" s="63"/>
      <c r="E49" s="64"/>
      <c r="F49" s="61"/>
    </row>
    <row r="50" spans="1:6" ht="12.75" customHeight="1" x14ac:dyDescent="0.2">
      <c r="A50" s="5">
        <v>34</v>
      </c>
      <c r="B50" s="66"/>
      <c r="C50" s="67"/>
      <c r="D50" s="63"/>
      <c r="E50" s="64"/>
      <c r="F50" s="61"/>
    </row>
    <row r="51" spans="1:6" ht="12.75" customHeight="1" x14ac:dyDescent="0.2">
      <c r="A51" s="5">
        <v>35</v>
      </c>
      <c r="B51" s="62"/>
      <c r="C51" s="5"/>
      <c r="D51" s="63"/>
      <c r="E51" s="64"/>
      <c r="F51" s="61"/>
    </row>
    <row r="52" spans="1:6" ht="12.75" customHeight="1" x14ac:dyDescent="0.2">
      <c r="A52" s="5">
        <v>36</v>
      </c>
      <c r="B52" s="62"/>
      <c r="C52" s="5"/>
      <c r="D52" s="63"/>
      <c r="E52" s="64"/>
      <c r="F52" s="61"/>
    </row>
    <row r="53" spans="1:6" ht="12.75" customHeight="1" x14ac:dyDescent="0.2">
      <c r="A53" s="5">
        <v>37</v>
      </c>
      <c r="B53" s="62"/>
      <c r="C53" s="5"/>
      <c r="D53" s="63"/>
      <c r="E53" s="64"/>
      <c r="F53" s="61"/>
    </row>
    <row r="54" spans="1:6" ht="12.75" customHeight="1" x14ac:dyDescent="0.2">
      <c r="A54" s="5">
        <v>38</v>
      </c>
      <c r="B54" s="62"/>
      <c r="C54" s="5"/>
      <c r="D54" s="63"/>
      <c r="E54" s="64"/>
      <c r="F54" s="61"/>
    </row>
    <row r="55" spans="1:6" ht="12.75" customHeight="1" x14ac:dyDescent="0.2">
      <c r="A55" s="5">
        <v>39</v>
      </c>
      <c r="B55" s="62"/>
      <c r="C55" s="5"/>
      <c r="D55" s="63"/>
      <c r="E55" s="64"/>
      <c r="F55" s="61"/>
    </row>
    <row r="56" spans="1:6" ht="12.75" customHeight="1" x14ac:dyDescent="0.2">
      <c r="A56" s="5">
        <v>40</v>
      </c>
      <c r="B56" s="62"/>
      <c r="C56" s="5"/>
      <c r="D56" s="63"/>
      <c r="E56" s="64"/>
      <c r="F56" s="61"/>
    </row>
    <row r="57" spans="1:6" ht="12.75" customHeight="1" x14ac:dyDescent="0.2">
      <c r="A57" s="5">
        <v>41</v>
      </c>
      <c r="B57" s="62"/>
      <c r="C57" s="5"/>
      <c r="D57" s="63"/>
      <c r="E57" s="64"/>
      <c r="F57" s="61"/>
    </row>
    <row r="58" spans="1:6" ht="12.75" customHeight="1" x14ac:dyDescent="0.2">
      <c r="A58" s="5">
        <v>42</v>
      </c>
      <c r="B58" s="62"/>
      <c r="C58" s="5"/>
      <c r="D58" s="63"/>
      <c r="E58" s="64"/>
      <c r="F58" s="61"/>
    </row>
    <row r="59" spans="1:6" ht="12.75" customHeight="1" x14ac:dyDescent="0.2">
      <c r="A59" s="5">
        <v>43</v>
      </c>
      <c r="B59" s="62"/>
      <c r="C59" s="5"/>
      <c r="D59" s="63"/>
      <c r="E59" s="64"/>
      <c r="F59" s="61"/>
    </row>
    <row r="60" spans="1:6" ht="12.75" customHeight="1" x14ac:dyDescent="0.2">
      <c r="A60" s="5">
        <v>44</v>
      </c>
      <c r="B60" s="62"/>
      <c r="C60" s="5"/>
      <c r="D60" s="63"/>
      <c r="E60" s="64"/>
      <c r="F60" s="61"/>
    </row>
    <row r="61" spans="1:6" ht="12.75" customHeight="1" x14ac:dyDescent="0.2">
      <c r="A61" s="5">
        <v>45</v>
      </c>
      <c r="B61" s="62"/>
      <c r="C61" s="5"/>
      <c r="D61" s="63"/>
      <c r="E61" s="64"/>
      <c r="F61" s="61"/>
    </row>
    <row r="62" spans="1:6" ht="12.75" customHeight="1" x14ac:dyDescent="0.2">
      <c r="A62" s="5">
        <v>46</v>
      </c>
      <c r="B62" s="62"/>
      <c r="C62" s="5"/>
      <c r="D62" s="63"/>
      <c r="E62" s="64"/>
      <c r="F62" s="61"/>
    </row>
    <row r="63" spans="1:6" ht="12.75" customHeight="1" x14ac:dyDescent="0.2">
      <c r="A63" s="5">
        <v>47</v>
      </c>
      <c r="B63" s="62"/>
      <c r="C63" s="5"/>
      <c r="D63" s="63"/>
      <c r="E63" s="64"/>
      <c r="F63" s="61"/>
    </row>
    <row r="64" spans="1:6" ht="12.75" customHeight="1" x14ac:dyDescent="0.2">
      <c r="A64" s="5">
        <v>48</v>
      </c>
      <c r="B64" s="62"/>
      <c r="C64" s="5"/>
      <c r="D64" s="63"/>
      <c r="E64" s="64"/>
      <c r="F64" s="61"/>
    </row>
    <row r="65" spans="1:6" ht="12.75" customHeight="1" x14ac:dyDescent="0.2">
      <c r="A65" s="5">
        <v>49</v>
      </c>
      <c r="B65" s="62"/>
      <c r="C65" s="5"/>
      <c r="D65" s="63"/>
      <c r="E65" s="64"/>
      <c r="F65" s="61"/>
    </row>
    <row r="66" spans="1:6" ht="12.75" customHeight="1" x14ac:dyDescent="0.2">
      <c r="A66" s="5">
        <v>50</v>
      </c>
      <c r="B66" s="62"/>
      <c r="C66" s="5"/>
      <c r="D66" s="63"/>
      <c r="E66" s="64"/>
      <c r="F66" s="61"/>
    </row>
    <row r="67" spans="1:6" ht="12.75" customHeight="1" x14ac:dyDescent="0.2">
      <c r="A67" s="5">
        <v>51</v>
      </c>
      <c r="B67" s="62"/>
      <c r="C67" s="5"/>
      <c r="D67" s="63"/>
      <c r="E67" s="64"/>
      <c r="F67" s="61"/>
    </row>
    <row r="68" spans="1:6" ht="12.75" customHeight="1" x14ac:dyDescent="0.2">
      <c r="A68" s="5">
        <v>52</v>
      </c>
      <c r="B68" s="62"/>
      <c r="C68" s="5"/>
      <c r="D68" s="63"/>
      <c r="E68" s="64"/>
      <c r="F68" s="61"/>
    </row>
    <row r="69" spans="1:6" ht="12.75" customHeight="1" x14ac:dyDescent="0.2">
      <c r="A69" s="5">
        <v>53</v>
      </c>
      <c r="B69" s="62"/>
      <c r="C69" s="5"/>
      <c r="D69" s="63"/>
      <c r="E69" s="64"/>
      <c r="F69" s="61"/>
    </row>
    <row r="70" spans="1:6" ht="12.75" customHeight="1" x14ac:dyDescent="0.2">
      <c r="A70" s="5">
        <v>54</v>
      </c>
      <c r="B70" s="62"/>
      <c r="C70" s="5"/>
      <c r="D70" s="63"/>
      <c r="E70" s="64"/>
      <c r="F70" s="61"/>
    </row>
    <row r="71" spans="1:6" ht="12.75" customHeight="1" x14ac:dyDescent="0.2">
      <c r="A71" s="5">
        <v>55</v>
      </c>
      <c r="B71" s="62"/>
      <c r="C71" s="5"/>
      <c r="D71" s="63"/>
      <c r="E71" s="64"/>
      <c r="F71" s="61"/>
    </row>
    <row r="72" spans="1:6" ht="12.75" customHeight="1" x14ac:dyDescent="0.2">
      <c r="A72" s="5">
        <v>56</v>
      </c>
      <c r="B72" s="62"/>
      <c r="C72" s="5"/>
      <c r="D72" s="63"/>
      <c r="E72" s="64"/>
      <c r="F72" s="61"/>
    </row>
    <row r="73" spans="1:6" ht="12.75" customHeight="1" x14ac:dyDescent="0.2">
      <c r="A73" s="5">
        <v>57</v>
      </c>
      <c r="B73" s="62"/>
      <c r="C73" s="5"/>
      <c r="D73" s="63"/>
      <c r="E73" s="64"/>
      <c r="F73" s="61"/>
    </row>
    <row r="74" spans="1:6" ht="12.75" customHeight="1" x14ac:dyDescent="0.2">
      <c r="A74" s="5">
        <v>58</v>
      </c>
      <c r="B74" s="62"/>
      <c r="C74" s="5"/>
      <c r="D74" s="63"/>
      <c r="E74" s="64"/>
      <c r="F74" s="61"/>
    </row>
    <row r="75" spans="1:6" ht="12.75" customHeight="1" x14ac:dyDescent="0.2">
      <c r="A75" s="5">
        <v>59</v>
      </c>
      <c r="B75" s="62"/>
      <c r="C75" s="5"/>
      <c r="D75" s="63"/>
      <c r="E75" s="64"/>
      <c r="F75" s="61"/>
    </row>
    <row r="76" spans="1:6" ht="12.75" customHeight="1" x14ac:dyDescent="0.2">
      <c r="A76" s="5">
        <v>60</v>
      </c>
      <c r="B76" s="62"/>
      <c r="C76" s="5"/>
      <c r="D76" s="63"/>
      <c r="E76" s="64"/>
      <c r="F76" s="61"/>
    </row>
    <row r="77" spans="1:6" ht="12.75" customHeight="1" x14ac:dyDescent="0.2">
      <c r="A77" s="5">
        <v>61</v>
      </c>
      <c r="B77" s="62"/>
      <c r="C77" s="5"/>
      <c r="D77" s="63"/>
      <c r="E77" s="64"/>
      <c r="F77" s="61"/>
    </row>
    <row r="78" spans="1:6" ht="12.75" customHeight="1" x14ac:dyDescent="0.2">
      <c r="A78" s="5">
        <v>62</v>
      </c>
      <c r="B78" s="62"/>
      <c r="C78" s="5"/>
      <c r="D78" s="63"/>
      <c r="E78" s="64"/>
      <c r="F78" s="61"/>
    </row>
    <row r="79" spans="1:6" ht="12.75" customHeight="1" x14ac:dyDescent="0.2">
      <c r="A79" s="5">
        <v>63</v>
      </c>
      <c r="B79" s="62"/>
      <c r="C79" s="5"/>
      <c r="D79" s="63"/>
      <c r="E79" s="64"/>
      <c r="F79" s="61"/>
    </row>
    <row r="80" spans="1:6" ht="12.75" customHeight="1" x14ac:dyDescent="0.2">
      <c r="A80" s="5">
        <v>64</v>
      </c>
      <c r="B80" s="62"/>
      <c r="C80" s="5"/>
      <c r="D80" s="63"/>
      <c r="E80" s="64"/>
      <c r="F80" s="61"/>
    </row>
    <row r="81" spans="1:6" ht="12.75" customHeight="1" x14ac:dyDescent="0.2">
      <c r="A81" s="5">
        <v>65</v>
      </c>
      <c r="B81" s="62"/>
      <c r="C81" s="5"/>
      <c r="D81" s="63"/>
      <c r="E81" s="64"/>
      <c r="F81" s="61"/>
    </row>
    <row r="82" spans="1:6" ht="12.75" customHeight="1" x14ac:dyDescent="0.2">
      <c r="A82" s="5">
        <v>66</v>
      </c>
      <c r="B82" s="62"/>
      <c r="C82" s="5"/>
      <c r="D82" s="63"/>
      <c r="E82" s="64"/>
      <c r="F82" s="61"/>
    </row>
    <row r="83" spans="1:6" ht="12.75" customHeight="1" x14ac:dyDescent="0.2">
      <c r="A83" s="5">
        <v>67</v>
      </c>
      <c r="B83" s="62"/>
      <c r="C83" s="5"/>
      <c r="D83" s="63"/>
      <c r="E83" s="64"/>
      <c r="F83" s="61"/>
    </row>
    <row r="84" spans="1:6" ht="12.75" customHeight="1" x14ac:dyDescent="0.2">
      <c r="A84" s="5">
        <v>68</v>
      </c>
      <c r="B84" s="62"/>
      <c r="C84" s="5"/>
      <c r="D84" s="63"/>
      <c r="E84" s="64"/>
      <c r="F84" s="61"/>
    </row>
    <row r="85" spans="1:6" ht="12.75" customHeight="1" x14ac:dyDescent="0.2">
      <c r="A85" s="5">
        <v>69</v>
      </c>
      <c r="B85" s="62"/>
      <c r="C85" s="5"/>
      <c r="D85" s="63"/>
      <c r="E85" s="64"/>
      <c r="F85" s="61"/>
    </row>
    <row r="86" spans="1:6" ht="12.75" customHeight="1" x14ac:dyDescent="0.2">
      <c r="A86" s="5">
        <v>70</v>
      </c>
      <c r="B86" s="62"/>
      <c r="C86" s="5"/>
      <c r="D86" s="63"/>
      <c r="E86" s="64"/>
      <c r="F86" s="61"/>
    </row>
    <row r="87" spans="1:6" ht="12.75" customHeight="1" x14ac:dyDescent="0.2">
      <c r="A87" s="5">
        <v>71</v>
      </c>
      <c r="B87" s="62"/>
      <c r="C87" s="5"/>
      <c r="D87" s="63"/>
      <c r="E87" s="64"/>
      <c r="F87" s="61"/>
    </row>
    <row r="88" spans="1:6" ht="12.75" customHeight="1" x14ac:dyDescent="0.2">
      <c r="A88" s="5">
        <v>72</v>
      </c>
      <c r="B88" s="62"/>
      <c r="C88" s="5"/>
      <c r="D88" s="63"/>
      <c r="E88" s="64"/>
      <c r="F88" s="61"/>
    </row>
    <row r="89" spans="1:6" ht="12.75" customHeight="1" x14ac:dyDescent="0.2">
      <c r="A89" s="5">
        <v>73</v>
      </c>
      <c r="B89" s="62"/>
      <c r="C89" s="5"/>
      <c r="D89" s="63"/>
      <c r="E89" s="64"/>
      <c r="F89" s="61"/>
    </row>
    <row r="90" spans="1:6" ht="12.75" customHeight="1" x14ac:dyDescent="0.2">
      <c r="A90" s="5">
        <v>74</v>
      </c>
      <c r="B90" s="62"/>
      <c r="C90" s="5"/>
      <c r="D90" s="63"/>
      <c r="E90" s="64"/>
      <c r="F90" s="61"/>
    </row>
    <row r="91" spans="1:6" ht="12.75" customHeight="1" x14ac:dyDescent="0.2">
      <c r="A91" s="5">
        <v>75</v>
      </c>
      <c r="B91" s="62"/>
      <c r="C91" s="5"/>
      <c r="D91" s="63"/>
      <c r="E91" s="64"/>
      <c r="F91" s="61"/>
    </row>
    <row r="92" spans="1:6" ht="12.75" customHeight="1" x14ac:dyDescent="0.2">
      <c r="A92" s="5">
        <v>76</v>
      </c>
      <c r="B92" s="62"/>
      <c r="C92" s="5"/>
      <c r="D92" s="63"/>
      <c r="E92" s="64"/>
      <c r="F92" s="61"/>
    </row>
    <row r="93" spans="1:6" ht="12.75" customHeight="1" x14ac:dyDescent="0.2">
      <c r="A93" s="5">
        <v>77</v>
      </c>
      <c r="B93" s="62"/>
      <c r="C93" s="5"/>
      <c r="D93" s="63"/>
      <c r="E93" s="64"/>
      <c r="F93" s="61"/>
    </row>
    <row r="94" spans="1:6" ht="12.75" customHeight="1" x14ac:dyDescent="0.2">
      <c r="A94" s="5">
        <v>78</v>
      </c>
      <c r="B94" s="62"/>
      <c r="C94" s="5"/>
      <c r="D94" s="63"/>
      <c r="E94" s="64"/>
      <c r="F94" s="61"/>
    </row>
    <row r="95" spans="1:6" ht="12.75" customHeight="1" x14ac:dyDescent="0.2">
      <c r="A95" s="5">
        <v>79</v>
      </c>
      <c r="B95" s="62"/>
      <c r="C95" s="5"/>
      <c r="D95" s="63"/>
      <c r="E95" s="64"/>
      <c r="F95" s="61"/>
    </row>
    <row r="96" spans="1:6" ht="12.75" customHeight="1" x14ac:dyDescent="0.2">
      <c r="A96" s="5">
        <v>80</v>
      </c>
      <c r="B96" s="62"/>
      <c r="C96" s="5"/>
      <c r="D96" s="63"/>
      <c r="E96" s="64"/>
      <c r="F96" s="61"/>
    </row>
    <row r="97" spans="1:6" ht="12.75" customHeight="1" x14ac:dyDescent="0.2">
      <c r="A97" s="5">
        <v>81</v>
      </c>
      <c r="B97" s="62"/>
      <c r="C97" s="5"/>
      <c r="D97" s="63"/>
      <c r="E97" s="64"/>
      <c r="F97" s="61"/>
    </row>
    <row r="98" spans="1:6" ht="12.75" customHeight="1" x14ac:dyDescent="0.2">
      <c r="A98" s="5">
        <v>82</v>
      </c>
      <c r="B98" s="62"/>
      <c r="C98" s="5"/>
      <c r="D98" s="63"/>
      <c r="E98" s="64"/>
      <c r="F98" s="61"/>
    </row>
    <row r="99" spans="1:6" ht="12.75" customHeight="1" x14ac:dyDescent="0.2">
      <c r="A99" s="5">
        <v>83</v>
      </c>
      <c r="B99" s="62"/>
      <c r="C99" s="5"/>
      <c r="D99" s="63"/>
      <c r="E99" s="64"/>
      <c r="F99" s="61"/>
    </row>
    <row r="100" spans="1:6" ht="12.75" customHeight="1" x14ac:dyDescent="0.2">
      <c r="A100" s="5">
        <v>84</v>
      </c>
      <c r="B100" s="62"/>
      <c r="C100" s="5"/>
      <c r="D100" s="63"/>
      <c r="E100" s="64"/>
      <c r="F100" s="61"/>
    </row>
    <row r="101" spans="1:6" ht="12.75" customHeight="1" x14ac:dyDescent="0.2"/>
    <row r="102" spans="1:6" ht="12.75" customHeight="1" x14ac:dyDescent="0.2"/>
    <row r="103" spans="1:6" ht="12.75" customHeight="1" x14ac:dyDescent="0.2"/>
    <row r="104" spans="1:6" ht="12.75" customHeight="1" x14ac:dyDescent="0.2"/>
    <row r="105" spans="1:6" ht="12.75" customHeight="1" x14ac:dyDescent="0.2"/>
    <row r="106" spans="1:6" ht="12.75" customHeight="1" x14ac:dyDescent="0.2"/>
    <row r="107" spans="1:6" ht="12.75" customHeight="1" x14ac:dyDescent="0.2"/>
    <row r="108" spans="1:6" ht="12.75" customHeight="1" x14ac:dyDescent="0.2"/>
    <row r="109" spans="1:6" ht="12.75" customHeight="1" x14ac:dyDescent="0.2"/>
    <row r="110" spans="1:6" ht="12.75" customHeight="1" x14ac:dyDescent="0.2"/>
    <row r="111" spans="1:6" ht="12.75" customHeight="1" x14ac:dyDescent="0.2"/>
    <row r="112" spans="1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 xr:uid="{00000000-0002-0000-04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400-000000000000}">
          <x14:formula1>
            <xm:f>'Product Backlog'!$H$6:$H$10</xm:f>
          </x14:formula1>
          <xm:sqref>C17:C100</xm:sqref>
        </x14:dataValidation>
        <x14:dataValidation type="list" allowBlank="1" showInputMessage="1" showErrorMessage="1" prompt="Select Feature ID from Product Backlog" xr:uid="{00000000-0002-0000-0400-000001000000}">
          <x14:formula1>
            <xm:f>'Product Backlog'!$A$26:$A$104</xm:f>
          </x14:formula1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1.5703125" customWidth="1"/>
    <col min="3" max="3" width="12.28515625" customWidth="1"/>
    <col min="4" max="4" width="51.85546875" customWidth="1"/>
    <col min="5" max="5" width="17.7109375" customWidth="1"/>
    <col min="6" max="6" width="51.85546875" customWidth="1"/>
    <col min="7" max="26" width="11.5703125" customWidth="1"/>
  </cols>
  <sheetData>
    <row r="1" spans="1:26" ht="12.75" customHeight="1" x14ac:dyDescent="0.25">
      <c r="A1" s="47" t="s">
        <v>13</v>
      </c>
      <c r="B1" s="47">
        <v>5</v>
      </c>
      <c r="C1" s="47"/>
      <c r="D1" s="48" t="s">
        <v>4</v>
      </c>
      <c r="F1" s="47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 customHeight="1" x14ac:dyDescent="0.2">
      <c r="A2" s="47" t="s">
        <v>107</v>
      </c>
      <c r="B2" s="51">
        <f>'Sprint 04 Backlog'!B2+7</f>
        <v>44299</v>
      </c>
      <c r="C2" s="47"/>
      <c r="D2" s="52" t="s">
        <v>108</v>
      </c>
      <c r="E2" s="47"/>
      <c r="F2" s="4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 customHeight="1" x14ac:dyDescent="0.2">
      <c r="A3" s="47" t="s">
        <v>109</v>
      </c>
      <c r="B3" s="51">
        <f>B2+7</f>
        <v>44306</v>
      </c>
      <c r="C3" s="47"/>
      <c r="D3" s="47"/>
      <c r="E3" s="47"/>
      <c r="F3" s="47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 customHeight="1" x14ac:dyDescent="0.2">
      <c r="A4" s="47" t="s">
        <v>110</v>
      </c>
      <c r="B4" s="53" t="s">
        <v>111</v>
      </c>
      <c r="C4" s="47"/>
      <c r="D4" s="47"/>
      <c r="E4" s="47"/>
      <c r="F4" s="47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 customHeight="1" x14ac:dyDescent="0.2">
      <c r="A5" s="47"/>
      <c r="B5" s="53"/>
      <c r="C5" s="47"/>
      <c r="D5" s="47"/>
      <c r="E5" s="47"/>
      <c r="F5" s="4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 customHeight="1" x14ac:dyDescent="0.2">
      <c r="A6" s="47"/>
      <c r="B6" s="54" t="s">
        <v>14</v>
      </c>
      <c r="C6" s="47" t="s">
        <v>112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 customHeight="1" x14ac:dyDescent="0.2">
      <c r="A7" s="47" t="s">
        <v>113</v>
      </c>
      <c r="B7" s="47">
        <f>COUNTA(D17:D995)</f>
        <v>0</v>
      </c>
      <c r="C7" s="47"/>
      <c r="D7" s="47"/>
      <c r="E7" s="47"/>
      <c r="F7" s="4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 customHeight="1" x14ac:dyDescent="0.2">
      <c r="A8" s="47" t="s">
        <v>114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 customHeight="1" x14ac:dyDescent="0.2">
      <c r="A9" s="47" t="s">
        <v>115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2">
      <c r="A10" s="47" t="s">
        <v>116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2">
      <c r="A11" s="47" t="s">
        <v>117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2">
      <c r="A12" s="47" t="s">
        <v>118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2">
      <c r="A13" s="47" t="s">
        <v>119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2">
      <c r="A14" s="47" t="s">
        <v>120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47"/>
      <c r="B15" s="47"/>
      <c r="C15" s="47"/>
      <c r="D15" s="18" t="s">
        <v>137</v>
      </c>
      <c r="E15" s="47"/>
      <c r="F15" s="47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2">
      <c r="A16" s="55" t="s">
        <v>122</v>
      </c>
      <c r="B16" s="55" t="s">
        <v>27</v>
      </c>
      <c r="C16" s="55" t="s">
        <v>123</v>
      </c>
      <c r="D16" s="55" t="s">
        <v>138</v>
      </c>
      <c r="E16" s="55" t="s">
        <v>32</v>
      </c>
      <c r="F16" s="55" t="s">
        <v>36</v>
      </c>
    </row>
    <row r="17" spans="1:6" ht="12.75" customHeight="1" x14ac:dyDescent="0.2">
      <c r="A17" s="5">
        <v>1</v>
      </c>
      <c r="B17" s="62"/>
      <c r="C17" s="5"/>
      <c r="D17" s="63"/>
      <c r="E17" s="64"/>
      <c r="F17" s="61"/>
    </row>
    <row r="18" spans="1:6" ht="12.75" customHeight="1" x14ac:dyDescent="0.2">
      <c r="A18" s="5">
        <v>2</v>
      </c>
      <c r="B18" s="62"/>
      <c r="C18" s="5"/>
      <c r="D18" s="63"/>
      <c r="E18" s="64"/>
      <c r="F18" s="61"/>
    </row>
    <row r="19" spans="1:6" ht="12.75" customHeight="1" x14ac:dyDescent="0.2">
      <c r="A19" s="5">
        <v>3</v>
      </c>
      <c r="B19" s="62"/>
      <c r="C19" s="5"/>
      <c r="D19" s="63"/>
      <c r="E19" s="64"/>
      <c r="F19" s="61"/>
    </row>
    <row r="20" spans="1:6" ht="12.75" customHeight="1" x14ac:dyDescent="0.2">
      <c r="A20" s="5">
        <v>4</v>
      </c>
      <c r="B20" s="62"/>
      <c r="C20" s="5"/>
      <c r="D20" s="63"/>
      <c r="E20" s="64"/>
      <c r="F20" s="61"/>
    </row>
    <row r="21" spans="1:6" ht="12.75" customHeight="1" x14ac:dyDescent="0.2">
      <c r="A21" s="5">
        <v>5</v>
      </c>
      <c r="B21" s="62"/>
      <c r="C21" s="5"/>
      <c r="D21" s="63"/>
      <c r="E21" s="64"/>
      <c r="F21" s="61"/>
    </row>
    <row r="22" spans="1:6" ht="12.75" customHeight="1" x14ac:dyDescent="0.2">
      <c r="A22" s="5">
        <v>6</v>
      </c>
      <c r="B22" s="62"/>
      <c r="C22" s="5"/>
      <c r="D22" s="63"/>
      <c r="E22" s="64"/>
      <c r="F22" s="61"/>
    </row>
    <row r="23" spans="1:6" ht="12.75" customHeight="1" x14ac:dyDescent="0.2">
      <c r="A23" s="5">
        <v>7</v>
      </c>
      <c r="B23" s="62"/>
      <c r="C23" s="5"/>
      <c r="D23" s="63"/>
      <c r="E23" s="64"/>
      <c r="F23" s="61"/>
    </row>
    <row r="24" spans="1:6" ht="12.75" customHeight="1" x14ac:dyDescent="0.2">
      <c r="A24" s="5">
        <v>8</v>
      </c>
      <c r="B24" s="62"/>
      <c r="C24" s="5"/>
      <c r="D24" s="63"/>
      <c r="E24" s="64"/>
      <c r="F24" s="61"/>
    </row>
    <row r="25" spans="1:6" ht="12.75" customHeight="1" x14ac:dyDescent="0.2">
      <c r="A25" s="5">
        <v>9</v>
      </c>
      <c r="B25" s="62"/>
      <c r="C25" s="5"/>
      <c r="D25" s="63"/>
      <c r="E25" s="64"/>
      <c r="F25" s="61"/>
    </row>
    <row r="26" spans="1:6" ht="12.75" customHeight="1" x14ac:dyDescent="0.2">
      <c r="A26" s="5">
        <v>10</v>
      </c>
      <c r="B26" s="62"/>
      <c r="C26" s="5"/>
      <c r="D26" s="63"/>
      <c r="E26" s="64"/>
      <c r="F26" s="61"/>
    </row>
    <row r="27" spans="1:6" ht="12.75" customHeight="1" x14ac:dyDescent="0.2">
      <c r="A27" s="5">
        <v>11</v>
      </c>
      <c r="B27" s="62"/>
      <c r="C27" s="5"/>
      <c r="D27" s="63"/>
      <c r="E27" s="64"/>
      <c r="F27" s="61"/>
    </row>
    <row r="28" spans="1:6" ht="12.75" customHeight="1" x14ac:dyDescent="0.2">
      <c r="A28" s="5">
        <v>12</v>
      </c>
      <c r="B28" s="62"/>
      <c r="C28" s="5"/>
      <c r="D28" s="63"/>
      <c r="E28" s="64"/>
      <c r="F28" s="61"/>
    </row>
    <row r="29" spans="1:6" ht="12.75" customHeight="1" x14ac:dyDescent="0.2">
      <c r="A29" s="5">
        <v>13</v>
      </c>
      <c r="B29" s="62"/>
      <c r="C29" s="5"/>
      <c r="D29" s="63"/>
      <c r="E29" s="64"/>
      <c r="F29" s="61"/>
    </row>
    <row r="30" spans="1:6" ht="12.75" customHeight="1" x14ac:dyDescent="0.2">
      <c r="A30" s="5">
        <v>14</v>
      </c>
      <c r="B30" s="62"/>
      <c r="C30" s="5"/>
      <c r="D30" s="63"/>
      <c r="E30" s="64"/>
      <c r="F30" s="61"/>
    </row>
    <row r="31" spans="1:6" ht="12.75" customHeight="1" x14ac:dyDescent="0.2">
      <c r="A31" s="5">
        <v>15</v>
      </c>
      <c r="B31" s="62"/>
      <c r="C31" s="5"/>
      <c r="D31" s="63"/>
      <c r="E31" s="64"/>
      <c r="F31" s="61"/>
    </row>
    <row r="32" spans="1:6" ht="12.75" customHeight="1" x14ac:dyDescent="0.2">
      <c r="A32" s="5">
        <v>16</v>
      </c>
      <c r="B32" s="62"/>
      <c r="C32" s="5"/>
      <c r="D32" s="63"/>
      <c r="E32" s="64"/>
      <c r="F32" s="61"/>
    </row>
    <row r="33" spans="1:6" ht="12.75" customHeight="1" x14ac:dyDescent="0.2">
      <c r="A33" s="5">
        <v>17</v>
      </c>
      <c r="B33" s="62"/>
      <c r="C33" s="5"/>
      <c r="D33" s="63"/>
      <c r="E33" s="64"/>
      <c r="F33" s="61"/>
    </row>
    <row r="34" spans="1:6" ht="12.75" customHeight="1" x14ac:dyDescent="0.2">
      <c r="A34" s="5">
        <v>18</v>
      </c>
      <c r="B34" s="62"/>
      <c r="C34" s="5"/>
      <c r="D34" s="63"/>
      <c r="E34" s="64"/>
      <c r="F34" s="61"/>
    </row>
    <row r="35" spans="1:6" ht="12.75" customHeight="1" x14ac:dyDescent="0.2">
      <c r="A35" s="5">
        <v>19</v>
      </c>
      <c r="B35" s="62"/>
      <c r="C35" s="5"/>
      <c r="D35" s="63"/>
      <c r="E35" s="64"/>
      <c r="F35" s="61"/>
    </row>
    <row r="36" spans="1:6" ht="12.75" customHeight="1" x14ac:dyDescent="0.2">
      <c r="A36" s="5">
        <v>20</v>
      </c>
      <c r="B36" s="62"/>
      <c r="C36" s="5"/>
      <c r="D36" s="63"/>
      <c r="E36" s="64"/>
      <c r="F36" s="61"/>
    </row>
    <row r="37" spans="1:6" ht="12.75" customHeight="1" x14ac:dyDescent="0.2">
      <c r="A37" s="5">
        <v>21</v>
      </c>
      <c r="B37" s="62"/>
      <c r="C37" s="5"/>
      <c r="D37" s="63"/>
      <c r="E37" s="64"/>
      <c r="F37" s="61"/>
    </row>
    <row r="38" spans="1:6" ht="12.75" customHeight="1" x14ac:dyDescent="0.2">
      <c r="A38" s="5">
        <v>22</v>
      </c>
      <c r="B38" s="62"/>
      <c r="C38" s="5"/>
      <c r="D38" s="63"/>
      <c r="E38" s="64"/>
      <c r="F38" s="61"/>
    </row>
    <row r="39" spans="1:6" ht="12.75" customHeight="1" x14ac:dyDescent="0.2">
      <c r="A39" s="5">
        <v>23</v>
      </c>
      <c r="B39" s="62"/>
      <c r="C39" s="5"/>
      <c r="D39" s="63"/>
      <c r="E39" s="64"/>
      <c r="F39" s="61"/>
    </row>
    <row r="40" spans="1:6" ht="12.75" customHeight="1" x14ac:dyDescent="0.2">
      <c r="A40" s="5">
        <v>24</v>
      </c>
      <c r="B40" s="62"/>
      <c r="C40" s="5"/>
      <c r="D40" s="63"/>
      <c r="E40" s="64"/>
      <c r="F40" s="61"/>
    </row>
    <row r="41" spans="1:6" ht="12.75" customHeight="1" x14ac:dyDescent="0.2">
      <c r="A41" s="5">
        <v>25</v>
      </c>
      <c r="B41" s="62"/>
      <c r="C41" s="5"/>
      <c r="D41" s="63"/>
      <c r="E41" s="64"/>
      <c r="F41" s="61"/>
    </row>
    <row r="42" spans="1:6" ht="12.75" customHeight="1" x14ac:dyDescent="0.2">
      <c r="A42" s="5">
        <v>26</v>
      </c>
      <c r="B42" s="62"/>
      <c r="C42" s="5"/>
      <c r="D42" s="63"/>
      <c r="E42" s="64"/>
      <c r="F42" s="61"/>
    </row>
    <row r="43" spans="1:6" ht="12.75" customHeight="1" x14ac:dyDescent="0.2">
      <c r="A43" s="5">
        <v>27</v>
      </c>
      <c r="B43" s="62"/>
      <c r="C43" s="5"/>
      <c r="D43" s="63"/>
      <c r="E43" s="64"/>
      <c r="F43" s="61"/>
    </row>
    <row r="44" spans="1:6" ht="12.75" customHeight="1" x14ac:dyDescent="0.2">
      <c r="A44" s="5">
        <v>28</v>
      </c>
      <c r="B44" s="62"/>
      <c r="C44" s="5"/>
      <c r="D44" s="63"/>
      <c r="E44" s="64"/>
      <c r="F44" s="61"/>
    </row>
    <row r="45" spans="1:6" ht="12.75" customHeight="1" x14ac:dyDescent="0.2">
      <c r="A45" s="5">
        <v>29</v>
      </c>
      <c r="B45" s="62"/>
      <c r="C45" s="5"/>
      <c r="D45" s="63"/>
      <c r="E45" s="64"/>
      <c r="F45" s="61"/>
    </row>
    <row r="46" spans="1:6" ht="12.75" customHeight="1" x14ac:dyDescent="0.2">
      <c r="A46" s="5">
        <v>30</v>
      </c>
      <c r="B46" s="62"/>
      <c r="C46" s="5"/>
      <c r="D46" s="63"/>
      <c r="E46" s="64"/>
      <c r="F46" s="61"/>
    </row>
    <row r="47" spans="1:6" ht="12.75" customHeight="1" x14ac:dyDescent="0.2">
      <c r="A47" s="5">
        <v>31</v>
      </c>
      <c r="B47" s="62"/>
      <c r="C47" s="5"/>
      <c r="D47" s="63"/>
      <c r="E47" s="64"/>
      <c r="F47" s="61"/>
    </row>
    <row r="48" spans="1:6" ht="12.75" customHeight="1" x14ac:dyDescent="0.2">
      <c r="A48" s="5">
        <v>32</v>
      </c>
      <c r="B48" s="62"/>
      <c r="C48" s="5"/>
      <c r="D48" s="63"/>
      <c r="E48" s="64"/>
      <c r="F48" s="61"/>
    </row>
    <row r="49" spans="1:6" ht="12.75" customHeight="1" x14ac:dyDescent="0.2">
      <c r="A49" s="5">
        <v>33</v>
      </c>
      <c r="B49" s="62"/>
      <c r="C49" s="5"/>
      <c r="D49" s="63"/>
      <c r="E49" s="64"/>
      <c r="F49" s="61"/>
    </row>
    <row r="50" spans="1:6" ht="12.75" customHeight="1" x14ac:dyDescent="0.2">
      <c r="A50" s="5">
        <v>34</v>
      </c>
      <c r="B50" s="62"/>
      <c r="C50" s="5"/>
      <c r="D50" s="63"/>
      <c r="E50" s="64"/>
      <c r="F50" s="61"/>
    </row>
    <row r="51" spans="1:6" ht="12.75" customHeight="1" x14ac:dyDescent="0.2">
      <c r="A51" s="5">
        <v>35</v>
      </c>
      <c r="B51" s="62"/>
      <c r="C51" s="5"/>
      <c r="D51" s="63"/>
      <c r="E51" s="64"/>
      <c r="F51" s="61"/>
    </row>
    <row r="52" spans="1:6" ht="12.75" customHeight="1" x14ac:dyDescent="0.2">
      <c r="A52" s="5">
        <v>36</v>
      </c>
      <c r="B52" s="62"/>
      <c r="C52" s="5"/>
      <c r="D52" s="63"/>
      <c r="E52" s="64"/>
      <c r="F52" s="61"/>
    </row>
    <row r="53" spans="1:6" ht="12.75" customHeight="1" x14ac:dyDescent="0.2">
      <c r="A53" s="5">
        <v>37</v>
      </c>
      <c r="B53" s="62"/>
      <c r="C53" s="5"/>
      <c r="D53" s="63"/>
      <c r="E53" s="64"/>
      <c r="F53" s="61"/>
    </row>
    <row r="54" spans="1:6" ht="12.75" customHeight="1" x14ac:dyDescent="0.2">
      <c r="A54" s="5">
        <v>38</v>
      </c>
      <c r="B54" s="62"/>
      <c r="C54" s="5"/>
      <c r="D54" s="63"/>
      <c r="E54" s="64"/>
      <c r="F54" s="61"/>
    </row>
    <row r="55" spans="1:6" ht="12.75" customHeight="1" x14ac:dyDescent="0.2">
      <c r="A55" s="5">
        <v>39</v>
      </c>
      <c r="B55" s="62"/>
      <c r="C55" s="5"/>
      <c r="D55" s="63"/>
      <c r="E55" s="64"/>
      <c r="F55" s="61"/>
    </row>
    <row r="56" spans="1:6" ht="12.75" customHeight="1" x14ac:dyDescent="0.2">
      <c r="A56" s="5">
        <v>40</v>
      </c>
      <c r="B56" s="62"/>
      <c r="C56" s="5"/>
      <c r="D56" s="63"/>
      <c r="E56" s="64"/>
      <c r="F56" s="61"/>
    </row>
    <row r="57" spans="1:6" ht="12.75" customHeight="1" x14ac:dyDescent="0.2">
      <c r="A57" s="5">
        <v>41</v>
      </c>
      <c r="B57" s="62"/>
      <c r="C57" s="5"/>
      <c r="D57" s="63"/>
      <c r="E57" s="64"/>
      <c r="F57" s="61"/>
    </row>
    <row r="58" spans="1:6" ht="12.75" customHeight="1" x14ac:dyDescent="0.2">
      <c r="A58" s="5">
        <v>42</v>
      </c>
      <c r="B58" s="62"/>
      <c r="C58" s="5"/>
      <c r="D58" s="63"/>
      <c r="E58" s="64"/>
      <c r="F58" s="61"/>
    </row>
    <row r="59" spans="1:6" ht="12.75" customHeight="1" x14ac:dyDescent="0.2">
      <c r="A59" s="5">
        <v>43</v>
      </c>
      <c r="B59" s="62"/>
      <c r="C59" s="5"/>
      <c r="D59" s="63"/>
      <c r="E59" s="64"/>
      <c r="F59" s="61"/>
    </row>
    <row r="60" spans="1:6" ht="12.75" customHeight="1" x14ac:dyDescent="0.2">
      <c r="A60" s="5">
        <v>44</v>
      </c>
      <c r="B60" s="62"/>
      <c r="C60" s="5"/>
      <c r="D60" s="63"/>
      <c r="E60" s="64"/>
      <c r="F60" s="61"/>
    </row>
    <row r="61" spans="1:6" ht="12.75" customHeight="1" x14ac:dyDescent="0.2">
      <c r="A61" s="5">
        <v>45</v>
      </c>
      <c r="B61" s="62"/>
      <c r="C61" s="5"/>
      <c r="D61" s="63"/>
      <c r="E61" s="64"/>
      <c r="F61" s="61"/>
    </row>
    <row r="62" spans="1:6" ht="12.75" customHeight="1" x14ac:dyDescent="0.2">
      <c r="A62" s="5">
        <v>46</v>
      </c>
      <c r="B62" s="62"/>
      <c r="C62" s="5"/>
      <c r="D62" s="63"/>
      <c r="E62" s="64"/>
      <c r="F62" s="61"/>
    </row>
    <row r="63" spans="1:6" ht="12.75" customHeight="1" x14ac:dyDescent="0.2">
      <c r="A63" s="5">
        <v>47</v>
      </c>
      <c r="B63" s="62"/>
      <c r="C63" s="5"/>
      <c r="D63" s="63"/>
      <c r="E63" s="64"/>
      <c r="F63" s="61"/>
    </row>
    <row r="64" spans="1:6" ht="12.75" customHeight="1" x14ac:dyDescent="0.2">
      <c r="A64" s="5">
        <v>48</v>
      </c>
      <c r="B64" s="62"/>
      <c r="C64" s="5"/>
      <c r="D64" s="63"/>
      <c r="E64" s="64"/>
      <c r="F64" s="61"/>
    </row>
    <row r="65" spans="1:6" ht="12.75" customHeight="1" x14ac:dyDescent="0.2">
      <c r="A65" s="5">
        <v>49</v>
      </c>
      <c r="B65" s="62"/>
      <c r="C65" s="5"/>
      <c r="D65" s="63"/>
      <c r="E65" s="64"/>
      <c r="F65" s="61"/>
    </row>
    <row r="66" spans="1:6" ht="12.75" customHeight="1" x14ac:dyDescent="0.2">
      <c r="A66" s="5">
        <v>50</v>
      </c>
      <c r="B66" s="62"/>
      <c r="C66" s="5"/>
      <c r="D66" s="63"/>
      <c r="E66" s="64"/>
      <c r="F66" s="61"/>
    </row>
    <row r="67" spans="1:6" ht="12.75" customHeight="1" x14ac:dyDescent="0.2">
      <c r="A67" s="5">
        <v>51</v>
      </c>
      <c r="B67" s="62"/>
      <c r="C67" s="5"/>
      <c r="D67" s="63"/>
      <c r="E67" s="64"/>
      <c r="F67" s="61"/>
    </row>
    <row r="68" spans="1:6" ht="12.75" customHeight="1" x14ac:dyDescent="0.2">
      <c r="A68" s="5">
        <v>52</v>
      </c>
      <c r="B68" s="62"/>
      <c r="C68" s="5"/>
      <c r="D68" s="63"/>
      <c r="E68" s="64"/>
      <c r="F68" s="61"/>
    </row>
    <row r="69" spans="1:6" ht="12.75" customHeight="1" x14ac:dyDescent="0.2">
      <c r="A69" s="5">
        <v>53</v>
      </c>
      <c r="B69" s="62"/>
      <c r="C69" s="5"/>
      <c r="D69" s="63"/>
      <c r="E69" s="64"/>
      <c r="F69" s="61"/>
    </row>
    <row r="70" spans="1:6" ht="12.75" customHeight="1" x14ac:dyDescent="0.2">
      <c r="A70" s="5">
        <v>54</v>
      </c>
      <c r="B70" s="62"/>
      <c r="C70" s="5"/>
      <c r="D70" s="63"/>
      <c r="E70" s="64"/>
      <c r="F70" s="61"/>
    </row>
    <row r="71" spans="1:6" ht="12.75" customHeight="1" x14ac:dyDescent="0.2">
      <c r="A71" s="5">
        <v>55</v>
      </c>
      <c r="B71" s="62"/>
      <c r="C71" s="5"/>
      <c r="D71" s="63"/>
      <c r="E71" s="64"/>
      <c r="F71" s="61"/>
    </row>
    <row r="72" spans="1:6" ht="12.75" customHeight="1" x14ac:dyDescent="0.2">
      <c r="A72" s="5">
        <v>56</v>
      </c>
      <c r="B72" s="62"/>
      <c r="C72" s="5"/>
      <c r="D72" s="63"/>
      <c r="E72" s="64"/>
      <c r="F72" s="61"/>
    </row>
    <row r="73" spans="1:6" ht="12.75" customHeight="1" x14ac:dyDescent="0.2">
      <c r="A73" s="5">
        <v>57</v>
      </c>
      <c r="B73" s="62"/>
      <c r="C73" s="5"/>
      <c r="D73" s="63"/>
      <c r="E73" s="64"/>
      <c r="F73" s="61"/>
    </row>
    <row r="74" spans="1:6" ht="12.75" customHeight="1" x14ac:dyDescent="0.2">
      <c r="A74" s="5">
        <v>58</v>
      </c>
      <c r="B74" s="62"/>
      <c r="C74" s="5"/>
      <c r="D74" s="63"/>
      <c r="E74" s="64"/>
      <c r="F74" s="61"/>
    </row>
    <row r="75" spans="1:6" ht="12.75" customHeight="1" x14ac:dyDescent="0.2">
      <c r="A75" s="5">
        <v>59</v>
      </c>
      <c r="B75" s="62"/>
      <c r="C75" s="5"/>
      <c r="D75" s="63"/>
      <c r="E75" s="64"/>
      <c r="F75" s="61"/>
    </row>
    <row r="76" spans="1:6" ht="12.75" customHeight="1" x14ac:dyDescent="0.2">
      <c r="A76" s="5">
        <v>60</v>
      </c>
      <c r="B76" s="62"/>
      <c r="C76" s="5"/>
      <c r="D76" s="63"/>
      <c r="E76" s="64"/>
      <c r="F76" s="61"/>
    </row>
    <row r="77" spans="1:6" ht="12.75" customHeight="1" x14ac:dyDescent="0.2">
      <c r="A77" s="5">
        <v>61</v>
      </c>
      <c r="B77" s="62"/>
      <c r="C77" s="5"/>
      <c r="D77" s="63"/>
      <c r="E77" s="64"/>
      <c r="F77" s="61"/>
    </row>
    <row r="78" spans="1:6" ht="12.75" customHeight="1" x14ac:dyDescent="0.2">
      <c r="A78" s="5">
        <v>62</v>
      </c>
      <c r="B78" s="62"/>
      <c r="C78" s="5"/>
      <c r="D78" s="63"/>
      <c r="E78" s="64"/>
      <c r="F78" s="61"/>
    </row>
    <row r="79" spans="1:6" ht="12.75" customHeight="1" x14ac:dyDescent="0.2">
      <c r="A79" s="5">
        <v>63</v>
      </c>
      <c r="B79" s="62"/>
      <c r="C79" s="5"/>
      <c r="D79" s="63"/>
      <c r="E79" s="64"/>
      <c r="F79" s="61"/>
    </row>
    <row r="80" spans="1:6" ht="12.75" customHeight="1" x14ac:dyDescent="0.2">
      <c r="A80" s="5">
        <v>64</v>
      </c>
      <c r="B80" s="62"/>
      <c r="C80" s="5"/>
      <c r="D80" s="63"/>
      <c r="E80" s="64"/>
      <c r="F80" s="61"/>
    </row>
    <row r="81" spans="1:6" ht="12.75" customHeight="1" x14ac:dyDescent="0.2">
      <c r="A81" s="5">
        <v>65</v>
      </c>
      <c r="B81" s="62"/>
      <c r="C81" s="5"/>
      <c r="D81" s="63"/>
      <c r="E81" s="64"/>
      <c r="F81" s="61"/>
    </row>
    <row r="82" spans="1:6" ht="12.75" customHeight="1" x14ac:dyDescent="0.2">
      <c r="A82" s="5">
        <v>66</v>
      </c>
      <c r="B82" s="62"/>
      <c r="C82" s="5"/>
      <c r="D82" s="63"/>
      <c r="E82" s="64"/>
      <c r="F82" s="61"/>
    </row>
    <row r="83" spans="1:6" ht="12.75" customHeight="1" x14ac:dyDescent="0.2">
      <c r="A83" s="5">
        <v>67</v>
      </c>
      <c r="B83" s="62"/>
      <c r="C83" s="5"/>
      <c r="D83" s="63"/>
      <c r="E83" s="64"/>
      <c r="F83" s="61"/>
    </row>
    <row r="84" spans="1:6" ht="12.75" customHeight="1" x14ac:dyDescent="0.2">
      <c r="A84" s="5">
        <v>68</v>
      </c>
      <c r="B84" s="62"/>
      <c r="C84" s="5"/>
      <c r="D84" s="63"/>
      <c r="E84" s="64"/>
      <c r="F84" s="61"/>
    </row>
    <row r="85" spans="1:6" ht="12.75" customHeight="1" x14ac:dyDescent="0.2">
      <c r="A85" s="5">
        <v>69</v>
      </c>
      <c r="B85" s="62"/>
      <c r="C85" s="5"/>
      <c r="D85" s="63"/>
      <c r="E85" s="64"/>
      <c r="F85" s="61"/>
    </row>
    <row r="86" spans="1:6" ht="12.75" customHeight="1" x14ac:dyDescent="0.2">
      <c r="A86" s="5">
        <v>70</v>
      </c>
      <c r="B86" s="62"/>
      <c r="C86" s="5"/>
      <c r="D86" s="63"/>
      <c r="E86" s="64"/>
      <c r="F86" s="61"/>
    </row>
    <row r="87" spans="1:6" ht="12.75" customHeight="1" x14ac:dyDescent="0.2">
      <c r="A87" s="5">
        <v>71</v>
      </c>
      <c r="B87" s="62"/>
      <c r="C87" s="5"/>
      <c r="D87" s="63"/>
      <c r="E87" s="64"/>
      <c r="F87" s="61"/>
    </row>
    <row r="88" spans="1:6" ht="12.75" customHeight="1" x14ac:dyDescent="0.2">
      <c r="A88" s="5">
        <v>72</v>
      </c>
      <c r="B88" s="62"/>
      <c r="C88" s="5"/>
      <c r="D88" s="63"/>
      <c r="E88" s="64"/>
      <c r="F88" s="61"/>
    </row>
    <row r="89" spans="1:6" ht="12.75" customHeight="1" x14ac:dyDescent="0.2">
      <c r="A89" s="5">
        <v>73</v>
      </c>
      <c r="B89" s="62"/>
      <c r="C89" s="5"/>
      <c r="D89" s="63"/>
      <c r="E89" s="64"/>
      <c r="F89" s="61"/>
    </row>
    <row r="90" spans="1:6" ht="12.75" customHeight="1" x14ac:dyDescent="0.2">
      <c r="A90" s="5">
        <v>74</v>
      </c>
      <c r="B90" s="62"/>
      <c r="C90" s="5"/>
      <c r="D90" s="63"/>
      <c r="E90" s="64"/>
      <c r="F90" s="61"/>
    </row>
    <row r="91" spans="1:6" ht="12.75" customHeight="1" x14ac:dyDescent="0.2">
      <c r="A91" s="5">
        <v>75</v>
      </c>
      <c r="B91" s="62"/>
      <c r="C91" s="5"/>
      <c r="D91" s="63"/>
      <c r="E91" s="64"/>
      <c r="F91" s="61"/>
    </row>
    <row r="92" spans="1:6" ht="12.75" customHeight="1" x14ac:dyDescent="0.2">
      <c r="A92" s="5">
        <v>76</v>
      </c>
      <c r="B92" s="62"/>
      <c r="C92" s="5"/>
      <c r="D92" s="63"/>
      <c r="E92" s="64"/>
      <c r="F92" s="61"/>
    </row>
    <row r="93" spans="1:6" ht="12.75" customHeight="1" x14ac:dyDescent="0.2">
      <c r="A93" s="5">
        <v>77</v>
      </c>
      <c r="B93" s="62"/>
      <c r="C93" s="5"/>
      <c r="D93" s="63"/>
      <c r="E93" s="64"/>
      <c r="F93" s="61"/>
    </row>
    <row r="94" spans="1:6" ht="12.75" customHeight="1" x14ac:dyDescent="0.2">
      <c r="A94" s="5">
        <v>78</v>
      </c>
      <c r="B94" s="62"/>
      <c r="C94" s="5"/>
      <c r="D94" s="63"/>
      <c r="E94" s="64"/>
      <c r="F94" s="61"/>
    </row>
    <row r="95" spans="1:6" ht="12.75" customHeight="1" x14ac:dyDescent="0.2">
      <c r="A95" s="5">
        <v>79</v>
      </c>
      <c r="B95" s="62"/>
      <c r="C95" s="5"/>
      <c r="D95" s="63"/>
      <c r="E95" s="64"/>
      <c r="F95" s="61"/>
    </row>
    <row r="96" spans="1:6" ht="12.75" customHeight="1" x14ac:dyDescent="0.2">
      <c r="A96" s="5">
        <v>80</v>
      </c>
      <c r="B96" s="62"/>
      <c r="C96" s="5"/>
      <c r="D96" s="63"/>
      <c r="E96" s="64"/>
      <c r="F96" s="61"/>
    </row>
    <row r="97" spans="1:6" ht="12.75" customHeight="1" x14ac:dyDescent="0.2">
      <c r="A97" s="5">
        <v>81</v>
      </c>
      <c r="B97" s="62"/>
      <c r="C97" s="5"/>
      <c r="D97" s="63"/>
      <c r="E97" s="64"/>
      <c r="F97" s="61"/>
    </row>
    <row r="98" spans="1:6" ht="12.75" customHeight="1" x14ac:dyDescent="0.2">
      <c r="A98" s="5">
        <v>82</v>
      </c>
      <c r="B98" s="62"/>
      <c r="C98" s="5"/>
      <c r="D98" s="63"/>
      <c r="E98" s="64"/>
      <c r="F98" s="61"/>
    </row>
    <row r="99" spans="1:6" ht="12.75" customHeight="1" x14ac:dyDescent="0.2">
      <c r="A99" s="5">
        <v>83</v>
      </c>
      <c r="B99" s="62"/>
      <c r="C99" s="5"/>
      <c r="D99" s="63"/>
      <c r="E99" s="64"/>
      <c r="F99" s="61"/>
    </row>
    <row r="100" spans="1:6" ht="12.75" customHeight="1" x14ac:dyDescent="0.2">
      <c r="A100" s="5">
        <v>84</v>
      </c>
      <c r="B100" s="62"/>
      <c r="C100" s="5"/>
      <c r="D100" s="63"/>
      <c r="E100" s="64"/>
      <c r="F100" s="61"/>
    </row>
    <row r="101" spans="1:6" ht="12.75" customHeight="1" x14ac:dyDescent="0.2"/>
    <row r="102" spans="1:6" ht="12.75" customHeight="1" x14ac:dyDescent="0.2"/>
    <row r="103" spans="1:6" ht="12.75" customHeight="1" x14ac:dyDescent="0.2"/>
    <row r="104" spans="1:6" ht="12.75" customHeight="1" x14ac:dyDescent="0.2"/>
    <row r="105" spans="1:6" ht="12.75" customHeight="1" x14ac:dyDescent="0.2"/>
    <row r="106" spans="1:6" ht="12.75" customHeight="1" x14ac:dyDescent="0.2"/>
    <row r="107" spans="1:6" ht="12.75" customHeight="1" x14ac:dyDescent="0.2"/>
    <row r="108" spans="1:6" ht="12.75" customHeight="1" x14ac:dyDescent="0.2"/>
    <row r="109" spans="1:6" ht="12.75" customHeight="1" x14ac:dyDescent="0.2"/>
    <row r="110" spans="1:6" ht="12.75" customHeight="1" x14ac:dyDescent="0.2"/>
    <row r="111" spans="1:6" ht="12.75" customHeight="1" x14ac:dyDescent="0.2"/>
    <row r="112" spans="1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 xr:uid="{00000000-0002-0000-0500-000002000000}">
      <formula1>"In Work,Completed Day 1,Completed Day 2,Completed Day 3,Completed Day 4,Completed Day 5,Completed Day 6,Completed Day 7"</formula1>
    </dataValidation>
  </dataValidation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Feature ID from Product Backlog" xr:uid="{00000000-0002-0000-0500-000000000000}">
          <x14:formula1>
            <xm:f>'Product Backlog'!$H$6:$H$10</xm:f>
          </x14:formula1>
          <xm:sqref>C17:C100</xm:sqref>
        </x14:dataValidation>
        <x14:dataValidation type="list" allowBlank="1" showInputMessage="1" showErrorMessage="1" prompt="Select Feature ID from Product Backlog" xr:uid="{00000000-0002-0000-0500-000001000000}">
          <x14:formula1>
            <xm:f>'Product Backlog'!$A$26:$A$104</xm:f>
          </x14:formula1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Farquad</cp:lastModifiedBy>
  <dcterms:modified xsi:type="dcterms:W3CDTF">2021-04-13T01:52:28Z</dcterms:modified>
</cp:coreProperties>
</file>