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anwu/Desktop/"/>
    </mc:Choice>
  </mc:AlternateContent>
  <xr:revisionPtr revIDLastSave="0" documentId="13_ncr:1_{3D2A038B-1246-684C-B8AD-D5A7269EB920}" xr6:coauthVersionLast="47" xr6:coauthVersionMax="47" xr10:uidLastSave="{00000000-0000-0000-0000-000000000000}"/>
  <bookViews>
    <workbookView xWindow="1080" yWindow="1500" windowWidth="27440" windowHeight="15180" xr2:uid="{81A40230-E093-7C4D-9A36-A8DA55233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2" i="1"/>
  <c r="S3" i="1"/>
  <c r="S4" i="1"/>
  <c r="S5" i="1"/>
  <c r="S6" i="1"/>
  <c r="S7" i="1"/>
  <c r="S2" i="1"/>
  <c r="T3" i="1"/>
  <c r="T4" i="1"/>
  <c r="T5" i="1"/>
  <c r="T6" i="1"/>
  <c r="T7" i="1"/>
  <c r="T2" i="1"/>
  <c r="R2" i="1" a="1"/>
  <c r="R2" i="1" s="1"/>
  <c r="Q2" i="1" a="1"/>
  <c r="Q2" i="1" s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<sst xmlns="http://schemas.openxmlformats.org/spreadsheetml/2006/main" count="23" uniqueCount="22">
  <si>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Year</t>
    <phoneticPr fontId="2" type="noConversion"/>
  </si>
  <si>
    <t>Pharmaceuticals R&amp;D</t>
    <phoneticPr fontId="2" type="noConversion"/>
  </si>
  <si>
    <t>Communications Equipment R&amp;D</t>
    <phoneticPr fontId="2" type="noConversion"/>
  </si>
  <si>
    <t>Electronic Component R&amp;D</t>
    <phoneticPr fontId="2" type="noConversion"/>
  </si>
  <si>
    <t>Computer Hardware R&amp;D</t>
    <phoneticPr fontId="2" type="noConversion"/>
  </si>
  <si>
    <t>High-Tech Industry Net Income</t>
    <phoneticPr fontId="2" type="noConversion"/>
  </si>
  <si>
    <t>Pharmaceuticals Net Income</t>
    <phoneticPr fontId="2" type="noConversion"/>
  </si>
  <si>
    <t>Communications Equipment Net Income</t>
    <phoneticPr fontId="2" type="noConversion"/>
  </si>
  <si>
    <t>Electronic Component Net Income</t>
    <phoneticPr fontId="2" type="noConversion"/>
  </si>
  <si>
    <t>Computer Hardware Net Income</t>
    <phoneticPr fontId="2" type="noConversion"/>
  </si>
  <si>
    <t>High-Tech Industry R&amp;D Intensity</t>
    <phoneticPr fontId="2" type="noConversion"/>
  </si>
  <si>
    <t>Pharmaceuticals R&amp;D Intensity</t>
    <phoneticPr fontId="2" type="noConversion"/>
  </si>
  <si>
    <t>Communications Equipment R&amp;D Intensity</t>
    <phoneticPr fontId="2" type="noConversion"/>
  </si>
  <si>
    <t>Electronic Component R&amp;D Intensity</t>
    <phoneticPr fontId="2" type="noConversion"/>
  </si>
  <si>
    <t>Computer Hardware R&amp;D Intensity</t>
    <phoneticPr fontId="2" type="noConversion"/>
  </si>
  <si>
    <t>High-Tech Industry R&amp;D</t>
    <phoneticPr fontId="2" type="noConversion"/>
  </si>
  <si>
    <t>Pharmaceuticals Net Income(Percentage)</t>
    <phoneticPr fontId="2" type="noConversion"/>
  </si>
  <si>
    <t>Pharmaceuticals R&amp;D (percentage)</t>
    <phoneticPr fontId="2" type="noConversion"/>
  </si>
  <si>
    <t>Pharmaceuticals Net Income Growth Rate</t>
    <phoneticPr fontId="2" type="noConversion"/>
  </si>
  <si>
    <t>Communications Equipment Net Income Growth Rate</t>
    <phoneticPr fontId="2" type="noConversion"/>
  </si>
  <si>
    <t>Pharmaceuticals R&amp;D Growth Rate</t>
    <phoneticPr fontId="2" type="noConversion"/>
  </si>
  <si>
    <t>Communications Equipment R&amp;D Growth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</si>
</sst>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9C5A-9302-F64A-AE63-F6EA479EECFF}">
  <dimension ref="A1:W8"/>
  <sheetViews>
    <sheetView tabSelected="1" topLeftCell="G1" zoomScale="150" workbookViewId="0">
      <selection activeCell="M1" sqref="M1"/>
    </sheetView>
  </sheetViews>
  <sheetFormatPr baseColWidth="10" defaultRowHeight="16"/>
  <cols>
    <col min="1" max="1" width="11" style="1" bestFit="1" customWidth="1"/>
    <col min="2" max="2" width="13.83203125" style="1" bestFit="1" customWidth="1"/>
    <col min="3" max="3" width="12.83203125" style="1" customWidth="1"/>
    <col min="4" max="4" width="13.83203125" style="1" customWidth="1"/>
    <col min="5" max="5" width="12.5" style="1" customWidth="1"/>
    <col min="6" max="6" width="12.83203125" style="1" customWidth="1"/>
    <col min="7" max="7" width="15.1640625" style="1" bestFit="1" customWidth="1"/>
    <col min="8" max="8" width="11.5" style="1" bestFit="1" customWidth="1"/>
    <col min="9" max="9" width="14" style="1" bestFit="1" customWidth="1"/>
    <col min="10" max="10" width="11.5" style="1" bestFit="1" customWidth="1"/>
    <col min="11" max="18" width="11.1640625" style="1" bestFit="1" customWidth="1"/>
    <col min="20" max="16384" width="10.83203125" style="1"/>
  </cols>
  <sheetData>
    <row r="1" spans="1:2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5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2017</v>
      </c>
      <c r="B2" s="2">
        <v>31825667.699999999</v>
      </c>
      <c r="C2" s="3">
        <v>5341769.3</v>
      </c>
      <c r="D2" s="3">
        <v>19669679.399999999</v>
      </c>
      <c r="E2" s="3">
        <v>4095492.8</v>
      </c>
      <c r="F2" s="3">
        <v>882558.6</v>
      </c>
      <c r="G2" s="2">
        <v>112958806.5</v>
      </c>
      <c r="H2" s="2">
        <v>33248083</v>
      </c>
      <c r="I2" s="2">
        <v>56191156.399999999</v>
      </c>
      <c r="J2" s="2">
        <v>14026994</v>
      </c>
      <c r="K2" s="2">
        <v>2248241.9</v>
      </c>
      <c r="L2" s="1">
        <f>B2/G2</f>
        <v>0.28174578579670101</v>
      </c>
      <c r="M2" s="1">
        <f>C2/H2</f>
        <v>0.1606639787322475</v>
      </c>
      <c r="N2" s="1">
        <f>D2/I2</f>
        <v>0.35004937894461979</v>
      </c>
      <c r="O2" s="1">
        <f>E2/J2</f>
        <v>0.29197223581902149</v>
      </c>
      <c r="P2" s="1">
        <f>F2/K2</f>
        <v>0.39255500042055086</v>
      </c>
      <c r="Q2" s="1" cm="1">
        <f t="array" ref="Q2:Q8">H2:H8/G2:G8</f>
        <v>0.2943381222782307</v>
      </c>
      <c r="R2" s="1" cm="1">
        <f t="array" ref="R2:R8">C2:C8/B2:B8</f>
        <v>0.16784468908408792</v>
      </c>
      <c r="S2">
        <f>(G2-G3)/G3</f>
        <v>9.6496181941219727E-2</v>
      </c>
      <c r="T2" s="1">
        <f>(H2-H3)/H3</f>
        <v>6.735591636398662E-2</v>
      </c>
      <c r="U2" s="1">
        <f>(I2-I3)/I3</f>
        <v>0.16538102075263408</v>
      </c>
      <c r="V2" s="1">
        <v>9.3568890302278121E-2</v>
      </c>
      <c r="W2" s="1">
        <v>0.1131503643855527</v>
      </c>
    </row>
    <row r="3" spans="1:23">
      <c r="A3" s="2">
        <v>2016</v>
      </c>
      <c r="B3" s="2">
        <v>29157461.5</v>
      </c>
      <c r="C3" s="3">
        <v>4884712.2</v>
      </c>
      <c r="D3" s="3">
        <v>17670280.699999999</v>
      </c>
      <c r="E3" s="3">
        <v>3599953.1</v>
      </c>
      <c r="F3" s="3">
        <v>845518.5</v>
      </c>
      <c r="G3" s="2">
        <v>103017966.09999999</v>
      </c>
      <c r="H3" s="2">
        <v>31149949.600000001</v>
      </c>
      <c r="I3" s="2">
        <v>48216982.600000001</v>
      </c>
      <c r="J3" s="2">
        <v>11292453.699999999</v>
      </c>
      <c r="K3" s="2">
        <v>3127467.2</v>
      </c>
      <c r="L3" s="1">
        <f t="shared" ref="L3:P8" si="0">B3/G3</f>
        <v>0.28303278159944184</v>
      </c>
      <c r="M3" s="1">
        <f t="shared" si="0"/>
        <v>0.15681284440986704</v>
      </c>
      <c r="N3" s="1">
        <f t="shared" si="0"/>
        <v>0.36647421193046614</v>
      </c>
      <c r="O3" s="1">
        <f t="shared" si="0"/>
        <v>0.31879281470952592</v>
      </c>
      <c r="P3" s="1">
        <f t="shared" si="0"/>
        <v>0.27035247563907305</v>
      </c>
      <c r="Q3" s="1">
        <v>0.30237395261485367</v>
      </c>
      <c r="R3" s="1">
        <v>0.16752871987844348</v>
      </c>
      <c r="S3">
        <f t="shared" ref="S3:S7" si="1">(G3-G4)/G4</f>
        <v>0.14638542086326112</v>
      </c>
      <c r="T3" s="1">
        <f>(H3-H4)/H4</f>
        <v>0.14633588175559001</v>
      </c>
      <c r="U3" s="1">
        <f t="shared" ref="U3:U7" si="2">(I3-I4)/I4</f>
        <v>0.10871433246919252</v>
      </c>
      <c r="V3" s="1">
        <v>0.10649631795904495</v>
      </c>
      <c r="W3" s="1">
        <v>0.14336663960720358</v>
      </c>
    </row>
    <row r="4" spans="1:23">
      <c r="A4" s="2">
        <v>2015</v>
      </c>
      <c r="B4" s="2">
        <v>26266585.199999999</v>
      </c>
      <c r="C4" s="3">
        <v>4414576.0999999996</v>
      </c>
      <c r="D4" s="3">
        <v>15454605.800000001</v>
      </c>
      <c r="E4" s="3">
        <v>3044801</v>
      </c>
      <c r="F4" s="3">
        <v>893330.9</v>
      </c>
      <c r="G4" s="2">
        <v>89863290.5</v>
      </c>
      <c r="H4" s="2">
        <v>27173492.600000001</v>
      </c>
      <c r="I4" s="2">
        <v>43489094.700000003</v>
      </c>
      <c r="J4" s="2">
        <v>7706384.0999999996</v>
      </c>
      <c r="K4" s="2">
        <v>1860214.1</v>
      </c>
      <c r="L4" s="1">
        <f t="shared" si="0"/>
        <v>0.29229494105827342</v>
      </c>
      <c r="M4" s="1">
        <f t="shared" si="0"/>
        <v>0.16245891409630572</v>
      </c>
      <c r="N4" s="1">
        <f t="shared" si="0"/>
        <v>0.35536738363054499</v>
      </c>
      <c r="O4" s="1">
        <f t="shared" si="0"/>
        <v>0.39510112141957732</v>
      </c>
      <c r="P4" s="1">
        <f t="shared" si="0"/>
        <v>0.48023015200239583</v>
      </c>
      <c r="Q4" s="1">
        <v>0.30238701975864107</v>
      </c>
      <c r="R4" s="1">
        <v>0.16806813928747769</v>
      </c>
      <c r="S4">
        <f t="shared" si="1"/>
        <v>0.11008010949490524</v>
      </c>
      <c r="T4" s="1">
        <f>(H4-H5)/H5</f>
        <v>0.14056163052168014</v>
      </c>
      <c r="U4" s="1">
        <f t="shared" si="2"/>
        <v>0.16144739558908033</v>
      </c>
      <c r="V4" s="1">
        <v>0.13102584979133952</v>
      </c>
      <c r="W4" s="1">
        <v>0.16731304451481885</v>
      </c>
    </row>
    <row r="5" spans="1:23">
      <c r="A5" s="2">
        <v>2014</v>
      </c>
      <c r="B5" s="2">
        <v>22742748.600000001</v>
      </c>
      <c r="C5" s="3">
        <v>3903161.1</v>
      </c>
      <c r="D5" s="3">
        <v>13239469.800000001</v>
      </c>
      <c r="E5" s="3">
        <v>2584316.2999999998</v>
      </c>
      <c r="F5" s="3">
        <v>761885.2</v>
      </c>
      <c r="G5" s="2">
        <v>80952077</v>
      </c>
      <c r="H5" s="2">
        <v>23824659.600000001</v>
      </c>
      <c r="I5" s="2">
        <v>37443878.100000001</v>
      </c>
      <c r="J5" s="2">
        <v>8471865.5</v>
      </c>
      <c r="K5" s="2">
        <v>4219878</v>
      </c>
      <c r="L5" s="1">
        <f t="shared" si="0"/>
        <v>0.28094089049747301</v>
      </c>
      <c r="M5" s="1">
        <f t="shared" si="0"/>
        <v>0.16382861982212749</v>
      </c>
      <c r="N5" s="1">
        <f t="shared" si="0"/>
        <v>0.3535816927039937</v>
      </c>
      <c r="O5" s="1">
        <f t="shared" si="0"/>
        <v>0.30504689905664811</v>
      </c>
      <c r="P5" s="1">
        <f t="shared" si="0"/>
        <v>0.18054673618526412</v>
      </c>
      <c r="Q5" s="1">
        <v>0.294305723619667</v>
      </c>
      <c r="R5" s="1">
        <v>0.17162222423722345</v>
      </c>
      <c r="S5">
        <f t="shared" si="1"/>
        <v>0.11908900258768769</v>
      </c>
      <c r="T5" s="1">
        <f>(H5-H6)/H6</f>
        <v>0.11710928255070625</v>
      </c>
      <c r="U5" s="1">
        <f t="shared" si="2"/>
        <v>0.12552931258770822</v>
      </c>
      <c r="V5" s="1">
        <v>0.12271008093361445</v>
      </c>
      <c r="W5" s="1">
        <v>0.13126130142401596</v>
      </c>
    </row>
    <row r="6" spans="1:23">
      <c r="A6" s="2">
        <v>2013</v>
      </c>
      <c r="B6" s="2">
        <v>20343380</v>
      </c>
      <c r="C6" s="3">
        <v>3476553</v>
      </c>
      <c r="D6" s="3">
        <v>11703281.800000001</v>
      </c>
      <c r="E6" s="3">
        <v>2185723.4</v>
      </c>
      <c r="F6" s="3">
        <v>677800.2</v>
      </c>
      <c r="G6" s="2">
        <v>72337478.799999997</v>
      </c>
      <c r="H6" s="2">
        <v>21327062.600000001</v>
      </c>
      <c r="I6" s="2">
        <v>33267794.699999999</v>
      </c>
      <c r="J6" s="2">
        <v>7974307.2000000002</v>
      </c>
      <c r="K6" s="2">
        <v>4123789.7</v>
      </c>
      <c r="L6" s="1">
        <f t="shared" si="0"/>
        <v>0.28122876740348879</v>
      </c>
      <c r="M6" s="1">
        <f t="shared" si="0"/>
        <v>0.16301133752943547</v>
      </c>
      <c r="N6" s="1">
        <f t="shared" si="0"/>
        <v>0.3517901293288912</v>
      </c>
      <c r="O6" s="1">
        <f t="shared" si="0"/>
        <v>0.27409571078475631</v>
      </c>
      <c r="P6" s="1">
        <f t="shared" si="0"/>
        <v>0.164363425225103</v>
      </c>
      <c r="Q6" s="1">
        <v>0.29482728668171393</v>
      </c>
      <c r="R6" s="1">
        <v>0.17089357815662884</v>
      </c>
      <c r="S6">
        <f t="shared" si="1"/>
        <v>0.16930971069522691</v>
      </c>
      <c r="T6" s="1">
        <f>(H6-H7)/H7</f>
        <v>0.14299420008383004</v>
      </c>
      <c r="U6" s="1">
        <f t="shared" si="2"/>
        <v>0.24156433040247505</v>
      </c>
      <c r="V6" s="1">
        <v>0.22713925426791925</v>
      </c>
      <c r="W6" s="1">
        <v>0.22663746341295724</v>
      </c>
    </row>
    <row r="7" spans="1:23">
      <c r="A7" s="2">
        <v>2012</v>
      </c>
      <c r="B7" s="2">
        <v>17338101</v>
      </c>
      <c r="C7" s="3">
        <v>2833055</v>
      </c>
      <c r="D7" s="3">
        <v>9540946</v>
      </c>
      <c r="E7" s="3">
        <v>2005398</v>
      </c>
      <c r="F7" s="3">
        <v>712759</v>
      </c>
      <c r="G7" s="2">
        <v>61863403.799999997</v>
      </c>
      <c r="H7" s="2">
        <v>18658942.100000001</v>
      </c>
      <c r="I7" s="2">
        <v>26795063.199999999</v>
      </c>
      <c r="J7" s="2">
        <v>6422840</v>
      </c>
      <c r="K7" s="2">
        <v>3417033.3</v>
      </c>
      <c r="L7" s="1">
        <f t="shared" si="0"/>
        <v>0.28026425859225029</v>
      </c>
      <c r="M7" s="1">
        <f t="shared" si="0"/>
        <v>0.15183363476967968</v>
      </c>
      <c r="N7" s="1">
        <f t="shared" si="0"/>
        <v>0.35607103923531708</v>
      </c>
      <c r="O7" s="1">
        <f t="shared" si="0"/>
        <v>0.31222916965080866</v>
      </c>
      <c r="P7" s="1">
        <f t="shared" si="0"/>
        <v>0.20859000700988195</v>
      </c>
      <c r="Q7" s="1">
        <v>0.30161518690958294</v>
      </c>
      <c r="R7" s="1">
        <v>0.16340053619482317</v>
      </c>
      <c r="S7">
        <f t="shared" si="1"/>
        <v>0.17948829871087574</v>
      </c>
      <c r="T7" s="1">
        <f>(H7-H8)/H8</f>
        <v>0.16180955933944091</v>
      </c>
      <c r="U7" s="1">
        <f t="shared" si="2"/>
        <v>0.2394295434789562</v>
      </c>
      <c r="V7" s="1">
        <v>0.34111537543542814</v>
      </c>
      <c r="W7" s="1">
        <v>0.20697073123055007</v>
      </c>
    </row>
    <row r="8" spans="1:23">
      <c r="A8" s="2">
        <v>2011</v>
      </c>
      <c r="B8" s="2">
        <v>14409133</v>
      </c>
      <c r="C8" s="3">
        <v>2112461.7999999998</v>
      </c>
      <c r="D8" s="3">
        <v>7904869.4000000004</v>
      </c>
      <c r="E8" s="3">
        <v>1475520.2</v>
      </c>
      <c r="F8" s="3">
        <v>703928.1</v>
      </c>
      <c r="G8" s="2">
        <v>52449357.799999997</v>
      </c>
      <c r="H8" s="2">
        <v>16060241.5</v>
      </c>
      <c r="I8" s="2">
        <v>21618867.600000001</v>
      </c>
      <c r="J8" s="2">
        <v>5067043.4000000004</v>
      </c>
      <c r="K8" s="2">
        <v>2874783</v>
      </c>
      <c r="L8" s="1">
        <f t="shared" si="0"/>
        <v>0.27472467927910454</v>
      </c>
      <c r="M8" s="1">
        <f t="shared" si="0"/>
        <v>0.13153362606658187</v>
      </c>
      <c r="N8" s="1">
        <f t="shared" si="0"/>
        <v>0.36564678346057311</v>
      </c>
      <c r="O8" s="1">
        <f t="shared" si="0"/>
        <v>0.29119943989427838</v>
      </c>
      <c r="P8" s="1">
        <f t="shared" si="0"/>
        <v>0.24486303835802561</v>
      </c>
      <c r="Q8" s="1">
        <v>0.30620473107108281</v>
      </c>
      <c r="R8" s="1">
        <v>0.14660575344817761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2021-06-05T11:45:29Z</dcterms:created>
  <dcterms:modified xsi:type="dcterms:W3CDTF">2021-06-06T09:21:24Z</dcterms:modified>
</cp:coreProperties>
</file>